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8_{775BF244-653B-4E05-AD41-DED53A96BE4E}" xr6:coauthVersionLast="36" xr6:coauthVersionMax="36" xr10:uidLastSave="{00000000-0000-0000-0000-000000000000}"/>
  <bookViews>
    <workbookView xWindow="3816" yWindow="-22896" windowWidth="33480" windowHeight="18876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5" i="5" l="1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4" i="5"/>
  <c r="AW12" i="4"/>
  <c r="AW13" i="4"/>
  <c r="AW14" i="4"/>
  <c r="AW15" i="4"/>
  <c r="AW16" i="4"/>
  <c r="AW17" i="4"/>
  <c r="AW18" i="4"/>
  <c r="AW19" i="4"/>
  <c r="AW20" i="4"/>
  <c r="AW21" i="4"/>
  <c r="AW22" i="4"/>
  <c r="AW23" i="4"/>
  <c r="AW24" i="4"/>
  <c r="AW25" i="4"/>
  <c r="AW26" i="4"/>
  <c r="AW27" i="4"/>
  <c r="AW28" i="4"/>
  <c r="AW11" i="4"/>
  <c r="N3" i="6"/>
  <c r="M3" i="6"/>
  <c r="L3" i="6"/>
</calcChain>
</file>

<file path=xl/sharedStrings.xml><?xml version="1.0" encoding="utf-8"?>
<sst xmlns="http://schemas.openxmlformats.org/spreadsheetml/2006/main" count="2269" uniqueCount="1078">
  <si>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</si>
  <si>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</si>
  <si>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</si>
  <si>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</si>
  <si>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</si>
  <si>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</si>
  <si>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</si>
  <si>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</si>
  <si>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</si>
  <si>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</si>
  <si>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</si>
  <si>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</si>
  <si>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</si>
  <si>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</si>
  <si>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</si>
  <si>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</si>
  <si>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</si>
  <si>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</si>
  <si>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</si>
  <si>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</si>
  <si>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</si>
  <si>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</si>
  <si>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</si>
  <si>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</si>
  <si>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</si>
  <si>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</si>
  <si>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</si>
  <si>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</si>
  <si>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</si>
  <si>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</si>
  <si>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</si>
  <si>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</si>
  <si>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</si>
  <si>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</si>
  <si>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</si>
  <si>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</si>
  <si>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</si>
  <si>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</si>
  <si>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</si>
  <si>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</si>
  <si>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</si>
  <si>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</si>
  <si>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</si>
  <si>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</si>
  <si>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</si>
  <si>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</si>
  <si>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</si>
  <si>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</si>
  <si>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</si>
  <si>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</si>
  <si>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</si>
  <si>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</si>
  <si>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</si>
  <si>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</si>
  <si>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</si>
  <si>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</si>
  <si>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</si>
  <si>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</si>
  <si>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</si>
  <si>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</si>
  <si>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</si>
  <si>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</si>
  <si>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</si>
  <si>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</si>
  <si>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</si>
  <si>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</si>
  <si>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</si>
  <si>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</si>
  <si>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</si>
  <si>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</si>
  <si>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</si>
  <si>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</si>
  <si>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</si>
  <si>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</si>
  <si>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</si>
  <si>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</si>
  <si>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</si>
  <si>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</si>
  <si>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</si>
  <si>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</si>
  <si>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</si>
  <si>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</si>
  <si>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</si>
  <si>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</si>
  <si>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</si>
  <si>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</si>
  <si>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</si>
  <si>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</si>
  <si>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</si>
  <si>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</si>
  <si>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</si>
  <si>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</si>
  <si>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</si>
  <si>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</si>
  <si>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</si>
  <si>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</si>
  <si>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</si>
  <si>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</si>
  <si>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</si>
  <si>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</si>
  <si>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</si>
  <si>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</si>
  <si>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</si>
  <si>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</si>
  <si>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</si>
  <si>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</si>
  <si>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</si>
  <si>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</si>
  <si>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</si>
  <si>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</si>
  <si>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</si>
  <si>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</si>
  <si>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</si>
  <si>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</si>
  <si>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</si>
  <si>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</si>
  <si>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</si>
  <si>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</si>
  <si>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</si>
  <si>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</si>
  <si>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</si>
  <si>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</si>
  <si>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</si>
  <si>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</si>
  <si>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</si>
  <si>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</si>
  <si>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</si>
  <si>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</si>
  <si>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</si>
  <si>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</si>
  <si>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</si>
  <si>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</si>
  <si>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</si>
  <si>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</si>
  <si>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</si>
  <si>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</si>
  <si>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</si>
  <si>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</si>
  <si>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</si>
  <si>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</si>
  <si>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</si>
  <si>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</si>
  <si>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</si>
  <si>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</si>
  <si>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</si>
  <si>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</si>
  <si>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</si>
  <si>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</si>
  <si>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</si>
  <si>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</si>
  <si>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</si>
  <si>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</si>
  <si>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</si>
  <si>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</si>
  <si>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</si>
  <si>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</si>
  <si>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</si>
  <si>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</si>
  <si>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</si>
  <si>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</si>
  <si>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</si>
  <si>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</si>
  <si>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</si>
  <si>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</si>
  <si>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</si>
  <si>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</si>
  <si>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</si>
  <si>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</si>
  <si>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</si>
  <si>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</si>
  <si>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</si>
  <si>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</si>
  <si>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</si>
  <si>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</si>
  <si>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</si>
  <si>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</si>
  <si>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</si>
  <si>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</si>
  <si>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</si>
  <si>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</si>
  <si>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</si>
  <si>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</si>
  <si>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</si>
  <si>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</si>
  <si>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</si>
  <si>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</si>
  <si>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</si>
  <si>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</si>
  <si>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</si>
  <si>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</si>
  <si>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</si>
  <si>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</si>
  <si>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</si>
  <si>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</si>
  <si>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</si>
  <si>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</si>
  <si>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</si>
  <si>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</si>
  <si>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</si>
  <si>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</si>
  <si>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</si>
  <si>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</si>
  <si>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</si>
  <si>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</si>
  <si>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</si>
  <si>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</si>
  <si>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</si>
  <si>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</si>
  <si>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</si>
  <si>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</si>
  <si>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</si>
  <si>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</si>
  <si>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</si>
  <si>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</si>
  <si>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</si>
  <si>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</si>
  <si>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</si>
  <si>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</si>
  <si>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</si>
  <si>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</si>
  <si>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</si>
  <si>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</si>
  <si>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</si>
  <si>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</si>
  <si>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</si>
  <si>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</si>
  <si>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</si>
  <si>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</si>
  <si>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</si>
  <si>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</si>
  <si>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</si>
  <si>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</si>
  <si>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</si>
  <si>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</si>
  <si>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</si>
  <si>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</si>
  <si>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</si>
  <si>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</si>
  <si>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</si>
  <si>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</si>
  <si>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</si>
  <si>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</si>
  <si>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</si>
  <si>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</si>
  <si>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</si>
  <si>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</si>
  <si>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</si>
  <si>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</si>
  <si>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</si>
  <si>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</si>
  <si>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</si>
  <si>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</si>
  <si>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</si>
  <si>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</si>
  <si>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</si>
  <si>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</si>
  <si>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</si>
  <si>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</si>
  <si>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</si>
  <si>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</si>
  <si>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</si>
  <si>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</si>
  <si>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</si>
  <si>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</si>
  <si>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</si>
  <si>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</si>
  <si>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</si>
  <si>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</si>
  <si>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</si>
  <si>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</si>
  <si>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</si>
  <si>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</si>
  <si>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</si>
  <si>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</si>
  <si>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</si>
  <si>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</si>
  <si>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</si>
  <si>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</si>
  <si>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</si>
  <si>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</si>
  <si>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</si>
  <si>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</si>
  <si>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</si>
  <si>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</si>
  <si>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</si>
  <si>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</si>
  <si>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</si>
  <si>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</si>
  <si>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</si>
  <si>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</si>
  <si>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</si>
  <si>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</si>
  <si>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</si>
  <si>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</si>
  <si>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</si>
  <si>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</si>
  <si>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</si>
  <si>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</si>
  <si>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</si>
  <si>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</si>
  <si>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</si>
  <si>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</si>
  <si>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</si>
  <si>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</si>
  <si>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</si>
  <si>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</si>
  <si>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</si>
  <si>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</si>
  <si>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</si>
  <si>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</si>
  <si>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</si>
  <si>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</si>
  <si>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</si>
  <si>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</si>
  <si>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</si>
  <si>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</si>
  <si>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</si>
  <si>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</si>
  <si>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</si>
  <si>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</si>
  <si>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</si>
  <si>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</si>
  <si>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</si>
  <si>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</si>
  <si>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</si>
  <si>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</si>
  <si>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</si>
  <si>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</si>
  <si>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</si>
  <si>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</si>
  <si>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</si>
  <si>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</si>
  <si>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</si>
  <si>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</si>
  <si>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</si>
  <si>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</si>
  <si>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</si>
  <si>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</si>
  <si>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</si>
  <si>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</si>
  <si>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</si>
  <si>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</si>
  <si>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</si>
  <si>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</si>
  <si>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</si>
  <si>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</si>
  <si>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</si>
  <si>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</si>
  <si>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</si>
  <si>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</si>
  <si>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</si>
  <si>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</si>
  <si>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</si>
  <si>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</si>
  <si>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</si>
  <si>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</si>
  <si>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</si>
  <si>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</si>
  <si>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</si>
  <si>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</si>
  <si>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</si>
  <si>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</si>
  <si>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</si>
  <si>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</si>
  <si>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</si>
  <si>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</si>
  <si>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</si>
  <si>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</si>
  <si>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</si>
  <si>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</si>
  <si>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</si>
  <si>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</si>
  <si>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</si>
  <si>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</si>
  <si>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</si>
  <si>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</si>
  <si>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</si>
  <si>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</si>
  <si>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</si>
  <si>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</si>
  <si>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</si>
  <si>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</si>
  <si>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</si>
  <si>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</si>
  <si>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</si>
  <si>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</si>
  <si>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</si>
  <si>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</si>
  <si>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</si>
  <si>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</si>
  <si>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</si>
  <si>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</si>
  <si>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</si>
  <si>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</si>
  <si>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</si>
  <si>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</si>
  <si>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</si>
  <si>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</si>
  <si>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</si>
  <si>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</si>
  <si>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</si>
  <si>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</si>
  <si>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</si>
  <si>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</si>
  <si>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</si>
  <si>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</si>
  <si>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</si>
  <si>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</si>
  <si>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</si>
  <si>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</si>
  <si>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</si>
  <si>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</si>
  <si>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</si>
  <si>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</si>
  <si>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</si>
  <si>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</si>
  <si>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</si>
  <si>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</si>
  <si>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</si>
  <si>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</si>
  <si>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</si>
  <si>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</si>
  <si>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</si>
  <si>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</si>
  <si>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</si>
  <si>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</si>
  <si>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</si>
  <si>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</si>
  <si>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</si>
  <si>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</si>
  <si>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</si>
  <si>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</si>
  <si>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</si>
  <si>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</si>
  <si>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</si>
  <si>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</si>
  <si>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</si>
  <si>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</si>
  <si>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</si>
  <si>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</si>
  <si>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</si>
  <si>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</si>
  <si>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</si>
  <si>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</si>
  <si>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</si>
  <si>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</si>
  <si>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</si>
  <si>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</si>
  <si>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</si>
  <si>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</si>
  <si>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</si>
  <si>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</si>
  <si>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</si>
  <si>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</si>
  <si>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</si>
  <si>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</si>
  <si>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</si>
  <si>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</si>
  <si>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</si>
  <si>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</si>
  <si>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</si>
  <si>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</si>
  <si>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</si>
  <si>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</si>
  <si>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</si>
  <si>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</si>
  <si>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</si>
  <si>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</si>
  <si>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</si>
  <si>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</si>
  <si>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</si>
  <si>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</si>
  <si>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</si>
  <si>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</si>
  <si>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</si>
  <si>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</si>
  <si>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</si>
  <si>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</si>
  <si>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</si>
  <si>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</si>
  <si>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</si>
  <si>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</si>
  <si>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</si>
  <si>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</si>
  <si>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</si>
  <si>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</si>
  <si>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</si>
  <si>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</si>
  <si>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</si>
  <si>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</si>
  <si>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</si>
  <si>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</si>
  <si>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</si>
  <si>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</si>
  <si>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</si>
  <si>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</si>
  <si>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</si>
  <si>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</si>
  <si>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</si>
  <si>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</si>
  <si>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</si>
  <si>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</si>
  <si>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</si>
  <si>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</si>
  <si>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</si>
  <si>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</si>
  <si>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</si>
  <si>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</si>
  <si>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</si>
  <si>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</si>
  <si>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</si>
  <si>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</si>
  <si>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</si>
  <si>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</si>
  <si>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</si>
  <si>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</si>
  <si>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</si>
  <si>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</si>
  <si>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</si>
  <si>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</si>
  <si>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</si>
  <si>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</si>
  <si>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</si>
  <si>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</si>
  <si>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</si>
  <si>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</si>
  <si>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</si>
  <si>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</si>
  <si>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</si>
  <si>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</si>
  <si>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</si>
  <si>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</si>
  <si>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</si>
  <si>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</si>
  <si>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</si>
  <si>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</si>
  <si>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</si>
  <si>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</si>
  <si>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</si>
  <si>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</si>
  <si>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</si>
  <si>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</si>
  <si>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</si>
  <si>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</si>
  <si>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</si>
  <si>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</si>
  <si>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</si>
  <si>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</si>
  <si>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</si>
  <si>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</si>
  <si>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</si>
  <si>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</si>
  <si>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</si>
  <si>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</si>
  <si>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</si>
  <si>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</si>
  <si>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</si>
  <si>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</si>
  <si>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</si>
  <si>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</si>
  <si>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</si>
  <si>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</si>
  <si>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</si>
  <si>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</si>
  <si>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</si>
  <si>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</si>
  <si>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</si>
  <si>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</si>
  <si>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</si>
  <si>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</si>
  <si>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</si>
  <si>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</si>
  <si>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</si>
  <si>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</si>
  <si>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</si>
  <si>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</si>
  <si>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</si>
  <si>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</si>
  <si>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</si>
  <si>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</si>
  <si>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</si>
  <si>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</si>
  <si>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</si>
  <si>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</si>
  <si>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</si>
  <si>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</si>
  <si>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</si>
  <si>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</si>
  <si>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</si>
  <si>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</si>
  <si>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</si>
  <si>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</si>
  <si>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</si>
  <si>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</si>
  <si>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</si>
  <si>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</si>
  <si>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</si>
  <si>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</si>
  <si>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</si>
  <si>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</si>
  <si>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</si>
  <si>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</si>
  <si>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</si>
  <si>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</si>
  <si>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</si>
  <si>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</si>
  <si>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</si>
  <si>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</si>
  <si>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</si>
  <si>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</si>
  <si>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</si>
  <si>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</si>
  <si>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</si>
  <si>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</si>
  <si>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</si>
  <si>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</si>
  <si>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</si>
  <si>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</si>
  <si>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</si>
  <si>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</si>
  <si>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</si>
  <si>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</si>
  <si>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</si>
  <si>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</si>
  <si>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</si>
  <si>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</si>
  <si>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</si>
  <si>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</si>
  <si>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</si>
  <si>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</si>
  <si>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</si>
  <si>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</si>
  <si>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</si>
  <si>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</si>
  <si>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</si>
  <si>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</si>
  <si>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</si>
  <si>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</si>
  <si>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</si>
  <si>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</si>
  <si>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</si>
  <si>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</si>
  <si>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</si>
  <si>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</si>
  <si>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</si>
  <si>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</si>
  <si>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</si>
  <si>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</si>
  <si>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</si>
  <si>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</si>
  <si>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</si>
  <si>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</si>
  <si>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</si>
  <si>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</si>
  <si>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</si>
  <si>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</si>
  <si>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</si>
  <si>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</si>
  <si>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</si>
  <si>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</si>
  <si>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</si>
  <si>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</si>
  <si>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</si>
  <si>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</si>
  <si>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</si>
  <si>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</si>
  <si>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</si>
  <si>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</si>
  <si>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</si>
  <si>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</si>
  <si>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</si>
  <si>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</si>
  <si>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</si>
  <si>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</si>
  <si>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</si>
  <si>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</si>
  <si>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</si>
  <si>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</si>
  <si>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</si>
  <si>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</si>
  <si>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</si>
  <si>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</si>
  <si>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</si>
  <si>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</si>
  <si>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</si>
  <si>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</si>
  <si>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</si>
  <si>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</si>
  <si>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</si>
  <si>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</si>
  <si>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</si>
  <si>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</si>
  <si>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</si>
  <si>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</si>
  <si>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</si>
  <si>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</si>
  <si>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</si>
  <si>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</si>
  <si>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</si>
  <si>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</si>
  <si>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</si>
  <si>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</si>
  <si>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</si>
  <si>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</si>
  <si>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</si>
  <si>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</si>
  <si>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</si>
  <si>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</si>
  <si>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</si>
  <si>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</si>
  <si>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</si>
  <si>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</si>
  <si>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</si>
  <si>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</si>
  <si>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</si>
  <si>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</si>
  <si>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</si>
  <si>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</si>
  <si>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</si>
  <si>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</si>
  <si>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</si>
  <si>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</si>
  <si>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</si>
  <si>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</si>
  <si>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</si>
  <si>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</si>
  <si>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</si>
  <si>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</si>
  <si>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</si>
  <si>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</si>
  <si>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</si>
  <si>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</si>
  <si>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</si>
  <si>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</si>
  <si>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</si>
  <si>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</si>
  <si>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</si>
  <si>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</si>
  <si>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</si>
  <si>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</si>
  <si>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</si>
  <si>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</si>
  <si>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</si>
  <si>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</si>
  <si>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</si>
  <si>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</si>
  <si>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</si>
  <si>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</si>
  <si>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</si>
  <si>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</si>
  <si>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</si>
  <si>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</si>
  <si>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</si>
  <si>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</si>
  <si>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</si>
  <si>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</si>
  <si>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</si>
  <si>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</si>
  <si>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</si>
  <si>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</si>
  <si>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</si>
  <si>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</si>
  <si>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</si>
  <si>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</si>
  <si>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</si>
  <si>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</si>
  <si>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</si>
  <si>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</si>
  <si>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</si>
  <si>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</si>
  <si>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</si>
  <si>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</si>
  <si>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</si>
  <si>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</si>
  <si>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</si>
  <si>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</si>
  <si>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</si>
  <si>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</si>
  <si>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</si>
  <si>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</si>
  <si>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</si>
  <si>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</si>
  <si>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</si>
  <si>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</si>
  <si>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</si>
  <si>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</si>
  <si>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</si>
  <si>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</si>
  <si>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</si>
  <si>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</si>
  <si>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</si>
  <si>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</si>
  <si>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</si>
  <si>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</si>
  <si>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</si>
  <si>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</si>
  <si>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</si>
  <si>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</si>
  <si>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</si>
  <si>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</si>
  <si>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</si>
  <si>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</si>
  <si>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</si>
  <si>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</si>
  <si>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</si>
  <si>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</si>
  <si>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</si>
  <si>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</si>
  <si>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</si>
  <si>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</si>
  <si>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</si>
  <si>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</si>
  <si>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</si>
  <si>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</si>
  <si>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</si>
  <si>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</si>
  <si>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</si>
  <si>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</si>
  <si>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</si>
  <si>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</si>
  <si>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</si>
  <si>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</si>
  <si>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</si>
  <si>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</si>
  <si>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</si>
  <si>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</si>
  <si>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</si>
  <si>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</si>
  <si>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</si>
  <si>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</si>
  <si>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</si>
  <si>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</si>
  <si>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</si>
  <si>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</si>
  <si>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</si>
  <si>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</si>
  <si>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</si>
  <si>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</si>
  <si>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</si>
  <si>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</si>
  <si>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</si>
  <si>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</si>
  <si>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</si>
  <si>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</si>
  <si>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</si>
  <si>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</si>
  <si>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</si>
  <si>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</si>
  <si>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</si>
  <si>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</si>
  <si>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</si>
  <si>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</si>
  <si>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</si>
  <si>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</si>
  <si>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</si>
  <si>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</si>
  <si>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</si>
  <si>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</si>
  <si>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</si>
  <si>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</si>
  <si>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</si>
  <si>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</si>
  <si>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</si>
  <si>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</si>
  <si>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</si>
  <si>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</si>
  <si>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</si>
  <si>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</si>
  <si>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</si>
  <si>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</si>
  <si>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</si>
  <si>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</si>
  <si>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</si>
  <si>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</si>
  <si>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</si>
  <si>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</si>
  <si>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</si>
  <si>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</si>
  <si>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</si>
  <si>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</si>
  <si>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</si>
  <si>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</si>
  <si>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</si>
  <si>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</si>
  <si>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</si>
  <si>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</si>
  <si>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</si>
  <si>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</si>
  <si>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</si>
  <si>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</si>
  <si>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</si>
  <si>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</si>
  <si>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</si>
  <si>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</si>
  <si>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</si>
  <si>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</si>
  <si>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</si>
  <si>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</si>
  <si>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</si>
  <si>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</si>
  <si>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</si>
  <si>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</si>
  <si>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</si>
  <si>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</si>
  <si>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</si>
  <si>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</si>
  <si>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</si>
  <si>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</si>
  <si>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</si>
  <si>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</si>
  <si>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</si>
  <si>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</si>
  <si>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</si>
  <si>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</si>
  <si>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</si>
  <si>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</si>
  <si>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</si>
  <si>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</si>
  <si>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</si>
  <si>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</si>
  <si>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</si>
  <si>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</si>
  <si>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</si>
  <si>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</si>
  <si>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</si>
  <si>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</si>
  <si>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</si>
  <si>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</si>
  <si>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</si>
  <si>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</si>
  <si>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</si>
  <si>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</si>
  <si>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</si>
  <si>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</si>
  <si>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</si>
  <si>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</si>
  <si>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</si>
  <si>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</si>
  <si>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</si>
  <si>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</si>
  <si>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</si>
  <si>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</si>
  <si>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</si>
  <si>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</si>
  <si>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</si>
  <si>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</si>
  <si>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</si>
  <si>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</si>
  <si>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</si>
  <si>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</si>
  <si>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</si>
  <si>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</si>
  <si>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Lemke_2006</t>
  </si>
  <si>
    <t>israd</t>
  </si>
  <si>
    <t>Sophie von Fromm</t>
  </si>
  <si>
    <t>MPI-BGC</t>
  </si>
  <si>
    <t>sfromm@bgc-jena.mpg.de</t>
  </si>
  <si>
    <t>Markus Lemke</t>
  </si>
  <si>
    <t>bahrens@bgc-jena.mpg.de</t>
  </si>
  <si>
    <t>Lemke M, 2006, Die C-Dynamik von Waldböden bei reduzierten Stoffeinträgen (Dachprojekt Sollingen, Berichte des Forschungszentrum Waldökosysteme, Reihe A, Band 198</t>
  </si>
  <si>
    <t>Solling</t>
  </si>
  <si>
    <t>long-term study starting in 1994</t>
  </si>
  <si>
    <t>D0</t>
  </si>
  <si>
    <t>Solling_D0_1</t>
  </si>
  <si>
    <t>Solling_D0_2</t>
  </si>
  <si>
    <t>Solling_D0_3</t>
  </si>
  <si>
    <t>Solling_D0_4</t>
  </si>
  <si>
    <t>Solling_D0_5</t>
  </si>
  <si>
    <t>Solling_D0_6</t>
  </si>
  <si>
    <t>Solling_DO_0_1</t>
  </si>
  <si>
    <t>Solling_DO_0</t>
  </si>
  <si>
    <t>Solling_DO_0_HR</t>
  </si>
  <si>
    <t>Solling_DO_0_RR</t>
  </si>
  <si>
    <t>Solling_DO_F1</t>
  </si>
  <si>
    <t>Solling_DO_F2</t>
  </si>
  <si>
    <t>Solling_DO_F3</t>
  </si>
  <si>
    <t>Solling_D0_7</t>
  </si>
  <si>
    <t>Solling_DO_ChamberAvg</t>
  </si>
  <si>
    <t>Cambisol</t>
  </si>
  <si>
    <t>Dystric</t>
  </si>
  <si>
    <t>Norway spruce (picea abies KARST.)</t>
  </si>
  <si>
    <t>loess solicluction layer overlying sandstone bedrock</t>
  </si>
  <si>
    <t>Solling_DO_ChamberAvg_200411</t>
  </si>
  <si>
    <t>Solling_DO_ChamberAvg_200461</t>
  </si>
  <si>
    <t>Solling_D0_1_2004729</t>
  </si>
  <si>
    <t>Solling_D0_2_2004729</t>
  </si>
  <si>
    <t>Solling_D0_3_2004729</t>
  </si>
  <si>
    <t>Solling_D0_4_2004729</t>
  </si>
  <si>
    <t>Solling_D0_5_2004729</t>
  </si>
  <si>
    <t>Solling_D0_6_2004729</t>
  </si>
  <si>
    <t>Average of 7 chambers; outside vegetation period</t>
  </si>
  <si>
    <t>Average of 7 chambers; within vegetation period</t>
  </si>
  <si>
    <t>Sampling for 14C data; flux rate averaged</t>
  </si>
  <si>
    <t>Ah</t>
  </si>
  <si>
    <t>Bv</t>
  </si>
  <si>
    <t>Solling_DO_0_Oi</t>
  </si>
  <si>
    <t>Solling_DO_0_Oe</t>
  </si>
  <si>
    <t>Solling_DO_0_Oa</t>
  </si>
  <si>
    <t>Solling_DO_0_Ah</t>
  </si>
  <si>
    <t>Solling_DO_0_Bv</t>
  </si>
  <si>
    <t>Solling_DO_0_HR_HR</t>
  </si>
  <si>
    <t>Solling_DO_0_RR_RR</t>
  </si>
  <si>
    <t>Solling_DO_F1_Oi</t>
  </si>
  <si>
    <t>Solling_DO_F1_Oe</t>
  </si>
  <si>
    <t>Solling_DO_F1_Oa</t>
  </si>
  <si>
    <t>Solling_DO_F1_0-5</t>
  </si>
  <si>
    <t>Solling_DO_F1_5-10</t>
  </si>
  <si>
    <t>Solling_DO_F1_10_30</t>
  </si>
  <si>
    <t>Solling_DO_F2_Oi</t>
  </si>
  <si>
    <t>Solling_DO_F2_Oe</t>
  </si>
  <si>
    <t>Solling_DO_F2_Oa</t>
  </si>
  <si>
    <t>Solling_DO_F2_0-5</t>
  </si>
  <si>
    <t>Solling_DO_F2_5-10</t>
  </si>
  <si>
    <t>Solling_DO_F2_10_30</t>
  </si>
  <si>
    <t>Solling_DO_F3_Oi</t>
  </si>
  <si>
    <t>Solling_DO_F3_Oe</t>
  </si>
  <si>
    <t>Solling_DO_F3_Oa</t>
  </si>
  <si>
    <t>Solling_DO_F3_0-5</t>
  </si>
  <si>
    <t>Solling_DO_F3_5-10</t>
  </si>
  <si>
    <t>Solling_DO_F3_10_30</t>
  </si>
  <si>
    <t>Ol</t>
  </si>
  <si>
    <t>n = 4</t>
  </si>
  <si>
    <t>Of</t>
  </si>
  <si>
    <t>Oh</t>
  </si>
  <si>
    <t>n = 7</t>
  </si>
  <si>
    <t>n = 3</t>
  </si>
  <si>
    <t>Solling_DO_0_1_2cm</t>
  </si>
  <si>
    <t>Solling_DO_0_1_60cm</t>
  </si>
  <si>
    <t>Solling_DO_F1_0-5_FPOM</t>
  </si>
  <si>
    <t>Solling_DO_F1_0-5_MOM</t>
  </si>
  <si>
    <t>Solling_DO_F1_5-10_FPOM</t>
  </si>
  <si>
    <t>Solling_DO_F1_5-10_MOM</t>
  </si>
  <si>
    <t>Solling_DO_F2_10_30_MOM</t>
  </si>
  <si>
    <t>Solling_DO_F2_0-5_FPOM</t>
  </si>
  <si>
    <t>Solling_DO_F2_0-5_MOM</t>
  </si>
  <si>
    <t>Solling_DO_F2_5-10_FPOM</t>
  </si>
  <si>
    <t>Solling_DO_F2_5-10_MOM</t>
  </si>
  <si>
    <t>Solling_DO_F2_10_30_FPOM</t>
  </si>
  <si>
    <t>Solling_DO_F3_0-5_FPOM</t>
  </si>
  <si>
    <t>Solling_DO_F3_0-5_MOM</t>
  </si>
  <si>
    <t>Solling_DO_F3_5-10_FPOM</t>
  </si>
  <si>
    <t>Solling_DO_F3_5-10_MOM</t>
  </si>
  <si>
    <t>Solling_DO_F3_10_30_FPOM</t>
  </si>
  <si>
    <t>Solling_DO_F3_10_30_MOM</t>
  </si>
  <si>
    <t>inf</t>
  </si>
  <si>
    <t>Solling_DO_0_Oi_inc</t>
  </si>
  <si>
    <t>Solling_DO_0_Oe_inc</t>
  </si>
  <si>
    <t>Solling_DO_0_Oa_inc</t>
  </si>
  <si>
    <t>Solling_DO_0_Ah_inc</t>
  </si>
  <si>
    <t>Solling_DO_0_Bv_inc</t>
  </si>
  <si>
    <t>Solling_DO_0_HR_HR_inc</t>
  </si>
  <si>
    <t>Solling_DO_0_RR_RR_inc</t>
  </si>
  <si>
    <t>&gt;1 year</t>
  </si>
  <si>
    <t>Solling_DO_F1_0-5_oPOM</t>
  </si>
  <si>
    <t>Solling_DO_F1_5-10_oPOM</t>
  </si>
  <si>
    <t>Solling_DO_F1_0-5_intermediate</t>
  </si>
  <si>
    <t>Solling_DO_F1_5-10_intermediate</t>
  </si>
  <si>
    <t>Solling_DO_F1_10-30_FPOM</t>
  </si>
  <si>
    <t>Solling_DO_F1_10-30_oPOM</t>
  </si>
  <si>
    <t>Solling_DO_F1_10-30_MOM</t>
  </si>
  <si>
    <t>Solling_DO_F2_0-5_oPOM</t>
  </si>
  <si>
    <t>Solling_DO_F2_0-5_intermediate</t>
  </si>
  <si>
    <t>Solling_DO_F2_5-10_oPOM</t>
  </si>
  <si>
    <t>Solling_DO_F2_5-10_intermediate</t>
  </si>
  <si>
    <t>Solling_DO_F2_10_30_oPOM</t>
  </si>
  <si>
    <t>Solling_DO_F3_0-5_oPOM</t>
  </si>
  <si>
    <t>Solling_DO_F3_0-5_intermediate</t>
  </si>
  <si>
    <t>Solling_DO_F3_5-10_oPOM</t>
  </si>
  <si>
    <t>Solling_DO_F3_5-10_intermediate</t>
  </si>
  <si>
    <t>Solling_DO_F3_10_30_oPOM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</si>
  <si>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</si>
  <si>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</si>
  <si>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</si>
  <si>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</si>
  <si>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</si>
  <si>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density</t>
  </si>
  <si>
    <t>no</t>
  </si>
  <si>
    <t>sonication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</si>
</sst>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u/>
      <sz val="11"/>
      <color rgb="FF0000FF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left" wrapText="1" readingOrder="1"/>
    </xf>
    <xf numFmtId="0" fontId="28" fillId="0" borderId="1" xfId="189" applyFont="1" applyFill="1" applyBorder="1" applyAlignment="1">
      <alignment horizontal="left" wrapText="1" readingOrder="1"/>
    </xf>
    <xf numFmtId="0" fontId="0" fillId="0" borderId="1" xfId="0" applyFont="1" applyFill="1" applyBorder="1" applyAlignment="1"/>
    <xf numFmtId="0" fontId="5" fillId="5" borderId="1" xfId="0" applyFont="1" applyFill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2" fontId="5" fillId="0" borderId="1" xfId="0" applyNumberFormat="1" applyFont="1" applyBorder="1" applyAlignment="1">
      <alignment wrapText="1"/>
    </xf>
    <xf numFmtId="2" fontId="29" fillId="0" borderId="0" xfId="0" applyNumberFormat="1" applyFont="1"/>
    <xf numFmtId="2" fontId="30" fillId="0" borderId="1" xfId="0" applyNumberFormat="1" applyFont="1" applyBorder="1" applyAlignment="1">
      <alignment wrapText="1"/>
    </xf>
    <xf numFmtId="2" fontId="5" fillId="0" borderId="1" xfId="0" applyNumberFormat="1" applyFont="1" applyBorder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hrens@bgc-jena.mpg.de" TargetMode="External"/><Relationship Id="rId1" Type="http://schemas.openxmlformats.org/officeDocument/2006/relationships/hyperlink" Target="mailto:sfromm@bgc-jena.mpg.d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C1" zoomScale="85" zoomScaleNormal="85" zoomScalePageLayoutView="85" workbookViewId="0">
      <selection activeCell="L6" sqref="L6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18" customHeight="1" x14ac:dyDescent="0.3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3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5" t="s">
        <v>876</v>
      </c>
      <c r="Q2" s="153"/>
    </row>
    <row r="3" spans="1:17" s="41" customFormat="1" ht="31.05" customHeight="1" x14ac:dyDescent="0.3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4" t="s">
        <v>877</v>
      </c>
    </row>
    <row r="4" spans="1:17" ht="55.2" x14ac:dyDescent="0.3">
      <c r="A4" s="158" t="s">
        <v>952</v>
      </c>
      <c r="B4" s="158" t="s">
        <v>953</v>
      </c>
      <c r="C4" s="158"/>
      <c r="D4" s="158" t="s">
        <v>954</v>
      </c>
      <c r="E4" s="158" t="s">
        <v>955</v>
      </c>
      <c r="F4" s="159" t="s">
        <v>956</v>
      </c>
      <c r="G4" s="158">
        <v>2018</v>
      </c>
      <c r="H4" s="158">
        <v>3</v>
      </c>
      <c r="I4" s="158">
        <v>5</v>
      </c>
      <c r="J4" s="158" t="s">
        <v>957</v>
      </c>
      <c r="K4" s="159" t="s">
        <v>958</v>
      </c>
      <c r="L4" s="158"/>
      <c r="M4" s="158" t="s">
        <v>959</v>
      </c>
      <c r="N4" s="158"/>
      <c r="O4" s="160"/>
      <c r="P4" s="157">
        <v>201911181415</v>
      </c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0632F3E1-4D17-4911-AD09-3F5A63164C6A}"/>
    <hyperlink ref="K4" r:id="rId2" xr:uid="{B9DD12C7-5937-47BD-99C4-5ED805E9CF7B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4" sqref="B4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3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45" t="s">
        <v>952</v>
      </c>
      <c r="B4" s="148" t="s">
        <v>960</v>
      </c>
      <c r="C4" s="146">
        <v>51.516666999999998</v>
      </c>
      <c r="D4" s="146">
        <v>9.5666670000000007</v>
      </c>
      <c r="E4" s="147" t="s">
        <v>224</v>
      </c>
      <c r="F4" s="149">
        <v>500</v>
      </c>
      <c r="G4" s="149" t="s">
        <v>961</v>
      </c>
    </row>
    <row r="5" spans="1:7" ht="14.4" x14ac:dyDescent="0.3">
      <c r="A5" s="145"/>
      <c r="B5" s="148"/>
      <c r="C5" s="146"/>
      <c r="D5" s="146"/>
      <c r="E5" s="147"/>
      <c r="F5" s="149"/>
      <c r="G5" s="149"/>
    </row>
    <row r="6" spans="1:7" ht="14.4" x14ac:dyDescent="0.3">
      <c r="A6" s="145"/>
      <c r="B6" s="148"/>
      <c r="C6" s="146"/>
      <c r="D6" s="146"/>
      <c r="E6" s="147"/>
      <c r="F6" s="149"/>
      <c r="G6" s="149"/>
    </row>
    <row r="7" spans="1:7" ht="14.4" x14ac:dyDescent="0.3">
      <c r="A7" s="145"/>
      <c r="B7" s="148"/>
      <c r="C7" s="146"/>
      <c r="D7" s="146"/>
      <c r="E7" s="147"/>
      <c r="F7" s="149"/>
      <c r="G7" s="149"/>
    </row>
    <row r="8" spans="1:7" ht="14.4" x14ac:dyDescent="0.3">
      <c r="A8" s="145"/>
      <c r="B8" s="148"/>
      <c r="C8" s="146"/>
      <c r="D8" s="146"/>
      <c r="E8" s="147"/>
      <c r="F8" s="149"/>
      <c r="G8" s="149"/>
    </row>
    <row r="9" spans="1:7" ht="14.4" x14ac:dyDescent="0.3">
      <c r="A9" s="13"/>
      <c r="B9" s="9"/>
      <c r="C9" s="9"/>
      <c r="D9" s="9"/>
      <c r="E9" s="18"/>
      <c r="F9" s="18"/>
      <c r="G9" s="18"/>
    </row>
    <row r="10" spans="1:7" ht="14.4" x14ac:dyDescent="0.3">
      <c r="A10" s="13"/>
      <c r="B10" s="9"/>
      <c r="C10" s="9"/>
      <c r="D10" s="9"/>
      <c r="E10" s="18"/>
      <c r="F10" s="18"/>
      <c r="G10" s="18"/>
    </row>
    <row r="11" spans="1:7" ht="14.4" x14ac:dyDescent="0.3">
      <c r="A11" s="13"/>
      <c r="B11" s="9"/>
      <c r="C11" s="9"/>
      <c r="D11" s="9"/>
      <c r="E11" s="18"/>
      <c r="F11" s="18"/>
      <c r="G11" s="18"/>
    </row>
    <row r="12" spans="1:7" ht="14.4" x14ac:dyDescent="0.3">
      <c r="A12" s="13"/>
      <c r="B12" s="9"/>
      <c r="C12" s="9"/>
      <c r="D12" s="9"/>
      <c r="E12" s="18"/>
      <c r="F12" s="18"/>
      <c r="G12" s="18"/>
    </row>
    <row r="13" spans="1:7" ht="14.4" x14ac:dyDescent="0.3">
      <c r="A13" s="13"/>
      <c r="B13" s="9"/>
      <c r="C13" s="9"/>
      <c r="D13" s="9"/>
      <c r="E13" s="18"/>
      <c r="F13" s="18"/>
      <c r="G13" s="18"/>
    </row>
    <row r="14" spans="1:7" ht="14.4" x14ac:dyDescent="0.3">
      <c r="A14" s="13"/>
      <c r="B14" s="9"/>
      <c r="C14" s="9"/>
      <c r="D14" s="9"/>
      <c r="E14" s="18"/>
      <c r="F14" s="18"/>
      <c r="G14" s="18"/>
    </row>
    <row r="15" spans="1:7" ht="14.4" x14ac:dyDescent="0.3">
      <c r="A15" s="13"/>
      <c r="B15" s="9"/>
      <c r="C15" s="9"/>
      <c r="D15" s="9"/>
      <c r="E15" s="18"/>
      <c r="F15" s="18"/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abSelected="1" topLeftCell="E1" workbookViewId="0">
      <selection activeCell="P4" sqref="P4:P18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22.109375" style="14" bestFit="1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28.664062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44.77734375" style="5" bestFit="1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9" customFormat="1" ht="28.5" customHeight="1" x14ac:dyDescent="0.3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3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3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.4" x14ac:dyDescent="0.3">
      <c r="A4" s="13" t="s">
        <v>952</v>
      </c>
      <c r="B4" s="9" t="s">
        <v>960</v>
      </c>
      <c r="C4" s="9" t="s">
        <v>962</v>
      </c>
      <c r="D4" s="9" t="s">
        <v>963</v>
      </c>
      <c r="E4" s="18"/>
      <c r="F4" s="18"/>
      <c r="G4" s="18"/>
      <c r="H4" s="18"/>
      <c r="I4" s="18" t="s">
        <v>321</v>
      </c>
      <c r="J4" s="18"/>
      <c r="K4" s="18"/>
      <c r="L4" s="18"/>
      <c r="M4" s="18">
        <v>6.4</v>
      </c>
      <c r="N4" s="18">
        <v>1090</v>
      </c>
      <c r="O4" s="18"/>
      <c r="P4" s="18"/>
      <c r="Q4" s="18" t="s">
        <v>978</v>
      </c>
      <c r="R4" s="18" t="s">
        <v>979</v>
      </c>
      <c r="S4" s="18" t="s">
        <v>673</v>
      </c>
      <c r="T4" s="18"/>
      <c r="U4" s="18"/>
      <c r="V4" s="18"/>
      <c r="W4" s="18">
        <v>8</v>
      </c>
      <c r="X4" s="18"/>
      <c r="Y4" s="5" t="s">
        <v>189</v>
      </c>
      <c r="Z4" s="5" t="s">
        <v>890</v>
      </c>
      <c r="AA4" s="5" t="s">
        <v>891</v>
      </c>
      <c r="AB4" s="5" t="s">
        <v>889</v>
      </c>
      <c r="AC4" s="18" t="s">
        <v>980</v>
      </c>
      <c r="AD4" s="18"/>
      <c r="AE4" s="18"/>
      <c r="AF4" s="9"/>
      <c r="AI4" s="5" t="s">
        <v>805</v>
      </c>
      <c r="AJ4" s="5" t="s">
        <v>182</v>
      </c>
      <c r="AK4" s="5" t="s">
        <v>981</v>
      </c>
      <c r="AL4" s="18"/>
      <c r="AM4" s="18"/>
      <c r="AN4" s="18"/>
      <c r="AO4" s="18"/>
      <c r="AP4" s="18"/>
    </row>
    <row r="5" spans="1:52" ht="14.4" x14ac:dyDescent="0.3">
      <c r="A5" s="13" t="s">
        <v>952</v>
      </c>
      <c r="B5" s="9" t="s">
        <v>960</v>
      </c>
      <c r="C5" s="9" t="s">
        <v>962</v>
      </c>
      <c r="D5" s="9" t="s">
        <v>964</v>
      </c>
      <c r="E5" s="18"/>
      <c r="F5" s="18"/>
      <c r="G5" s="18"/>
      <c r="H5" s="18"/>
      <c r="I5" s="18" t="s">
        <v>321</v>
      </c>
      <c r="J5" s="18"/>
      <c r="K5" s="18"/>
      <c r="L5" s="18"/>
      <c r="M5" s="18">
        <v>6.4</v>
      </c>
      <c r="N5" s="18">
        <v>1090</v>
      </c>
      <c r="O5" s="18"/>
      <c r="P5" s="18"/>
      <c r="Q5" s="18" t="s">
        <v>978</v>
      </c>
      <c r="R5" s="18" t="s">
        <v>979</v>
      </c>
      <c r="S5" s="18" t="s">
        <v>673</v>
      </c>
      <c r="T5" s="18"/>
      <c r="U5" s="18"/>
      <c r="V5" s="18"/>
      <c r="W5" s="18">
        <v>8</v>
      </c>
      <c r="X5" s="18"/>
      <c r="Y5" s="5" t="s">
        <v>189</v>
      </c>
      <c r="Z5" s="5" t="s">
        <v>890</v>
      </c>
      <c r="AA5" s="5" t="s">
        <v>891</v>
      </c>
      <c r="AB5" s="5" t="s">
        <v>889</v>
      </c>
      <c r="AC5" s="18" t="s">
        <v>980</v>
      </c>
      <c r="AD5" s="18"/>
      <c r="AE5" s="18"/>
      <c r="AF5" s="9"/>
      <c r="AI5" s="5" t="s">
        <v>805</v>
      </c>
      <c r="AJ5" s="5" t="s">
        <v>182</v>
      </c>
      <c r="AK5" s="5" t="s">
        <v>981</v>
      </c>
      <c r="AL5" s="18"/>
      <c r="AM5" s="18"/>
      <c r="AN5" s="18"/>
      <c r="AO5" s="18"/>
      <c r="AP5" s="18"/>
    </row>
    <row r="6" spans="1:52" ht="14.4" x14ac:dyDescent="0.3">
      <c r="A6" s="13" t="s">
        <v>952</v>
      </c>
      <c r="B6" s="9" t="s">
        <v>960</v>
      </c>
      <c r="C6" s="9" t="s">
        <v>962</v>
      </c>
      <c r="D6" s="9" t="s">
        <v>965</v>
      </c>
      <c r="E6" s="18"/>
      <c r="F6" s="18"/>
      <c r="G6" s="18"/>
      <c r="H6" s="18"/>
      <c r="I6" s="18" t="s">
        <v>321</v>
      </c>
      <c r="J6" s="18"/>
      <c r="K6" s="18"/>
      <c r="L6" s="18"/>
      <c r="M6" s="18">
        <v>6.4</v>
      </c>
      <c r="N6" s="18">
        <v>1090</v>
      </c>
      <c r="O6" s="18"/>
      <c r="P6" s="18"/>
      <c r="Q6" s="18" t="s">
        <v>978</v>
      </c>
      <c r="R6" s="18" t="s">
        <v>979</v>
      </c>
      <c r="S6" s="18" t="s">
        <v>673</v>
      </c>
      <c r="T6" s="18"/>
      <c r="U6" s="18"/>
      <c r="V6" s="18"/>
      <c r="W6" s="18">
        <v>8</v>
      </c>
      <c r="X6" s="18"/>
      <c r="Y6" s="5" t="s">
        <v>189</v>
      </c>
      <c r="Z6" s="5" t="s">
        <v>890</v>
      </c>
      <c r="AA6" s="5" t="s">
        <v>891</v>
      </c>
      <c r="AB6" s="5" t="s">
        <v>889</v>
      </c>
      <c r="AC6" s="18" t="s">
        <v>980</v>
      </c>
      <c r="AD6" s="18"/>
      <c r="AE6" s="18"/>
      <c r="AF6" s="9"/>
      <c r="AI6" s="5" t="s">
        <v>805</v>
      </c>
      <c r="AJ6" s="5" t="s">
        <v>182</v>
      </c>
      <c r="AK6" s="5" t="s">
        <v>981</v>
      </c>
      <c r="AL6" s="18"/>
      <c r="AM6" s="18"/>
      <c r="AN6" s="18"/>
      <c r="AO6" s="18"/>
      <c r="AP6" s="18"/>
    </row>
    <row r="7" spans="1:52" ht="14.4" x14ac:dyDescent="0.3">
      <c r="A7" s="13" t="s">
        <v>952</v>
      </c>
      <c r="B7" s="9" t="s">
        <v>960</v>
      </c>
      <c r="C7" s="9" t="s">
        <v>962</v>
      </c>
      <c r="D7" s="9" t="s">
        <v>966</v>
      </c>
      <c r="E7" s="18"/>
      <c r="F7" s="18"/>
      <c r="G7" s="18"/>
      <c r="H7" s="18"/>
      <c r="I7" s="18" t="s">
        <v>321</v>
      </c>
      <c r="J7" s="18"/>
      <c r="K7" s="18"/>
      <c r="L7" s="18"/>
      <c r="M7" s="18">
        <v>6.4</v>
      </c>
      <c r="N7" s="18">
        <v>1090</v>
      </c>
      <c r="O7" s="18"/>
      <c r="P7" s="18"/>
      <c r="Q7" s="18" t="s">
        <v>978</v>
      </c>
      <c r="R7" s="18" t="s">
        <v>979</v>
      </c>
      <c r="S7" s="18" t="s">
        <v>673</v>
      </c>
      <c r="T7" s="18"/>
      <c r="U7" s="18"/>
      <c r="V7" s="18"/>
      <c r="W7" s="18">
        <v>8</v>
      </c>
      <c r="X7" s="18"/>
      <c r="Y7" s="5" t="s">
        <v>189</v>
      </c>
      <c r="Z7" s="5" t="s">
        <v>890</v>
      </c>
      <c r="AA7" s="5" t="s">
        <v>891</v>
      </c>
      <c r="AB7" s="5" t="s">
        <v>889</v>
      </c>
      <c r="AC7" s="18" t="s">
        <v>980</v>
      </c>
      <c r="AD7" s="18"/>
      <c r="AE7" s="18"/>
      <c r="AF7" s="9"/>
      <c r="AI7" s="5" t="s">
        <v>805</v>
      </c>
      <c r="AJ7" s="5" t="s">
        <v>182</v>
      </c>
      <c r="AK7" s="5" t="s">
        <v>981</v>
      </c>
      <c r="AL7" s="18"/>
      <c r="AM7" s="18"/>
      <c r="AN7" s="18"/>
      <c r="AO7" s="18"/>
      <c r="AP7" s="18"/>
    </row>
    <row r="8" spans="1:52" ht="14.4" x14ac:dyDescent="0.3">
      <c r="A8" s="13" t="s">
        <v>952</v>
      </c>
      <c r="B8" s="9" t="s">
        <v>960</v>
      </c>
      <c r="C8" s="9" t="s">
        <v>962</v>
      </c>
      <c r="D8" s="9" t="s">
        <v>967</v>
      </c>
      <c r="E8" s="18"/>
      <c r="F8" s="18"/>
      <c r="G8" s="18"/>
      <c r="H8" s="18"/>
      <c r="I8" s="18" t="s">
        <v>321</v>
      </c>
      <c r="J8" s="18"/>
      <c r="K8" s="18"/>
      <c r="L8" s="18"/>
      <c r="M8" s="18">
        <v>6.4</v>
      </c>
      <c r="N8" s="18">
        <v>1090</v>
      </c>
      <c r="O8" s="18"/>
      <c r="P8" s="18"/>
      <c r="Q8" s="18" t="s">
        <v>978</v>
      </c>
      <c r="R8" s="18" t="s">
        <v>979</v>
      </c>
      <c r="S8" s="18" t="s">
        <v>673</v>
      </c>
      <c r="T8" s="18"/>
      <c r="U8" s="18"/>
      <c r="V8" s="18"/>
      <c r="W8" s="18">
        <v>8</v>
      </c>
      <c r="X8" s="18"/>
      <c r="Y8" s="5" t="s">
        <v>189</v>
      </c>
      <c r="Z8" s="5" t="s">
        <v>890</v>
      </c>
      <c r="AA8" s="5" t="s">
        <v>891</v>
      </c>
      <c r="AB8" s="5" t="s">
        <v>889</v>
      </c>
      <c r="AC8" s="18" t="s">
        <v>980</v>
      </c>
      <c r="AD8" s="18"/>
      <c r="AE8" s="18"/>
      <c r="AF8" s="9"/>
      <c r="AI8" s="5" t="s">
        <v>805</v>
      </c>
      <c r="AJ8" s="5" t="s">
        <v>182</v>
      </c>
      <c r="AK8" s="5" t="s">
        <v>981</v>
      </c>
      <c r="AL8" s="18"/>
      <c r="AM8" s="18"/>
      <c r="AN8" s="18"/>
      <c r="AO8" s="18"/>
      <c r="AP8" s="18"/>
    </row>
    <row r="9" spans="1:52" ht="14.4" x14ac:dyDescent="0.3">
      <c r="A9" s="13" t="s">
        <v>952</v>
      </c>
      <c r="B9" s="9" t="s">
        <v>960</v>
      </c>
      <c r="C9" s="9" t="s">
        <v>962</v>
      </c>
      <c r="D9" s="9" t="s">
        <v>968</v>
      </c>
      <c r="E9" s="18"/>
      <c r="F9" s="18"/>
      <c r="G9" s="18"/>
      <c r="H9" s="18"/>
      <c r="I9" s="18" t="s">
        <v>321</v>
      </c>
      <c r="J9" s="18"/>
      <c r="K9" s="18"/>
      <c r="L9" s="18"/>
      <c r="M9" s="18">
        <v>6.4</v>
      </c>
      <c r="N9" s="18">
        <v>1090</v>
      </c>
      <c r="O9" s="18"/>
      <c r="P9" s="18"/>
      <c r="Q9" s="18" t="s">
        <v>978</v>
      </c>
      <c r="R9" s="18" t="s">
        <v>979</v>
      </c>
      <c r="S9" s="18" t="s">
        <v>673</v>
      </c>
      <c r="T9" s="18"/>
      <c r="U9" s="18"/>
      <c r="V9" s="18"/>
      <c r="W9" s="18">
        <v>8</v>
      </c>
      <c r="X9" s="18"/>
      <c r="Y9" s="5" t="s">
        <v>189</v>
      </c>
      <c r="Z9" s="5" t="s">
        <v>890</v>
      </c>
      <c r="AA9" s="5" t="s">
        <v>891</v>
      </c>
      <c r="AB9" s="5" t="s">
        <v>889</v>
      </c>
      <c r="AC9" s="18" t="s">
        <v>980</v>
      </c>
      <c r="AD9" s="18"/>
      <c r="AE9" s="18"/>
      <c r="AF9" s="9"/>
      <c r="AI9" s="5" t="s">
        <v>805</v>
      </c>
      <c r="AJ9" s="5" t="s">
        <v>182</v>
      </c>
      <c r="AK9" s="5" t="s">
        <v>981</v>
      </c>
      <c r="AL9" s="18"/>
      <c r="AM9" s="18"/>
      <c r="AN9" s="18"/>
      <c r="AO9" s="18"/>
      <c r="AP9" s="18"/>
    </row>
    <row r="10" spans="1:52" ht="14.4" x14ac:dyDescent="0.3">
      <c r="A10" s="13" t="s">
        <v>952</v>
      </c>
      <c r="B10" s="9" t="s">
        <v>960</v>
      </c>
      <c r="C10" s="11" t="s">
        <v>962</v>
      </c>
      <c r="D10" s="11" t="s">
        <v>969</v>
      </c>
      <c r="E10" s="13"/>
      <c r="F10" s="13"/>
      <c r="G10" s="13"/>
      <c r="H10" s="13"/>
      <c r="I10" s="18" t="s">
        <v>321</v>
      </c>
      <c r="J10" s="13"/>
      <c r="K10" s="13"/>
      <c r="L10" s="13"/>
      <c r="M10" s="13">
        <v>6.4</v>
      </c>
      <c r="N10" s="13">
        <v>1090</v>
      </c>
      <c r="O10" s="13"/>
      <c r="P10" s="18"/>
      <c r="Q10" s="18" t="s">
        <v>978</v>
      </c>
      <c r="R10" s="18" t="s">
        <v>979</v>
      </c>
      <c r="S10" s="18" t="s">
        <v>673</v>
      </c>
      <c r="T10" s="13"/>
      <c r="U10" s="13"/>
      <c r="V10" s="13"/>
      <c r="W10" s="18">
        <v>8</v>
      </c>
      <c r="X10" s="13"/>
      <c r="Y10" s="5" t="s">
        <v>189</v>
      </c>
      <c r="Z10" s="5" t="s">
        <v>890</v>
      </c>
      <c r="AA10" s="5" t="s">
        <v>891</v>
      </c>
      <c r="AB10" s="5" t="s">
        <v>889</v>
      </c>
      <c r="AC10" s="18" t="s">
        <v>980</v>
      </c>
      <c r="AD10" s="13"/>
      <c r="AE10" s="13"/>
      <c r="AF10" s="11"/>
      <c r="AI10" s="5" t="s">
        <v>805</v>
      </c>
      <c r="AJ10" s="5" t="s">
        <v>182</v>
      </c>
      <c r="AK10" s="5" t="s">
        <v>981</v>
      </c>
      <c r="AL10" s="13"/>
      <c r="AM10" s="13"/>
      <c r="AN10" s="13"/>
      <c r="AO10" s="13"/>
      <c r="AP10" s="13"/>
    </row>
    <row r="11" spans="1:52" ht="14.4" x14ac:dyDescent="0.3">
      <c r="A11" s="13" t="s">
        <v>952</v>
      </c>
      <c r="B11" s="9" t="s">
        <v>960</v>
      </c>
      <c r="C11" s="11" t="s">
        <v>962</v>
      </c>
      <c r="D11" s="11" t="s">
        <v>970</v>
      </c>
      <c r="E11" s="13"/>
      <c r="F11" s="13"/>
      <c r="G11" s="13"/>
      <c r="H11" s="13"/>
      <c r="I11" s="18" t="s">
        <v>321</v>
      </c>
      <c r="J11" s="13"/>
      <c r="K11" s="13"/>
      <c r="L11" s="13"/>
      <c r="M11" s="13">
        <v>6.4</v>
      </c>
      <c r="N11" s="13">
        <v>1090</v>
      </c>
      <c r="O11" s="13"/>
      <c r="P11" s="18"/>
      <c r="Q11" s="18" t="s">
        <v>978</v>
      </c>
      <c r="R11" s="18" t="s">
        <v>979</v>
      </c>
      <c r="S11" s="18" t="s">
        <v>673</v>
      </c>
      <c r="T11" s="13"/>
      <c r="U11" s="13"/>
      <c r="V11" s="13"/>
      <c r="W11" s="18">
        <v>8</v>
      </c>
      <c r="X11" s="13"/>
      <c r="Y11" s="5" t="s">
        <v>189</v>
      </c>
      <c r="Z11" s="5" t="s">
        <v>890</v>
      </c>
      <c r="AA11" s="5" t="s">
        <v>891</v>
      </c>
      <c r="AB11" s="5" t="s">
        <v>889</v>
      </c>
      <c r="AC11" s="18" t="s">
        <v>980</v>
      </c>
      <c r="AD11" s="13"/>
      <c r="AE11" s="13"/>
      <c r="AF11" s="11"/>
      <c r="AI11" s="5" t="s">
        <v>805</v>
      </c>
      <c r="AJ11" s="5" t="s">
        <v>182</v>
      </c>
      <c r="AK11" s="5" t="s">
        <v>981</v>
      </c>
      <c r="AL11" s="13"/>
      <c r="AM11" s="13"/>
      <c r="AN11" s="13"/>
      <c r="AO11" s="13"/>
      <c r="AP11" s="13"/>
    </row>
    <row r="12" spans="1:52" ht="14.4" x14ac:dyDescent="0.3">
      <c r="A12" s="13" t="s">
        <v>952</v>
      </c>
      <c r="B12" s="9" t="s">
        <v>960</v>
      </c>
      <c r="C12" s="11" t="s">
        <v>962</v>
      </c>
      <c r="D12" s="11" t="s">
        <v>971</v>
      </c>
      <c r="E12" s="13"/>
      <c r="F12" s="13"/>
      <c r="G12" s="13"/>
      <c r="H12" s="13"/>
      <c r="I12" s="18" t="s">
        <v>321</v>
      </c>
      <c r="J12" s="13"/>
      <c r="K12" s="13"/>
      <c r="L12" s="13">
        <v>3</v>
      </c>
      <c r="M12" s="13">
        <v>6.4</v>
      </c>
      <c r="N12" s="13">
        <v>1090</v>
      </c>
      <c r="O12" s="13"/>
      <c r="P12" s="18"/>
      <c r="Q12" s="18" t="s">
        <v>978</v>
      </c>
      <c r="R12" s="18" t="s">
        <v>979</v>
      </c>
      <c r="S12" s="18" t="s">
        <v>673</v>
      </c>
      <c r="T12" s="13"/>
      <c r="U12" s="13"/>
      <c r="V12" s="13"/>
      <c r="W12" s="18">
        <v>8</v>
      </c>
      <c r="X12" s="13"/>
      <c r="Y12" s="5" t="s">
        <v>189</v>
      </c>
      <c r="Z12" s="5" t="s">
        <v>890</v>
      </c>
      <c r="AA12" s="5" t="s">
        <v>891</v>
      </c>
      <c r="AB12" s="5" t="s">
        <v>889</v>
      </c>
      <c r="AC12" s="18" t="s">
        <v>980</v>
      </c>
      <c r="AD12" s="13"/>
      <c r="AE12" s="13"/>
      <c r="AF12" s="11"/>
      <c r="AI12" s="5" t="s">
        <v>805</v>
      </c>
      <c r="AJ12" s="5" t="s">
        <v>182</v>
      </c>
      <c r="AK12" s="5" t="s">
        <v>981</v>
      </c>
      <c r="AL12" s="13"/>
      <c r="AM12" s="13"/>
      <c r="AN12" s="13"/>
      <c r="AO12" s="13"/>
      <c r="AP12" s="13"/>
    </row>
    <row r="13" spans="1:52" ht="14.4" x14ac:dyDescent="0.3">
      <c r="A13" s="13" t="s">
        <v>952</v>
      </c>
      <c r="B13" s="9" t="s">
        <v>960</v>
      </c>
      <c r="C13" s="11" t="s">
        <v>962</v>
      </c>
      <c r="D13" s="11" t="s">
        <v>972</v>
      </c>
      <c r="E13" s="13"/>
      <c r="F13" s="13"/>
      <c r="G13" s="13"/>
      <c r="H13" s="13"/>
      <c r="I13" s="18" t="s">
        <v>321</v>
      </c>
      <c r="J13" s="13"/>
      <c r="K13" s="13"/>
      <c r="L13" s="13">
        <v>3</v>
      </c>
      <c r="M13" s="13">
        <v>6.4</v>
      </c>
      <c r="N13" s="13">
        <v>1090</v>
      </c>
      <c r="O13" s="13"/>
      <c r="P13" s="18"/>
      <c r="Q13" s="18" t="s">
        <v>978</v>
      </c>
      <c r="R13" s="18" t="s">
        <v>979</v>
      </c>
      <c r="S13" s="18" t="s">
        <v>673</v>
      </c>
      <c r="T13" s="13"/>
      <c r="U13" s="13"/>
      <c r="V13" s="13"/>
      <c r="W13" s="18">
        <v>8</v>
      </c>
      <c r="X13" s="13"/>
      <c r="Y13" s="5" t="s">
        <v>189</v>
      </c>
      <c r="Z13" s="5" t="s">
        <v>890</v>
      </c>
      <c r="AA13" s="5" t="s">
        <v>891</v>
      </c>
      <c r="AB13" s="5" t="s">
        <v>889</v>
      </c>
      <c r="AC13" s="18" t="s">
        <v>980</v>
      </c>
      <c r="AD13" s="13"/>
      <c r="AE13" s="13"/>
      <c r="AF13" s="11"/>
      <c r="AI13" s="5" t="s">
        <v>805</v>
      </c>
      <c r="AJ13" s="5" t="s">
        <v>182</v>
      </c>
      <c r="AK13" s="5" t="s">
        <v>981</v>
      </c>
      <c r="AL13" s="13"/>
      <c r="AM13" s="13"/>
      <c r="AN13" s="13"/>
      <c r="AO13" s="13"/>
      <c r="AP13" s="13"/>
    </row>
    <row r="14" spans="1:52" ht="14.4" x14ac:dyDescent="0.3">
      <c r="A14" s="13" t="s">
        <v>952</v>
      </c>
      <c r="B14" s="9" t="s">
        <v>960</v>
      </c>
      <c r="C14" s="11" t="s">
        <v>962</v>
      </c>
      <c r="D14" s="11" t="s">
        <v>973</v>
      </c>
      <c r="E14" s="13"/>
      <c r="F14" s="13"/>
      <c r="G14" s="13"/>
      <c r="H14" s="13"/>
      <c r="I14" s="18" t="s">
        <v>321</v>
      </c>
      <c r="J14" s="13"/>
      <c r="K14" s="13"/>
      <c r="L14" s="13">
        <v>1</v>
      </c>
      <c r="M14" s="13">
        <v>6.4</v>
      </c>
      <c r="N14" s="13">
        <v>1090</v>
      </c>
      <c r="O14" s="13"/>
      <c r="P14" s="18"/>
      <c r="Q14" s="18" t="s">
        <v>978</v>
      </c>
      <c r="R14" s="18" t="s">
        <v>979</v>
      </c>
      <c r="S14" s="18" t="s">
        <v>673</v>
      </c>
      <c r="T14" s="13"/>
      <c r="U14" s="13"/>
      <c r="V14" s="13"/>
      <c r="W14" s="18">
        <v>8</v>
      </c>
      <c r="X14" s="13"/>
      <c r="Y14" s="5" t="s">
        <v>189</v>
      </c>
      <c r="Z14" s="5" t="s">
        <v>890</v>
      </c>
      <c r="AA14" s="5" t="s">
        <v>891</v>
      </c>
      <c r="AB14" s="5" t="s">
        <v>889</v>
      </c>
      <c r="AC14" s="18" t="s">
        <v>980</v>
      </c>
      <c r="AD14" s="13"/>
      <c r="AE14" s="13"/>
      <c r="AF14" s="11"/>
      <c r="AI14" s="5" t="s">
        <v>805</v>
      </c>
      <c r="AJ14" s="5" t="s">
        <v>182</v>
      </c>
      <c r="AK14" s="5" t="s">
        <v>981</v>
      </c>
      <c r="AL14" s="13"/>
      <c r="AM14" s="13"/>
      <c r="AN14" s="13"/>
      <c r="AO14" s="13"/>
      <c r="AP14" s="13"/>
    </row>
    <row r="15" spans="1:52" ht="14.4" x14ac:dyDescent="0.3">
      <c r="A15" s="13" t="s">
        <v>952</v>
      </c>
      <c r="B15" s="9" t="s">
        <v>960</v>
      </c>
      <c r="C15" s="11" t="s">
        <v>962</v>
      </c>
      <c r="D15" s="11" t="s">
        <v>974</v>
      </c>
      <c r="E15" s="13"/>
      <c r="F15" s="13"/>
      <c r="G15" s="13"/>
      <c r="H15" s="13"/>
      <c r="I15" s="18" t="s">
        <v>321</v>
      </c>
      <c r="J15" s="13"/>
      <c r="K15" s="13"/>
      <c r="L15" s="13">
        <v>1</v>
      </c>
      <c r="M15" s="13">
        <v>6.4</v>
      </c>
      <c r="N15" s="13">
        <v>1090</v>
      </c>
      <c r="O15" s="13"/>
      <c r="P15" s="18"/>
      <c r="Q15" s="18" t="s">
        <v>978</v>
      </c>
      <c r="R15" s="18" t="s">
        <v>979</v>
      </c>
      <c r="S15" s="18" t="s">
        <v>673</v>
      </c>
      <c r="T15" s="13"/>
      <c r="U15" s="13"/>
      <c r="V15" s="13"/>
      <c r="W15" s="18">
        <v>8</v>
      </c>
      <c r="X15" s="13"/>
      <c r="Y15" s="5" t="s">
        <v>189</v>
      </c>
      <c r="Z15" s="5" t="s">
        <v>890</v>
      </c>
      <c r="AA15" s="5" t="s">
        <v>891</v>
      </c>
      <c r="AB15" s="5" t="s">
        <v>889</v>
      </c>
      <c r="AC15" s="18" t="s">
        <v>980</v>
      </c>
      <c r="AD15" s="13"/>
      <c r="AE15" s="13"/>
      <c r="AF15" s="11"/>
      <c r="AI15" s="5" t="s">
        <v>805</v>
      </c>
      <c r="AJ15" s="5" t="s">
        <v>182</v>
      </c>
      <c r="AK15" s="5" t="s">
        <v>981</v>
      </c>
      <c r="AL15" s="13"/>
      <c r="AM15" s="13"/>
      <c r="AN15" s="13"/>
      <c r="AO15" s="13"/>
      <c r="AP15" s="13"/>
    </row>
    <row r="16" spans="1:52" ht="14.4" x14ac:dyDescent="0.3">
      <c r="A16" s="13" t="s">
        <v>952</v>
      </c>
      <c r="B16" s="9" t="s">
        <v>960</v>
      </c>
      <c r="C16" s="11" t="s">
        <v>962</v>
      </c>
      <c r="D16" s="11" t="s">
        <v>975</v>
      </c>
      <c r="E16" s="13"/>
      <c r="F16" s="13"/>
      <c r="G16" s="13"/>
      <c r="H16" s="13"/>
      <c r="I16" s="18" t="s">
        <v>321</v>
      </c>
      <c r="J16" s="13"/>
      <c r="K16" s="13"/>
      <c r="L16" s="13">
        <v>1</v>
      </c>
      <c r="M16" s="13">
        <v>6.4</v>
      </c>
      <c r="N16" s="13">
        <v>1090</v>
      </c>
      <c r="O16" s="13"/>
      <c r="P16" s="18"/>
      <c r="Q16" s="18" t="s">
        <v>978</v>
      </c>
      <c r="R16" s="18" t="s">
        <v>979</v>
      </c>
      <c r="S16" s="18" t="s">
        <v>673</v>
      </c>
      <c r="T16" s="13"/>
      <c r="U16" s="13"/>
      <c r="V16" s="13"/>
      <c r="W16" s="18">
        <v>8</v>
      </c>
      <c r="X16" s="13"/>
      <c r="Y16" s="5" t="s">
        <v>189</v>
      </c>
      <c r="Z16" s="5" t="s">
        <v>890</v>
      </c>
      <c r="AA16" s="5" t="s">
        <v>891</v>
      </c>
      <c r="AB16" s="5" t="s">
        <v>889</v>
      </c>
      <c r="AC16" s="18" t="s">
        <v>980</v>
      </c>
      <c r="AD16" s="13"/>
      <c r="AE16" s="13"/>
      <c r="AF16" s="11"/>
      <c r="AI16" s="5" t="s">
        <v>805</v>
      </c>
      <c r="AJ16" s="5" t="s">
        <v>182</v>
      </c>
      <c r="AK16" s="5" t="s">
        <v>981</v>
      </c>
      <c r="AL16" s="13"/>
      <c r="AM16" s="13"/>
      <c r="AN16" s="13"/>
      <c r="AO16" s="13"/>
      <c r="AP16" s="13"/>
    </row>
    <row r="17" spans="1:42" ht="14.4" x14ac:dyDescent="0.3">
      <c r="A17" s="13" t="s">
        <v>952</v>
      </c>
      <c r="B17" s="9" t="s">
        <v>960</v>
      </c>
      <c r="C17" s="11" t="s">
        <v>962</v>
      </c>
      <c r="D17" s="11" t="s">
        <v>976</v>
      </c>
      <c r="E17" s="13"/>
      <c r="F17" s="13"/>
      <c r="G17" s="13"/>
      <c r="H17" s="13"/>
      <c r="I17" s="18" t="s">
        <v>321</v>
      </c>
      <c r="J17" s="13"/>
      <c r="K17" s="13"/>
      <c r="L17" s="13"/>
      <c r="M17" s="13">
        <v>6.4</v>
      </c>
      <c r="N17" s="13">
        <v>1090</v>
      </c>
      <c r="O17" s="13"/>
      <c r="P17" s="18"/>
      <c r="Q17" s="18" t="s">
        <v>978</v>
      </c>
      <c r="R17" s="18" t="s">
        <v>979</v>
      </c>
      <c r="S17" s="18" t="s">
        <v>673</v>
      </c>
      <c r="T17" s="13"/>
      <c r="U17" s="13"/>
      <c r="V17" s="13"/>
      <c r="W17" s="18">
        <v>8</v>
      </c>
      <c r="X17" s="13"/>
      <c r="Y17" s="5" t="s">
        <v>189</v>
      </c>
      <c r="Z17" s="5" t="s">
        <v>890</v>
      </c>
      <c r="AA17" s="5" t="s">
        <v>891</v>
      </c>
      <c r="AB17" s="5" t="s">
        <v>889</v>
      </c>
      <c r="AC17" s="18" t="s">
        <v>980</v>
      </c>
      <c r="AD17" s="13"/>
      <c r="AE17" s="13"/>
      <c r="AF17" s="11"/>
      <c r="AI17" s="5" t="s">
        <v>805</v>
      </c>
      <c r="AJ17" s="5" t="s">
        <v>182</v>
      </c>
      <c r="AK17" s="5" t="s">
        <v>981</v>
      </c>
      <c r="AL17" s="13"/>
      <c r="AM17" s="13"/>
      <c r="AN17" s="13"/>
      <c r="AO17" s="13"/>
      <c r="AP17" s="13"/>
    </row>
    <row r="18" spans="1:42" ht="14.4" x14ac:dyDescent="0.3">
      <c r="A18" s="13" t="s">
        <v>952</v>
      </c>
      <c r="B18" s="9" t="s">
        <v>960</v>
      </c>
      <c r="C18" s="11" t="s">
        <v>962</v>
      </c>
      <c r="D18" s="11" t="s">
        <v>977</v>
      </c>
      <c r="E18" s="13"/>
      <c r="F18" s="13"/>
      <c r="G18" s="13"/>
      <c r="H18" s="13"/>
      <c r="I18" s="18" t="s">
        <v>321</v>
      </c>
      <c r="J18" s="13"/>
      <c r="K18" s="13" t="s">
        <v>798</v>
      </c>
      <c r="L18" s="13"/>
      <c r="M18" s="13">
        <v>6.4</v>
      </c>
      <c r="N18" s="13">
        <v>1090</v>
      </c>
      <c r="O18" s="13"/>
      <c r="P18" s="18"/>
      <c r="Q18" s="18" t="s">
        <v>978</v>
      </c>
      <c r="R18" s="18" t="s">
        <v>979</v>
      </c>
      <c r="S18" s="18" t="s">
        <v>673</v>
      </c>
      <c r="T18" s="13"/>
      <c r="U18" s="13"/>
      <c r="V18" s="13"/>
      <c r="W18" s="18">
        <v>8</v>
      </c>
      <c r="X18" s="13"/>
      <c r="Y18" s="5" t="s">
        <v>189</v>
      </c>
      <c r="Z18" s="5" t="s">
        <v>890</v>
      </c>
      <c r="AA18" s="5" t="s">
        <v>891</v>
      </c>
      <c r="AB18" s="5" t="s">
        <v>889</v>
      </c>
      <c r="AC18" s="18" t="s">
        <v>980</v>
      </c>
      <c r="AD18" s="13"/>
      <c r="AE18" s="13"/>
      <c r="AF18" s="11"/>
      <c r="AI18" s="5" t="s">
        <v>805</v>
      </c>
      <c r="AJ18" s="5" t="s">
        <v>182</v>
      </c>
      <c r="AK18" s="5" t="s">
        <v>981</v>
      </c>
      <c r="AL18" s="13"/>
      <c r="AM18" s="13"/>
      <c r="AN18" s="13"/>
      <c r="AO18" s="13"/>
      <c r="AP18" s="13"/>
    </row>
    <row r="19" spans="1:42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3">
      <c r="E989" s="5"/>
    </row>
    <row r="990" spans="2:42" ht="15" customHeight="1" x14ac:dyDescent="0.3">
      <c r="E990" s="5"/>
    </row>
    <row r="991" spans="2:42" ht="15" customHeight="1" x14ac:dyDescent="0.3">
      <c r="E991" s="5"/>
    </row>
    <row r="992" spans="2:42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4" ht="15" customHeight="1" x14ac:dyDescent="0.3">
      <c r="E1153" s="5"/>
    </row>
    <row r="1154" spans="5:34" ht="15" customHeight="1" x14ac:dyDescent="0.3">
      <c r="E1154" s="5"/>
    </row>
    <row r="1155" spans="5:34" ht="15" customHeight="1" x14ac:dyDescent="0.3">
      <c r="E1155" s="5"/>
    </row>
    <row r="1156" spans="5:34" ht="15" customHeight="1" x14ac:dyDescent="0.3">
      <c r="E1156" s="5"/>
    </row>
    <row r="1157" spans="5:34" ht="15" customHeight="1" x14ac:dyDescent="0.3">
      <c r="E1157" s="5"/>
    </row>
    <row r="1158" spans="5:34" ht="15" customHeight="1" x14ac:dyDescent="0.3">
      <c r="E1158" s="5"/>
    </row>
    <row r="1159" spans="5:34" ht="15" customHeight="1" x14ac:dyDescent="0.3">
      <c r="E1159" s="5"/>
    </row>
    <row r="1160" spans="5:34" ht="15" customHeight="1" x14ac:dyDescent="0.3">
      <c r="E1160" s="5"/>
    </row>
    <row r="1161" spans="5:34" ht="15" customHeight="1" x14ac:dyDescent="0.3">
      <c r="E1161" s="5"/>
    </row>
    <row r="1162" spans="5:34" ht="15" customHeight="1" x14ac:dyDescent="0.3">
      <c r="E1162" s="5"/>
    </row>
    <row r="1163" spans="5:34" ht="15" customHeight="1" x14ac:dyDescent="0.3">
      <c r="AF1163" s="5"/>
      <c r="AH1163" s="14"/>
    </row>
    <row r="1164" spans="5:34" ht="15" customHeight="1" x14ac:dyDescent="0.3">
      <c r="AF1164" s="5"/>
      <c r="AH1164" s="14"/>
    </row>
    <row r="1165" spans="5:34" ht="15" customHeight="1" x14ac:dyDescent="0.3">
      <c r="AF1165" s="5"/>
      <c r="AH1165" s="14"/>
    </row>
    <row r="1166" spans="5:34" ht="15" customHeight="1" x14ac:dyDescent="0.3">
      <c r="AF1166" s="5"/>
      <c r="AH1166" s="14"/>
    </row>
    <row r="1167" spans="5:34" ht="15" customHeight="1" x14ac:dyDescent="0.3">
      <c r="AF1167" s="5"/>
      <c r="AH1167" s="14"/>
    </row>
    <row r="1168" spans="5:34" ht="15" customHeight="1" x14ac:dyDescent="0.3">
      <c r="AF1168" s="5"/>
      <c r="AH1168" s="14"/>
    </row>
    <row r="1169" spans="32:34" ht="15" customHeight="1" x14ac:dyDescent="0.3">
      <c r="AF1169" s="5"/>
      <c r="AH1169" s="14"/>
    </row>
    <row r="1170" spans="32:34" ht="15" customHeight="1" x14ac:dyDescent="0.3">
      <c r="AF1170" s="5"/>
      <c r="AH1170" s="14"/>
    </row>
    <row r="1171" spans="32:34" ht="15" customHeight="1" x14ac:dyDescent="0.3">
      <c r="AF1171" s="5"/>
      <c r="AH1171" s="14"/>
    </row>
    <row r="1172" spans="32:34" ht="15" customHeight="1" x14ac:dyDescent="0.3">
      <c r="AF1172" s="5"/>
      <c r="AH1172" s="14"/>
    </row>
    <row r="1173" spans="32:34" ht="15" customHeight="1" x14ac:dyDescent="0.3">
      <c r="AF1173" s="5"/>
      <c r="AH1173" s="14"/>
    </row>
    <row r="1174" spans="32:34" ht="15" customHeight="1" x14ac:dyDescent="0.3">
      <c r="AF1174" s="5"/>
      <c r="AH1174" s="14"/>
    </row>
    <row r="1175" spans="32:34" ht="15" customHeight="1" x14ac:dyDescent="0.3">
      <c r="AF1175" s="5"/>
      <c r="AH1175" s="14"/>
    </row>
    <row r="1176" spans="32:34" ht="15" customHeight="1" x14ac:dyDescent="0.3">
      <c r="AF1176" s="5"/>
      <c r="AH1176" s="14"/>
    </row>
    <row r="1177" spans="32:34" ht="15" customHeight="1" x14ac:dyDescent="0.3">
      <c r="AF1177" s="5"/>
      <c r="AH1177" s="14"/>
    </row>
    <row r="1178" spans="32:34" ht="15" customHeight="1" x14ac:dyDescent="0.3">
      <c r="AF1178" s="5"/>
      <c r="AH1178" s="14"/>
    </row>
    <row r="1179" spans="32:34" ht="15" customHeight="1" x14ac:dyDescent="0.3">
      <c r="AF1179" s="5"/>
      <c r="AH1179" s="14"/>
    </row>
    <row r="1180" spans="32:34" ht="15" customHeight="1" x14ac:dyDescent="0.3">
      <c r="AF1180" s="5"/>
      <c r="AH1180" s="14"/>
    </row>
    <row r="1181" spans="32:34" ht="15" customHeight="1" x14ac:dyDescent="0.3">
      <c r="AF1181" s="5"/>
      <c r="AH1181" s="14"/>
    </row>
    <row r="1182" spans="32:34" ht="15" customHeight="1" x14ac:dyDescent="0.3">
      <c r="AF1182" s="5"/>
      <c r="AH1182" s="14"/>
    </row>
    <row r="1183" spans="32:34" ht="15" customHeight="1" x14ac:dyDescent="0.3">
      <c r="AF1183" s="5"/>
      <c r="AH1183" s="14"/>
    </row>
    <row r="1184" spans="32:34" ht="15" customHeight="1" x14ac:dyDescent="0.3">
      <c r="AF1184" s="5"/>
      <c r="AH1184" s="14"/>
    </row>
    <row r="1185" spans="32:34" ht="15" customHeight="1" x14ac:dyDescent="0.3">
      <c r="AF1185" s="5"/>
      <c r="AH1185" s="14"/>
    </row>
    <row r="1186" spans="32:34" ht="15" customHeight="1" x14ac:dyDescent="0.3">
      <c r="AF1186" s="5"/>
      <c r="AH1186" s="14"/>
    </row>
    <row r="1187" spans="32:34" ht="15" customHeight="1" x14ac:dyDescent="0.3">
      <c r="AF1187" s="5"/>
      <c r="AH1187" s="14"/>
    </row>
    <row r="1188" spans="32:34" ht="15" customHeight="1" x14ac:dyDescent="0.3">
      <c r="AF1188" s="5"/>
      <c r="AH1188" s="14"/>
    </row>
    <row r="1189" spans="32:34" ht="15" customHeight="1" x14ac:dyDescent="0.3">
      <c r="AF1189" s="5"/>
      <c r="AH1189" s="14"/>
    </row>
    <row r="1190" spans="32:34" ht="15" customHeight="1" x14ac:dyDescent="0.3">
      <c r="AF1190" s="5"/>
      <c r="AH1190" s="14"/>
    </row>
    <row r="1191" spans="32:34" ht="15" customHeight="1" x14ac:dyDescent="0.3">
      <c r="AF1191" s="5"/>
      <c r="AH1191" s="14"/>
    </row>
    <row r="1192" spans="32:34" ht="15" customHeight="1" x14ac:dyDescent="0.3">
      <c r="AF1192" s="5"/>
      <c r="AH1192" s="14"/>
    </row>
    <row r="1193" spans="32:34" ht="15" customHeight="1" x14ac:dyDescent="0.3">
      <c r="AF1193" s="5"/>
      <c r="AH1193" s="14"/>
    </row>
    <row r="1194" spans="32:34" ht="15" customHeight="1" x14ac:dyDescent="0.3">
      <c r="AF1194" s="5"/>
      <c r="AH1194" s="14"/>
    </row>
    <row r="1195" spans="32:34" ht="15" customHeight="1" x14ac:dyDescent="0.3">
      <c r="AF1195" s="5"/>
      <c r="AH1195" s="14"/>
    </row>
    <row r="1196" spans="32:34" ht="15" customHeight="1" x14ac:dyDescent="0.3">
      <c r="AF1196" s="5"/>
      <c r="AH1196" s="14"/>
    </row>
    <row r="1197" spans="32:34" ht="15" customHeight="1" x14ac:dyDescent="0.3">
      <c r="AF1197" s="5"/>
      <c r="AH1197" s="14"/>
    </row>
    <row r="1198" spans="32:34" ht="15" customHeight="1" x14ac:dyDescent="0.3">
      <c r="AF1198" s="5"/>
      <c r="AH1198" s="14"/>
    </row>
    <row r="1199" spans="32:34" ht="15" customHeight="1" x14ac:dyDescent="0.3">
      <c r="AF1199" s="5"/>
      <c r="AH1199" s="14"/>
    </row>
    <row r="1200" spans="32:34" ht="15" customHeight="1" x14ac:dyDescent="0.3">
      <c r="AF1200" s="5"/>
      <c r="AH1200" s="14"/>
    </row>
    <row r="1201" spans="32:34" ht="15" customHeight="1" x14ac:dyDescent="0.3">
      <c r="AF1201" s="5"/>
      <c r="AH1201" s="14"/>
    </row>
    <row r="1202" spans="32:34" ht="15" customHeight="1" x14ac:dyDescent="0.3">
      <c r="AF1202" s="5"/>
      <c r="AH1202" s="14"/>
    </row>
    <row r="1203" spans="32:34" ht="15" customHeight="1" x14ac:dyDescent="0.3">
      <c r="AF1203" s="5"/>
      <c r="AH1203" s="14"/>
    </row>
    <row r="1204" spans="32:34" ht="15" customHeight="1" x14ac:dyDescent="0.3">
      <c r="AF1204" s="5"/>
      <c r="AH1204" s="14"/>
    </row>
    <row r="1205" spans="32:34" ht="15" customHeight="1" x14ac:dyDescent="0.3">
      <c r="AF1205" s="5"/>
      <c r="AH1205" s="14"/>
    </row>
    <row r="1206" spans="32:34" ht="15" customHeight="1" x14ac:dyDescent="0.3">
      <c r="AF1206" s="5"/>
      <c r="AH1206" s="14"/>
    </row>
    <row r="1207" spans="32:34" ht="15" customHeight="1" x14ac:dyDescent="0.3">
      <c r="AF1207" s="5"/>
      <c r="AH1207" s="14"/>
    </row>
    <row r="1208" spans="32:34" ht="15" customHeight="1" x14ac:dyDescent="0.3">
      <c r="AF1208" s="5"/>
      <c r="AH1208" s="14"/>
    </row>
    <row r="1209" spans="32:34" ht="15" customHeight="1" x14ac:dyDescent="0.3">
      <c r="AF1209" s="5"/>
      <c r="AH1209" s="14"/>
    </row>
    <row r="1210" spans="32:34" ht="15" customHeight="1" x14ac:dyDescent="0.3">
      <c r="AF1210" s="5"/>
      <c r="AH1210" s="14"/>
    </row>
    <row r="1211" spans="32:34" ht="15" customHeight="1" x14ac:dyDescent="0.3">
      <c r="AF1211" s="5"/>
      <c r="AH1211" s="14"/>
    </row>
    <row r="1212" spans="32:34" ht="15" customHeight="1" x14ac:dyDescent="0.3">
      <c r="AF1212" s="5"/>
      <c r="AH1212" s="14"/>
    </row>
    <row r="1213" spans="32:34" ht="15" customHeight="1" x14ac:dyDescent="0.3">
      <c r="AF1213" s="5"/>
      <c r="AH1213" s="14"/>
    </row>
    <row r="1214" spans="32:34" ht="15" customHeight="1" x14ac:dyDescent="0.3">
      <c r="AF1214" s="5"/>
      <c r="AH1214" s="14"/>
    </row>
    <row r="1215" spans="32:34" ht="15" customHeight="1" x14ac:dyDescent="0.3">
      <c r="AF1215" s="5"/>
      <c r="AH1215" s="14"/>
    </row>
    <row r="1216" spans="32:34" ht="15" customHeight="1" x14ac:dyDescent="0.3">
      <c r="AF1216" s="5"/>
      <c r="AH1216" s="14"/>
    </row>
    <row r="1217" spans="32:34" ht="15" customHeight="1" x14ac:dyDescent="0.3">
      <c r="AF1217" s="5"/>
      <c r="AH1217" s="14"/>
    </row>
    <row r="1218" spans="32:34" ht="15" customHeight="1" x14ac:dyDescent="0.3">
      <c r="AF1218" s="5"/>
      <c r="AH1218" s="14"/>
    </row>
    <row r="1219" spans="32:34" ht="15" customHeight="1" x14ac:dyDescent="0.3">
      <c r="AF1219" s="5"/>
      <c r="AH1219" s="14"/>
    </row>
    <row r="1220" spans="32:34" ht="15" customHeight="1" x14ac:dyDescent="0.3">
      <c r="AF1220" s="5"/>
      <c r="AH1220" s="14"/>
    </row>
    <row r="1221" spans="32:34" ht="15" customHeight="1" x14ac:dyDescent="0.3">
      <c r="AF1221" s="5"/>
      <c r="AH1221" s="14"/>
    </row>
    <row r="1222" spans="32:34" ht="15" customHeight="1" x14ac:dyDescent="0.3">
      <c r="AF1222" s="5"/>
      <c r="AH1222" s="14"/>
    </row>
    <row r="1223" spans="32:34" ht="15" customHeight="1" x14ac:dyDescent="0.3">
      <c r="AF1223" s="5"/>
      <c r="AH1223" s="14"/>
    </row>
    <row r="1224" spans="32:34" ht="15" customHeight="1" x14ac:dyDescent="0.3">
      <c r="AF1224" s="5"/>
      <c r="AH1224" s="14"/>
    </row>
    <row r="1225" spans="32:34" ht="15" customHeight="1" x14ac:dyDescent="0.3">
      <c r="AF1225" s="5"/>
      <c r="AH1225" s="14"/>
    </row>
    <row r="1226" spans="32:34" ht="15" customHeight="1" x14ac:dyDescent="0.3">
      <c r="AF1226" s="5"/>
      <c r="AH1226" s="14"/>
    </row>
    <row r="1227" spans="32:34" ht="15" customHeight="1" x14ac:dyDescent="0.3">
      <c r="AF1227" s="5"/>
      <c r="AH1227" s="14"/>
    </row>
    <row r="1228" spans="32:34" ht="15" customHeight="1" x14ac:dyDescent="0.3">
      <c r="AF1228" s="5"/>
      <c r="AH1228" s="14"/>
    </row>
    <row r="1229" spans="32:34" ht="15" customHeight="1" x14ac:dyDescent="0.3">
      <c r="AF1229" s="5"/>
      <c r="AH1229" s="14"/>
    </row>
    <row r="1230" spans="32:34" ht="15" customHeight="1" x14ac:dyDescent="0.3">
      <c r="AF1230" s="5"/>
      <c r="AH1230" s="14"/>
    </row>
    <row r="1231" spans="32:34" ht="15" customHeight="1" x14ac:dyDescent="0.3">
      <c r="AF1231" s="5"/>
      <c r="AH1231" s="14"/>
    </row>
    <row r="1232" spans="32:34" ht="15" customHeight="1" x14ac:dyDescent="0.3">
      <c r="AF1232" s="5"/>
      <c r="AH1232" s="14"/>
    </row>
    <row r="1233" spans="32:33" ht="15" customHeight="1" x14ac:dyDescent="0.3">
      <c r="AF1233" s="5"/>
      <c r="AG1233" s="14"/>
    </row>
    <row r="1234" spans="32:33" ht="15" customHeight="1" x14ac:dyDescent="0.3">
      <c r="AF1234" s="5"/>
      <c r="AG1234" s="14"/>
    </row>
    <row r="1235" spans="32:33" ht="15" customHeight="1" x14ac:dyDescent="0.3">
      <c r="AF1235" s="5"/>
      <c r="AG1235" s="14"/>
    </row>
    <row r="1236" spans="32:33" ht="15" customHeight="1" x14ac:dyDescent="0.3">
      <c r="AF1236" s="5"/>
      <c r="AG1236" s="14"/>
    </row>
    <row r="1237" spans="32:33" ht="15" customHeight="1" x14ac:dyDescent="0.3">
      <c r="AF1237" s="5"/>
      <c r="AG1237" s="14"/>
    </row>
    <row r="1238" spans="32:33" ht="15" customHeight="1" x14ac:dyDescent="0.3">
      <c r="AF1238" s="5"/>
      <c r="AG1238" s="14"/>
    </row>
    <row r="1239" spans="32:33" ht="15" customHeight="1" x14ac:dyDescent="0.3">
      <c r="AF1239" s="5"/>
      <c r="AG1239" s="14"/>
    </row>
    <row r="1240" spans="32:33" ht="15" customHeight="1" x14ac:dyDescent="0.3">
      <c r="AF1240" s="5"/>
      <c r="AG1240" s="14"/>
    </row>
    <row r="1241" spans="32:33" ht="15" customHeight="1" x14ac:dyDescent="0.3">
      <c r="AF1241" s="5"/>
      <c r="AG1241" s="14"/>
    </row>
    <row r="1242" spans="32:33" ht="15" customHeight="1" x14ac:dyDescent="0.3">
      <c r="AF1242" s="5"/>
      <c r="AG1242" s="14"/>
    </row>
    <row r="1243" spans="32:33" ht="15" customHeight="1" x14ac:dyDescent="0.3">
      <c r="AF1243" s="5"/>
      <c r="AG1243" s="14"/>
    </row>
    <row r="1244" spans="32:33" ht="15" customHeight="1" x14ac:dyDescent="0.3">
      <c r="AF1244" s="5"/>
      <c r="AG1244" s="14"/>
    </row>
    <row r="1245" spans="32:33" ht="15" customHeight="1" x14ac:dyDescent="0.3">
      <c r="AF1245" s="5"/>
      <c r="AG1245" s="14"/>
    </row>
    <row r="1246" spans="32:33" ht="15" customHeight="1" x14ac:dyDescent="0.3">
      <c r="AF1246" s="5"/>
      <c r="AG1246" s="14"/>
    </row>
    <row r="1247" spans="32:33" ht="15" customHeight="1" x14ac:dyDescent="0.3">
      <c r="AF1247" s="5"/>
      <c r="AG1247" s="14"/>
    </row>
    <row r="1248" spans="32:33" ht="15" customHeight="1" x14ac:dyDescent="0.3">
      <c r="AF1248" s="5"/>
      <c r="AG1248" s="14"/>
    </row>
    <row r="1249" spans="32:33" ht="15" customHeight="1" x14ac:dyDescent="0.3">
      <c r="AF1249" s="5"/>
      <c r="AG1249" s="14"/>
    </row>
    <row r="1250" spans="32:33" ht="15" customHeight="1" x14ac:dyDescent="0.3">
      <c r="AF1250" s="5"/>
      <c r="AG1250" s="14"/>
    </row>
    <row r="1251" spans="32:33" ht="15" customHeight="1" x14ac:dyDescent="0.3">
      <c r="AF1251" s="5"/>
      <c r="AG1251" s="14"/>
    </row>
    <row r="1252" spans="32:33" ht="15" customHeight="1" x14ac:dyDescent="0.3">
      <c r="AF1252" s="5"/>
      <c r="AG1252" s="14"/>
    </row>
    <row r="1253" spans="32:33" ht="15" customHeight="1" x14ac:dyDescent="0.3">
      <c r="AF1253" s="5"/>
      <c r="AG1253" s="14"/>
    </row>
    <row r="1254" spans="32:33" ht="15" customHeight="1" x14ac:dyDescent="0.3">
      <c r="AF1254" s="5"/>
      <c r="AG1254" s="14"/>
    </row>
    <row r="1255" spans="32:33" ht="15" customHeight="1" x14ac:dyDescent="0.3">
      <c r="AF1255" s="5"/>
      <c r="AG1255" s="14"/>
    </row>
    <row r="1256" spans="32:33" ht="15" customHeight="1" x14ac:dyDescent="0.3">
      <c r="AF1256" s="5"/>
      <c r="AG1256" s="14"/>
    </row>
    <row r="1257" spans="32:33" ht="15" customHeight="1" x14ac:dyDescent="0.3">
      <c r="AF1257" s="5"/>
      <c r="AG1257" s="14"/>
    </row>
    <row r="1258" spans="32:33" ht="15" customHeight="1" x14ac:dyDescent="0.3">
      <c r="AF1258" s="5"/>
      <c r="AG1258" s="14"/>
    </row>
    <row r="1259" spans="32:33" ht="15" customHeight="1" x14ac:dyDescent="0.3">
      <c r="AF1259" s="5"/>
      <c r="AG1259" s="14"/>
    </row>
    <row r="1260" spans="32:33" ht="15" customHeight="1" x14ac:dyDescent="0.3">
      <c r="AF1260" s="5"/>
      <c r="AG1260" s="14"/>
    </row>
    <row r="1261" spans="32:33" ht="15" customHeight="1" x14ac:dyDescent="0.3">
      <c r="AF1261" s="5"/>
      <c r="AG1261" s="14"/>
    </row>
    <row r="1262" spans="32:33" ht="15" customHeight="1" x14ac:dyDescent="0.3">
      <c r="AF1262" s="5"/>
      <c r="AG1262" s="14"/>
    </row>
    <row r="1263" spans="32:33" ht="15" customHeight="1" x14ac:dyDescent="0.3">
      <c r="AF1263" s="5"/>
      <c r="AG1263" s="14"/>
    </row>
    <row r="1264" spans="32:33" ht="15" customHeight="1" x14ac:dyDescent="0.3">
      <c r="AF1264" s="5"/>
      <c r="AG1264" s="14"/>
    </row>
    <row r="1265" spans="32:33" ht="15" customHeight="1" x14ac:dyDescent="0.3">
      <c r="AF1265" s="5"/>
      <c r="AG1265" s="14"/>
    </row>
    <row r="1266" spans="32:33" ht="15" customHeight="1" x14ac:dyDescent="0.3">
      <c r="AF1266" s="5"/>
      <c r="AG1266" s="14"/>
    </row>
    <row r="1267" spans="32:33" ht="15" customHeight="1" x14ac:dyDescent="0.3">
      <c r="AF1267" s="5"/>
      <c r="AG1267" s="14"/>
    </row>
    <row r="1268" spans="32:33" ht="15" customHeight="1" x14ac:dyDescent="0.3">
      <c r="AF1268" s="5"/>
      <c r="AG1268" s="14"/>
    </row>
    <row r="1269" spans="32:33" ht="15" customHeight="1" x14ac:dyDescent="0.3">
      <c r="AF1269" s="5"/>
      <c r="AG1269" s="14"/>
    </row>
    <row r="1270" spans="32:33" ht="15" customHeight="1" x14ac:dyDescent="0.3">
      <c r="AF1270" s="5"/>
      <c r="AG1270" s="14"/>
    </row>
    <row r="1271" spans="32:33" ht="15" customHeight="1" x14ac:dyDescent="0.3">
      <c r="AF1271" s="5"/>
      <c r="AG1271" s="14"/>
    </row>
    <row r="1272" spans="32:33" ht="15" customHeight="1" x14ac:dyDescent="0.3">
      <c r="AF1272" s="5"/>
      <c r="AG1272" s="14"/>
    </row>
    <row r="1273" spans="32:33" ht="15" customHeight="1" x14ac:dyDescent="0.3">
      <c r="AF1273" s="5"/>
      <c r="AG1273" s="14"/>
    </row>
    <row r="1274" spans="32:33" ht="15" customHeight="1" x14ac:dyDescent="0.3">
      <c r="AF1274" s="5"/>
      <c r="AG1274" s="14"/>
    </row>
    <row r="1275" spans="32:33" ht="15" customHeight="1" x14ac:dyDescent="0.3">
      <c r="AF1275" s="5"/>
      <c r="AG1275" s="14"/>
    </row>
    <row r="1276" spans="32:33" ht="15" customHeight="1" x14ac:dyDescent="0.3">
      <c r="AF1276" s="5"/>
      <c r="AG1276" s="14"/>
    </row>
    <row r="1277" spans="32:33" ht="15" customHeight="1" x14ac:dyDescent="0.3">
      <c r="AF1277" s="5"/>
      <c r="AG1277" s="14"/>
    </row>
    <row r="1278" spans="32:33" ht="15" customHeight="1" x14ac:dyDescent="0.3">
      <c r="AF1278" s="5"/>
      <c r="AG1278" s="14"/>
    </row>
    <row r="1279" spans="32:33" ht="15" customHeight="1" x14ac:dyDescent="0.3">
      <c r="AF1279" s="5"/>
      <c r="AG1279" s="14"/>
    </row>
    <row r="1280" spans="32:33" ht="15" customHeight="1" x14ac:dyDescent="0.3">
      <c r="AF1280" s="5"/>
      <c r="AG1280" s="14"/>
    </row>
    <row r="1281" spans="32:33" ht="15" customHeight="1" x14ac:dyDescent="0.3">
      <c r="AF1281" s="5"/>
      <c r="AG1281" s="14"/>
    </row>
    <row r="1282" spans="32:33" ht="15" customHeight="1" x14ac:dyDescent="0.3">
      <c r="AF1282" s="5"/>
      <c r="AG1282" s="14"/>
    </row>
    <row r="1283" spans="32:33" ht="15" customHeight="1" x14ac:dyDescent="0.3">
      <c r="AF1283" s="5"/>
      <c r="AG1283" s="14"/>
    </row>
    <row r="1284" spans="32:33" ht="15" customHeight="1" x14ac:dyDescent="0.3">
      <c r="AF1284" s="5"/>
      <c r="AG1284" s="14"/>
    </row>
    <row r="1285" spans="32:33" ht="15" customHeight="1" x14ac:dyDescent="0.3">
      <c r="AF1285" s="5"/>
      <c r="AG1285" s="14"/>
    </row>
    <row r="1286" spans="32:33" ht="15" customHeight="1" x14ac:dyDescent="0.3">
      <c r="AF1286" s="5"/>
      <c r="AG1286" s="14"/>
    </row>
    <row r="1287" spans="32:33" ht="15" customHeight="1" x14ac:dyDescent="0.3">
      <c r="AF1287" s="5"/>
      <c r="AG1287" s="14"/>
    </row>
    <row r="1288" spans="32:33" ht="15" customHeight="1" x14ac:dyDescent="0.3">
      <c r="AF1288" s="5"/>
      <c r="AG1288" s="14"/>
    </row>
    <row r="1289" spans="32:33" ht="15" customHeight="1" x14ac:dyDescent="0.3">
      <c r="AF1289" s="5"/>
      <c r="AG1289" s="14"/>
    </row>
    <row r="1290" spans="32:33" ht="15" customHeight="1" x14ac:dyDescent="0.3">
      <c r="AF1290" s="5"/>
      <c r="AG1290" s="14"/>
    </row>
    <row r="1291" spans="32:33" ht="15" customHeight="1" x14ac:dyDescent="0.3">
      <c r="AF1291" s="5"/>
      <c r="AG1291" s="14"/>
    </row>
    <row r="1292" spans="32:33" ht="15" customHeight="1" x14ac:dyDescent="0.3">
      <c r="AF1292" s="5"/>
      <c r="AG1292" s="14"/>
    </row>
    <row r="1293" spans="32:33" ht="15" customHeight="1" x14ac:dyDescent="0.3">
      <c r="AF1293" s="5"/>
      <c r="AG1293" s="14"/>
    </row>
    <row r="1294" spans="32:33" ht="15" customHeight="1" x14ac:dyDescent="0.3">
      <c r="AF1294" s="5"/>
      <c r="AG1294" s="14"/>
    </row>
    <row r="1295" spans="32:33" ht="15" customHeight="1" x14ac:dyDescent="0.3">
      <c r="AF1295" s="5"/>
      <c r="AG1295" s="14"/>
    </row>
    <row r="1296" spans="32:33" ht="15" customHeight="1" x14ac:dyDescent="0.3">
      <c r="AF1296" s="5"/>
      <c r="AG1296" s="14"/>
    </row>
    <row r="1297" spans="32:33" ht="15" customHeight="1" x14ac:dyDescent="0.3">
      <c r="AF1297" s="5"/>
      <c r="AG1297" s="14"/>
    </row>
    <row r="1298" spans="32:33" ht="15" customHeight="1" x14ac:dyDescent="0.3">
      <c r="AF1298" s="5"/>
      <c r="AG1298" s="14"/>
    </row>
    <row r="1299" spans="32:33" ht="15" customHeight="1" x14ac:dyDescent="0.3">
      <c r="AF1299" s="5"/>
      <c r="AG1299" s="14"/>
    </row>
    <row r="1300" spans="32:33" ht="15" customHeight="1" x14ac:dyDescent="0.3">
      <c r="AF1300" s="5"/>
      <c r="AG1300" s="14"/>
    </row>
    <row r="1301" spans="32:33" ht="15" customHeight="1" x14ac:dyDescent="0.3">
      <c r="AF1301" s="5"/>
      <c r="AG1301" s="14"/>
    </row>
    <row r="1302" spans="32:33" ht="15" customHeight="1" x14ac:dyDescent="0.3">
      <c r="AF1302" s="5"/>
      <c r="AG1302" s="14"/>
    </row>
    <row r="1303" spans="32:33" ht="15" customHeight="1" x14ac:dyDescent="0.3">
      <c r="AF1303" s="5"/>
      <c r="AG1303" s="14"/>
    </row>
    <row r="1304" spans="32:33" ht="15" customHeight="1" x14ac:dyDescent="0.3">
      <c r="AF1304" s="5"/>
      <c r="AG1304" s="14"/>
    </row>
    <row r="1305" spans="32:33" ht="15" customHeight="1" x14ac:dyDescent="0.3">
      <c r="AF1305" s="5"/>
      <c r="AG1305" s="14"/>
    </row>
    <row r="1306" spans="32:33" ht="15" customHeight="1" x14ac:dyDescent="0.3">
      <c r="AF1306" s="5"/>
      <c r="AG1306" s="14"/>
    </row>
    <row r="1307" spans="32:33" ht="15" customHeight="1" x14ac:dyDescent="0.3">
      <c r="AF1307" s="5"/>
      <c r="AG1307" s="14"/>
    </row>
    <row r="1308" spans="32:33" ht="15" customHeight="1" x14ac:dyDescent="0.3">
      <c r="AF1308" s="5"/>
      <c r="AG1308" s="14"/>
    </row>
    <row r="1309" spans="32:33" ht="15" customHeight="1" x14ac:dyDescent="0.3">
      <c r="AF1309" s="5"/>
      <c r="AG1309" s="14"/>
    </row>
    <row r="1310" spans="32:33" ht="15" customHeight="1" x14ac:dyDescent="0.3">
      <c r="AF1310" s="5"/>
      <c r="AG1310" s="14"/>
    </row>
    <row r="1311" spans="32:33" ht="15" customHeight="1" x14ac:dyDescent="0.3">
      <c r="AF1311" s="5"/>
      <c r="AG1311" s="14"/>
    </row>
    <row r="1312" spans="32:33" ht="15" customHeight="1" x14ac:dyDescent="0.3">
      <c r="AF1312" s="5"/>
      <c r="AG1312" s="14"/>
    </row>
    <row r="1313" spans="32:33" ht="15" customHeight="1" x14ac:dyDescent="0.3">
      <c r="AF1313" s="5"/>
      <c r="AG1313" s="14"/>
    </row>
    <row r="1314" spans="32:33" ht="15" customHeight="1" x14ac:dyDescent="0.3">
      <c r="AF1314" s="5"/>
      <c r="AG1314" s="14"/>
    </row>
    <row r="1315" spans="32:33" ht="15" customHeight="1" x14ac:dyDescent="0.3">
      <c r="AF1315" s="5"/>
      <c r="AG1315" s="14"/>
    </row>
    <row r="1316" spans="32:33" ht="15" customHeight="1" x14ac:dyDescent="0.3">
      <c r="AF1316" s="5"/>
      <c r="AG1316" s="14"/>
    </row>
    <row r="1317" spans="32:33" ht="15" customHeight="1" x14ac:dyDescent="0.3">
      <c r="AF1317" s="5"/>
      <c r="AG1317" s="14"/>
    </row>
    <row r="1318" spans="32:33" ht="15" customHeight="1" x14ac:dyDescent="0.3">
      <c r="AF1318" s="5"/>
      <c r="AG1318" s="14"/>
    </row>
    <row r="1319" spans="32:33" ht="15" customHeight="1" x14ac:dyDescent="0.3">
      <c r="AF1319" s="5"/>
      <c r="AG1319" s="14"/>
    </row>
    <row r="1320" spans="32:33" ht="15" customHeight="1" x14ac:dyDescent="0.3">
      <c r="AF1320" s="5"/>
      <c r="AG1320" s="14"/>
    </row>
    <row r="1321" spans="32:33" ht="15" customHeight="1" x14ac:dyDescent="0.3">
      <c r="AF1321" s="5"/>
      <c r="AG1321" s="14"/>
    </row>
    <row r="1322" spans="32:33" ht="15" customHeight="1" x14ac:dyDescent="0.3">
      <c r="AF1322" s="5"/>
      <c r="AG1322" s="14"/>
    </row>
    <row r="1323" spans="32:33" ht="15" customHeight="1" x14ac:dyDescent="0.3">
      <c r="AF1323" s="5"/>
      <c r="AG1323" s="14"/>
    </row>
    <row r="1324" spans="32:33" ht="15" customHeight="1" x14ac:dyDescent="0.3">
      <c r="AF1324" s="5"/>
      <c r="AG1324" s="14"/>
    </row>
    <row r="1325" spans="32:33" ht="15" customHeight="1" x14ac:dyDescent="0.3">
      <c r="AF1325" s="5"/>
      <c r="AG1325" s="14"/>
    </row>
    <row r="1326" spans="32:33" ht="15" customHeight="1" x14ac:dyDescent="0.3">
      <c r="AF1326" s="5"/>
      <c r="AG1326" s="14"/>
    </row>
    <row r="1327" spans="32:33" ht="15" customHeight="1" x14ac:dyDescent="0.3">
      <c r="AF1327" s="5"/>
      <c r="AG1327" s="14"/>
    </row>
    <row r="1328" spans="32:33" ht="15" customHeight="1" x14ac:dyDescent="0.3">
      <c r="AF1328" s="5"/>
      <c r="AG1328" s="14"/>
    </row>
    <row r="1329" spans="32:33" ht="15" customHeight="1" x14ac:dyDescent="0.3">
      <c r="AF1329" s="5"/>
      <c r="AG1329" s="14"/>
    </row>
    <row r="1330" spans="32:33" ht="15" customHeight="1" x14ac:dyDescent="0.3">
      <c r="AF1330" s="5"/>
      <c r="AG1330" s="14"/>
    </row>
    <row r="1331" spans="32:33" ht="15" customHeight="1" x14ac:dyDescent="0.3">
      <c r="AF1331" s="5"/>
      <c r="AG1331" s="14"/>
    </row>
    <row r="1332" spans="32:33" ht="15" customHeight="1" x14ac:dyDescent="0.3">
      <c r="AF1332" s="5"/>
      <c r="AG1332" s="14"/>
    </row>
    <row r="1333" spans="32:33" ht="15" customHeight="1" x14ac:dyDescent="0.3">
      <c r="AF1333" s="5"/>
      <c r="AG1333" s="14"/>
    </row>
    <row r="1334" spans="32:33" ht="15" customHeight="1" x14ac:dyDescent="0.3">
      <c r="AF1334" s="5"/>
      <c r="AG1334" s="14"/>
    </row>
    <row r="1335" spans="32:33" ht="15" customHeight="1" x14ac:dyDescent="0.3">
      <c r="AF1335" s="5"/>
      <c r="AG1335" s="14"/>
    </row>
    <row r="1336" spans="32:33" ht="15" customHeight="1" x14ac:dyDescent="0.3">
      <c r="AF1336" s="5"/>
      <c r="AG1336" s="14"/>
    </row>
    <row r="1337" spans="32:33" ht="15" customHeight="1" x14ac:dyDescent="0.3">
      <c r="AF1337" s="5"/>
      <c r="AG1337" s="14"/>
    </row>
    <row r="1338" spans="32:33" ht="15" customHeight="1" x14ac:dyDescent="0.3">
      <c r="AF1338" s="5"/>
      <c r="AG1338" s="14"/>
    </row>
    <row r="1339" spans="32:33" ht="15" customHeight="1" x14ac:dyDescent="0.3">
      <c r="AF1339" s="5"/>
      <c r="AG1339" s="14"/>
    </row>
    <row r="1340" spans="32:33" ht="15" customHeight="1" x14ac:dyDescent="0.3">
      <c r="AF1340" s="5"/>
      <c r="AG1340" s="14"/>
    </row>
    <row r="1341" spans="32:33" ht="15" customHeight="1" x14ac:dyDescent="0.3">
      <c r="AF1341" s="5"/>
      <c r="AG1341" s="14"/>
    </row>
    <row r="1342" spans="32:33" ht="15" customHeight="1" x14ac:dyDescent="0.3">
      <c r="AF1342" s="5"/>
      <c r="AG1342" s="14"/>
    </row>
    <row r="1343" spans="32:33" ht="15" customHeight="1" x14ac:dyDescent="0.3">
      <c r="AF1343" s="5"/>
      <c r="AG1343" s="14"/>
    </row>
    <row r="1344" spans="32:33" ht="15" customHeight="1" x14ac:dyDescent="0.3">
      <c r="AF1344" s="5"/>
      <c r="AG1344" s="14"/>
    </row>
    <row r="1345" spans="32:33" ht="15" customHeight="1" x14ac:dyDescent="0.3">
      <c r="AF1345" s="5"/>
      <c r="AG1345" s="14"/>
    </row>
    <row r="1346" spans="32:33" ht="15" customHeight="1" x14ac:dyDescent="0.3">
      <c r="AF1346" s="5"/>
      <c r="AG1346" s="14"/>
    </row>
    <row r="1347" spans="32:33" ht="15" customHeight="1" x14ac:dyDescent="0.3">
      <c r="AF1347" s="5"/>
      <c r="AG1347" s="14"/>
    </row>
    <row r="1348" spans="32:33" ht="15" customHeight="1" x14ac:dyDescent="0.3">
      <c r="AF1348" s="5"/>
      <c r="AG1348" s="14"/>
    </row>
    <row r="1349" spans="32:33" ht="15" customHeight="1" x14ac:dyDescent="0.3">
      <c r="AF1349" s="5"/>
      <c r="AG1349" s="14"/>
    </row>
    <row r="1350" spans="32:33" ht="15" customHeight="1" x14ac:dyDescent="0.3">
      <c r="AF1350" s="5"/>
      <c r="AG1350" s="14"/>
    </row>
    <row r="1351" spans="32:33" ht="15" customHeight="1" x14ac:dyDescent="0.3">
      <c r="AF1351" s="5"/>
      <c r="AG1351" s="14"/>
    </row>
    <row r="1352" spans="32:33" ht="15" customHeight="1" x14ac:dyDescent="0.3">
      <c r="AF1352" s="5"/>
      <c r="AG1352" s="14"/>
    </row>
    <row r="1353" spans="32:33" ht="15" customHeight="1" x14ac:dyDescent="0.3">
      <c r="AF1353" s="5"/>
      <c r="AG1353" s="14"/>
    </row>
    <row r="1354" spans="32:33" ht="15" customHeight="1" x14ac:dyDescent="0.3">
      <c r="AF1354" s="5"/>
      <c r="AG1354" s="14"/>
    </row>
    <row r="1355" spans="32:33" ht="15" customHeight="1" x14ac:dyDescent="0.3">
      <c r="AF1355" s="5"/>
      <c r="AG1355" s="14"/>
    </row>
    <row r="1356" spans="32:33" ht="15" customHeight="1" x14ac:dyDescent="0.3">
      <c r="AF1356" s="5"/>
      <c r="AG1356" s="14"/>
    </row>
    <row r="1357" spans="32:33" ht="15" customHeight="1" x14ac:dyDescent="0.3">
      <c r="AF1357" s="5"/>
      <c r="AG1357" s="14"/>
    </row>
    <row r="1358" spans="32:33" ht="15" customHeight="1" x14ac:dyDescent="0.3">
      <c r="AF1358" s="5"/>
      <c r="AG1358" s="14"/>
    </row>
    <row r="1359" spans="32:33" ht="15" customHeight="1" x14ac:dyDescent="0.3">
      <c r="AF1359" s="5"/>
      <c r="AG1359" s="14"/>
    </row>
    <row r="1360" spans="32:33" ht="15" customHeight="1" x14ac:dyDescent="0.3">
      <c r="AF1360" s="5"/>
      <c r="AG1360" s="14"/>
    </row>
    <row r="1361" spans="32:33" ht="15" customHeight="1" x14ac:dyDescent="0.3">
      <c r="AF1361" s="5"/>
      <c r="AG1361" s="14"/>
    </row>
    <row r="1362" spans="32:33" ht="15" customHeight="1" x14ac:dyDescent="0.3">
      <c r="AF1362" s="5"/>
      <c r="AG1362" s="14"/>
    </row>
    <row r="1363" spans="32:33" ht="15" customHeight="1" x14ac:dyDescent="0.3">
      <c r="AF1363" s="5"/>
      <c r="AG1363" s="14"/>
    </row>
    <row r="1364" spans="32:33" ht="15" customHeight="1" x14ac:dyDescent="0.3">
      <c r="AF1364" s="5"/>
      <c r="AG1364" s="14"/>
    </row>
    <row r="1365" spans="32:33" ht="15" customHeight="1" x14ac:dyDescent="0.3">
      <c r="AF1365" s="5"/>
      <c r="AG1365" s="14"/>
    </row>
    <row r="1366" spans="32:33" ht="15" customHeight="1" x14ac:dyDescent="0.3">
      <c r="AF1366" s="5"/>
      <c r="AG1366" s="14"/>
    </row>
    <row r="1367" spans="32:33" ht="15" customHeight="1" x14ac:dyDescent="0.3">
      <c r="AF1367" s="5"/>
      <c r="AG1367" s="14"/>
    </row>
    <row r="1368" spans="32:33" ht="15" customHeight="1" x14ac:dyDescent="0.3">
      <c r="AF1368" s="5"/>
      <c r="AG1368" s="14"/>
    </row>
    <row r="1369" spans="32:33" ht="15" customHeight="1" x14ac:dyDescent="0.3">
      <c r="AF1369" s="5"/>
      <c r="AG1369" s="14"/>
    </row>
    <row r="1370" spans="32:33" ht="15" customHeight="1" x14ac:dyDescent="0.3">
      <c r="AF1370" s="5"/>
      <c r="AG1370" s="14"/>
    </row>
    <row r="1371" spans="32:33" ht="15" customHeight="1" x14ac:dyDescent="0.3">
      <c r="AF1371" s="5"/>
      <c r="AG1371" s="14"/>
    </row>
    <row r="1372" spans="32:33" ht="15" customHeight="1" x14ac:dyDescent="0.3">
      <c r="AF1372" s="5"/>
      <c r="AG1372" s="14"/>
    </row>
    <row r="1373" spans="32:33" ht="15" customHeight="1" x14ac:dyDescent="0.3">
      <c r="AF1373" s="5"/>
      <c r="AG1373" s="14"/>
    </row>
    <row r="1374" spans="32:33" ht="15" customHeight="1" x14ac:dyDescent="0.3">
      <c r="AF1374" s="5"/>
      <c r="AG1374" s="14"/>
    </row>
    <row r="1375" spans="32:33" ht="15" customHeight="1" x14ac:dyDescent="0.3">
      <c r="AF1375" s="5"/>
      <c r="AG1375" s="14"/>
    </row>
    <row r="1376" spans="32:33" ht="15" customHeight="1" x14ac:dyDescent="0.3">
      <c r="AF1376" s="5"/>
      <c r="AG1376" s="14"/>
    </row>
    <row r="1377" spans="32:33" ht="15" customHeight="1" x14ac:dyDescent="0.3">
      <c r="AF1377" s="5"/>
      <c r="AG1377" s="14"/>
    </row>
    <row r="1378" spans="32:33" ht="15" customHeight="1" x14ac:dyDescent="0.3">
      <c r="AF1378" s="5"/>
      <c r="AG1378" s="14"/>
    </row>
    <row r="1379" spans="32:33" ht="15" customHeight="1" x14ac:dyDescent="0.3">
      <c r="AF1379" s="5"/>
      <c r="AG1379" s="14"/>
    </row>
    <row r="1380" spans="32:33" ht="15" customHeight="1" x14ac:dyDescent="0.3">
      <c r="AF1380" s="5"/>
      <c r="AG1380" s="14"/>
    </row>
    <row r="1381" spans="32:33" ht="15" customHeight="1" x14ac:dyDescent="0.3">
      <c r="AF1381" s="5"/>
      <c r="AG1381" s="14"/>
    </row>
    <row r="1382" spans="32:33" ht="15" customHeight="1" x14ac:dyDescent="0.3">
      <c r="AF1382" s="5"/>
      <c r="AG1382" s="14"/>
    </row>
    <row r="1383" spans="32:33" ht="15" customHeight="1" x14ac:dyDescent="0.3">
      <c r="AF1383" s="5"/>
      <c r="AG1383" s="14"/>
    </row>
    <row r="1384" spans="32:33" ht="15" customHeight="1" x14ac:dyDescent="0.3">
      <c r="AF1384" s="5"/>
      <c r="AG1384" s="14"/>
    </row>
    <row r="1385" spans="32:33" ht="15" customHeight="1" x14ac:dyDescent="0.3">
      <c r="AF1385" s="5"/>
      <c r="AG1385" s="14"/>
    </row>
    <row r="1386" spans="32:33" ht="15" customHeight="1" x14ac:dyDescent="0.3">
      <c r="AF1386" s="5"/>
      <c r="AG1386" s="14"/>
    </row>
    <row r="1387" spans="32:33" ht="15" customHeight="1" x14ac:dyDescent="0.3">
      <c r="AF1387" s="5"/>
      <c r="AG1387" s="14"/>
    </row>
    <row r="1388" spans="32:33" ht="15" customHeight="1" x14ac:dyDescent="0.3">
      <c r="AF1388" s="5"/>
      <c r="AG1388" s="14"/>
    </row>
    <row r="1389" spans="32:33" ht="15" customHeight="1" x14ac:dyDescent="0.3">
      <c r="AF1389" s="5"/>
      <c r="AG1389" s="14"/>
    </row>
    <row r="1390" spans="32:33" ht="15" customHeight="1" x14ac:dyDescent="0.3">
      <c r="AF1390" s="5"/>
      <c r="AG1390" s="14"/>
    </row>
    <row r="1391" spans="32:33" ht="15" customHeight="1" x14ac:dyDescent="0.3">
      <c r="AF1391" s="5"/>
      <c r="AG1391" s="14"/>
    </row>
    <row r="1392" spans="32:33" ht="15" customHeight="1" x14ac:dyDescent="0.3">
      <c r="AF1392" s="5"/>
      <c r="AG1392" s="14"/>
    </row>
    <row r="1393" spans="32:33" ht="15" customHeight="1" x14ac:dyDescent="0.3">
      <c r="AF1393" s="5"/>
      <c r="AG1393" s="14"/>
    </row>
    <row r="1394" spans="32:33" ht="15" customHeight="1" x14ac:dyDescent="0.3">
      <c r="AF1394" s="5"/>
      <c r="AG1394" s="14"/>
    </row>
    <row r="1395" spans="32:33" ht="15" customHeight="1" x14ac:dyDescent="0.3">
      <c r="AF1395" s="5"/>
      <c r="AG1395" s="14"/>
    </row>
    <row r="1396" spans="32:33" ht="15" customHeight="1" x14ac:dyDescent="0.3">
      <c r="AF1396" s="5"/>
      <c r="AG1396" s="14"/>
    </row>
    <row r="1397" spans="32:33" ht="15" customHeight="1" x14ac:dyDescent="0.3">
      <c r="AF1397" s="5"/>
      <c r="AG1397" s="14"/>
    </row>
    <row r="1398" spans="32:33" ht="15" customHeight="1" x14ac:dyDescent="0.3">
      <c r="AF1398" s="5"/>
      <c r="AG1398" s="14"/>
    </row>
    <row r="1399" spans="32:33" ht="15" customHeight="1" x14ac:dyDescent="0.3">
      <c r="AF1399" s="5"/>
      <c r="AG1399" s="14"/>
    </row>
    <row r="1400" spans="32:33" ht="15" customHeight="1" x14ac:dyDescent="0.3">
      <c r="AF1400" s="5"/>
      <c r="AG1400" s="14"/>
    </row>
    <row r="1401" spans="32:33" ht="15" customHeight="1" x14ac:dyDescent="0.3">
      <c r="AF1401" s="5"/>
      <c r="AG1401" s="14"/>
    </row>
    <row r="1402" spans="32:33" ht="15" customHeight="1" x14ac:dyDescent="0.3">
      <c r="AF1402" s="5"/>
      <c r="AG1402" s="14"/>
    </row>
    <row r="1403" spans="32:33" ht="15" customHeight="1" x14ac:dyDescent="0.3">
      <c r="AF1403" s="5"/>
      <c r="AG1403" s="14"/>
    </row>
    <row r="1404" spans="32:33" ht="15" customHeight="1" x14ac:dyDescent="0.3">
      <c r="AF1404" s="5"/>
      <c r="AG1404" s="14"/>
    </row>
    <row r="1405" spans="32:33" ht="15" customHeight="1" x14ac:dyDescent="0.3">
      <c r="AF1405" s="5"/>
      <c r="AG1405" s="14"/>
    </row>
    <row r="1406" spans="32:33" ht="15" customHeight="1" x14ac:dyDescent="0.3">
      <c r="AF1406" s="5"/>
      <c r="AG1406" s="14"/>
    </row>
    <row r="1407" spans="32:33" ht="15" customHeight="1" x14ac:dyDescent="0.3">
      <c r="AF1407" s="5"/>
      <c r="AG1407" s="14"/>
    </row>
    <row r="1408" spans="32:33" ht="15" customHeight="1" x14ac:dyDescent="0.3">
      <c r="AF1408" s="5"/>
      <c r="AG1408" s="14"/>
    </row>
    <row r="1409" spans="32:33" ht="15" customHeight="1" x14ac:dyDescent="0.3">
      <c r="AF1409" s="5"/>
      <c r="AG1409" s="14"/>
    </row>
    <row r="1410" spans="32:33" ht="15" customHeight="1" x14ac:dyDescent="0.3">
      <c r="AF1410" s="5"/>
      <c r="AG1410" s="14"/>
    </row>
    <row r="1411" spans="32:33" ht="15" customHeight="1" x14ac:dyDescent="0.3">
      <c r="AF1411" s="5"/>
      <c r="AG1411" s="14"/>
    </row>
    <row r="1412" spans="32:33" ht="15" customHeight="1" x14ac:dyDescent="0.3">
      <c r="AF1412" s="5"/>
      <c r="AG1412" s="14"/>
    </row>
    <row r="1413" spans="32:33" ht="15" customHeight="1" x14ac:dyDescent="0.3">
      <c r="AF1413" s="5"/>
      <c r="AG1413" s="14"/>
    </row>
    <row r="1414" spans="32:33" ht="15" customHeight="1" x14ac:dyDescent="0.3">
      <c r="AF1414" s="5"/>
      <c r="AG1414" s="14"/>
    </row>
    <row r="1415" spans="32:33" ht="15" customHeight="1" x14ac:dyDescent="0.3">
      <c r="AF1415" s="5"/>
      <c r="AG1415" s="14"/>
    </row>
    <row r="1416" spans="32:33" ht="15" customHeight="1" x14ac:dyDescent="0.3">
      <c r="AF1416" s="5"/>
      <c r="AG1416" s="14"/>
    </row>
    <row r="1417" spans="32:33" ht="15" customHeight="1" x14ac:dyDescent="0.3">
      <c r="AF1417" s="5"/>
      <c r="AG1417" s="14"/>
    </row>
    <row r="1418" spans="32:33" ht="15" customHeight="1" x14ac:dyDescent="0.3">
      <c r="AF1418" s="5"/>
      <c r="AG1418" s="14"/>
    </row>
    <row r="1419" spans="32:33" ht="15" customHeight="1" x14ac:dyDescent="0.3">
      <c r="AF1419" s="5"/>
      <c r="AG1419" s="14"/>
    </row>
    <row r="1420" spans="32:33" ht="15" customHeight="1" x14ac:dyDescent="0.3">
      <c r="AF1420" s="5"/>
      <c r="AG1420" s="14"/>
    </row>
    <row r="1421" spans="32:33" ht="15" customHeight="1" x14ac:dyDescent="0.3">
      <c r="AF1421" s="5"/>
      <c r="AG1421" s="14"/>
    </row>
    <row r="1422" spans="32:33" ht="15" customHeight="1" x14ac:dyDescent="0.3">
      <c r="AF1422" s="5"/>
      <c r="AG1422" s="14"/>
    </row>
    <row r="1423" spans="32:33" ht="15" customHeight="1" x14ac:dyDescent="0.3">
      <c r="AF1423" s="5"/>
      <c r="AG1423" s="14"/>
    </row>
    <row r="1424" spans="32:33" ht="15" customHeight="1" x14ac:dyDescent="0.3">
      <c r="AF1424" s="5"/>
      <c r="AG1424" s="14"/>
    </row>
    <row r="1425" spans="32:33" ht="15" customHeight="1" x14ac:dyDescent="0.3">
      <c r="AF1425" s="5"/>
      <c r="AG1425" s="14"/>
    </row>
    <row r="1426" spans="32:33" ht="15" customHeight="1" x14ac:dyDescent="0.3">
      <c r="AF1426" s="5"/>
      <c r="AG1426" s="14"/>
    </row>
    <row r="1427" spans="32:33" ht="15" customHeight="1" x14ac:dyDescent="0.3">
      <c r="AF1427" s="5"/>
      <c r="AG1427" s="14"/>
    </row>
    <row r="1428" spans="32:33" ht="15" customHeight="1" x14ac:dyDescent="0.3">
      <c r="AF1428" s="5"/>
      <c r="AG1428" s="14"/>
    </row>
    <row r="1429" spans="32:33" ht="15" customHeight="1" x14ac:dyDescent="0.3">
      <c r="AF1429" s="5"/>
      <c r="AG1429" s="14"/>
    </row>
    <row r="1430" spans="32:33" ht="15" customHeight="1" x14ac:dyDescent="0.3">
      <c r="AF1430" s="5"/>
      <c r="AG1430" s="14"/>
    </row>
    <row r="1431" spans="32:33" ht="15" customHeight="1" x14ac:dyDescent="0.3">
      <c r="AF1431" s="5"/>
      <c r="AG1431" s="14"/>
    </row>
    <row r="1432" spans="32:33" ht="15" customHeight="1" x14ac:dyDescent="0.3">
      <c r="AF1432" s="5"/>
      <c r="AG1432" s="14"/>
    </row>
    <row r="1433" spans="32:33" ht="15" customHeight="1" x14ac:dyDescent="0.3">
      <c r="AF1433" s="5"/>
      <c r="AG1433" s="14"/>
    </row>
    <row r="1434" spans="32:33" ht="15" customHeight="1" x14ac:dyDescent="0.3">
      <c r="AF1434" s="5"/>
      <c r="AG1434" s="14"/>
    </row>
    <row r="1435" spans="32:33" ht="15" customHeight="1" x14ac:dyDescent="0.3">
      <c r="AF1435" s="5"/>
      <c r="AG1435" s="14"/>
    </row>
    <row r="1436" spans="32:33" ht="15" customHeight="1" x14ac:dyDescent="0.3">
      <c r="AF1436" s="5"/>
      <c r="AG1436" s="14"/>
    </row>
    <row r="1437" spans="32:33" ht="15" customHeight="1" x14ac:dyDescent="0.3">
      <c r="AF1437" s="5"/>
      <c r="AG1437" s="14"/>
    </row>
    <row r="1438" spans="32:33" ht="15" customHeight="1" x14ac:dyDescent="0.3">
      <c r="AF1438" s="5"/>
      <c r="AG1438" s="14"/>
    </row>
    <row r="1439" spans="32:33" ht="15" customHeight="1" x14ac:dyDescent="0.3">
      <c r="AF1439" s="5"/>
      <c r="AG1439" s="14"/>
    </row>
    <row r="1440" spans="32:33" ht="15" customHeight="1" x14ac:dyDescent="0.3">
      <c r="AF1440" s="5"/>
      <c r="AG1440" s="14"/>
    </row>
    <row r="1441" spans="32:33" ht="15" customHeight="1" x14ac:dyDescent="0.3">
      <c r="AF1441" s="5"/>
      <c r="AG1441" s="14"/>
    </row>
    <row r="1442" spans="32:33" ht="15" customHeight="1" x14ac:dyDescent="0.3">
      <c r="AF1442" s="5"/>
      <c r="AG1442" s="14"/>
    </row>
    <row r="1443" spans="32:33" ht="15" customHeight="1" x14ac:dyDescent="0.3">
      <c r="AF1443" s="5"/>
      <c r="AG1443" s="14"/>
    </row>
    <row r="1444" spans="32:33" ht="15" customHeight="1" x14ac:dyDescent="0.3">
      <c r="AF1444" s="5"/>
      <c r="AG1444" s="14"/>
    </row>
    <row r="1445" spans="32:33" ht="15" customHeight="1" x14ac:dyDescent="0.3">
      <c r="AF1445" s="5"/>
      <c r="AG1445" s="14"/>
    </row>
    <row r="1446" spans="32:33" ht="15" customHeight="1" x14ac:dyDescent="0.3">
      <c r="AF1446" s="5"/>
      <c r="AG1446" s="14"/>
    </row>
    <row r="1447" spans="32:33" ht="15" customHeight="1" x14ac:dyDescent="0.3">
      <c r="AF1447" s="5"/>
      <c r="AG1447" s="14"/>
    </row>
    <row r="1448" spans="32:33" ht="15" customHeight="1" x14ac:dyDescent="0.3">
      <c r="AF1448" s="5"/>
      <c r="AG1448" s="14"/>
    </row>
    <row r="1449" spans="32:33" ht="15" customHeight="1" x14ac:dyDescent="0.3">
      <c r="AF1449" s="5"/>
      <c r="AG1449" s="14"/>
    </row>
    <row r="1450" spans="32:33" ht="15" customHeight="1" x14ac:dyDescent="0.3">
      <c r="AF1450" s="5"/>
      <c r="AG1450" s="14"/>
    </row>
    <row r="1451" spans="32:33" ht="15" customHeight="1" x14ac:dyDescent="0.3">
      <c r="AF1451" s="5"/>
      <c r="AG1451" s="14"/>
    </row>
    <row r="1452" spans="32:33" ht="15" customHeight="1" x14ac:dyDescent="0.3">
      <c r="AF1452" s="5"/>
      <c r="AG1452" s="14"/>
    </row>
    <row r="1453" spans="32:33" ht="15" customHeight="1" x14ac:dyDescent="0.3">
      <c r="AF1453" s="5"/>
      <c r="AG1453" s="14"/>
    </row>
    <row r="1454" spans="32:33" ht="15" customHeight="1" x14ac:dyDescent="0.3">
      <c r="AF1454" s="5"/>
      <c r="AG1454" s="14"/>
    </row>
    <row r="1455" spans="32:33" ht="15" customHeight="1" x14ac:dyDescent="0.3">
      <c r="AF1455" s="5"/>
      <c r="AG1455" s="14"/>
    </row>
    <row r="1456" spans="32:33" ht="15" customHeight="1" x14ac:dyDescent="0.3">
      <c r="AF1456" s="5"/>
      <c r="AG1456" s="14"/>
    </row>
    <row r="1457" spans="32:33" ht="15" customHeight="1" x14ac:dyDescent="0.3">
      <c r="AF1457" s="5"/>
      <c r="AG1457" s="14"/>
    </row>
    <row r="1458" spans="32:33" ht="15" customHeight="1" x14ac:dyDescent="0.3">
      <c r="AF1458" s="5"/>
      <c r="AG1458" s="14"/>
    </row>
    <row r="1459" spans="32:33" ht="15" customHeight="1" x14ac:dyDescent="0.3">
      <c r="AF1459" s="5"/>
      <c r="AG1459" s="14"/>
    </row>
    <row r="1460" spans="32:33" ht="15" customHeight="1" x14ac:dyDescent="0.3">
      <c r="AF1460" s="5"/>
      <c r="AG1460" s="14"/>
    </row>
    <row r="1461" spans="32:33" ht="15" customHeight="1" x14ac:dyDescent="0.3">
      <c r="AF1461" s="5"/>
      <c r="AG1461" s="14"/>
    </row>
    <row r="1462" spans="32:33" ht="15" customHeight="1" x14ac:dyDescent="0.3">
      <c r="AF1462" s="5"/>
      <c r="AG1462" s="14"/>
    </row>
    <row r="1463" spans="32:33" ht="15" customHeight="1" x14ac:dyDescent="0.3">
      <c r="AF1463" s="5"/>
      <c r="AG1463" s="14"/>
    </row>
    <row r="1464" spans="32:33" ht="15" customHeight="1" x14ac:dyDescent="0.3">
      <c r="AF1464" s="5"/>
      <c r="AG1464" s="14"/>
    </row>
    <row r="1465" spans="32:33" ht="15" customHeight="1" x14ac:dyDescent="0.3">
      <c r="AF1465" s="5"/>
      <c r="AG1465" s="14"/>
    </row>
    <row r="1466" spans="32:33" ht="15" customHeight="1" x14ac:dyDescent="0.3">
      <c r="AF1466" s="5"/>
      <c r="AG1466" s="14"/>
    </row>
    <row r="1467" spans="32:33" ht="15" customHeight="1" x14ac:dyDescent="0.3">
      <c r="AF1467" s="5"/>
      <c r="AG1467" s="14"/>
    </row>
    <row r="1468" spans="32:33" ht="15" customHeight="1" x14ac:dyDescent="0.3">
      <c r="AF1468" s="5"/>
      <c r="AG1468" s="14"/>
    </row>
    <row r="1469" spans="32:33" ht="15" customHeight="1" x14ac:dyDescent="0.3">
      <c r="AF1469" s="5"/>
      <c r="AG1469" s="14"/>
    </row>
    <row r="1470" spans="32:33" ht="15" customHeight="1" x14ac:dyDescent="0.3">
      <c r="AF1470" s="5"/>
      <c r="AG1470" s="14"/>
    </row>
    <row r="1471" spans="32:33" ht="15" customHeight="1" x14ac:dyDescent="0.3">
      <c r="AF1471" s="5"/>
      <c r="AG1471" s="14"/>
    </row>
    <row r="1472" spans="32:33" ht="15" customHeight="1" x14ac:dyDescent="0.3">
      <c r="AF1472" s="5"/>
      <c r="AG1472" s="14"/>
    </row>
    <row r="1473" spans="32:33" ht="15" customHeight="1" x14ac:dyDescent="0.3">
      <c r="AF1473" s="5"/>
      <c r="AG1473" s="14"/>
    </row>
    <row r="1474" spans="32:33" ht="15" customHeight="1" x14ac:dyDescent="0.3">
      <c r="AF1474" s="5"/>
      <c r="AG1474" s="14"/>
    </row>
    <row r="1475" spans="32:33" ht="15" customHeight="1" x14ac:dyDescent="0.3">
      <c r="AF1475" s="5"/>
      <c r="AG1475" s="14"/>
    </row>
    <row r="1476" spans="32:33" ht="15" customHeight="1" x14ac:dyDescent="0.3">
      <c r="AF1476" s="5"/>
      <c r="AG1476" s="14"/>
    </row>
    <row r="1477" spans="32:33" ht="15" customHeight="1" x14ac:dyDescent="0.3">
      <c r="AF1477" s="5"/>
      <c r="AG1477" s="14"/>
    </row>
    <row r="1478" spans="32:33" ht="15" customHeight="1" x14ac:dyDescent="0.3">
      <c r="AF1478" s="5"/>
      <c r="AG1478" s="14"/>
    </row>
    <row r="1479" spans="32:33" ht="15" customHeight="1" x14ac:dyDescent="0.3">
      <c r="AF1479" s="5"/>
      <c r="AG1479" s="14"/>
    </row>
    <row r="1480" spans="32:33" ht="15" customHeight="1" x14ac:dyDescent="0.3">
      <c r="AF1480" s="5"/>
      <c r="AG1480" s="14"/>
    </row>
    <row r="1481" spans="32:33" ht="15" customHeight="1" x14ac:dyDescent="0.3">
      <c r="AF1481" s="5"/>
      <c r="AG1481" s="14"/>
    </row>
    <row r="1482" spans="32:33" ht="15" customHeight="1" x14ac:dyDescent="0.3">
      <c r="AF1482" s="5"/>
      <c r="AG1482" s="14"/>
    </row>
    <row r="1483" spans="32:33" ht="15" customHeight="1" x14ac:dyDescent="0.3">
      <c r="AF1483" s="5"/>
      <c r="AG1483" s="14"/>
    </row>
    <row r="1484" spans="32:33" ht="15" customHeight="1" x14ac:dyDescent="0.3">
      <c r="AF1484" s="5"/>
      <c r="AG1484" s="14"/>
    </row>
    <row r="1485" spans="32:33" ht="15" customHeight="1" x14ac:dyDescent="0.3">
      <c r="AF1485" s="5"/>
      <c r="AG1485" s="14"/>
    </row>
    <row r="1486" spans="32:33" ht="15" customHeight="1" x14ac:dyDescent="0.3">
      <c r="AF1486" s="5"/>
      <c r="AG1486" s="14"/>
    </row>
    <row r="1487" spans="32:33" ht="15" customHeight="1" x14ac:dyDescent="0.3">
      <c r="AF1487" s="5"/>
      <c r="AG1487" s="14"/>
    </row>
    <row r="1488" spans="32:33" ht="15" customHeight="1" x14ac:dyDescent="0.3">
      <c r="AF1488" s="5"/>
      <c r="AG1488" s="14"/>
    </row>
    <row r="1489" spans="32:33" ht="15" customHeight="1" x14ac:dyDescent="0.3">
      <c r="AF1489" s="5"/>
      <c r="AG1489" s="14"/>
    </row>
    <row r="1490" spans="32:33" ht="15" customHeight="1" x14ac:dyDescent="0.3">
      <c r="AF1490" s="5"/>
      <c r="AG1490" s="14"/>
    </row>
    <row r="1491" spans="32:33" ht="15" customHeight="1" x14ac:dyDescent="0.3">
      <c r="AF1491" s="5"/>
      <c r="AG1491" s="14"/>
    </row>
    <row r="1492" spans="32:33" ht="15" customHeight="1" x14ac:dyDescent="0.3">
      <c r="AF1492" s="5"/>
      <c r="AG1492" s="14"/>
    </row>
    <row r="1493" spans="32:33" ht="15" customHeight="1" x14ac:dyDescent="0.3">
      <c r="AF1493" s="5"/>
      <c r="AG1493" s="14"/>
    </row>
    <row r="1494" spans="32:33" ht="15" customHeight="1" x14ac:dyDescent="0.3">
      <c r="AF1494" s="5"/>
      <c r="AG1494" s="14"/>
    </row>
    <row r="1495" spans="32:33" ht="15" customHeight="1" x14ac:dyDescent="0.3">
      <c r="AF1495" s="5"/>
      <c r="AG1495" s="14"/>
    </row>
    <row r="1496" spans="32:33" ht="15" customHeight="1" x14ac:dyDescent="0.3">
      <c r="AF1496" s="5"/>
      <c r="AG1496" s="14"/>
    </row>
    <row r="1497" spans="32:33" ht="15" customHeight="1" x14ac:dyDescent="0.3">
      <c r="AF1497" s="5"/>
      <c r="AG1497" s="14"/>
    </row>
    <row r="1498" spans="32:33" ht="15" customHeight="1" x14ac:dyDescent="0.3">
      <c r="AF1498" s="5"/>
      <c r="AG1498" s="14"/>
    </row>
    <row r="1499" spans="32:33" ht="15" customHeight="1" x14ac:dyDescent="0.3">
      <c r="AF1499" s="5"/>
      <c r="AG1499" s="14"/>
    </row>
    <row r="1500" spans="32:33" ht="15" customHeight="1" x14ac:dyDescent="0.3">
      <c r="AF1500" s="5"/>
      <c r="AG1500" s="14"/>
    </row>
    <row r="1501" spans="32:33" ht="15" customHeight="1" x14ac:dyDescent="0.3">
      <c r="AF1501" s="5"/>
      <c r="AG1501" s="14"/>
    </row>
    <row r="1502" spans="32:33" ht="15" customHeight="1" x14ac:dyDescent="0.3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T1" workbookViewId="0">
      <selection activeCell="AN19" sqref="AN19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22.109375" bestFit="1" customWidth="1"/>
    <col min="5" max="5" width="29.33203125" bestFit="1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6" customFormat="1" ht="28.95" customHeight="1" x14ac:dyDescent="0.3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.05" customHeight="1" x14ac:dyDescent="0.3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.8" x14ac:dyDescent="0.3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3">
      <c r="A4" s="19" t="s">
        <v>952</v>
      </c>
      <c r="B4" s="5" t="s">
        <v>960</v>
      </c>
      <c r="C4" s="5"/>
      <c r="D4" s="5" t="s">
        <v>977</v>
      </c>
      <c r="E4" s="5" t="s">
        <v>982</v>
      </c>
      <c r="F4" s="5"/>
      <c r="G4" s="5"/>
      <c r="H4" s="127">
        <v>2004</v>
      </c>
      <c r="I4" s="127">
        <v>1</v>
      </c>
      <c r="J4" s="127">
        <v>1</v>
      </c>
      <c r="K4" s="127"/>
      <c r="L4" s="5" t="s">
        <v>630</v>
      </c>
      <c r="M4" s="5"/>
      <c r="N4" s="5" t="s">
        <v>634</v>
      </c>
      <c r="O4" s="5" t="s">
        <v>641</v>
      </c>
      <c r="P4" s="5" t="s">
        <v>643</v>
      </c>
      <c r="Q4" s="5" t="s">
        <v>990</v>
      </c>
      <c r="R4" s="5"/>
      <c r="S4" s="5"/>
      <c r="T4" s="5"/>
      <c r="U4" s="5"/>
      <c r="V4" s="5"/>
      <c r="W4" s="5"/>
      <c r="X4" s="5"/>
      <c r="Y4" s="5"/>
      <c r="Z4" s="5">
        <v>2.4500000000000002</v>
      </c>
      <c r="AA4" s="5">
        <v>1.1000000000000001</v>
      </c>
      <c r="AB4" s="5" t="s">
        <v>675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9" t="s">
        <v>952</v>
      </c>
      <c r="B5" s="5" t="s">
        <v>960</v>
      </c>
      <c r="C5" s="5"/>
      <c r="D5" s="5" t="s">
        <v>977</v>
      </c>
      <c r="E5" s="5" t="s">
        <v>983</v>
      </c>
      <c r="F5" s="5"/>
      <c r="G5" s="5"/>
      <c r="H5" s="127">
        <v>2004</v>
      </c>
      <c r="I5" s="127">
        <v>6</v>
      </c>
      <c r="J5" s="127">
        <v>1</v>
      </c>
      <c r="K5" s="127"/>
      <c r="L5" s="5" t="s">
        <v>630</v>
      </c>
      <c r="M5" s="5"/>
      <c r="N5" s="5" t="s">
        <v>634</v>
      </c>
      <c r="O5" s="5" t="s">
        <v>641</v>
      </c>
      <c r="P5" s="5" t="s">
        <v>643</v>
      </c>
      <c r="Q5" s="5" t="s">
        <v>991</v>
      </c>
      <c r="R5" s="5"/>
      <c r="S5" s="5"/>
      <c r="T5" s="5"/>
      <c r="U5" s="5"/>
      <c r="V5" s="5"/>
      <c r="W5" s="5"/>
      <c r="X5" s="5"/>
      <c r="Y5" s="5"/>
      <c r="Z5" s="5">
        <v>4.9800000000000004</v>
      </c>
      <c r="AA5" s="5">
        <v>1.79</v>
      </c>
      <c r="AB5" s="5" t="s">
        <v>675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9" t="s">
        <v>952</v>
      </c>
      <c r="B6" s="5" t="s">
        <v>960</v>
      </c>
      <c r="C6" s="5"/>
      <c r="D6" s="5" t="s">
        <v>963</v>
      </c>
      <c r="E6" s="5" t="s">
        <v>984</v>
      </c>
      <c r="F6" s="5"/>
      <c r="G6" s="5"/>
      <c r="H6" s="127">
        <v>2004</v>
      </c>
      <c r="I6" s="127">
        <v>7</v>
      </c>
      <c r="J6" s="127">
        <v>29</v>
      </c>
      <c r="K6" s="127"/>
      <c r="L6" s="5" t="s">
        <v>630</v>
      </c>
      <c r="M6" s="5"/>
      <c r="N6" s="5" t="s">
        <v>634</v>
      </c>
      <c r="O6" s="5" t="s">
        <v>641</v>
      </c>
      <c r="P6" s="5" t="s">
        <v>643</v>
      </c>
      <c r="Q6" s="5" t="s">
        <v>992</v>
      </c>
      <c r="R6" s="5"/>
      <c r="S6" s="5"/>
      <c r="T6" s="5"/>
      <c r="U6" s="5"/>
      <c r="V6" s="5"/>
      <c r="W6" s="5"/>
      <c r="X6" s="5"/>
      <c r="Y6" s="5"/>
      <c r="Z6" s="5">
        <v>1.6103999999999998</v>
      </c>
      <c r="AA6" s="5">
        <v>0.2712</v>
      </c>
      <c r="AB6" s="5" t="s">
        <v>679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>
        <v>105.7</v>
      </c>
      <c r="AO6" s="5">
        <v>2.1</v>
      </c>
      <c r="AP6" s="5"/>
      <c r="AQ6" s="5"/>
      <c r="AR6" s="5"/>
      <c r="AS6" s="5"/>
    </row>
    <row r="7" spans="1:45" x14ac:dyDescent="0.3">
      <c r="A7" s="19" t="s">
        <v>952</v>
      </c>
      <c r="B7" s="5" t="s">
        <v>960</v>
      </c>
      <c r="C7" s="5"/>
      <c r="D7" s="5" t="s">
        <v>964</v>
      </c>
      <c r="E7" s="5" t="s">
        <v>985</v>
      </c>
      <c r="F7" s="5"/>
      <c r="G7" s="5"/>
      <c r="H7" s="127">
        <v>2004</v>
      </c>
      <c r="I7" s="127">
        <v>7</v>
      </c>
      <c r="J7" s="127">
        <v>29</v>
      </c>
      <c r="K7" s="127"/>
      <c r="L7" s="5" t="s">
        <v>630</v>
      </c>
      <c r="M7" s="5"/>
      <c r="N7" s="5" t="s">
        <v>634</v>
      </c>
      <c r="O7" s="5" t="s">
        <v>641</v>
      </c>
      <c r="P7" s="5" t="s">
        <v>643</v>
      </c>
      <c r="Q7" s="5" t="s">
        <v>992</v>
      </c>
      <c r="R7" s="5"/>
      <c r="S7" s="5"/>
      <c r="T7" s="5"/>
      <c r="U7" s="5"/>
      <c r="V7" s="5"/>
      <c r="W7" s="5"/>
      <c r="X7" s="5"/>
      <c r="Y7" s="5"/>
      <c r="Z7" s="5">
        <v>1.6103999999999998</v>
      </c>
      <c r="AA7" s="5">
        <v>0.2712</v>
      </c>
      <c r="AB7" s="5" t="s">
        <v>679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>
        <v>104.5</v>
      </c>
      <c r="AO7" s="5">
        <v>2.4</v>
      </c>
      <c r="AP7" s="5"/>
      <c r="AQ7" s="5"/>
      <c r="AR7" s="5"/>
      <c r="AS7" s="5"/>
    </row>
    <row r="8" spans="1:45" x14ac:dyDescent="0.3">
      <c r="A8" s="19" t="s">
        <v>952</v>
      </c>
      <c r="B8" s="5" t="s">
        <v>960</v>
      </c>
      <c r="C8" s="5"/>
      <c r="D8" s="5" t="s">
        <v>965</v>
      </c>
      <c r="E8" s="5" t="s">
        <v>986</v>
      </c>
      <c r="F8" s="5"/>
      <c r="G8" s="5"/>
      <c r="H8" s="127">
        <v>2004</v>
      </c>
      <c r="I8" s="127">
        <v>7</v>
      </c>
      <c r="J8" s="127">
        <v>29</v>
      </c>
      <c r="K8" s="127"/>
      <c r="L8" s="5" t="s">
        <v>630</v>
      </c>
      <c r="M8" s="5"/>
      <c r="N8" s="5" t="s">
        <v>634</v>
      </c>
      <c r="O8" s="5" t="s">
        <v>641</v>
      </c>
      <c r="P8" s="5" t="s">
        <v>643</v>
      </c>
      <c r="Q8" s="5" t="s">
        <v>992</v>
      </c>
      <c r="R8" s="5"/>
      <c r="S8" s="5"/>
      <c r="T8" s="5"/>
      <c r="U8" s="5"/>
      <c r="V8" s="5"/>
      <c r="W8" s="5"/>
      <c r="X8" s="5"/>
      <c r="Y8" s="5"/>
      <c r="Z8" s="5">
        <v>1.6103999999999998</v>
      </c>
      <c r="AA8" s="5">
        <v>0.2712</v>
      </c>
      <c r="AB8" s="5" t="s">
        <v>679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>
        <v>106.2</v>
      </c>
      <c r="AO8" s="5">
        <v>2.1</v>
      </c>
      <c r="AP8" s="5"/>
      <c r="AQ8" s="5"/>
      <c r="AR8" s="5"/>
      <c r="AS8" s="5"/>
    </row>
    <row r="9" spans="1:45" x14ac:dyDescent="0.3">
      <c r="A9" s="19" t="s">
        <v>952</v>
      </c>
      <c r="B9" s="5" t="s">
        <v>960</v>
      </c>
      <c r="C9" s="5"/>
      <c r="D9" s="5" t="s">
        <v>966</v>
      </c>
      <c r="E9" s="5" t="s">
        <v>987</v>
      </c>
      <c r="F9" s="5"/>
      <c r="G9" s="5"/>
      <c r="H9" s="127">
        <v>2004</v>
      </c>
      <c r="I9" s="127">
        <v>7</v>
      </c>
      <c r="J9" s="127">
        <v>29</v>
      </c>
      <c r="K9" s="127"/>
      <c r="L9" s="5" t="s">
        <v>630</v>
      </c>
      <c r="M9" s="5"/>
      <c r="N9" s="5" t="s">
        <v>634</v>
      </c>
      <c r="O9" s="5" t="s">
        <v>641</v>
      </c>
      <c r="P9" s="5" t="s">
        <v>643</v>
      </c>
      <c r="Q9" s="5" t="s">
        <v>992</v>
      </c>
      <c r="R9" s="5"/>
      <c r="S9" s="5"/>
      <c r="T9" s="5"/>
      <c r="U9" s="5"/>
      <c r="V9" s="5"/>
      <c r="W9" s="5"/>
      <c r="X9" s="5"/>
      <c r="Y9" s="5"/>
      <c r="Z9" s="5">
        <v>1.6103999999999998</v>
      </c>
      <c r="AA9" s="5">
        <v>0.2712</v>
      </c>
      <c r="AB9" s="5" t="s">
        <v>679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>
        <v>96.6</v>
      </c>
      <c r="AO9" s="5">
        <v>2.1</v>
      </c>
      <c r="AP9" s="5"/>
      <c r="AQ9" s="5"/>
      <c r="AR9" s="5"/>
      <c r="AS9" s="5"/>
    </row>
    <row r="10" spans="1:45" x14ac:dyDescent="0.3">
      <c r="A10" s="19" t="s">
        <v>952</v>
      </c>
      <c r="B10" s="5" t="s">
        <v>960</v>
      </c>
      <c r="C10" s="5"/>
      <c r="D10" s="5" t="s">
        <v>967</v>
      </c>
      <c r="E10" s="5" t="s">
        <v>988</v>
      </c>
      <c r="F10" s="5"/>
      <c r="G10" s="5"/>
      <c r="H10" s="127">
        <v>2004</v>
      </c>
      <c r="I10" s="127">
        <v>7</v>
      </c>
      <c r="J10" s="127">
        <v>29</v>
      </c>
      <c r="K10" s="127"/>
      <c r="L10" s="5" t="s">
        <v>630</v>
      </c>
      <c r="M10" s="5"/>
      <c r="N10" s="5" t="s">
        <v>634</v>
      </c>
      <c r="O10" s="5" t="s">
        <v>641</v>
      </c>
      <c r="P10" s="5" t="s">
        <v>643</v>
      </c>
      <c r="Q10" s="5" t="s">
        <v>992</v>
      </c>
      <c r="R10" s="5"/>
      <c r="S10" s="5"/>
      <c r="T10" s="5"/>
      <c r="U10" s="5"/>
      <c r="V10" s="5"/>
      <c r="W10" s="5"/>
      <c r="X10" s="5"/>
      <c r="Y10" s="5"/>
      <c r="Z10" s="5">
        <v>1.6103999999999998</v>
      </c>
      <c r="AA10" s="5">
        <v>0.2712</v>
      </c>
      <c r="AB10" s="5" t="s">
        <v>679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>
        <v>98.6</v>
      </c>
      <c r="AO10" s="5">
        <v>2.1</v>
      </c>
      <c r="AP10" s="5"/>
      <c r="AQ10" s="5"/>
      <c r="AR10" s="5"/>
      <c r="AS10" s="5"/>
    </row>
    <row r="11" spans="1:45" x14ac:dyDescent="0.3">
      <c r="A11" s="19" t="s">
        <v>952</v>
      </c>
      <c r="B11" s="5" t="s">
        <v>960</v>
      </c>
      <c r="C11" s="5"/>
      <c r="D11" s="5" t="s">
        <v>968</v>
      </c>
      <c r="E11" s="5" t="s">
        <v>989</v>
      </c>
      <c r="F11" s="5"/>
      <c r="G11" s="5"/>
      <c r="H11" s="127">
        <v>2004</v>
      </c>
      <c r="I11" s="127">
        <v>7</v>
      </c>
      <c r="J11" s="127">
        <v>29</v>
      </c>
      <c r="K11" s="127"/>
      <c r="L11" s="5" t="s">
        <v>630</v>
      </c>
      <c r="M11" s="5"/>
      <c r="N11" s="5" t="s">
        <v>634</v>
      </c>
      <c r="O11" s="5" t="s">
        <v>641</v>
      </c>
      <c r="P11" s="5" t="s">
        <v>643</v>
      </c>
      <c r="Q11" s="5" t="s">
        <v>992</v>
      </c>
      <c r="R11" s="5"/>
      <c r="S11" s="5"/>
      <c r="T11" s="5"/>
      <c r="U11" s="5"/>
      <c r="V11" s="5"/>
      <c r="W11" s="5"/>
      <c r="X11" s="5"/>
      <c r="Y11" s="5"/>
      <c r="Z11" s="5">
        <v>1.6103999999999998</v>
      </c>
      <c r="AA11" s="5">
        <v>0.2712</v>
      </c>
      <c r="AB11" s="5" t="s">
        <v>679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>
        <v>100.9</v>
      </c>
      <c r="AO11" s="5">
        <v>2.7</v>
      </c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C20" sqref="C20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4.77734375" style="14" customWidth="1"/>
    <col min="4" max="4" width="19.109375" style="14" bestFit="1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41" customFormat="1" ht="27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0" t="s">
        <v>867</v>
      </c>
      <c r="DE1" s="150" t="s">
        <v>868</v>
      </c>
      <c r="DF1" s="150" t="s">
        <v>869</v>
      </c>
      <c r="DG1" s="150" t="s">
        <v>870</v>
      </c>
      <c r="DH1" s="150" t="s">
        <v>866</v>
      </c>
    </row>
    <row r="2" spans="1:112" s="29" customFormat="1" ht="82.0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6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1" t="s">
        <v>871</v>
      </c>
      <c r="DE2" s="151" t="s">
        <v>872</v>
      </c>
      <c r="DF2" s="151" t="s">
        <v>873</v>
      </c>
      <c r="DG2" s="151" t="s">
        <v>874</v>
      </c>
      <c r="DH2" s="151" t="s">
        <v>875</v>
      </c>
    </row>
    <row r="3" spans="1:112" s="41" customFormat="1" ht="34.049999999999997" customHeight="1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2" t="s">
        <v>126</v>
      </c>
      <c r="DE3" s="152" t="s">
        <v>37</v>
      </c>
      <c r="DF3" s="152" t="s">
        <v>45</v>
      </c>
      <c r="DG3" s="152" t="s">
        <v>131</v>
      </c>
      <c r="DH3" s="152"/>
    </row>
    <row r="4" spans="1:112" ht="15" customHeight="1" x14ac:dyDescent="0.3">
      <c r="A4" s="13" t="s">
        <v>952</v>
      </c>
      <c r="B4" s="9" t="s">
        <v>960</v>
      </c>
      <c r="C4" s="10" t="s">
        <v>970</v>
      </c>
      <c r="D4" s="133" t="s">
        <v>995</v>
      </c>
      <c r="E4" s="133">
        <v>2003</v>
      </c>
      <c r="F4" s="10">
        <v>11</v>
      </c>
      <c r="G4" s="135">
        <v>28</v>
      </c>
      <c r="H4" s="22"/>
      <c r="I4" s="10">
        <v>-9</v>
      </c>
      <c r="J4" s="10">
        <v>-7.5</v>
      </c>
      <c r="K4" s="7" t="s">
        <v>1020</v>
      </c>
      <c r="L4" s="7" t="s">
        <v>798</v>
      </c>
      <c r="M4" s="7" t="s">
        <v>1021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>
        <v>0</v>
      </c>
      <c r="AQ4" s="7">
        <v>46.2</v>
      </c>
      <c r="AR4" s="16">
        <v>46.2</v>
      </c>
      <c r="AS4" s="16"/>
      <c r="AT4" s="16"/>
      <c r="AU4" s="7">
        <v>1.9</v>
      </c>
      <c r="AW4" s="128">
        <v>24.3</v>
      </c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.4" x14ac:dyDescent="0.3">
      <c r="A5" s="13" t="s">
        <v>952</v>
      </c>
      <c r="B5" s="9" t="s">
        <v>960</v>
      </c>
      <c r="C5" s="10" t="s">
        <v>970</v>
      </c>
      <c r="D5" s="133" t="s">
        <v>996</v>
      </c>
      <c r="E5" s="133">
        <v>2003</v>
      </c>
      <c r="F5" s="10">
        <v>11</v>
      </c>
      <c r="G5" s="135">
        <v>28</v>
      </c>
      <c r="H5" s="22"/>
      <c r="I5" s="10">
        <v>-7.5</v>
      </c>
      <c r="J5" s="10">
        <v>-1.5</v>
      </c>
      <c r="K5" s="7" t="s">
        <v>1022</v>
      </c>
      <c r="L5" s="7" t="s">
        <v>798</v>
      </c>
      <c r="M5" s="7" t="s">
        <v>1021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>
        <v>0</v>
      </c>
      <c r="AQ5" s="7">
        <v>45.5</v>
      </c>
      <c r="AR5" s="16">
        <v>45.5</v>
      </c>
      <c r="AS5" s="16"/>
      <c r="AT5" s="16"/>
      <c r="AU5" s="7">
        <v>1.72</v>
      </c>
      <c r="AW5" s="128">
        <v>26.4</v>
      </c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.4" x14ac:dyDescent="0.3">
      <c r="A6" s="13" t="s">
        <v>952</v>
      </c>
      <c r="B6" s="9" t="s">
        <v>960</v>
      </c>
      <c r="C6" s="10" t="s">
        <v>970</v>
      </c>
      <c r="D6" s="133" t="s">
        <v>997</v>
      </c>
      <c r="E6" s="133">
        <v>2003</v>
      </c>
      <c r="F6" s="10">
        <v>11</v>
      </c>
      <c r="G6" s="135">
        <v>28</v>
      </c>
      <c r="H6" s="22"/>
      <c r="I6" s="10">
        <v>-1.5</v>
      </c>
      <c r="J6" s="10">
        <v>0</v>
      </c>
      <c r="K6" s="7" t="s">
        <v>1023</v>
      </c>
      <c r="L6" s="7" t="s">
        <v>798</v>
      </c>
      <c r="M6" s="7" t="s">
        <v>1021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>
        <v>0</v>
      </c>
      <c r="AQ6" s="7">
        <v>33.5</v>
      </c>
      <c r="AR6" s="16">
        <v>33.5</v>
      </c>
      <c r="AS6" s="16"/>
      <c r="AT6" s="16"/>
      <c r="AU6" s="7">
        <v>1.28</v>
      </c>
      <c r="AW6" s="128">
        <v>26.2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.4" x14ac:dyDescent="0.3">
      <c r="A7" s="13" t="s">
        <v>952</v>
      </c>
      <c r="B7" s="9" t="s">
        <v>960</v>
      </c>
      <c r="C7" s="10" t="s">
        <v>970</v>
      </c>
      <c r="D7" s="133" t="s">
        <v>998</v>
      </c>
      <c r="E7" s="133">
        <v>2003</v>
      </c>
      <c r="F7" s="10">
        <v>11</v>
      </c>
      <c r="G7" s="135">
        <v>28</v>
      </c>
      <c r="H7" s="22"/>
      <c r="I7" s="10">
        <v>0</v>
      </c>
      <c r="J7" s="10">
        <v>11</v>
      </c>
      <c r="K7" s="7" t="s">
        <v>993</v>
      </c>
      <c r="L7" s="7" t="s">
        <v>798</v>
      </c>
      <c r="M7" s="7" t="s">
        <v>1024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>
        <v>0</v>
      </c>
      <c r="AQ7" s="7">
        <v>5.92</v>
      </c>
      <c r="AR7" s="16">
        <v>5.92</v>
      </c>
      <c r="AS7" s="16"/>
      <c r="AT7" s="16"/>
      <c r="AU7" s="7">
        <v>0.21</v>
      </c>
      <c r="AW7" s="128">
        <v>27.9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.4" x14ac:dyDescent="0.3">
      <c r="A8" s="13" t="s">
        <v>952</v>
      </c>
      <c r="B8" s="9" t="s">
        <v>960</v>
      </c>
      <c r="C8" s="10" t="s">
        <v>970</v>
      </c>
      <c r="D8" s="133" t="s">
        <v>999</v>
      </c>
      <c r="E8" s="133">
        <v>2003</v>
      </c>
      <c r="F8" s="10">
        <v>11</v>
      </c>
      <c r="G8" s="135">
        <v>28</v>
      </c>
      <c r="H8" s="22"/>
      <c r="I8" s="10">
        <v>11</v>
      </c>
      <c r="J8" s="10">
        <v>22.5</v>
      </c>
      <c r="K8" s="7" t="s">
        <v>994</v>
      </c>
      <c r="L8" s="7" t="s">
        <v>798</v>
      </c>
      <c r="M8" s="7" t="s">
        <v>1024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>
        <v>0</v>
      </c>
      <c r="AQ8" s="7">
        <v>3.44</v>
      </c>
      <c r="AR8" s="16">
        <v>3.44</v>
      </c>
      <c r="AS8" s="16"/>
      <c r="AT8" s="16"/>
      <c r="AU8" s="7">
        <v>0.12</v>
      </c>
      <c r="AW8" s="128">
        <v>28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.4" x14ac:dyDescent="0.3">
      <c r="A9" s="13" t="s">
        <v>952</v>
      </c>
      <c r="B9" s="9" t="s">
        <v>960</v>
      </c>
      <c r="C9" s="11" t="s">
        <v>971</v>
      </c>
      <c r="D9" s="134" t="s">
        <v>1000</v>
      </c>
      <c r="E9" s="134">
        <v>2004</v>
      </c>
      <c r="F9" s="11">
        <v>7</v>
      </c>
      <c r="G9" s="135">
        <v>29</v>
      </c>
      <c r="H9" s="22"/>
      <c r="I9" s="11">
        <v>0</v>
      </c>
      <c r="J9" s="11">
        <v>20</v>
      </c>
      <c r="K9" s="13"/>
      <c r="L9" s="13" t="s">
        <v>798</v>
      </c>
      <c r="M9" s="13" t="s">
        <v>1025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7">
        <v>0</v>
      </c>
      <c r="AQ9" s="13"/>
      <c r="AR9" s="17"/>
      <c r="AS9" s="17"/>
      <c r="AT9" s="17"/>
      <c r="AU9" s="13"/>
      <c r="AV9" s="13"/>
      <c r="AW9" s="130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.4" x14ac:dyDescent="0.3">
      <c r="A10" s="13" t="s">
        <v>952</v>
      </c>
      <c r="B10" s="9" t="s">
        <v>960</v>
      </c>
      <c r="C10" s="11" t="s">
        <v>972</v>
      </c>
      <c r="D10" s="134" t="s">
        <v>1001</v>
      </c>
      <c r="E10" s="134">
        <v>2004</v>
      </c>
      <c r="F10" s="11">
        <v>7</v>
      </c>
      <c r="G10" s="135">
        <v>29</v>
      </c>
      <c r="H10" s="22"/>
      <c r="I10" s="11">
        <v>0</v>
      </c>
      <c r="J10" s="11">
        <v>20</v>
      </c>
      <c r="K10" s="13"/>
      <c r="L10" s="13" t="s">
        <v>798</v>
      </c>
      <c r="M10" s="13" t="s">
        <v>1025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7">
        <v>0</v>
      </c>
      <c r="AQ10" s="13"/>
      <c r="AR10" s="17"/>
      <c r="AS10" s="17"/>
      <c r="AT10" s="17"/>
      <c r="AU10" s="13"/>
      <c r="AV10" s="13"/>
      <c r="AW10" s="130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.4" x14ac:dyDescent="0.3">
      <c r="A11" s="13" t="s">
        <v>952</v>
      </c>
      <c r="B11" s="9" t="s">
        <v>960</v>
      </c>
      <c r="C11" s="11" t="s">
        <v>973</v>
      </c>
      <c r="D11" s="134" t="s">
        <v>1002</v>
      </c>
      <c r="E11" s="134">
        <v>2004</v>
      </c>
      <c r="F11" s="11">
        <v>7</v>
      </c>
      <c r="G11" s="135">
        <v>29</v>
      </c>
      <c r="H11" s="22"/>
      <c r="I11" s="11">
        <v>-9</v>
      </c>
      <c r="J11" s="11">
        <v>-7.5</v>
      </c>
      <c r="K11" s="13" t="s">
        <v>1020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7">
        <v>0</v>
      </c>
      <c r="AQ11" s="13">
        <v>45.485799999999998</v>
      </c>
      <c r="AR11" s="17">
        <v>45.485799999999998</v>
      </c>
      <c r="AS11" s="17"/>
      <c r="AT11" s="17"/>
      <c r="AU11" s="13">
        <v>1.9650099999999999</v>
      </c>
      <c r="AV11" s="13"/>
      <c r="AW11" s="130">
        <f>AR11/AU11</f>
        <v>23.147872021007526</v>
      </c>
      <c r="AX11" s="13"/>
      <c r="AY11" s="13"/>
      <c r="AZ11" s="13"/>
      <c r="BA11" s="13"/>
      <c r="BB11" s="13"/>
      <c r="BC11" s="13"/>
      <c r="BD11" s="13"/>
      <c r="BE11" s="13">
        <v>107.2318671342194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.4" x14ac:dyDescent="0.3">
      <c r="A12" s="13" t="s">
        <v>952</v>
      </c>
      <c r="B12" s="9" t="s">
        <v>960</v>
      </c>
      <c r="C12" s="11" t="s">
        <v>973</v>
      </c>
      <c r="D12" s="134" t="s">
        <v>1003</v>
      </c>
      <c r="E12" s="134">
        <v>2004</v>
      </c>
      <c r="F12" s="11">
        <v>7</v>
      </c>
      <c r="G12" s="135">
        <v>29</v>
      </c>
      <c r="H12" s="22"/>
      <c r="I12" s="11">
        <v>-7.5</v>
      </c>
      <c r="J12" s="11">
        <v>-1.5</v>
      </c>
      <c r="K12" s="13" t="s">
        <v>1022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7">
        <v>0</v>
      </c>
      <c r="AQ12" s="13">
        <v>45.316899999999997</v>
      </c>
      <c r="AR12" s="17">
        <v>45.316899999999997</v>
      </c>
      <c r="AS12" s="17"/>
      <c r="AT12" s="17"/>
      <c r="AU12" s="13">
        <v>1.7132100000000001</v>
      </c>
      <c r="AV12" s="13"/>
      <c r="AW12" s="130">
        <f t="shared" ref="AW12:AW28" si="0">AR12/AU12</f>
        <v>26.451456622363864</v>
      </c>
      <c r="AX12" s="13"/>
      <c r="AY12" s="13"/>
      <c r="AZ12" s="13"/>
      <c r="BA12" s="13"/>
      <c r="BB12" s="13"/>
      <c r="BC12" s="13"/>
      <c r="BD12" s="13"/>
      <c r="BE12" s="13">
        <v>194.95923400391413</v>
      </c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.4" x14ac:dyDescent="0.3">
      <c r="A13" s="13" t="s">
        <v>952</v>
      </c>
      <c r="B13" s="9" t="s">
        <v>960</v>
      </c>
      <c r="C13" s="11" t="s">
        <v>973</v>
      </c>
      <c r="D13" s="134" t="s">
        <v>1004</v>
      </c>
      <c r="E13" s="134">
        <v>2004</v>
      </c>
      <c r="F13" s="11">
        <v>7</v>
      </c>
      <c r="G13" s="135">
        <v>29</v>
      </c>
      <c r="H13" s="22"/>
      <c r="I13" s="11">
        <v>-1.5</v>
      </c>
      <c r="J13" s="11">
        <v>0</v>
      </c>
      <c r="K13" s="13" t="s">
        <v>1023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7">
        <v>0</v>
      </c>
      <c r="AQ13" s="13">
        <v>35.9069</v>
      </c>
      <c r="AR13" s="17">
        <v>35.9069</v>
      </c>
      <c r="AS13" s="17"/>
      <c r="AT13" s="17"/>
      <c r="AU13" s="13">
        <v>1.4089100000000001</v>
      </c>
      <c r="AV13" s="13"/>
      <c r="AW13" s="130">
        <f t="shared" si="0"/>
        <v>25.48558814970438</v>
      </c>
      <c r="AX13" s="13"/>
      <c r="AY13" s="13"/>
      <c r="AZ13" s="13"/>
      <c r="BA13" s="13"/>
      <c r="BB13" s="13"/>
      <c r="BC13" s="13"/>
      <c r="BD13" s="13"/>
      <c r="BE13" s="13">
        <v>183.98091871700095</v>
      </c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.4" x14ac:dyDescent="0.3">
      <c r="A14" s="13" t="s">
        <v>952</v>
      </c>
      <c r="B14" s="9" t="s">
        <v>960</v>
      </c>
      <c r="C14" s="11" t="s">
        <v>973</v>
      </c>
      <c r="D14" s="134" t="s">
        <v>1005</v>
      </c>
      <c r="E14" s="134">
        <v>2004</v>
      </c>
      <c r="F14" s="11">
        <v>7</v>
      </c>
      <c r="G14" s="135">
        <v>29</v>
      </c>
      <c r="H14" s="22"/>
      <c r="I14" s="11">
        <v>0</v>
      </c>
      <c r="J14" s="11">
        <v>5</v>
      </c>
      <c r="K14" s="13" t="s">
        <v>993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7">
        <v>0</v>
      </c>
      <c r="AQ14" s="13">
        <v>14.9862</v>
      </c>
      <c r="AR14" s="17">
        <v>14.9862</v>
      </c>
      <c r="AS14" s="17"/>
      <c r="AT14" s="17"/>
      <c r="AU14" s="13">
        <v>0.44620199999999999</v>
      </c>
      <c r="AV14" s="13"/>
      <c r="AW14" s="130">
        <f t="shared" si="0"/>
        <v>33.586133634542207</v>
      </c>
      <c r="AX14" s="13"/>
      <c r="AY14" s="13"/>
      <c r="AZ14" s="13"/>
      <c r="BA14" s="13"/>
      <c r="BB14" s="13"/>
      <c r="BC14" s="13"/>
      <c r="BD14" s="13"/>
      <c r="BE14" s="13">
        <v>50.058488079935955</v>
      </c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.4" x14ac:dyDescent="0.3">
      <c r="A15" s="13" t="s">
        <v>952</v>
      </c>
      <c r="B15" s="9" t="s">
        <v>960</v>
      </c>
      <c r="C15" s="11" t="s">
        <v>973</v>
      </c>
      <c r="D15" s="134" t="s">
        <v>1006</v>
      </c>
      <c r="E15" s="134">
        <v>2004</v>
      </c>
      <c r="F15" s="11">
        <v>7</v>
      </c>
      <c r="G15" s="135">
        <v>29</v>
      </c>
      <c r="H15" s="22"/>
      <c r="I15" s="11">
        <v>5</v>
      </c>
      <c r="J15" s="11">
        <v>10</v>
      </c>
      <c r="K15" s="13" t="s">
        <v>993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7">
        <v>0</v>
      </c>
      <c r="AQ15" s="13">
        <v>3.6024000000000003</v>
      </c>
      <c r="AR15" s="17">
        <v>3.6024000000000003</v>
      </c>
      <c r="AS15" s="17"/>
      <c r="AT15" s="17"/>
      <c r="AU15" s="13">
        <v>0.15690100000000001</v>
      </c>
      <c r="AV15" s="13"/>
      <c r="AW15" s="130">
        <f t="shared" si="0"/>
        <v>22.959700702991057</v>
      </c>
      <c r="AX15" s="13"/>
      <c r="AY15" s="13"/>
      <c r="AZ15" s="13"/>
      <c r="BA15" s="13"/>
      <c r="BB15" s="13"/>
      <c r="BC15" s="13"/>
      <c r="BD15" s="13"/>
      <c r="BE15" s="13">
        <v>12.808677080049957</v>
      </c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.4" x14ac:dyDescent="0.3">
      <c r="A16" s="13" t="s">
        <v>952</v>
      </c>
      <c r="B16" s="9" t="s">
        <v>960</v>
      </c>
      <c r="C16" s="11" t="s">
        <v>973</v>
      </c>
      <c r="D16" s="134" t="s">
        <v>1007</v>
      </c>
      <c r="E16" s="134">
        <v>2004</v>
      </c>
      <c r="F16" s="11">
        <v>7</v>
      </c>
      <c r="G16" s="135">
        <v>29</v>
      </c>
      <c r="H16" s="22"/>
      <c r="I16" s="11">
        <v>10</v>
      </c>
      <c r="J16" s="11">
        <v>30</v>
      </c>
      <c r="K16" s="13" t="s">
        <v>994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7">
        <v>0</v>
      </c>
      <c r="AQ16" s="13">
        <v>1.0134000000000001</v>
      </c>
      <c r="AR16" s="17">
        <v>1.0134000000000001</v>
      </c>
      <c r="AS16" s="17"/>
      <c r="AT16" s="17"/>
      <c r="AU16" s="13">
        <v>5.1400100000000004E-2</v>
      </c>
      <c r="AV16" s="13"/>
      <c r="AW16" s="130">
        <f t="shared" si="0"/>
        <v>19.715914949581808</v>
      </c>
      <c r="AX16" s="13"/>
      <c r="AY16" s="13"/>
      <c r="AZ16" s="13"/>
      <c r="BA16" s="13"/>
      <c r="BB16" s="13"/>
      <c r="BC16" s="13"/>
      <c r="BD16" s="13"/>
      <c r="BE16" s="13">
        <v>-139.35346205549425</v>
      </c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.4" x14ac:dyDescent="0.3">
      <c r="A17" s="13" t="s">
        <v>952</v>
      </c>
      <c r="B17" s="9" t="s">
        <v>960</v>
      </c>
      <c r="C17" s="11" t="s">
        <v>974</v>
      </c>
      <c r="D17" s="134" t="s">
        <v>1008</v>
      </c>
      <c r="E17" s="134">
        <v>2004</v>
      </c>
      <c r="F17" s="11">
        <v>7</v>
      </c>
      <c r="G17" s="135">
        <v>29</v>
      </c>
      <c r="H17" s="22"/>
      <c r="I17" s="11">
        <v>-9</v>
      </c>
      <c r="J17" s="11">
        <v>-7.5</v>
      </c>
      <c r="K17" s="13" t="s">
        <v>1020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7">
        <v>0</v>
      </c>
      <c r="AQ17" s="13">
        <v>46.845999999999997</v>
      </c>
      <c r="AR17" s="17">
        <v>46.845999999999997</v>
      </c>
      <c r="AS17" s="17"/>
      <c r="AT17" s="17"/>
      <c r="AU17" s="13">
        <v>1.85501</v>
      </c>
      <c r="AV17" s="13"/>
      <c r="AW17" s="130">
        <f t="shared" si="0"/>
        <v>25.253772216861361</v>
      </c>
      <c r="AX17" s="13"/>
      <c r="AY17" s="13"/>
      <c r="AZ17" s="13"/>
      <c r="BA17" s="13"/>
      <c r="BB17" s="13"/>
      <c r="BC17" s="13"/>
      <c r="BD17" s="13"/>
      <c r="BE17" s="13">
        <v>110.29069344485332</v>
      </c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.4" x14ac:dyDescent="0.3">
      <c r="A18" s="13" t="s">
        <v>952</v>
      </c>
      <c r="B18" s="9" t="s">
        <v>960</v>
      </c>
      <c r="C18" s="11" t="s">
        <v>974</v>
      </c>
      <c r="D18" s="134" t="s">
        <v>1009</v>
      </c>
      <c r="E18" s="134">
        <v>2004</v>
      </c>
      <c r="F18" s="11">
        <v>7</v>
      </c>
      <c r="G18" s="135">
        <v>29</v>
      </c>
      <c r="H18" s="22"/>
      <c r="I18" s="11">
        <v>-7.5</v>
      </c>
      <c r="J18" s="11">
        <v>-1.5</v>
      </c>
      <c r="K18" s="13" t="s">
        <v>1022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7">
        <v>0</v>
      </c>
      <c r="AQ18" s="13">
        <v>45.757100000000001</v>
      </c>
      <c r="AR18" s="17">
        <v>45.757100000000001</v>
      </c>
      <c r="AS18" s="17"/>
      <c r="AT18" s="17"/>
      <c r="AU18" s="13">
        <v>1.90401</v>
      </c>
      <c r="AV18" s="13"/>
      <c r="AW18" s="130">
        <f t="shared" si="0"/>
        <v>24.031964117835518</v>
      </c>
      <c r="AX18" s="13"/>
      <c r="AY18" s="13"/>
      <c r="AZ18" s="13"/>
      <c r="BA18" s="13"/>
      <c r="BB18" s="13"/>
      <c r="BC18" s="13"/>
      <c r="BD18" s="13"/>
      <c r="BE18" s="13">
        <v>184.82866663301968</v>
      </c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.4" x14ac:dyDescent="0.3">
      <c r="A19" s="13" t="s">
        <v>952</v>
      </c>
      <c r="B19" s="9" t="s">
        <v>960</v>
      </c>
      <c r="C19" s="11" t="s">
        <v>974</v>
      </c>
      <c r="D19" s="134" t="s">
        <v>1010</v>
      </c>
      <c r="E19" s="134">
        <v>2004</v>
      </c>
      <c r="F19" s="11">
        <v>7</v>
      </c>
      <c r="G19" s="135">
        <v>29</v>
      </c>
      <c r="H19" s="22"/>
      <c r="I19" s="11">
        <v>-1.5</v>
      </c>
      <c r="J19" s="11">
        <v>0</v>
      </c>
      <c r="K19" s="13" t="s">
        <v>1023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7">
        <v>0</v>
      </c>
      <c r="AQ19" s="13">
        <v>35.035399999999996</v>
      </c>
      <c r="AR19" s="17">
        <v>35.035399999999996</v>
      </c>
      <c r="AS19" s="17"/>
      <c r="AT19" s="17"/>
      <c r="AU19" s="13">
        <v>1.2574999999999998</v>
      </c>
      <c r="AV19" s="13"/>
      <c r="AW19" s="130">
        <f t="shared" si="0"/>
        <v>27.861153081510935</v>
      </c>
      <c r="AX19" s="13"/>
      <c r="AY19" s="13"/>
      <c r="AZ19" s="13"/>
      <c r="BA19" s="13"/>
      <c r="BB19" s="13"/>
      <c r="BC19" s="13"/>
      <c r="BD19" s="13"/>
      <c r="BE19" s="13">
        <v>65.604570512413744</v>
      </c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.4" x14ac:dyDescent="0.3">
      <c r="A20" s="13" t="s">
        <v>952</v>
      </c>
      <c r="B20" s="9" t="s">
        <v>960</v>
      </c>
      <c r="C20" s="11" t="s">
        <v>974</v>
      </c>
      <c r="D20" s="134" t="s">
        <v>1011</v>
      </c>
      <c r="E20" s="134">
        <v>2004</v>
      </c>
      <c r="F20" s="11">
        <v>7</v>
      </c>
      <c r="G20" s="135">
        <v>29</v>
      </c>
      <c r="H20" s="22"/>
      <c r="I20" s="11">
        <v>0</v>
      </c>
      <c r="J20" s="11">
        <v>5</v>
      </c>
      <c r="K20" s="13" t="s">
        <v>993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7">
        <v>0</v>
      </c>
      <c r="AQ20" s="13">
        <v>8.7477999999999998</v>
      </c>
      <c r="AR20" s="17">
        <v>8.7477999999999998</v>
      </c>
      <c r="AS20" s="17"/>
      <c r="AT20" s="17"/>
      <c r="AU20" s="13">
        <v>0.21690000000000001</v>
      </c>
      <c r="AV20" s="13"/>
      <c r="AW20" s="130">
        <f t="shared" si="0"/>
        <v>40.331028123559243</v>
      </c>
      <c r="AX20" s="13"/>
      <c r="AY20" s="13"/>
      <c r="AZ20" s="13"/>
      <c r="BA20" s="13"/>
      <c r="BB20" s="13"/>
      <c r="BC20" s="13"/>
      <c r="BD20" s="13"/>
      <c r="BE20" s="13">
        <v>-29.026429770132147</v>
      </c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.4" x14ac:dyDescent="0.3">
      <c r="A21" s="13" t="s">
        <v>952</v>
      </c>
      <c r="B21" s="9" t="s">
        <v>960</v>
      </c>
      <c r="C21" s="11" t="s">
        <v>974</v>
      </c>
      <c r="D21" s="134" t="s">
        <v>1012</v>
      </c>
      <c r="E21" s="134">
        <v>2004</v>
      </c>
      <c r="F21" s="11">
        <v>7</v>
      </c>
      <c r="G21" s="135">
        <v>29</v>
      </c>
      <c r="H21" s="22"/>
      <c r="I21" s="11">
        <v>5</v>
      </c>
      <c r="J21" s="11">
        <v>10</v>
      </c>
      <c r="K21" s="13" t="s">
        <v>993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7">
        <v>0</v>
      </c>
      <c r="AQ21" s="13">
        <v>3.9518999999999997</v>
      </c>
      <c r="AR21" s="17">
        <v>3.9518999999999997</v>
      </c>
      <c r="AS21" s="17"/>
      <c r="AT21" s="17"/>
      <c r="AU21" s="13">
        <v>0.15579999999999999</v>
      </c>
      <c r="AV21" s="13"/>
      <c r="AW21" s="130">
        <f t="shared" si="0"/>
        <v>25.365211810012838</v>
      </c>
      <c r="AX21" s="13"/>
      <c r="AY21" s="13"/>
      <c r="AZ21" s="13"/>
      <c r="BA21" s="13"/>
      <c r="BB21" s="13"/>
      <c r="BC21" s="13"/>
      <c r="BD21" s="13"/>
      <c r="BE21" s="13">
        <v>-31.168714984894375</v>
      </c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.4" x14ac:dyDescent="0.3">
      <c r="A22" s="13" t="s">
        <v>952</v>
      </c>
      <c r="B22" s="9" t="s">
        <v>960</v>
      </c>
      <c r="C22" s="11" t="s">
        <v>974</v>
      </c>
      <c r="D22" s="134" t="s">
        <v>1013</v>
      </c>
      <c r="E22" s="134">
        <v>2004</v>
      </c>
      <c r="F22" s="11">
        <v>7</v>
      </c>
      <c r="G22" s="135">
        <v>29</v>
      </c>
      <c r="H22" s="22"/>
      <c r="I22" s="11">
        <v>10</v>
      </c>
      <c r="J22" s="11">
        <v>30</v>
      </c>
      <c r="K22" s="13" t="s">
        <v>994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7">
        <v>0</v>
      </c>
      <c r="AQ22" s="13">
        <v>0.88800000000000012</v>
      </c>
      <c r="AR22" s="17">
        <v>0.88800000000000012</v>
      </c>
      <c r="AS22" s="17"/>
      <c r="AT22" s="17"/>
      <c r="AU22" s="13">
        <v>5.4400199999999996E-2</v>
      </c>
      <c r="AV22" s="13"/>
      <c r="AW22" s="130">
        <f t="shared" si="0"/>
        <v>16.323469399009564</v>
      </c>
      <c r="AX22" s="13"/>
      <c r="AY22" s="13"/>
      <c r="AZ22" s="13"/>
      <c r="BA22" s="13"/>
      <c r="BB22" s="13"/>
      <c r="BC22" s="13"/>
      <c r="BD22" s="13"/>
      <c r="BE22" s="13">
        <v>-231.48626398878091</v>
      </c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.4" x14ac:dyDescent="0.3">
      <c r="A23" s="13" t="s">
        <v>952</v>
      </c>
      <c r="B23" s="9" t="s">
        <v>960</v>
      </c>
      <c r="C23" s="11" t="s">
        <v>975</v>
      </c>
      <c r="D23" s="134" t="s">
        <v>1014</v>
      </c>
      <c r="E23" s="134">
        <v>2004</v>
      </c>
      <c r="F23" s="11">
        <v>7</v>
      </c>
      <c r="G23" s="135">
        <v>29</v>
      </c>
      <c r="H23" s="22"/>
      <c r="I23" s="11">
        <v>-9</v>
      </c>
      <c r="J23" s="11">
        <v>-7.5</v>
      </c>
      <c r="K23" s="13" t="s">
        <v>1020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7">
        <v>0</v>
      </c>
      <c r="AQ23" s="13">
        <v>46.524999999999999</v>
      </c>
      <c r="AR23" s="17">
        <v>46.524999999999999</v>
      </c>
      <c r="AS23" s="17"/>
      <c r="AT23" s="17"/>
      <c r="AU23" s="13">
        <v>1.8841999999999999</v>
      </c>
      <c r="AV23" s="13"/>
      <c r="AW23" s="130">
        <f t="shared" si="0"/>
        <v>24.692177051268445</v>
      </c>
      <c r="AX23" s="13"/>
      <c r="AY23" s="13"/>
      <c r="AZ23" s="13"/>
      <c r="BA23" s="13"/>
      <c r="BB23" s="13"/>
      <c r="BC23" s="13"/>
      <c r="BD23" s="13"/>
      <c r="BE23" s="13">
        <v>115.3151248942057</v>
      </c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.4" x14ac:dyDescent="0.3">
      <c r="A24" s="13" t="s">
        <v>952</v>
      </c>
      <c r="B24" s="9" t="s">
        <v>960</v>
      </c>
      <c r="C24" s="11" t="s">
        <v>975</v>
      </c>
      <c r="D24" s="134" t="s">
        <v>1015</v>
      </c>
      <c r="E24" s="134">
        <v>2004</v>
      </c>
      <c r="F24" s="11">
        <v>7</v>
      </c>
      <c r="G24" s="135">
        <v>29</v>
      </c>
      <c r="H24" s="22"/>
      <c r="I24" s="11">
        <v>-7.5</v>
      </c>
      <c r="J24" s="11">
        <v>-1.5</v>
      </c>
      <c r="K24" s="13" t="s">
        <v>1022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7">
        <v>0</v>
      </c>
      <c r="AQ24" s="13">
        <v>45.507799999999996</v>
      </c>
      <c r="AR24" s="17">
        <v>45.507799999999996</v>
      </c>
      <c r="AS24" s="17"/>
      <c r="AT24" s="17"/>
      <c r="AU24" s="13">
        <v>1.5476000000000001</v>
      </c>
      <c r="AV24" s="13"/>
      <c r="AW24" s="130">
        <f t="shared" si="0"/>
        <v>29.405401912638922</v>
      </c>
      <c r="AX24" s="13"/>
      <c r="AY24" s="13"/>
      <c r="AZ24" s="13"/>
      <c r="BA24" s="13"/>
      <c r="BB24" s="13"/>
      <c r="BC24" s="13"/>
      <c r="BD24" s="13"/>
      <c r="BE24" s="13">
        <v>249.29061607815629</v>
      </c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.4" x14ac:dyDescent="0.3">
      <c r="A25" s="13" t="s">
        <v>952</v>
      </c>
      <c r="B25" s="9" t="s">
        <v>960</v>
      </c>
      <c r="C25" s="11" t="s">
        <v>975</v>
      </c>
      <c r="D25" s="134" t="s">
        <v>1016</v>
      </c>
      <c r="E25" s="134">
        <v>2004</v>
      </c>
      <c r="F25" s="11">
        <v>7</v>
      </c>
      <c r="G25" s="135">
        <v>29</v>
      </c>
      <c r="H25" s="22"/>
      <c r="I25" s="11">
        <v>-1.5</v>
      </c>
      <c r="J25" s="11">
        <v>0</v>
      </c>
      <c r="K25" s="13" t="s">
        <v>1023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7">
        <v>0</v>
      </c>
      <c r="AQ25" s="13">
        <v>29.701000000000001</v>
      </c>
      <c r="AR25" s="17">
        <v>29.701000000000001</v>
      </c>
      <c r="AS25" s="17"/>
      <c r="AT25" s="17"/>
      <c r="AU25" s="13">
        <v>1.1715</v>
      </c>
      <c r="AV25" s="13"/>
      <c r="AW25" s="130">
        <f t="shared" si="0"/>
        <v>25.352966282543747</v>
      </c>
      <c r="AX25" s="13"/>
      <c r="AY25" s="13"/>
      <c r="AZ25" s="13"/>
      <c r="BA25" s="13"/>
      <c r="BB25" s="13"/>
      <c r="BC25" s="13"/>
      <c r="BD25" s="13"/>
      <c r="BE25" s="13">
        <v>119.45485430354918</v>
      </c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.4" x14ac:dyDescent="0.3">
      <c r="A26" s="13" t="s">
        <v>952</v>
      </c>
      <c r="B26" s="9" t="s">
        <v>960</v>
      </c>
      <c r="C26" s="11" t="s">
        <v>975</v>
      </c>
      <c r="D26" s="134" t="s">
        <v>1017</v>
      </c>
      <c r="E26" s="134">
        <v>2004</v>
      </c>
      <c r="F26" s="11">
        <v>7</v>
      </c>
      <c r="G26" s="135">
        <v>29</v>
      </c>
      <c r="H26" s="22"/>
      <c r="I26" s="11">
        <v>0</v>
      </c>
      <c r="J26" s="11">
        <v>5</v>
      </c>
      <c r="K26" s="13" t="s">
        <v>993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7">
        <v>0</v>
      </c>
      <c r="AQ26" s="13">
        <v>5.2470100000000004</v>
      </c>
      <c r="AR26" s="17">
        <v>5.2470100000000004</v>
      </c>
      <c r="AS26" s="17"/>
      <c r="AT26" s="17"/>
      <c r="AU26" s="13">
        <v>0.24529999999999999</v>
      </c>
      <c r="AV26" s="13"/>
      <c r="AW26" s="130">
        <f t="shared" si="0"/>
        <v>21.390175295556464</v>
      </c>
      <c r="AX26" s="13"/>
      <c r="AY26" s="13"/>
      <c r="AZ26" s="13"/>
      <c r="BA26" s="13"/>
      <c r="BB26" s="13"/>
      <c r="BC26" s="13"/>
      <c r="BD26" s="13"/>
      <c r="BE26" s="13">
        <v>-6.4332156301825094</v>
      </c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.4" x14ac:dyDescent="0.3">
      <c r="A27" s="13" t="s">
        <v>952</v>
      </c>
      <c r="B27" s="9" t="s">
        <v>960</v>
      </c>
      <c r="C27" s="11" t="s">
        <v>975</v>
      </c>
      <c r="D27" s="134" t="s">
        <v>1018</v>
      </c>
      <c r="E27" s="134">
        <v>2004</v>
      </c>
      <c r="F27" s="11">
        <v>7</v>
      </c>
      <c r="G27" s="135">
        <v>29</v>
      </c>
      <c r="H27" s="22"/>
      <c r="I27" s="11">
        <v>5</v>
      </c>
      <c r="J27" s="11">
        <v>10</v>
      </c>
      <c r="K27" s="13" t="s">
        <v>993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7">
        <v>0</v>
      </c>
      <c r="AQ27" s="13">
        <v>6.7403000000000004</v>
      </c>
      <c r="AR27" s="17">
        <v>6.7403000000000004</v>
      </c>
      <c r="AS27" s="17"/>
      <c r="AT27" s="17"/>
      <c r="AU27" s="13">
        <v>0.27050099999999999</v>
      </c>
      <c r="AV27" s="13"/>
      <c r="AW27" s="130">
        <f t="shared" si="0"/>
        <v>24.917837642005022</v>
      </c>
      <c r="AX27" s="13"/>
      <c r="AY27" s="13"/>
      <c r="AZ27" s="13"/>
      <c r="BA27" s="13"/>
      <c r="BB27" s="13"/>
      <c r="BC27" s="13"/>
      <c r="BD27" s="13"/>
      <c r="BE27" s="13">
        <v>1.7755881614927027</v>
      </c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.4" x14ac:dyDescent="0.3">
      <c r="A28" s="13" t="s">
        <v>952</v>
      </c>
      <c r="B28" s="9" t="s">
        <v>960</v>
      </c>
      <c r="C28" s="11" t="s">
        <v>975</v>
      </c>
      <c r="D28" s="134" t="s">
        <v>1019</v>
      </c>
      <c r="E28" s="134">
        <v>2004</v>
      </c>
      <c r="F28" s="11">
        <v>7</v>
      </c>
      <c r="G28" s="135">
        <v>29</v>
      </c>
      <c r="H28" s="22"/>
      <c r="I28" s="11">
        <v>10</v>
      </c>
      <c r="J28" s="11">
        <v>30</v>
      </c>
      <c r="K28" s="13" t="s">
        <v>994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7">
        <v>0</v>
      </c>
      <c r="AQ28" s="13">
        <v>0.66849999999999998</v>
      </c>
      <c r="AR28" s="17">
        <v>0.66849999999999998</v>
      </c>
      <c r="AS28" s="17"/>
      <c r="AT28" s="17"/>
      <c r="AU28" s="13">
        <v>4.51002E-2</v>
      </c>
      <c r="AV28" s="13"/>
      <c r="AW28" s="130">
        <f t="shared" si="0"/>
        <v>14.822550676050216</v>
      </c>
      <c r="AX28" s="13"/>
      <c r="AY28" s="13"/>
      <c r="AZ28" s="13"/>
      <c r="BA28" s="13"/>
      <c r="BB28" s="13"/>
      <c r="BC28" s="13"/>
      <c r="BD28" s="13"/>
      <c r="BE28" s="13">
        <v>-259.03541292196741</v>
      </c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.4" x14ac:dyDescent="0.3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.4" x14ac:dyDescent="0.3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.4" x14ac:dyDescent="0.3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.4" x14ac:dyDescent="0.3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.4" x14ac:dyDescent="0.3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.4" x14ac:dyDescent="0.3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.4" x14ac:dyDescent="0.3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.4" x14ac:dyDescent="0.3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.4" x14ac:dyDescent="0.3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.4" x14ac:dyDescent="0.3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.4" x14ac:dyDescent="0.3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.4" x14ac:dyDescent="0.3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.4" x14ac:dyDescent="0.3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.4" x14ac:dyDescent="0.3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.4" x14ac:dyDescent="0.3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.4" x14ac:dyDescent="0.3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.4" x14ac:dyDescent="0.3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.4" x14ac:dyDescent="0.3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.4" x14ac:dyDescent="0.3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.4" x14ac:dyDescent="0.3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.4" x14ac:dyDescent="0.3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.4" x14ac:dyDescent="0.3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.4" x14ac:dyDescent="0.3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.4" x14ac:dyDescent="0.3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.4" x14ac:dyDescent="0.3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.4" x14ac:dyDescent="0.3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.4" x14ac:dyDescent="0.3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.4" x14ac:dyDescent="0.3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.4" x14ac:dyDescent="0.3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.4" x14ac:dyDescent="0.3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.4" x14ac:dyDescent="0.3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.4" x14ac:dyDescent="0.3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.4" x14ac:dyDescent="0.3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.4" x14ac:dyDescent="0.3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.4" x14ac:dyDescent="0.3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.4" x14ac:dyDescent="0.3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.4" x14ac:dyDescent="0.3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.4" x14ac:dyDescent="0.3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.4" x14ac:dyDescent="0.3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.4" x14ac:dyDescent="0.3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.4" x14ac:dyDescent="0.3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.4" x14ac:dyDescent="0.3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.4" x14ac:dyDescent="0.3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.4" x14ac:dyDescent="0.3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.4" x14ac:dyDescent="0.3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.4" x14ac:dyDescent="0.3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.4" x14ac:dyDescent="0.3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.4" x14ac:dyDescent="0.3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.4" x14ac:dyDescent="0.3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.4" x14ac:dyDescent="0.3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.4" x14ac:dyDescent="0.3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.4" x14ac:dyDescent="0.3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.4" x14ac:dyDescent="0.3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.4" x14ac:dyDescent="0.3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.4" x14ac:dyDescent="0.3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.4" x14ac:dyDescent="0.3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.4" x14ac:dyDescent="0.3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.4" x14ac:dyDescent="0.3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.4" x14ac:dyDescent="0.3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.4" x14ac:dyDescent="0.3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.4" x14ac:dyDescent="0.3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.4" x14ac:dyDescent="0.3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.4" x14ac:dyDescent="0.3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.4" x14ac:dyDescent="0.3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.4" x14ac:dyDescent="0.3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.4" x14ac:dyDescent="0.3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.4" x14ac:dyDescent="0.3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.4" x14ac:dyDescent="0.3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.4" x14ac:dyDescent="0.3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.4" x14ac:dyDescent="0.3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.4" x14ac:dyDescent="0.3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.4" x14ac:dyDescent="0.3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.4" x14ac:dyDescent="0.3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.4" x14ac:dyDescent="0.3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.4" x14ac:dyDescent="0.3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.4" x14ac:dyDescent="0.3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.4" x14ac:dyDescent="0.3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.4" x14ac:dyDescent="0.3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.4" x14ac:dyDescent="0.3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.4" x14ac:dyDescent="0.3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.4" x14ac:dyDescent="0.3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.4" x14ac:dyDescent="0.3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.4" x14ac:dyDescent="0.3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.4" x14ac:dyDescent="0.3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.4" x14ac:dyDescent="0.3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.4" x14ac:dyDescent="0.3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.4" x14ac:dyDescent="0.3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.4" x14ac:dyDescent="0.3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.4" x14ac:dyDescent="0.3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.4" x14ac:dyDescent="0.3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.4" x14ac:dyDescent="0.3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.4" x14ac:dyDescent="0.3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.4" x14ac:dyDescent="0.3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.4" x14ac:dyDescent="0.3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.4" x14ac:dyDescent="0.3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.4" x14ac:dyDescent="0.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.4" x14ac:dyDescent="0.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.4" x14ac:dyDescent="0.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.4" x14ac:dyDescent="0.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.4" x14ac:dyDescent="0.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.4" x14ac:dyDescent="0.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.4" x14ac:dyDescent="0.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.4" x14ac:dyDescent="0.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.4" x14ac:dyDescent="0.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.4" x14ac:dyDescent="0.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.4" x14ac:dyDescent="0.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.4" x14ac:dyDescent="0.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.4" x14ac:dyDescent="0.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.4" x14ac:dyDescent="0.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.4" x14ac:dyDescent="0.3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.4" x14ac:dyDescent="0.3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.4" x14ac:dyDescent="0.3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.4" x14ac:dyDescent="0.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.4" x14ac:dyDescent="0.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.4" x14ac:dyDescent="0.3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.4" x14ac:dyDescent="0.3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.4" x14ac:dyDescent="0.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.4" x14ac:dyDescent="0.3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.4" x14ac:dyDescent="0.3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.4" x14ac:dyDescent="0.3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T5" sqref="T5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3" width="14" style="5" customWidth="1"/>
    <col min="4" max="4" width="22.44140625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1" customFormat="1" ht="48.45" customHeight="1" x14ac:dyDescent="0.3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45" customHeight="1" x14ac:dyDescent="0.3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.8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3">
      <c r="A4" s="19" t="s">
        <v>952</v>
      </c>
      <c r="B4" s="5" t="s">
        <v>960</v>
      </c>
      <c r="C4" s="5" t="s">
        <v>963</v>
      </c>
      <c r="D4" s="144" t="s">
        <v>1026</v>
      </c>
      <c r="E4" s="132">
        <v>2004</v>
      </c>
      <c r="F4" s="132">
        <v>7</v>
      </c>
      <c r="G4" s="132">
        <v>29</v>
      </c>
      <c r="I4" s="132">
        <v>2</v>
      </c>
      <c r="J4" s="10"/>
      <c r="K4" s="5" t="s">
        <v>652</v>
      </c>
      <c r="L4" s="5" t="s">
        <v>634</v>
      </c>
      <c r="M4" s="5" t="s">
        <v>656</v>
      </c>
      <c r="N4" s="5" t="s">
        <v>647</v>
      </c>
      <c r="S4" s="5">
        <v>1700</v>
      </c>
      <c r="T4" s="5" t="s">
        <v>661</v>
      </c>
      <c r="W4" s="5"/>
      <c r="X4" s="5"/>
    </row>
    <row r="5" spans="1:33" x14ac:dyDescent="0.3">
      <c r="A5" s="19" t="s">
        <v>952</v>
      </c>
      <c r="B5" s="5" t="s">
        <v>960</v>
      </c>
      <c r="C5" s="5" t="s">
        <v>963</v>
      </c>
      <c r="D5" s="5" t="s">
        <v>1027</v>
      </c>
      <c r="E5" s="127">
        <v>2004</v>
      </c>
      <c r="F5" s="127">
        <v>7</v>
      </c>
      <c r="G5" s="133">
        <v>29</v>
      </c>
      <c r="I5" s="133">
        <v>60</v>
      </c>
      <c r="J5" s="10"/>
      <c r="K5" s="5" t="s">
        <v>652</v>
      </c>
      <c r="L5" s="5" t="s">
        <v>634</v>
      </c>
      <c r="M5" s="5" t="s">
        <v>656</v>
      </c>
      <c r="N5" s="5" t="s">
        <v>647</v>
      </c>
      <c r="S5" s="5">
        <v>5200</v>
      </c>
      <c r="T5" s="5" t="s">
        <v>661</v>
      </c>
      <c r="W5" s="5"/>
      <c r="X5" s="5"/>
    </row>
    <row r="6" spans="1:33" x14ac:dyDescent="0.3">
      <c r="A6" s="19"/>
      <c r="G6" s="133"/>
      <c r="H6" s="133"/>
      <c r="I6" s="10"/>
      <c r="J6" s="10"/>
      <c r="W6" s="5"/>
      <c r="X6" s="5"/>
    </row>
    <row r="7" spans="1:33" x14ac:dyDescent="0.3">
      <c r="A7" s="19"/>
      <c r="G7" s="133"/>
      <c r="H7" s="133"/>
      <c r="I7" s="11"/>
      <c r="J7" s="11"/>
      <c r="W7" s="5"/>
      <c r="X7" s="5"/>
    </row>
    <row r="8" spans="1:33" x14ac:dyDescent="0.3">
      <c r="A8" s="13"/>
      <c r="G8" s="133"/>
      <c r="H8" s="133"/>
      <c r="I8" s="11"/>
      <c r="J8" s="11"/>
      <c r="W8" s="5"/>
      <c r="X8" s="5"/>
    </row>
    <row r="9" spans="1:33" x14ac:dyDescent="0.3">
      <c r="A9" s="13"/>
      <c r="G9" s="133"/>
      <c r="H9" s="133"/>
      <c r="I9" s="11"/>
      <c r="J9" s="11"/>
      <c r="W9" s="5"/>
      <c r="X9" s="5"/>
    </row>
    <row r="10" spans="1:33" x14ac:dyDescent="0.3">
      <c r="A10" s="13"/>
      <c r="G10" s="133"/>
      <c r="H10" s="133"/>
      <c r="I10" s="11"/>
      <c r="J10" s="11"/>
      <c r="W10" s="5"/>
      <c r="X10" s="5"/>
    </row>
    <row r="11" spans="1:33" x14ac:dyDescent="0.3">
      <c r="A11" s="13"/>
      <c r="G11" s="133"/>
      <c r="H11" s="133"/>
      <c r="I11" s="11"/>
      <c r="J11" s="11"/>
      <c r="W11" s="5"/>
      <c r="X11" s="5"/>
    </row>
    <row r="12" spans="1:33" x14ac:dyDescent="0.3">
      <c r="A12" s="13"/>
      <c r="G12" s="133"/>
      <c r="H12" s="133"/>
      <c r="I12" s="11"/>
      <c r="J12" s="11"/>
      <c r="W12" s="5"/>
      <c r="X12" s="5"/>
    </row>
    <row r="13" spans="1:33" x14ac:dyDescent="0.3">
      <c r="A13" s="13"/>
      <c r="G13" s="133"/>
      <c r="H13" s="133"/>
      <c r="I13" s="11"/>
      <c r="J13" s="11"/>
      <c r="W13" s="5"/>
      <c r="X13" s="5"/>
    </row>
    <row r="14" spans="1:33" x14ac:dyDescent="0.3">
      <c r="A14" s="13"/>
      <c r="G14" s="133"/>
      <c r="H14" s="133"/>
      <c r="I14" s="11"/>
      <c r="J14" s="11"/>
      <c r="W14" s="5"/>
      <c r="X14" s="5"/>
    </row>
    <row r="15" spans="1:33" x14ac:dyDescent="0.3">
      <c r="A15" s="13"/>
      <c r="G15" s="133"/>
      <c r="H15" s="133"/>
      <c r="I15" s="11"/>
      <c r="J15" s="11"/>
      <c r="W15" s="5"/>
      <c r="X15" s="5"/>
    </row>
    <row r="16" spans="1:33" x14ac:dyDescent="0.3">
      <c r="A16" s="13"/>
      <c r="G16" s="133"/>
      <c r="H16" s="133"/>
      <c r="I16" s="11"/>
      <c r="J16" s="11"/>
      <c r="W16" s="5"/>
      <c r="X16" s="5"/>
    </row>
    <row r="17" spans="1:24" x14ac:dyDescent="0.3">
      <c r="A17" s="13"/>
      <c r="G17" s="133"/>
      <c r="H17" s="133"/>
      <c r="I17" s="11"/>
      <c r="J17" s="11"/>
      <c r="W17" s="5"/>
      <c r="X17" s="5"/>
    </row>
    <row r="18" spans="1:24" x14ac:dyDescent="0.3">
      <c r="A18" s="13"/>
      <c r="G18" s="133"/>
      <c r="H18" s="133"/>
      <c r="I18" s="11"/>
      <c r="J18" s="11"/>
      <c r="W18" s="5"/>
      <c r="X18" s="5"/>
    </row>
    <row r="19" spans="1:24" x14ac:dyDescent="0.3">
      <c r="A19" s="13"/>
      <c r="G19" s="133"/>
      <c r="H19" s="133"/>
      <c r="I19" s="11"/>
      <c r="J19" s="11"/>
      <c r="W19" s="5"/>
      <c r="X19" s="5"/>
    </row>
    <row r="20" spans="1:24" x14ac:dyDescent="0.3">
      <c r="A20" s="13"/>
      <c r="G20" s="133"/>
      <c r="H20" s="133"/>
      <c r="I20" s="11"/>
      <c r="J20" s="11"/>
      <c r="W20" s="5"/>
      <c r="X20" s="5"/>
    </row>
    <row r="21" spans="1:24" x14ac:dyDescent="0.3">
      <c r="A21" s="13"/>
      <c r="G21" s="133"/>
      <c r="H21" s="133"/>
      <c r="I21" s="11"/>
      <c r="J21" s="11"/>
      <c r="W21" s="5"/>
      <c r="X21" s="5"/>
    </row>
    <row r="22" spans="1:24" x14ac:dyDescent="0.3">
      <c r="A22" s="13"/>
      <c r="G22" s="134"/>
      <c r="H22" s="134"/>
      <c r="I22" s="11"/>
      <c r="J22" s="11"/>
      <c r="W22" s="5"/>
      <c r="X22" s="5"/>
    </row>
    <row r="23" spans="1:24" x14ac:dyDescent="0.3">
      <c r="A23" s="13"/>
      <c r="G23" s="134"/>
      <c r="H23" s="134"/>
      <c r="I23" s="11"/>
      <c r="J23" s="11"/>
      <c r="W23" s="5"/>
      <c r="X23" s="5"/>
    </row>
    <row r="24" spans="1:24" x14ac:dyDescent="0.3">
      <c r="A24" s="13"/>
      <c r="G24" s="134"/>
      <c r="H24" s="134"/>
      <c r="I24" s="11"/>
      <c r="J24" s="11"/>
      <c r="W24" s="5"/>
      <c r="X24" s="5"/>
    </row>
    <row r="25" spans="1:24" x14ac:dyDescent="0.3">
      <c r="A25" s="13"/>
      <c r="G25" s="134"/>
      <c r="H25" s="134"/>
      <c r="I25" s="11"/>
      <c r="J25" s="11"/>
      <c r="W25" s="5"/>
      <c r="X25" s="5"/>
    </row>
    <row r="26" spans="1:24" x14ac:dyDescent="0.3">
      <c r="A26" s="13"/>
      <c r="G26" s="134"/>
      <c r="H26" s="134"/>
      <c r="I26" s="11"/>
      <c r="J26" s="11"/>
      <c r="W26" s="5"/>
      <c r="X26" s="5"/>
    </row>
    <row r="27" spans="1:24" x14ac:dyDescent="0.3">
      <c r="A27" s="13"/>
      <c r="G27" s="134"/>
      <c r="H27" s="134"/>
      <c r="I27" s="11"/>
      <c r="J27" s="11"/>
      <c r="W27" s="5"/>
      <c r="X27" s="5"/>
    </row>
    <row r="28" spans="1:24" x14ac:dyDescent="0.3">
      <c r="A28" s="13"/>
      <c r="G28" s="134"/>
      <c r="H28" s="134"/>
      <c r="I28" s="11"/>
      <c r="J28" s="11"/>
      <c r="W28" s="5"/>
      <c r="X28" s="5"/>
    </row>
    <row r="29" spans="1:24" x14ac:dyDescent="0.3">
      <c r="A29" s="13"/>
      <c r="G29" s="134"/>
      <c r="H29" s="134"/>
      <c r="I29" s="11"/>
      <c r="J29" s="11"/>
      <c r="W29" s="5"/>
      <c r="X29" s="5"/>
    </row>
    <row r="30" spans="1:24" x14ac:dyDescent="0.3">
      <c r="A30" s="13"/>
      <c r="G30" s="134"/>
      <c r="H30" s="134"/>
      <c r="I30" s="11"/>
      <c r="J30" s="11"/>
      <c r="W30" s="5"/>
      <c r="X30" s="5"/>
    </row>
    <row r="31" spans="1:24" x14ac:dyDescent="0.3">
      <c r="A31" s="13"/>
      <c r="G31" s="134"/>
      <c r="H31" s="134"/>
      <c r="I31" s="11"/>
      <c r="J31" s="11"/>
      <c r="W31" s="5"/>
      <c r="X31" s="5"/>
    </row>
    <row r="32" spans="1:24" x14ac:dyDescent="0.3">
      <c r="A32" s="13"/>
      <c r="G32" s="134"/>
      <c r="H32" s="134"/>
      <c r="I32" s="11"/>
      <c r="J32" s="11"/>
      <c r="W32" s="5"/>
      <c r="X32" s="5"/>
    </row>
    <row r="33" spans="1:24" x14ac:dyDescent="0.3">
      <c r="A33" s="13"/>
      <c r="G33" s="134"/>
      <c r="H33" s="134"/>
      <c r="I33" s="11"/>
      <c r="J33" s="11"/>
      <c r="W33" s="5"/>
      <c r="X33" s="5"/>
    </row>
    <row r="34" spans="1:24" x14ac:dyDescent="0.3">
      <c r="A34" s="13"/>
      <c r="G34" s="134"/>
      <c r="H34" s="134"/>
      <c r="I34" s="11"/>
      <c r="J34" s="11"/>
      <c r="W34" s="5"/>
      <c r="X34" s="5"/>
    </row>
    <row r="35" spans="1:24" x14ac:dyDescent="0.3">
      <c r="A35" s="13"/>
      <c r="G35" s="134"/>
      <c r="H35" s="134"/>
      <c r="I35" s="11"/>
      <c r="J35" s="11"/>
      <c r="W35" s="5"/>
      <c r="X35" s="5"/>
    </row>
    <row r="36" spans="1:24" x14ac:dyDescent="0.3">
      <c r="A36" s="13"/>
      <c r="G36" s="134"/>
      <c r="H36" s="134"/>
      <c r="I36" s="11"/>
      <c r="J36" s="11"/>
      <c r="W36" s="5"/>
      <c r="X36" s="5"/>
    </row>
    <row r="37" spans="1:24" x14ac:dyDescent="0.3">
      <c r="A37" s="13"/>
      <c r="G37" s="134"/>
      <c r="H37" s="134"/>
      <c r="I37" s="11"/>
      <c r="J37" s="11"/>
      <c r="W37" s="5"/>
      <c r="X37" s="5"/>
    </row>
    <row r="38" spans="1:24" x14ac:dyDescent="0.3">
      <c r="A38" s="13"/>
      <c r="G38" s="134"/>
      <c r="H38" s="134"/>
      <c r="I38" s="11"/>
      <c r="J38" s="11"/>
      <c r="W38" s="5"/>
      <c r="X38" s="5"/>
    </row>
    <row r="39" spans="1:24" x14ac:dyDescent="0.3">
      <c r="A39" s="13"/>
      <c r="G39" s="134"/>
      <c r="H39" s="134"/>
      <c r="I39" s="11"/>
      <c r="J39" s="11"/>
      <c r="W39" s="5"/>
      <c r="X39" s="5"/>
    </row>
    <row r="40" spans="1:24" x14ac:dyDescent="0.3">
      <c r="A40" s="13"/>
      <c r="G40" s="134"/>
      <c r="H40" s="134"/>
      <c r="I40" s="11"/>
      <c r="J40" s="11"/>
      <c r="W40" s="5"/>
      <c r="X40" s="5"/>
    </row>
    <row r="41" spans="1:24" x14ac:dyDescent="0.3">
      <c r="A41" s="13"/>
      <c r="G41" s="134"/>
      <c r="H41" s="134"/>
      <c r="I41" s="11"/>
      <c r="J41" s="11"/>
      <c r="W41" s="5"/>
      <c r="X41" s="5"/>
    </row>
    <row r="42" spans="1:24" x14ac:dyDescent="0.3">
      <c r="A42" s="13"/>
      <c r="G42" s="134"/>
      <c r="H42" s="134"/>
      <c r="I42" s="11"/>
      <c r="J42" s="11"/>
      <c r="W42" s="5"/>
      <c r="X42" s="5"/>
    </row>
    <row r="43" spans="1:24" x14ac:dyDescent="0.3">
      <c r="A43" s="13"/>
      <c r="G43" s="134"/>
      <c r="H43" s="134"/>
      <c r="I43" s="11"/>
      <c r="J43" s="11"/>
      <c r="W43" s="5"/>
      <c r="X43" s="5"/>
    </row>
    <row r="44" spans="1:24" x14ac:dyDescent="0.3">
      <c r="A44" s="13"/>
      <c r="G44" s="134"/>
      <c r="H44" s="134"/>
      <c r="I44" s="11"/>
      <c r="J44" s="11"/>
      <c r="W44" s="5"/>
      <c r="X44" s="5"/>
    </row>
    <row r="45" spans="1:24" x14ac:dyDescent="0.3">
      <c r="A45" s="13"/>
      <c r="G45" s="134"/>
      <c r="H45" s="134"/>
      <c r="I45" s="11"/>
      <c r="J45" s="11"/>
      <c r="W45" s="5"/>
      <c r="X45" s="5"/>
    </row>
    <row r="46" spans="1:24" x14ac:dyDescent="0.3">
      <c r="A46" s="13"/>
      <c r="G46" s="134"/>
      <c r="H46" s="134"/>
      <c r="I46" s="11"/>
      <c r="J46" s="11"/>
      <c r="W46" s="5"/>
      <c r="X46" s="5"/>
    </row>
    <row r="47" spans="1:24" x14ac:dyDescent="0.3">
      <c r="A47" s="13"/>
      <c r="G47" s="134"/>
      <c r="H47" s="134"/>
      <c r="I47" s="11"/>
      <c r="J47" s="11"/>
      <c r="W47" s="5"/>
      <c r="X47" s="5"/>
    </row>
    <row r="48" spans="1:24" x14ac:dyDescent="0.3">
      <c r="A48" s="13"/>
      <c r="G48" s="134"/>
      <c r="H48" s="134"/>
      <c r="I48" s="11"/>
      <c r="J48" s="11"/>
      <c r="W48" s="5"/>
      <c r="X48" s="5"/>
    </row>
    <row r="49" spans="1:24" x14ac:dyDescent="0.3">
      <c r="A49" s="13"/>
      <c r="G49" s="134"/>
      <c r="H49" s="134"/>
      <c r="I49" s="11"/>
      <c r="J49" s="11"/>
      <c r="W49" s="5"/>
      <c r="X49" s="5"/>
    </row>
    <row r="50" spans="1:24" x14ac:dyDescent="0.3">
      <c r="A50" s="13"/>
      <c r="G50" s="134"/>
      <c r="H50" s="134"/>
      <c r="I50" s="11"/>
      <c r="J50" s="11"/>
      <c r="W50" s="5"/>
      <c r="X50" s="5"/>
    </row>
    <row r="51" spans="1:24" x14ac:dyDescent="0.3">
      <c r="A51" s="13"/>
      <c r="G51" s="134"/>
      <c r="H51" s="134"/>
      <c r="I51" s="11"/>
      <c r="J51" s="11"/>
      <c r="W51" s="5"/>
      <c r="X51" s="5"/>
    </row>
    <row r="52" spans="1:24" x14ac:dyDescent="0.3">
      <c r="A52" s="13"/>
      <c r="G52" s="134"/>
      <c r="H52" s="134"/>
      <c r="I52" s="11"/>
      <c r="J52" s="11"/>
      <c r="W52" s="5"/>
      <c r="X52" s="5"/>
    </row>
    <row r="53" spans="1:24" x14ac:dyDescent="0.3">
      <c r="A53" s="13"/>
      <c r="G53" s="134"/>
      <c r="H53" s="134"/>
      <c r="I53" s="11"/>
      <c r="J53" s="11"/>
      <c r="W53" s="5"/>
      <c r="X53" s="5"/>
    </row>
    <row r="54" spans="1:24" x14ac:dyDescent="0.3">
      <c r="A54" s="13"/>
      <c r="G54" s="134"/>
      <c r="H54" s="134"/>
      <c r="I54" s="11"/>
      <c r="J54" s="11"/>
      <c r="W54" s="5"/>
      <c r="X54" s="5"/>
    </row>
    <row r="55" spans="1:24" x14ac:dyDescent="0.3">
      <c r="A55" s="13"/>
      <c r="G55" s="134"/>
      <c r="H55" s="134"/>
      <c r="I55" s="11"/>
      <c r="J55" s="11"/>
      <c r="W55" s="5"/>
      <c r="X55" s="5"/>
    </row>
    <row r="56" spans="1:24" x14ac:dyDescent="0.3">
      <c r="A56" s="13"/>
      <c r="G56" s="134"/>
      <c r="H56" s="134"/>
      <c r="I56" s="11"/>
      <c r="J56" s="11"/>
      <c r="W56" s="5"/>
      <c r="X56" s="5"/>
    </row>
    <row r="57" spans="1:24" x14ac:dyDescent="0.3">
      <c r="A57" s="13"/>
      <c r="G57" s="134"/>
      <c r="H57" s="134"/>
      <c r="I57" s="11"/>
      <c r="J57" s="11"/>
      <c r="W57" s="5"/>
      <c r="X57" s="5"/>
    </row>
    <row r="58" spans="1:24" x14ac:dyDescent="0.3">
      <c r="A58" s="13"/>
      <c r="G58" s="134"/>
      <c r="H58" s="134"/>
      <c r="I58" s="11"/>
      <c r="J58" s="11"/>
      <c r="W58" s="5"/>
      <c r="X58" s="5"/>
    </row>
    <row r="59" spans="1:24" x14ac:dyDescent="0.3">
      <c r="A59" s="13"/>
      <c r="G59" s="134"/>
      <c r="H59" s="134"/>
      <c r="I59" s="11"/>
      <c r="J59" s="11"/>
      <c r="W59" s="5"/>
      <c r="X59" s="5"/>
    </row>
    <row r="60" spans="1:24" x14ac:dyDescent="0.3">
      <c r="A60" s="13"/>
      <c r="G60" s="134"/>
      <c r="H60" s="134"/>
      <c r="I60" s="11"/>
      <c r="J60" s="11"/>
      <c r="W60" s="5"/>
      <c r="X60" s="5"/>
    </row>
    <row r="61" spans="1:24" x14ac:dyDescent="0.3">
      <c r="A61" s="13"/>
      <c r="G61" s="134"/>
      <c r="H61" s="134"/>
      <c r="I61" s="11"/>
      <c r="J61" s="11"/>
      <c r="W61" s="5"/>
      <c r="X61" s="5"/>
    </row>
    <row r="62" spans="1:24" x14ac:dyDescent="0.3">
      <c r="A62" s="13"/>
      <c r="G62" s="134"/>
      <c r="H62" s="134"/>
      <c r="I62" s="11"/>
      <c r="J62" s="11"/>
      <c r="W62" s="5"/>
      <c r="X62" s="5"/>
    </row>
    <row r="63" spans="1:24" x14ac:dyDescent="0.3">
      <c r="A63" s="13"/>
      <c r="G63" s="134"/>
      <c r="H63" s="134"/>
      <c r="I63" s="11"/>
      <c r="J63" s="11"/>
      <c r="W63" s="5"/>
      <c r="X63" s="5"/>
    </row>
    <row r="64" spans="1:24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988"/>
  <sheetViews>
    <sheetView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F18" sqref="F18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5" width="29.109375" style="14" customWidth="1"/>
    <col min="6" max="6" width="34.109375" style="14" customWidth="1"/>
    <col min="7" max="7" width="26.6640625" style="14" customWidth="1"/>
    <col min="8" max="8" width="19" style="14" customWidth="1"/>
    <col min="9" max="9" width="16.109375" style="14" bestFit="1" customWidth="1"/>
    <col min="10" max="10" width="15.6640625" style="14" customWidth="1"/>
    <col min="11" max="11" width="16.33203125" style="14" bestFit="1" customWidth="1"/>
    <col min="12" max="13" width="16.6640625" style="14" customWidth="1"/>
    <col min="14" max="14" width="16.6640625" style="15" customWidth="1"/>
    <col min="15" max="15" width="20.77734375" style="5" customWidth="1"/>
    <col min="16" max="16" width="11.77734375" style="5" customWidth="1"/>
    <col min="17" max="17" width="14.33203125" style="5" customWidth="1"/>
    <col min="18" max="18" width="13.77734375" style="5" customWidth="1"/>
    <col min="19" max="19" width="14.33203125" style="127" bestFit="1" customWidth="1"/>
    <col min="20" max="20" width="15" style="127" bestFit="1" customWidth="1"/>
    <col min="21" max="21" width="17.77734375" style="127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5" width="14.4414062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09375" style="8"/>
    <col min="53" max="53" width="19.6640625" style="8" bestFit="1" customWidth="1"/>
    <col min="54" max="62" width="15.10937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09375" style="5" customWidth="1"/>
    <col min="72" max="72" width="17.77734375" style="5" customWidth="1"/>
    <col min="73" max="73" width="11.6640625" style="5" customWidth="1"/>
    <col min="74" max="74" width="17.44140625" style="5" customWidth="1"/>
    <col min="75" max="75" width="14.77734375" style="5" customWidth="1"/>
    <col min="76" max="76" width="13.109375" style="5" customWidth="1"/>
    <col min="77" max="77" width="15.109375" style="8"/>
    <col min="78" max="16384" width="15.109375" style="5"/>
  </cols>
  <sheetData>
    <row r="1" spans="1:77" s="29" customFormat="1" ht="19.5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6" t="s">
        <v>1070</v>
      </c>
      <c r="H1" s="27" t="s">
        <v>1071</v>
      </c>
      <c r="I1" s="28" t="s">
        <v>581</v>
      </c>
      <c r="J1" s="26" t="s">
        <v>582</v>
      </c>
      <c r="K1" s="72" t="s">
        <v>583</v>
      </c>
      <c r="L1" s="72" t="s">
        <v>584</v>
      </c>
      <c r="M1" s="72" t="s">
        <v>585</v>
      </c>
      <c r="N1" s="72" t="s">
        <v>586</v>
      </c>
      <c r="O1" s="27" t="s">
        <v>587</v>
      </c>
      <c r="P1" s="27" t="s">
        <v>588</v>
      </c>
      <c r="Q1" s="27" t="s">
        <v>589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79.9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0" t="s">
        <v>1072</v>
      </c>
      <c r="H2" s="30" t="s">
        <v>1073</v>
      </c>
      <c r="I2" s="34" t="s">
        <v>138</v>
      </c>
      <c r="J2" s="34" t="s">
        <v>137</v>
      </c>
      <c r="K2" s="34" t="s">
        <v>139</v>
      </c>
      <c r="L2" s="34" t="s">
        <v>140</v>
      </c>
      <c r="M2" s="34" t="s">
        <v>141</v>
      </c>
      <c r="N2" s="76" t="s">
        <v>284</v>
      </c>
      <c r="O2" s="30" t="s">
        <v>142</v>
      </c>
      <c r="P2" s="30" t="s">
        <v>143</v>
      </c>
      <c r="Q2" s="30" t="s">
        <v>144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163" customFormat="1" ht="33" customHeight="1" x14ac:dyDescent="0.3">
      <c r="A3" s="36" t="s">
        <v>360</v>
      </c>
      <c r="B3" s="35"/>
      <c r="C3" s="35"/>
      <c r="D3" s="35"/>
      <c r="E3" s="35"/>
      <c r="F3" s="35" t="s">
        <v>620</v>
      </c>
      <c r="G3" s="36" t="s">
        <v>1074</v>
      </c>
      <c r="H3" s="36" t="s">
        <v>371</v>
      </c>
      <c r="I3" s="35" t="s">
        <v>156</v>
      </c>
      <c r="J3" s="35" t="s">
        <v>155</v>
      </c>
      <c r="K3" s="35" t="s">
        <v>157</v>
      </c>
      <c r="L3" s="35"/>
      <c r="M3" s="35"/>
      <c r="N3" s="78"/>
      <c r="O3" s="36" t="s">
        <v>158</v>
      </c>
      <c r="P3" s="36" t="s">
        <v>371</v>
      </c>
      <c r="Q3" s="36"/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4.4" x14ac:dyDescent="0.3">
      <c r="A4" s="19" t="s">
        <v>952</v>
      </c>
      <c r="B4" s="9" t="s">
        <v>960</v>
      </c>
      <c r="C4" s="10" t="s">
        <v>973</v>
      </c>
      <c r="D4" s="10" t="s">
        <v>1005</v>
      </c>
      <c r="E4" s="10" t="s">
        <v>1028</v>
      </c>
      <c r="F4" s="10" t="s">
        <v>1005</v>
      </c>
      <c r="G4" s="7" t="s">
        <v>1076</v>
      </c>
      <c r="H4" s="7"/>
      <c r="I4" s="10" t="s">
        <v>293</v>
      </c>
      <c r="J4" s="10" t="s">
        <v>1075</v>
      </c>
      <c r="K4" s="10" t="s">
        <v>175</v>
      </c>
      <c r="L4" s="10">
        <v>0</v>
      </c>
      <c r="M4" s="10">
        <v>1.8</v>
      </c>
      <c r="N4" s="6" t="s">
        <v>252</v>
      </c>
      <c r="O4" s="7"/>
      <c r="P4" s="7"/>
      <c r="Q4" s="7"/>
      <c r="R4" s="7"/>
      <c r="S4" s="128">
        <v>2004</v>
      </c>
      <c r="T4" s="128">
        <v>7</v>
      </c>
      <c r="U4" s="129">
        <v>29</v>
      </c>
      <c r="V4" s="18"/>
      <c r="W4" s="164">
        <v>8.8678638872592863</v>
      </c>
      <c r="X4" s="164">
        <v>25</v>
      </c>
      <c r="Y4" s="164">
        <v>25</v>
      </c>
      <c r="Z4" s="7">
        <v>0</v>
      </c>
      <c r="AA4" s="164">
        <v>0.48770130562767772</v>
      </c>
      <c r="AB4" s="128">
        <f>Y4/AA4</f>
        <v>51.26088388839699</v>
      </c>
      <c r="AC4" s="7"/>
      <c r="AD4" s="7"/>
      <c r="AE4" s="7"/>
      <c r="AF4" s="7"/>
      <c r="AG4" s="7"/>
      <c r="AH4" s="164">
        <v>64.385363546240356</v>
      </c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161"/>
      <c r="AX4" s="161"/>
      <c r="AY4" s="161"/>
      <c r="AZ4" s="161"/>
      <c r="BA4" s="161"/>
      <c r="BB4" s="161"/>
      <c r="BC4" s="161"/>
      <c r="BD4" s="161"/>
      <c r="BE4" s="161"/>
      <c r="BF4" s="161"/>
      <c r="BG4" s="161"/>
      <c r="BH4" s="161"/>
      <c r="BI4" s="161"/>
      <c r="BJ4" s="161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161"/>
    </row>
    <row r="5" spans="1:77" s="162" customFormat="1" ht="13.8" x14ac:dyDescent="0.3">
      <c r="A5" s="19" t="s">
        <v>952</v>
      </c>
      <c r="B5" s="9" t="s">
        <v>960</v>
      </c>
      <c r="C5" s="10" t="s">
        <v>973</v>
      </c>
      <c r="D5" s="10" t="s">
        <v>1005</v>
      </c>
      <c r="E5" s="10" t="s">
        <v>1053</v>
      </c>
      <c r="F5" s="10" t="s">
        <v>1005</v>
      </c>
      <c r="G5" s="10" t="s">
        <v>1077</v>
      </c>
      <c r="H5" s="10"/>
      <c r="I5" s="10" t="s">
        <v>294</v>
      </c>
      <c r="J5" s="10" t="s">
        <v>1075</v>
      </c>
      <c r="K5" s="10" t="s">
        <v>175</v>
      </c>
      <c r="L5" s="10">
        <v>0</v>
      </c>
      <c r="M5" s="10">
        <v>1.8</v>
      </c>
      <c r="N5" s="6" t="s">
        <v>252</v>
      </c>
      <c r="O5" s="7"/>
      <c r="P5" s="7"/>
      <c r="Q5" s="7"/>
      <c r="R5" s="7"/>
      <c r="S5" s="128">
        <v>2004</v>
      </c>
      <c r="T5" s="128">
        <v>7</v>
      </c>
      <c r="U5" s="129">
        <v>29</v>
      </c>
      <c r="V5" s="18"/>
      <c r="W5" s="164">
        <v>15.354769182099329</v>
      </c>
      <c r="X5" s="164">
        <v>36.165263872660354</v>
      </c>
      <c r="Y5" s="164">
        <v>36.165263872660354</v>
      </c>
      <c r="Z5" s="7">
        <v>0</v>
      </c>
      <c r="AA5" s="164">
        <v>1.4779944244882963</v>
      </c>
      <c r="AB5" s="128">
        <f t="shared" ref="AB5:AB36" si="0">Y5/AA5</f>
        <v>24.469147700053949</v>
      </c>
      <c r="AC5" s="7"/>
      <c r="AD5" s="7"/>
      <c r="AE5" s="7"/>
      <c r="AF5" s="7"/>
      <c r="AG5" s="7"/>
      <c r="AH5" s="164">
        <v>77.240358175043596</v>
      </c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161"/>
      <c r="AX5" s="161"/>
      <c r="AY5" s="161"/>
      <c r="AZ5" s="161"/>
      <c r="BA5" s="161"/>
      <c r="BB5" s="161"/>
      <c r="BC5" s="161"/>
      <c r="BD5" s="161"/>
      <c r="BE5" s="161"/>
      <c r="BF5" s="161"/>
      <c r="BG5" s="161"/>
      <c r="BH5" s="161"/>
      <c r="BI5" s="161"/>
      <c r="BJ5" s="161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161"/>
    </row>
    <row r="6" spans="1:77" s="163" customFormat="1" ht="15" customHeight="1" x14ac:dyDescent="0.3">
      <c r="A6" s="19" t="s">
        <v>952</v>
      </c>
      <c r="B6" s="9" t="s">
        <v>960</v>
      </c>
      <c r="C6" s="10" t="s">
        <v>973</v>
      </c>
      <c r="D6" s="10" t="s">
        <v>1005</v>
      </c>
      <c r="E6" s="10" t="s">
        <v>1055</v>
      </c>
      <c r="F6" s="10" t="s">
        <v>1005</v>
      </c>
      <c r="G6" s="10" t="s">
        <v>1077</v>
      </c>
      <c r="H6" s="10"/>
      <c r="I6" s="10" t="s">
        <v>295</v>
      </c>
      <c r="J6" s="10" t="s">
        <v>1075</v>
      </c>
      <c r="K6" s="10" t="s">
        <v>175</v>
      </c>
      <c r="L6" s="10">
        <v>1.8</v>
      </c>
      <c r="M6" s="10">
        <v>2.1</v>
      </c>
      <c r="N6" s="6" t="s">
        <v>252</v>
      </c>
      <c r="O6" s="7"/>
      <c r="P6" s="7"/>
      <c r="Q6" s="7"/>
      <c r="R6" s="7"/>
      <c r="S6" s="128">
        <v>2004</v>
      </c>
      <c r="T6" s="128">
        <v>7</v>
      </c>
      <c r="U6" s="129">
        <v>29</v>
      </c>
      <c r="V6" s="18"/>
      <c r="W6" s="164">
        <v>21.3641222292013</v>
      </c>
      <c r="X6" s="164">
        <v>22.759967779707026</v>
      </c>
      <c r="Y6" s="164">
        <v>22.759967779707026</v>
      </c>
      <c r="Z6" s="7">
        <v>0</v>
      </c>
      <c r="AA6" s="164">
        <v>1.0367819386395503</v>
      </c>
      <c r="AB6" s="128">
        <f t="shared" si="0"/>
        <v>21.952511836358102</v>
      </c>
      <c r="AC6" s="7"/>
      <c r="AD6" s="7"/>
      <c r="AE6" s="7"/>
      <c r="AF6" s="7"/>
      <c r="AG6" s="7"/>
      <c r="AH6" s="164">
        <v>33.649741535398903</v>
      </c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161"/>
      <c r="AX6" s="161"/>
      <c r="AY6" s="161"/>
      <c r="AZ6" s="161"/>
      <c r="BA6" s="161"/>
      <c r="BB6" s="161"/>
      <c r="BC6" s="161"/>
      <c r="BD6" s="161"/>
      <c r="BE6" s="161"/>
      <c r="BF6" s="161"/>
      <c r="BG6" s="161"/>
      <c r="BH6" s="161"/>
      <c r="BI6" s="161"/>
      <c r="BJ6" s="161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161"/>
    </row>
    <row r="7" spans="1:77" s="163" customFormat="1" ht="15" customHeight="1" x14ac:dyDescent="0.3">
      <c r="A7" s="19" t="s">
        <v>952</v>
      </c>
      <c r="B7" s="9" t="s">
        <v>960</v>
      </c>
      <c r="C7" s="10" t="s">
        <v>973</v>
      </c>
      <c r="D7" s="10" t="s">
        <v>1005</v>
      </c>
      <c r="E7" s="10" t="s">
        <v>1029</v>
      </c>
      <c r="F7" s="10" t="s">
        <v>1005</v>
      </c>
      <c r="G7" s="10" t="s">
        <v>1077</v>
      </c>
      <c r="H7" s="10"/>
      <c r="I7" s="10" t="s">
        <v>295</v>
      </c>
      <c r="J7" s="10" t="s">
        <v>1075</v>
      </c>
      <c r="K7" s="10" t="s">
        <v>175</v>
      </c>
      <c r="L7" s="10">
        <v>2.1</v>
      </c>
      <c r="M7" s="10" t="s">
        <v>1044</v>
      </c>
      <c r="N7" s="6" t="s">
        <v>252</v>
      </c>
      <c r="O7" s="7"/>
      <c r="P7" s="7"/>
      <c r="Q7" s="7"/>
      <c r="R7" s="7"/>
      <c r="S7" s="128">
        <v>2004</v>
      </c>
      <c r="T7" s="128">
        <v>7</v>
      </c>
      <c r="U7" s="129">
        <v>29</v>
      </c>
      <c r="V7" s="18"/>
      <c r="W7" s="164">
        <v>13.58646766857577</v>
      </c>
      <c r="X7" s="164">
        <v>2.7273284230737609</v>
      </c>
      <c r="Y7" s="164">
        <v>2.7273284230737609</v>
      </c>
      <c r="Z7" s="7">
        <v>0</v>
      </c>
      <c r="AA7" s="164">
        <v>0.15472504248631366</v>
      </c>
      <c r="AB7" s="128">
        <f t="shared" si="0"/>
        <v>17.626936010148512</v>
      </c>
      <c r="AC7" s="7"/>
      <c r="AD7" s="7"/>
      <c r="AE7" s="7"/>
      <c r="AF7" s="7"/>
      <c r="AG7" s="7"/>
      <c r="AH7" s="164">
        <v>24.304827215599456</v>
      </c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161"/>
      <c r="AX7" s="161"/>
      <c r="AY7" s="161"/>
      <c r="AZ7" s="161"/>
      <c r="BA7" s="161"/>
      <c r="BB7" s="161"/>
      <c r="BC7" s="161"/>
      <c r="BD7" s="161"/>
      <c r="BE7" s="161"/>
      <c r="BF7" s="161"/>
      <c r="BG7" s="161"/>
      <c r="BH7" s="161"/>
      <c r="BI7" s="161"/>
      <c r="BJ7" s="161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161"/>
    </row>
    <row r="8" spans="1:77" s="163" customFormat="1" ht="13.8" x14ac:dyDescent="0.3">
      <c r="A8" s="19" t="s">
        <v>952</v>
      </c>
      <c r="B8" s="9" t="s">
        <v>960</v>
      </c>
      <c r="C8" s="10" t="s">
        <v>973</v>
      </c>
      <c r="D8" s="10" t="s">
        <v>1006</v>
      </c>
      <c r="E8" s="10" t="s">
        <v>1030</v>
      </c>
      <c r="F8" s="10" t="s">
        <v>1006</v>
      </c>
      <c r="G8" s="7" t="s">
        <v>1076</v>
      </c>
      <c r="H8" s="10"/>
      <c r="I8" s="10" t="s">
        <v>293</v>
      </c>
      <c r="J8" s="10" t="s">
        <v>1075</v>
      </c>
      <c r="K8" s="10" t="s">
        <v>175</v>
      </c>
      <c r="L8" s="10">
        <v>0</v>
      </c>
      <c r="M8" s="10">
        <v>1.8</v>
      </c>
      <c r="N8" s="6" t="s">
        <v>252</v>
      </c>
      <c r="O8" s="7"/>
      <c r="P8" s="7"/>
      <c r="Q8" s="7"/>
      <c r="R8" s="7"/>
      <c r="S8" s="128">
        <v>2004</v>
      </c>
      <c r="T8" s="128">
        <v>7</v>
      </c>
      <c r="U8" s="129">
        <v>29</v>
      </c>
      <c r="V8" s="18"/>
      <c r="W8" s="164">
        <v>10.169386136622755</v>
      </c>
      <c r="X8" s="164">
        <v>25.264963185220559</v>
      </c>
      <c r="Y8" s="164">
        <v>25.264963185220559</v>
      </c>
      <c r="Z8" s="7">
        <v>0</v>
      </c>
      <c r="AA8" s="164">
        <v>1.1907366172693803</v>
      </c>
      <c r="AB8" s="128">
        <f t="shared" si="0"/>
        <v>21.21792747346483</v>
      </c>
      <c r="AC8" s="7"/>
      <c r="AD8" s="7"/>
      <c r="AE8" s="7"/>
      <c r="AF8" s="7"/>
      <c r="AG8" s="7"/>
      <c r="AH8" s="164">
        <v>158.12237325252343</v>
      </c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161"/>
      <c r="AX8" s="161"/>
      <c r="AY8" s="161"/>
      <c r="AZ8" s="161"/>
      <c r="BA8" s="161"/>
      <c r="BB8" s="161"/>
      <c r="BC8" s="161"/>
      <c r="BD8" s="161"/>
      <c r="BE8" s="161"/>
      <c r="BF8" s="161"/>
      <c r="BG8" s="161"/>
      <c r="BH8" s="161"/>
      <c r="BI8" s="161"/>
      <c r="BJ8" s="161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161"/>
    </row>
    <row r="9" spans="1:77" s="163" customFormat="1" ht="13.8" x14ac:dyDescent="0.3">
      <c r="A9" s="19" t="s">
        <v>952</v>
      </c>
      <c r="B9" s="9" t="s">
        <v>960</v>
      </c>
      <c r="C9" s="10" t="s">
        <v>973</v>
      </c>
      <c r="D9" s="10" t="s">
        <v>1006</v>
      </c>
      <c r="E9" s="10" t="s">
        <v>1054</v>
      </c>
      <c r="F9" s="10" t="s">
        <v>1006</v>
      </c>
      <c r="G9" s="10" t="s">
        <v>1077</v>
      </c>
      <c r="H9" s="10"/>
      <c r="I9" s="10" t="s">
        <v>294</v>
      </c>
      <c r="J9" s="10" t="s">
        <v>1075</v>
      </c>
      <c r="K9" s="10" t="s">
        <v>175</v>
      </c>
      <c r="L9" s="10">
        <v>0</v>
      </c>
      <c r="M9" s="10">
        <v>1.8</v>
      </c>
      <c r="N9" s="6" t="s">
        <v>252</v>
      </c>
      <c r="O9" s="7"/>
      <c r="P9" s="7"/>
      <c r="Q9" s="7"/>
      <c r="R9" s="7"/>
      <c r="S9" s="128">
        <v>2004</v>
      </c>
      <c r="T9" s="128">
        <v>7</v>
      </c>
      <c r="U9" s="129">
        <v>29</v>
      </c>
      <c r="V9" s="18"/>
      <c r="W9" s="164">
        <v>16.454471882324114</v>
      </c>
      <c r="X9" s="164">
        <v>31.197678688886313</v>
      </c>
      <c r="Y9" s="164">
        <v>31.197678688886313</v>
      </c>
      <c r="Z9" s="7">
        <v>0</v>
      </c>
      <c r="AA9" s="164">
        <v>1.278843020505761</v>
      </c>
      <c r="AB9" s="128">
        <f t="shared" si="0"/>
        <v>24.395237092155497</v>
      </c>
      <c r="AC9" s="7"/>
      <c r="AD9" s="7"/>
      <c r="AE9" s="7"/>
      <c r="AF9" s="7"/>
      <c r="AG9" s="7"/>
      <c r="AH9" s="164">
        <v>28.456939018173031</v>
      </c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161"/>
    </row>
    <row r="10" spans="1:77" s="163" customFormat="1" ht="14.55" customHeight="1" x14ac:dyDescent="0.3">
      <c r="A10" s="19" t="s">
        <v>952</v>
      </c>
      <c r="B10" s="9" t="s">
        <v>960</v>
      </c>
      <c r="C10" s="10" t="s">
        <v>973</v>
      </c>
      <c r="D10" s="10" t="s">
        <v>1006</v>
      </c>
      <c r="E10" s="10" t="s">
        <v>1056</v>
      </c>
      <c r="F10" s="10" t="s">
        <v>1006</v>
      </c>
      <c r="G10" s="10" t="s">
        <v>1077</v>
      </c>
      <c r="H10" s="10"/>
      <c r="I10" s="10" t="s">
        <v>295</v>
      </c>
      <c r="J10" s="10" t="s">
        <v>1075</v>
      </c>
      <c r="K10" s="10" t="s">
        <v>175</v>
      </c>
      <c r="L10" s="10">
        <v>1.8</v>
      </c>
      <c r="M10" s="10">
        <v>2.1</v>
      </c>
      <c r="N10" s="6" t="s">
        <v>252</v>
      </c>
      <c r="O10" s="7"/>
      <c r="P10" s="7"/>
      <c r="Q10" s="7"/>
      <c r="R10" s="7"/>
      <c r="S10" s="128">
        <v>2004</v>
      </c>
      <c r="T10" s="128">
        <v>7</v>
      </c>
      <c r="U10" s="129">
        <v>29</v>
      </c>
      <c r="V10" s="18"/>
      <c r="W10" s="164">
        <v>16.36107453767039</v>
      </c>
      <c r="X10" s="164">
        <v>18.304079165995024</v>
      </c>
      <c r="Y10" s="164">
        <v>18.304079165995024</v>
      </c>
      <c r="Z10" s="7">
        <v>0</v>
      </c>
      <c r="AA10" s="164">
        <v>1.1177518077639275</v>
      </c>
      <c r="AB10" s="128">
        <f t="shared" si="0"/>
        <v>16.375799205918977</v>
      </c>
      <c r="AC10" s="7"/>
      <c r="AD10" s="7"/>
      <c r="AE10" s="7"/>
      <c r="AF10" s="7"/>
      <c r="AG10" s="7"/>
      <c r="AH10" s="164">
        <v>-6.0416703776526859</v>
      </c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161"/>
      <c r="BJ10" s="161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161"/>
    </row>
    <row r="11" spans="1:77" s="163" customFormat="1" ht="13.8" x14ac:dyDescent="0.3">
      <c r="A11" s="19" t="s">
        <v>952</v>
      </c>
      <c r="B11" s="9" t="s">
        <v>960</v>
      </c>
      <c r="C11" s="10" t="s">
        <v>973</v>
      </c>
      <c r="D11" s="10" t="s">
        <v>1006</v>
      </c>
      <c r="E11" s="10" t="s">
        <v>1031</v>
      </c>
      <c r="F11" s="10" t="s">
        <v>1006</v>
      </c>
      <c r="G11" s="10" t="s">
        <v>1077</v>
      </c>
      <c r="H11" s="10"/>
      <c r="I11" s="10" t="s">
        <v>295</v>
      </c>
      <c r="J11" s="10" t="s">
        <v>1075</v>
      </c>
      <c r="K11" s="10" t="s">
        <v>175</v>
      </c>
      <c r="L11" s="10">
        <v>2.1</v>
      </c>
      <c r="M11" s="10" t="s">
        <v>1044</v>
      </c>
      <c r="N11" s="6" t="s">
        <v>252</v>
      </c>
      <c r="O11" s="7"/>
      <c r="P11" s="7"/>
      <c r="Q11" s="7"/>
      <c r="R11" s="7"/>
      <c r="S11" s="128">
        <v>2004</v>
      </c>
      <c r="T11" s="128">
        <v>7</v>
      </c>
      <c r="U11" s="129">
        <v>29</v>
      </c>
      <c r="V11" s="18"/>
      <c r="W11" s="164">
        <v>47.423873273277209</v>
      </c>
      <c r="X11" s="164">
        <v>1.876123007683437</v>
      </c>
      <c r="Y11" s="164">
        <v>1.876123007683437</v>
      </c>
      <c r="Z11" s="7">
        <v>0</v>
      </c>
      <c r="AA11" s="164">
        <v>0.13801246028531788</v>
      </c>
      <c r="AB11" s="128">
        <f t="shared" si="0"/>
        <v>13.593866842202969</v>
      </c>
      <c r="AC11" s="7"/>
      <c r="AD11" s="7"/>
      <c r="AE11" s="7"/>
      <c r="AF11" s="7"/>
      <c r="AG11" s="7"/>
      <c r="AH11" s="164">
        <v>-12.83214397374255</v>
      </c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161"/>
      <c r="AX11" s="161"/>
      <c r="AY11" s="161"/>
      <c r="AZ11" s="161"/>
      <c r="BA11" s="161"/>
      <c r="BB11" s="161"/>
      <c r="BC11" s="161"/>
      <c r="BD11" s="161"/>
      <c r="BE11" s="161"/>
      <c r="BF11" s="161"/>
      <c r="BG11" s="161"/>
      <c r="BH11" s="161"/>
      <c r="BI11" s="161"/>
      <c r="BJ11" s="161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161"/>
    </row>
    <row r="12" spans="1:77" s="163" customFormat="1" ht="13.8" customHeight="1" x14ac:dyDescent="0.3">
      <c r="A12" s="19" t="s">
        <v>952</v>
      </c>
      <c r="B12" s="9" t="s">
        <v>960</v>
      </c>
      <c r="C12" s="10" t="s">
        <v>973</v>
      </c>
      <c r="D12" s="10" t="s">
        <v>1007</v>
      </c>
      <c r="E12" s="10" t="s">
        <v>1057</v>
      </c>
      <c r="F12" s="10" t="s">
        <v>1007</v>
      </c>
      <c r="G12" s="7" t="s">
        <v>1076</v>
      </c>
      <c r="H12" s="10"/>
      <c r="I12" s="10" t="s">
        <v>293</v>
      </c>
      <c r="J12" s="10" t="s">
        <v>1075</v>
      </c>
      <c r="K12" s="10" t="s">
        <v>175</v>
      </c>
      <c r="L12" s="10">
        <v>0</v>
      </c>
      <c r="M12" s="10">
        <v>1.8</v>
      </c>
      <c r="N12" s="6" t="s">
        <v>252</v>
      </c>
      <c r="O12" s="7"/>
      <c r="P12" s="7"/>
      <c r="Q12" s="7"/>
      <c r="R12" s="7"/>
      <c r="S12" s="128">
        <v>2004</v>
      </c>
      <c r="T12" s="128">
        <v>7</v>
      </c>
      <c r="U12" s="129">
        <v>29</v>
      </c>
      <c r="V12" s="18"/>
      <c r="W12" s="165">
        <v>5.086930418253174</v>
      </c>
      <c r="X12" s="164">
        <v>34.264200000000002</v>
      </c>
      <c r="Y12" s="164">
        <v>34.264200000000002</v>
      </c>
      <c r="Z12" s="7">
        <v>0</v>
      </c>
      <c r="AA12" s="164">
        <v>0.58099999999999996</v>
      </c>
      <c r="AB12" s="128">
        <f t="shared" si="0"/>
        <v>58.974526678141146</v>
      </c>
      <c r="AC12" s="7"/>
      <c r="AD12" s="7"/>
      <c r="AE12" s="7"/>
      <c r="AF12" s="7"/>
      <c r="AG12" s="7"/>
      <c r="AH12" s="164">
        <v>-240.62405510367623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161"/>
      <c r="AX12" s="161"/>
      <c r="AY12" s="161"/>
      <c r="AZ12" s="161"/>
      <c r="BA12" s="161"/>
      <c r="BB12" s="161"/>
      <c r="BC12" s="161"/>
      <c r="BD12" s="161"/>
      <c r="BE12" s="161"/>
      <c r="BF12" s="161"/>
      <c r="BG12" s="161"/>
      <c r="BH12" s="161"/>
      <c r="BI12" s="161"/>
      <c r="BJ12" s="161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161"/>
    </row>
    <row r="13" spans="1:77" s="163" customFormat="1" ht="13.8" customHeight="1" x14ac:dyDescent="0.3">
      <c r="A13" s="19" t="s">
        <v>952</v>
      </c>
      <c r="B13" s="9" t="s">
        <v>960</v>
      </c>
      <c r="C13" s="10" t="s">
        <v>973</v>
      </c>
      <c r="D13" s="10" t="s">
        <v>1007</v>
      </c>
      <c r="E13" s="10" t="s">
        <v>1058</v>
      </c>
      <c r="F13" s="10" t="s">
        <v>1007</v>
      </c>
      <c r="G13" s="10" t="s">
        <v>1077</v>
      </c>
      <c r="H13" s="10"/>
      <c r="I13" s="10" t="s">
        <v>294</v>
      </c>
      <c r="J13" s="10" t="s">
        <v>1075</v>
      </c>
      <c r="K13" s="10" t="s">
        <v>175</v>
      </c>
      <c r="L13" s="10">
        <v>0</v>
      </c>
      <c r="M13" s="10">
        <v>1.8</v>
      </c>
      <c r="N13" s="6" t="s">
        <v>252</v>
      </c>
      <c r="O13" s="7"/>
      <c r="P13" s="7"/>
      <c r="Q13" s="7"/>
      <c r="R13" s="7"/>
      <c r="S13" s="128">
        <v>2004</v>
      </c>
      <c r="T13" s="128">
        <v>7</v>
      </c>
      <c r="U13" s="129">
        <v>29</v>
      </c>
      <c r="V13" s="18"/>
      <c r="W13" s="165">
        <v>25.950319876146359</v>
      </c>
      <c r="X13" s="164">
        <v>24.277000000000001</v>
      </c>
      <c r="Y13" s="164">
        <v>24.277000000000001</v>
      </c>
      <c r="Z13" s="7">
        <v>0</v>
      </c>
      <c r="AA13" s="164">
        <v>0.51790000000000003</v>
      </c>
      <c r="AB13" s="128">
        <f t="shared" si="0"/>
        <v>46.875844757675225</v>
      </c>
      <c r="AC13" s="7"/>
      <c r="AD13" s="7"/>
      <c r="AE13" s="7"/>
      <c r="AF13" s="7"/>
      <c r="AG13" s="7"/>
      <c r="AH13" s="164">
        <v>-145.27574880296501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G13" s="161"/>
      <c r="BH13" s="161"/>
      <c r="BI13" s="161"/>
      <c r="BJ13" s="161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161"/>
    </row>
    <row r="14" spans="1:77" s="163" customFormat="1" ht="13.8" customHeight="1" x14ac:dyDescent="0.3">
      <c r="A14" s="19" t="s">
        <v>952</v>
      </c>
      <c r="B14" s="9" t="s">
        <v>960</v>
      </c>
      <c r="C14" s="10" t="s">
        <v>973</v>
      </c>
      <c r="D14" s="10" t="s">
        <v>1007</v>
      </c>
      <c r="E14" s="10" t="s">
        <v>1059</v>
      </c>
      <c r="F14" s="10" t="s">
        <v>1007</v>
      </c>
      <c r="G14" s="10" t="s">
        <v>1077</v>
      </c>
      <c r="H14" s="10"/>
      <c r="I14" s="10" t="s">
        <v>295</v>
      </c>
      <c r="J14" s="10" t="s">
        <v>1075</v>
      </c>
      <c r="K14" s="10" t="s">
        <v>175</v>
      </c>
      <c r="L14" s="10">
        <v>2.1</v>
      </c>
      <c r="M14" s="10" t="s">
        <v>1044</v>
      </c>
      <c r="N14" s="6" t="s">
        <v>252</v>
      </c>
      <c r="O14" s="7"/>
      <c r="P14" s="7"/>
      <c r="Q14" s="7"/>
      <c r="R14" s="7"/>
      <c r="S14" s="128">
        <v>2004</v>
      </c>
      <c r="T14" s="128">
        <v>7</v>
      </c>
      <c r="U14" s="129">
        <v>29</v>
      </c>
      <c r="V14" s="18"/>
      <c r="W14" s="166">
        <v>59.276071751865025</v>
      </c>
      <c r="X14" s="164">
        <v>0.61870000000000003</v>
      </c>
      <c r="Y14" s="164">
        <v>0.61870000000000003</v>
      </c>
      <c r="Z14" s="7">
        <v>0</v>
      </c>
      <c r="AA14" s="164">
        <v>6.3700000000000007E-2</v>
      </c>
      <c r="AB14" s="128">
        <f t="shared" si="0"/>
        <v>9.7127158555729984</v>
      </c>
      <c r="AC14" s="7"/>
      <c r="AD14" s="7"/>
      <c r="AE14" s="7"/>
      <c r="AF14" s="7"/>
      <c r="AG14" s="7"/>
      <c r="AH14" s="164">
        <v>-147.82620795352096</v>
      </c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161"/>
      <c r="BJ14" s="161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161"/>
    </row>
    <row r="15" spans="1:77" s="163" customFormat="1" ht="13.8" x14ac:dyDescent="0.3">
      <c r="A15" s="19" t="s">
        <v>952</v>
      </c>
      <c r="B15" s="9" t="s">
        <v>960</v>
      </c>
      <c r="C15" s="10" t="s">
        <v>974</v>
      </c>
      <c r="D15" s="10" t="s">
        <v>1011</v>
      </c>
      <c r="E15" s="10" t="s">
        <v>1033</v>
      </c>
      <c r="F15" s="10" t="s">
        <v>1011</v>
      </c>
      <c r="G15" s="7" t="s">
        <v>1076</v>
      </c>
      <c r="H15" s="10"/>
      <c r="I15" s="10" t="s">
        <v>293</v>
      </c>
      <c r="J15" s="10" t="s">
        <v>1075</v>
      </c>
      <c r="K15" s="10" t="s">
        <v>175</v>
      </c>
      <c r="L15" s="10">
        <v>0</v>
      </c>
      <c r="M15" s="10">
        <v>1.8</v>
      </c>
      <c r="N15" s="6" t="s">
        <v>252</v>
      </c>
      <c r="O15" s="7"/>
      <c r="P15" s="7"/>
      <c r="Q15" s="7"/>
      <c r="R15" s="7"/>
      <c r="S15" s="128">
        <v>2004</v>
      </c>
      <c r="T15" s="128">
        <v>7</v>
      </c>
      <c r="U15" s="129">
        <v>29</v>
      </c>
      <c r="V15" s="18"/>
      <c r="W15" s="164">
        <v>5.2601950876204908</v>
      </c>
      <c r="X15" s="164">
        <v>26.669885560970101</v>
      </c>
      <c r="Y15" s="164">
        <v>26.669885560970101</v>
      </c>
      <c r="Z15" s="7">
        <v>0</v>
      </c>
      <c r="AA15" s="164">
        <v>1.0190497270219701</v>
      </c>
      <c r="AB15" s="128">
        <f t="shared" si="0"/>
        <v>26.171328889816891</v>
      </c>
      <c r="AC15" s="7"/>
      <c r="AD15" s="7"/>
      <c r="AE15" s="7"/>
      <c r="AF15" s="7"/>
      <c r="AG15" s="22"/>
      <c r="AH15" s="164">
        <v>41.627461573425116</v>
      </c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1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161"/>
    </row>
    <row r="16" spans="1:77" s="163" customFormat="1" ht="13.8" x14ac:dyDescent="0.3">
      <c r="A16" s="19" t="s">
        <v>952</v>
      </c>
      <c r="B16" s="9" t="s">
        <v>960</v>
      </c>
      <c r="C16" s="10" t="s">
        <v>974</v>
      </c>
      <c r="D16" s="10" t="s">
        <v>1011</v>
      </c>
      <c r="E16" s="10" t="s">
        <v>1060</v>
      </c>
      <c r="F16" s="10" t="s">
        <v>1011</v>
      </c>
      <c r="G16" s="10" t="s">
        <v>1077</v>
      </c>
      <c r="H16" s="10"/>
      <c r="I16" s="10" t="s">
        <v>294</v>
      </c>
      <c r="J16" s="10" t="s">
        <v>1075</v>
      </c>
      <c r="K16" s="10" t="s">
        <v>175</v>
      </c>
      <c r="L16" s="10">
        <v>0</v>
      </c>
      <c r="M16" s="10">
        <v>1.8</v>
      </c>
      <c r="N16" s="6" t="s">
        <v>252</v>
      </c>
      <c r="O16" s="7"/>
      <c r="P16" s="7"/>
      <c r="Q16" s="7"/>
      <c r="R16" s="7"/>
      <c r="S16" s="128">
        <v>2004</v>
      </c>
      <c r="T16" s="128">
        <v>7</v>
      </c>
      <c r="U16" s="129">
        <v>29</v>
      </c>
      <c r="V16" s="18"/>
      <c r="W16" s="164">
        <v>10.471980175974203</v>
      </c>
      <c r="X16" s="164">
        <v>35.327353107934663</v>
      </c>
      <c r="Y16" s="164">
        <v>35.327353107934663</v>
      </c>
      <c r="Z16" s="7">
        <v>0</v>
      </c>
      <c r="AA16" s="164">
        <v>0.81263174647050851</v>
      </c>
      <c r="AB16" s="128">
        <f t="shared" si="0"/>
        <v>43.472770121732793</v>
      </c>
      <c r="AC16" s="7"/>
      <c r="AD16" s="7"/>
      <c r="AE16" s="7"/>
      <c r="AF16" s="7"/>
      <c r="AG16" s="22"/>
      <c r="AH16" s="164">
        <v>-58.105245813453664</v>
      </c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1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161"/>
    </row>
    <row r="17" spans="1:77" s="163" customFormat="1" ht="13.8" x14ac:dyDescent="0.3">
      <c r="A17" s="19" t="s">
        <v>952</v>
      </c>
      <c r="B17" s="9" t="s">
        <v>960</v>
      </c>
      <c r="C17" s="10" t="s">
        <v>974</v>
      </c>
      <c r="D17" s="10" t="s">
        <v>1011</v>
      </c>
      <c r="E17" s="10" t="s">
        <v>1061</v>
      </c>
      <c r="F17" s="10" t="s">
        <v>1011</v>
      </c>
      <c r="G17" s="10" t="s">
        <v>1077</v>
      </c>
      <c r="H17" s="10"/>
      <c r="I17" s="10" t="s">
        <v>295</v>
      </c>
      <c r="J17" s="10" t="s">
        <v>1075</v>
      </c>
      <c r="K17" s="10" t="s">
        <v>175</v>
      </c>
      <c r="L17" s="10">
        <v>1.8</v>
      </c>
      <c r="M17" s="10">
        <v>2.1</v>
      </c>
      <c r="N17" s="6" t="s">
        <v>252</v>
      </c>
      <c r="O17" s="7"/>
      <c r="P17" s="7"/>
      <c r="Q17" s="7"/>
      <c r="R17" s="7"/>
      <c r="S17" s="128">
        <v>2004</v>
      </c>
      <c r="T17" s="128">
        <v>7</v>
      </c>
      <c r="U17" s="129">
        <v>29</v>
      </c>
      <c r="V17" s="18"/>
      <c r="W17" s="164">
        <v>14.390835767950595</v>
      </c>
      <c r="X17" s="164">
        <v>22.89311689527846</v>
      </c>
      <c r="Y17" s="164">
        <v>22.89311689527846</v>
      </c>
      <c r="Z17" s="7">
        <v>0</v>
      </c>
      <c r="AA17" s="164">
        <v>0.81662050943771058</v>
      </c>
      <c r="AB17" s="128">
        <f t="shared" si="0"/>
        <v>28.033972488692044</v>
      </c>
      <c r="AC17" s="7"/>
      <c r="AD17" s="7"/>
      <c r="AE17" s="7"/>
      <c r="AF17" s="7"/>
      <c r="AG17" s="24"/>
      <c r="AH17" s="164">
        <v>-46.743838980250473</v>
      </c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161"/>
      <c r="BJ17" s="161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161"/>
    </row>
    <row r="18" spans="1:77" s="163" customFormat="1" ht="13.8" x14ac:dyDescent="0.3">
      <c r="A18" s="19" t="s">
        <v>952</v>
      </c>
      <c r="B18" s="9" t="s">
        <v>960</v>
      </c>
      <c r="C18" s="10" t="s">
        <v>974</v>
      </c>
      <c r="D18" s="10" t="s">
        <v>1011</v>
      </c>
      <c r="E18" s="10" t="s">
        <v>1034</v>
      </c>
      <c r="F18" s="10" t="s">
        <v>1011</v>
      </c>
      <c r="G18" s="10" t="s">
        <v>1077</v>
      </c>
      <c r="H18" s="10"/>
      <c r="I18" s="10" t="s">
        <v>295</v>
      </c>
      <c r="J18" s="10" t="s">
        <v>1075</v>
      </c>
      <c r="K18" s="10" t="s">
        <v>175</v>
      </c>
      <c r="L18" s="10">
        <v>2.1</v>
      </c>
      <c r="M18" s="10" t="s">
        <v>1044</v>
      </c>
      <c r="N18" s="6" t="s">
        <v>252</v>
      </c>
      <c r="O18" s="7"/>
      <c r="P18" s="7"/>
      <c r="Q18" s="7"/>
      <c r="R18" s="7"/>
      <c r="S18" s="128">
        <v>2004</v>
      </c>
      <c r="T18" s="128">
        <v>7</v>
      </c>
      <c r="U18" s="129">
        <v>29</v>
      </c>
      <c r="V18" s="18"/>
      <c r="W18" s="164">
        <v>14.766000041454758</v>
      </c>
      <c r="X18" s="164">
        <v>1.445248743757293</v>
      </c>
      <c r="Y18" s="164">
        <v>1.445248743757293</v>
      </c>
      <c r="Z18" s="7">
        <v>0</v>
      </c>
      <c r="AA18" s="164">
        <v>6.425024080322253E-2</v>
      </c>
      <c r="AB18" s="128">
        <f t="shared" si="0"/>
        <v>22.494059565996292</v>
      </c>
      <c r="AC18" s="7"/>
      <c r="AD18" s="7"/>
      <c r="AE18" s="7"/>
      <c r="AF18" s="7"/>
      <c r="AG18" s="25"/>
      <c r="AH18" s="164">
        <v>-38.544061054891053</v>
      </c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161"/>
      <c r="AX18" s="161"/>
      <c r="AY18" s="161"/>
      <c r="AZ18" s="161"/>
      <c r="BA18" s="161"/>
      <c r="BB18" s="161"/>
      <c r="BC18" s="161"/>
      <c r="BD18" s="161"/>
      <c r="BE18" s="161"/>
      <c r="BF18" s="161"/>
      <c r="BG18" s="161"/>
      <c r="BH18" s="161"/>
      <c r="BI18" s="161"/>
      <c r="BJ18" s="161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161"/>
    </row>
    <row r="19" spans="1:77" s="163" customFormat="1" ht="13.8" x14ac:dyDescent="0.3">
      <c r="A19" s="19" t="s">
        <v>952</v>
      </c>
      <c r="B19" s="9" t="s">
        <v>960</v>
      </c>
      <c r="C19" s="10" t="s">
        <v>974</v>
      </c>
      <c r="D19" s="10" t="s">
        <v>1012</v>
      </c>
      <c r="E19" s="10" t="s">
        <v>1035</v>
      </c>
      <c r="F19" s="10" t="s">
        <v>1012</v>
      </c>
      <c r="G19" s="7" t="s">
        <v>1076</v>
      </c>
      <c r="H19" s="10"/>
      <c r="I19" s="10" t="s">
        <v>293</v>
      </c>
      <c r="J19" s="10" t="s">
        <v>1075</v>
      </c>
      <c r="K19" s="10" t="s">
        <v>175</v>
      </c>
      <c r="L19" s="10">
        <v>0</v>
      </c>
      <c r="M19" s="10">
        <v>1.8</v>
      </c>
      <c r="N19" s="6" t="s">
        <v>252</v>
      </c>
      <c r="O19" s="7"/>
      <c r="P19" s="7"/>
      <c r="Q19" s="7"/>
      <c r="R19" s="7"/>
      <c r="S19" s="128">
        <v>2004</v>
      </c>
      <c r="T19" s="128">
        <v>7</v>
      </c>
      <c r="U19" s="129">
        <v>29</v>
      </c>
      <c r="V19" s="18"/>
      <c r="W19" s="164">
        <v>8.7935951435147217</v>
      </c>
      <c r="X19" s="164">
        <v>23.640414046024052</v>
      </c>
      <c r="Y19" s="164">
        <v>23.640414046024052</v>
      </c>
      <c r="Z19" s="7">
        <v>0</v>
      </c>
      <c r="AA19" s="164">
        <v>1.0537749511750785</v>
      </c>
      <c r="AB19" s="128">
        <f t="shared" si="0"/>
        <v>22.43402542417839</v>
      </c>
      <c r="AC19" s="7"/>
      <c r="AD19" s="7"/>
      <c r="AE19" s="7"/>
      <c r="AF19" s="7"/>
      <c r="AG19" s="23"/>
      <c r="AH19" s="164">
        <v>76.159424872680688</v>
      </c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161"/>
      <c r="AX19" s="161"/>
      <c r="AY19" s="161"/>
      <c r="AZ19" s="161"/>
      <c r="BA19" s="161"/>
      <c r="BB19" s="161"/>
      <c r="BC19" s="161"/>
      <c r="BD19" s="161"/>
      <c r="BE19" s="161"/>
      <c r="BF19" s="161"/>
      <c r="BG19" s="161"/>
      <c r="BH19" s="161"/>
      <c r="BI19" s="161"/>
      <c r="BJ19" s="161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161"/>
    </row>
    <row r="20" spans="1:77" s="163" customFormat="1" ht="13.8" x14ac:dyDescent="0.3">
      <c r="A20" s="19" t="s">
        <v>952</v>
      </c>
      <c r="B20" s="9" t="s">
        <v>960</v>
      </c>
      <c r="C20" s="10" t="s">
        <v>974</v>
      </c>
      <c r="D20" s="10" t="s">
        <v>1012</v>
      </c>
      <c r="E20" s="10" t="s">
        <v>1062</v>
      </c>
      <c r="F20" s="10" t="s">
        <v>1012</v>
      </c>
      <c r="G20" s="10" t="s">
        <v>1077</v>
      </c>
      <c r="H20" s="10"/>
      <c r="I20" s="10" t="s">
        <v>294</v>
      </c>
      <c r="J20" s="10" t="s">
        <v>1075</v>
      </c>
      <c r="K20" s="10" t="s">
        <v>175</v>
      </c>
      <c r="L20" s="10">
        <v>0</v>
      </c>
      <c r="M20" s="10">
        <v>1.8</v>
      </c>
      <c r="N20" s="6" t="s">
        <v>252</v>
      </c>
      <c r="O20" s="7"/>
      <c r="P20" s="7"/>
      <c r="Q20" s="7"/>
      <c r="R20" s="7"/>
      <c r="S20" s="128">
        <v>2004</v>
      </c>
      <c r="T20" s="128">
        <v>7</v>
      </c>
      <c r="U20" s="129">
        <v>29</v>
      </c>
      <c r="V20" s="18"/>
      <c r="W20" s="164">
        <v>22.72188839244939</v>
      </c>
      <c r="X20" s="164">
        <v>36.062100698040119</v>
      </c>
      <c r="Y20" s="164">
        <v>36.062100698040119</v>
      </c>
      <c r="Z20" s="7">
        <v>0</v>
      </c>
      <c r="AA20" s="164">
        <v>1.1229421576440834</v>
      </c>
      <c r="AB20" s="128">
        <f t="shared" si="0"/>
        <v>32.113943227225427</v>
      </c>
      <c r="AC20" s="7"/>
      <c r="AD20" s="7"/>
      <c r="AE20" s="7"/>
      <c r="AF20" s="7"/>
      <c r="AG20" s="22"/>
      <c r="AH20" s="164">
        <v>-20.36650482281388</v>
      </c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161"/>
      <c r="AX20" s="161"/>
      <c r="AY20" s="161"/>
      <c r="AZ20" s="161"/>
      <c r="BA20" s="161"/>
      <c r="BB20" s="161"/>
      <c r="BC20" s="161"/>
      <c r="BD20" s="161"/>
      <c r="BE20" s="161"/>
      <c r="BF20" s="161"/>
      <c r="BG20" s="161"/>
      <c r="BH20" s="161"/>
      <c r="BI20" s="161"/>
      <c r="BJ20" s="161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161"/>
    </row>
    <row r="21" spans="1:77" s="163" customFormat="1" ht="13.8" x14ac:dyDescent="0.3">
      <c r="A21" s="19" t="s">
        <v>952</v>
      </c>
      <c r="B21" s="9" t="s">
        <v>960</v>
      </c>
      <c r="C21" s="10" t="s">
        <v>974</v>
      </c>
      <c r="D21" s="10" t="s">
        <v>1012</v>
      </c>
      <c r="E21" s="10" t="s">
        <v>1063</v>
      </c>
      <c r="F21" s="10" t="s">
        <v>1012</v>
      </c>
      <c r="G21" s="10" t="s">
        <v>1077</v>
      </c>
      <c r="H21" s="10"/>
      <c r="I21" s="10" t="s">
        <v>295</v>
      </c>
      <c r="J21" s="10" t="s">
        <v>1075</v>
      </c>
      <c r="K21" s="10" t="s">
        <v>175</v>
      </c>
      <c r="L21" s="10">
        <v>1.8</v>
      </c>
      <c r="M21" s="10">
        <v>2.1</v>
      </c>
      <c r="N21" s="6" t="s">
        <v>252</v>
      </c>
      <c r="O21" s="7"/>
      <c r="P21" s="7"/>
      <c r="Q21" s="7"/>
      <c r="R21" s="7"/>
      <c r="S21" s="128">
        <v>2004</v>
      </c>
      <c r="T21" s="128">
        <v>7</v>
      </c>
      <c r="U21" s="129">
        <v>29</v>
      </c>
      <c r="V21" s="18"/>
      <c r="W21" s="164">
        <v>16.150230490170681</v>
      </c>
      <c r="X21" s="164">
        <v>17.582395557604848</v>
      </c>
      <c r="Y21" s="164">
        <v>17.582395557604848</v>
      </c>
      <c r="Z21" s="7">
        <v>0</v>
      </c>
      <c r="AA21" s="164">
        <v>0.93860932163698008</v>
      </c>
      <c r="AB21" s="128">
        <f t="shared" si="0"/>
        <v>18.732389666597705</v>
      </c>
      <c r="AC21" s="7"/>
      <c r="AD21" s="7"/>
      <c r="AE21" s="7"/>
      <c r="AF21" s="7"/>
      <c r="AG21" s="7"/>
      <c r="AH21" s="164">
        <v>-26.926550549446926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161"/>
      <c r="AX21" s="161"/>
      <c r="AY21" s="161"/>
      <c r="AZ21" s="161"/>
      <c r="BA21" s="161"/>
      <c r="BB21" s="161"/>
      <c r="BC21" s="161"/>
      <c r="BD21" s="161"/>
      <c r="BE21" s="161"/>
      <c r="BF21" s="161"/>
      <c r="BG21" s="161"/>
      <c r="BH21" s="161"/>
      <c r="BI21" s="161"/>
      <c r="BJ21" s="161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161"/>
    </row>
    <row r="22" spans="1:77" s="163" customFormat="1" ht="13.8" x14ac:dyDescent="0.3">
      <c r="A22" s="19" t="s">
        <v>952</v>
      </c>
      <c r="B22" s="9" t="s">
        <v>960</v>
      </c>
      <c r="C22" s="10" t="s">
        <v>974</v>
      </c>
      <c r="D22" s="10" t="s">
        <v>1012</v>
      </c>
      <c r="E22" s="10" t="s">
        <v>1036</v>
      </c>
      <c r="F22" s="10" t="s">
        <v>1012</v>
      </c>
      <c r="G22" s="10" t="s">
        <v>1077</v>
      </c>
      <c r="H22" s="10"/>
      <c r="I22" s="10" t="s">
        <v>295</v>
      </c>
      <c r="J22" s="10" t="s">
        <v>1075</v>
      </c>
      <c r="K22" s="9" t="s">
        <v>175</v>
      </c>
      <c r="L22" s="10">
        <v>2.1</v>
      </c>
      <c r="M22" s="10" t="s">
        <v>1044</v>
      </c>
      <c r="N22" s="6" t="s">
        <v>252</v>
      </c>
      <c r="O22" s="18"/>
      <c r="P22" s="18"/>
      <c r="Q22" s="18"/>
      <c r="R22" s="18"/>
      <c r="S22" s="129">
        <v>2004</v>
      </c>
      <c r="T22" s="129">
        <v>7</v>
      </c>
      <c r="U22" s="129">
        <v>29</v>
      </c>
      <c r="V22" s="18"/>
      <c r="W22" s="167">
        <v>33.877455213117941</v>
      </c>
      <c r="X22" s="167">
        <v>1.5205032964988163</v>
      </c>
      <c r="Y22" s="167">
        <v>1.5205032964988163</v>
      </c>
      <c r="Z22" s="7">
        <v>0</v>
      </c>
      <c r="AA22" s="167">
        <v>0.11674013369449199</v>
      </c>
      <c r="AB22" s="128">
        <f t="shared" si="0"/>
        <v>13.024683528956388</v>
      </c>
      <c r="AC22" s="18"/>
      <c r="AD22" s="18"/>
      <c r="AE22" s="18"/>
      <c r="AF22" s="18"/>
      <c r="AG22" s="18"/>
      <c r="AH22" s="167">
        <v>-30.552762979722758</v>
      </c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61"/>
      <c r="AX22" s="161"/>
      <c r="AY22" s="161"/>
      <c r="AZ22" s="161"/>
      <c r="BA22" s="161"/>
      <c r="BB22" s="161"/>
      <c r="BC22" s="161"/>
      <c r="BD22" s="161"/>
      <c r="BE22" s="161"/>
      <c r="BF22" s="161"/>
      <c r="BG22" s="161"/>
      <c r="BH22" s="161"/>
      <c r="BI22" s="161"/>
      <c r="BJ22" s="161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61"/>
    </row>
    <row r="23" spans="1:77" s="163" customFormat="1" ht="15" customHeight="1" x14ac:dyDescent="0.3">
      <c r="A23" s="19" t="s">
        <v>952</v>
      </c>
      <c r="B23" s="9" t="s">
        <v>960</v>
      </c>
      <c r="C23" s="10" t="s">
        <v>974</v>
      </c>
      <c r="D23" s="9" t="s">
        <v>1013</v>
      </c>
      <c r="E23" s="10" t="s">
        <v>1037</v>
      </c>
      <c r="F23" s="9" t="s">
        <v>1013</v>
      </c>
      <c r="G23" s="7" t="s">
        <v>1076</v>
      </c>
      <c r="H23" s="9"/>
      <c r="I23" s="10" t="s">
        <v>293</v>
      </c>
      <c r="J23" s="10" t="s">
        <v>1075</v>
      </c>
      <c r="K23" s="9" t="s">
        <v>175</v>
      </c>
      <c r="L23" s="10">
        <v>0</v>
      </c>
      <c r="M23" s="10">
        <v>1.8</v>
      </c>
      <c r="N23" s="6" t="s">
        <v>252</v>
      </c>
      <c r="O23" s="18"/>
      <c r="P23" s="18"/>
      <c r="Q23" s="18"/>
      <c r="R23" s="18"/>
      <c r="S23" s="129">
        <v>2004</v>
      </c>
      <c r="T23" s="129">
        <v>7</v>
      </c>
      <c r="U23" s="129">
        <v>29</v>
      </c>
      <c r="V23" s="18"/>
      <c r="W23" s="167">
        <v>20.609631887079381</v>
      </c>
      <c r="X23" s="167">
        <v>34.264200000000002</v>
      </c>
      <c r="Y23" s="167">
        <v>34.264200000000002</v>
      </c>
      <c r="Z23" s="7">
        <v>0</v>
      </c>
      <c r="AA23" s="167">
        <v>0.58099999999999996</v>
      </c>
      <c r="AB23" s="128">
        <f t="shared" si="0"/>
        <v>58.974526678141146</v>
      </c>
      <c r="AC23" s="18"/>
      <c r="AD23" s="18"/>
      <c r="AE23" s="18"/>
      <c r="AF23" s="18"/>
      <c r="AG23" s="18"/>
      <c r="AH23" s="167">
        <v>-240.62405510367623</v>
      </c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61"/>
      <c r="AX23" s="161"/>
      <c r="AY23" s="161"/>
      <c r="AZ23" s="161"/>
      <c r="BA23" s="161"/>
      <c r="BB23" s="161"/>
      <c r="BC23" s="161"/>
      <c r="BD23" s="161"/>
      <c r="BE23" s="161"/>
      <c r="BF23" s="161"/>
      <c r="BG23" s="161"/>
      <c r="BH23" s="161"/>
      <c r="BI23" s="161"/>
      <c r="BJ23" s="161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61"/>
    </row>
    <row r="24" spans="1:77" s="163" customFormat="1" ht="13.8" x14ac:dyDescent="0.3">
      <c r="A24" s="19" t="s">
        <v>952</v>
      </c>
      <c r="B24" s="9" t="s">
        <v>960</v>
      </c>
      <c r="C24" s="10" t="s">
        <v>974</v>
      </c>
      <c r="D24" s="9" t="s">
        <v>1013</v>
      </c>
      <c r="E24" s="10" t="s">
        <v>1064</v>
      </c>
      <c r="F24" s="9" t="s">
        <v>1013</v>
      </c>
      <c r="G24" s="10" t="s">
        <v>1077</v>
      </c>
      <c r="H24" s="9"/>
      <c r="I24" s="10" t="s">
        <v>294</v>
      </c>
      <c r="J24" s="10" t="s">
        <v>1075</v>
      </c>
      <c r="K24" s="10" t="s">
        <v>175</v>
      </c>
      <c r="L24" s="10">
        <v>0</v>
      </c>
      <c r="M24" s="10">
        <v>1.8</v>
      </c>
      <c r="N24" s="6" t="s">
        <v>252</v>
      </c>
      <c r="O24" s="7"/>
      <c r="P24" s="7"/>
      <c r="Q24" s="7"/>
      <c r="R24" s="7"/>
      <c r="S24" s="128">
        <v>2004</v>
      </c>
      <c r="T24" s="128">
        <v>7</v>
      </c>
      <c r="U24" s="129">
        <v>29</v>
      </c>
      <c r="V24" s="18"/>
      <c r="W24" s="164">
        <v>17.914276294098642</v>
      </c>
      <c r="X24" s="164">
        <v>21.733599999999999</v>
      </c>
      <c r="Y24" s="164">
        <v>21.733599999999999</v>
      </c>
      <c r="Z24" s="7">
        <v>0</v>
      </c>
      <c r="AA24" s="164">
        <v>0.5675</v>
      </c>
      <c r="AB24" s="128">
        <f t="shared" si="0"/>
        <v>38.297092511013211</v>
      </c>
      <c r="AC24" s="7"/>
      <c r="AD24" s="7"/>
      <c r="AE24" s="7"/>
      <c r="AF24" s="7"/>
      <c r="AG24" s="7"/>
      <c r="AH24" s="164">
        <v>-227.11700286487036</v>
      </c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161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  <c r="BI24" s="161"/>
      <c r="BJ24" s="161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161"/>
    </row>
    <row r="25" spans="1:77" s="163" customFormat="1" ht="13.8" x14ac:dyDescent="0.3">
      <c r="A25" s="19" t="s">
        <v>952</v>
      </c>
      <c r="B25" s="9" t="s">
        <v>960</v>
      </c>
      <c r="C25" s="10" t="s">
        <v>974</v>
      </c>
      <c r="D25" s="9" t="s">
        <v>1013</v>
      </c>
      <c r="E25" s="10" t="s">
        <v>1032</v>
      </c>
      <c r="F25" s="9" t="s">
        <v>1013</v>
      </c>
      <c r="G25" s="10" t="s">
        <v>1077</v>
      </c>
      <c r="H25" s="9"/>
      <c r="I25" s="10" t="s">
        <v>295</v>
      </c>
      <c r="J25" s="10" t="s">
        <v>1075</v>
      </c>
      <c r="K25" s="10" t="s">
        <v>175</v>
      </c>
      <c r="L25" s="10">
        <v>2.1</v>
      </c>
      <c r="M25" s="10" t="s">
        <v>1044</v>
      </c>
      <c r="N25" s="6" t="s">
        <v>252</v>
      </c>
      <c r="O25" s="7"/>
      <c r="P25" s="7"/>
      <c r="Q25" s="7"/>
      <c r="R25" s="7"/>
      <c r="S25" s="128">
        <v>2004</v>
      </c>
      <c r="T25" s="128">
        <v>7</v>
      </c>
      <c r="U25" s="129">
        <v>29</v>
      </c>
      <c r="V25" s="18"/>
      <c r="W25" s="164">
        <v>70.026764152876879</v>
      </c>
      <c r="X25" s="164">
        <v>0.63260000000000005</v>
      </c>
      <c r="Y25" s="164">
        <v>0.63260000000000005</v>
      </c>
      <c r="Z25" s="7">
        <v>0</v>
      </c>
      <c r="AA25" s="164">
        <v>7.3599999999999999E-2</v>
      </c>
      <c r="AB25" s="128">
        <f t="shared" si="0"/>
        <v>8.5951086956521756</v>
      </c>
      <c r="AC25" s="7"/>
      <c r="AD25" s="7"/>
      <c r="AE25" s="7"/>
      <c r="AF25" s="7"/>
      <c r="AG25" s="7"/>
      <c r="AH25" s="164">
        <v>-236.5745582490234</v>
      </c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161"/>
      <c r="AX25" s="161"/>
      <c r="AY25" s="161"/>
      <c r="AZ25" s="161"/>
      <c r="BA25" s="161"/>
      <c r="BB25" s="161"/>
      <c r="BC25" s="161"/>
      <c r="BD25" s="161"/>
      <c r="BE25" s="161"/>
      <c r="BF25" s="161"/>
      <c r="BG25" s="161"/>
      <c r="BH25" s="161"/>
      <c r="BI25" s="161"/>
      <c r="BJ25" s="161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161"/>
    </row>
    <row r="26" spans="1:77" s="163" customFormat="1" ht="13.8" x14ac:dyDescent="0.3">
      <c r="A26" s="19" t="s">
        <v>952</v>
      </c>
      <c r="B26" s="9" t="s">
        <v>960</v>
      </c>
      <c r="C26" s="9" t="s">
        <v>975</v>
      </c>
      <c r="D26" s="9" t="s">
        <v>1017</v>
      </c>
      <c r="E26" s="10" t="s">
        <v>1038</v>
      </c>
      <c r="F26" s="9" t="s">
        <v>1017</v>
      </c>
      <c r="G26" s="7" t="s">
        <v>1076</v>
      </c>
      <c r="H26" s="9"/>
      <c r="I26" s="9" t="s">
        <v>293</v>
      </c>
      <c r="J26" s="10" t="s">
        <v>1075</v>
      </c>
      <c r="K26" s="9" t="s">
        <v>175</v>
      </c>
      <c r="L26" s="10">
        <v>0</v>
      </c>
      <c r="M26" s="10">
        <v>1.8</v>
      </c>
      <c r="N26" s="6" t="s">
        <v>252</v>
      </c>
      <c r="O26" s="18"/>
      <c r="P26" s="18"/>
      <c r="Q26" s="18"/>
      <c r="R26" s="18"/>
      <c r="S26" s="129">
        <v>2004</v>
      </c>
      <c r="T26" s="129">
        <v>7</v>
      </c>
      <c r="U26" s="129">
        <v>29</v>
      </c>
      <c r="V26" s="18"/>
      <c r="W26" s="167">
        <v>12.293547633615848</v>
      </c>
      <c r="X26" s="167">
        <v>25</v>
      </c>
      <c r="Y26" s="167">
        <v>25</v>
      </c>
      <c r="Z26" s="7">
        <v>0</v>
      </c>
      <c r="AA26" s="167">
        <v>0.85834642520088056</v>
      </c>
      <c r="AB26" s="128">
        <f t="shared" si="0"/>
        <v>29.125769346740391</v>
      </c>
      <c r="AC26" s="18"/>
      <c r="AD26" s="18"/>
      <c r="AE26" s="18"/>
      <c r="AF26" s="18"/>
      <c r="AG26" s="18"/>
      <c r="AH26" s="167">
        <v>41.088595909608337</v>
      </c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  <c r="BI26" s="161"/>
      <c r="BJ26" s="161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61"/>
    </row>
    <row r="27" spans="1:77" s="163" customFormat="1" ht="13.8" x14ac:dyDescent="0.3">
      <c r="A27" s="19" t="s">
        <v>952</v>
      </c>
      <c r="B27" s="9" t="s">
        <v>960</v>
      </c>
      <c r="C27" s="9" t="s">
        <v>975</v>
      </c>
      <c r="D27" s="9" t="s">
        <v>1017</v>
      </c>
      <c r="E27" s="10" t="s">
        <v>1065</v>
      </c>
      <c r="F27" s="9" t="s">
        <v>1017</v>
      </c>
      <c r="G27" s="10" t="s">
        <v>1077</v>
      </c>
      <c r="H27" s="9"/>
      <c r="I27" s="9" t="s">
        <v>294</v>
      </c>
      <c r="J27" s="10" t="s">
        <v>1075</v>
      </c>
      <c r="K27" s="9" t="s">
        <v>175</v>
      </c>
      <c r="L27" s="10">
        <v>0</v>
      </c>
      <c r="M27" s="10">
        <v>1.8</v>
      </c>
      <c r="N27" s="6" t="s">
        <v>252</v>
      </c>
      <c r="O27" s="18"/>
      <c r="P27" s="18"/>
      <c r="Q27" s="18"/>
      <c r="R27" s="18"/>
      <c r="S27" s="129">
        <v>2004</v>
      </c>
      <c r="T27" s="129">
        <v>7</v>
      </c>
      <c r="U27" s="129">
        <v>29</v>
      </c>
      <c r="V27" s="18"/>
      <c r="W27" s="167">
        <v>8.0084828649132955</v>
      </c>
      <c r="X27" s="167">
        <v>33.744483266015081</v>
      </c>
      <c r="Y27" s="167">
        <v>33.744483266015081</v>
      </c>
      <c r="Z27" s="7">
        <v>0</v>
      </c>
      <c r="AA27" s="167">
        <v>1.3278504467803065</v>
      </c>
      <c r="AB27" s="128">
        <f t="shared" si="0"/>
        <v>25.412864338628431</v>
      </c>
      <c r="AC27" s="18"/>
      <c r="AD27" s="18"/>
      <c r="AE27" s="18"/>
      <c r="AF27" s="18"/>
      <c r="AG27" s="18"/>
      <c r="AH27" s="167">
        <v>-21.592594312904502</v>
      </c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61"/>
      <c r="AX27" s="161"/>
      <c r="AY27" s="161"/>
      <c r="AZ27" s="161"/>
      <c r="BA27" s="161"/>
      <c r="BB27" s="161"/>
      <c r="BC27" s="161"/>
      <c r="BD27" s="161"/>
      <c r="BE27" s="161"/>
      <c r="BF27" s="161"/>
      <c r="BG27" s="161"/>
      <c r="BH27" s="161"/>
      <c r="BI27" s="161"/>
      <c r="BJ27" s="161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61"/>
    </row>
    <row r="28" spans="1:77" s="163" customFormat="1" ht="13.8" x14ac:dyDescent="0.3">
      <c r="A28" s="19" t="s">
        <v>952</v>
      </c>
      <c r="B28" s="9" t="s">
        <v>960</v>
      </c>
      <c r="C28" s="9" t="s">
        <v>975</v>
      </c>
      <c r="D28" s="9" t="s">
        <v>1017</v>
      </c>
      <c r="E28" s="10" t="s">
        <v>1066</v>
      </c>
      <c r="F28" s="9" t="s">
        <v>1017</v>
      </c>
      <c r="G28" s="10" t="s">
        <v>1077</v>
      </c>
      <c r="H28" s="9"/>
      <c r="I28" s="9" t="s">
        <v>295</v>
      </c>
      <c r="J28" s="10" t="s">
        <v>1075</v>
      </c>
      <c r="K28" s="9" t="s">
        <v>175</v>
      </c>
      <c r="L28" s="10">
        <v>1.8</v>
      </c>
      <c r="M28" s="10">
        <v>2.1</v>
      </c>
      <c r="N28" s="6" t="s">
        <v>252</v>
      </c>
      <c r="O28" s="18"/>
      <c r="P28" s="18"/>
      <c r="Q28" s="18"/>
      <c r="R28" s="18"/>
      <c r="S28" s="129">
        <v>2004</v>
      </c>
      <c r="T28" s="129">
        <v>7</v>
      </c>
      <c r="U28" s="129">
        <v>29</v>
      </c>
      <c r="V28" s="18"/>
      <c r="W28" s="167">
        <v>16.774798198092913</v>
      </c>
      <c r="X28" s="167">
        <v>23.189686263108207</v>
      </c>
      <c r="Y28" s="167">
        <v>23.189686263108207</v>
      </c>
      <c r="Z28" s="7">
        <v>0</v>
      </c>
      <c r="AA28" s="167">
        <v>1.0494203410937808</v>
      </c>
      <c r="AB28" s="128">
        <f t="shared" si="0"/>
        <v>22.097614611641948</v>
      </c>
      <c r="AC28" s="18"/>
      <c r="AD28" s="18"/>
      <c r="AE28" s="18"/>
      <c r="AF28" s="18"/>
      <c r="AG28" s="18"/>
      <c r="AH28" s="167">
        <v>-17.311420684230082</v>
      </c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61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1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61"/>
    </row>
    <row r="29" spans="1:77" s="163" customFormat="1" ht="13.8" x14ac:dyDescent="0.3">
      <c r="A29" s="19" t="s">
        <v>952</v>
      </c>
      <c r="B29" s="9" t="s">
        <v>960</v>
      </c>
      <c r="C29" s="9" t="s">
        <v>975</v>
      </c>
      <c r="D29" s="9" t="s">
        <v>1017</v>
      </c>
      <c r="E29" s="10" t="s">
        <v>1039</v>
      </c>
      <c r="F29" s="9" t="s">
        <v>1017</v>
      </c>
      <c r="G29" s="10" t="s">
        <v>1077</v>
      </c>
      <c r="H29" s="9"/>
      <c r="I29" s="9" t="s">
        <v>295</v>
      </c>
      <c r="J29" s="10" t="s">
        <v>1075</v>
      </c>
      <c r="K29" s="9" t="s">
        <v>175</v>
      </c>
      <c r="L29" s="10">
        <v>2.1</v>
      </c>
      <c r="M29" s="10" t="s">
        <v>1044</v>
      </c>
      <c r="N29" s="6" t="s">
        <v>252</v>
      </c>
      <c r="O29" s="18"/>
      <c r="P29" s="18"/>
      <c r="Q29" s="18"/>
      <c r="R29" s="18"/>
      <c r="S29" s="129">
        <v>2004</v>
      </c>
      <c r="T29" s="129">
        <v>7</v>
      </c>
      <c r="U29" s="129">
        <v>29</v>
      </c>
      <c r="V29" s="18"/>
      <c r="W29" s="167">
        <v>46.918842953776533</v>
      </c>
      <c r="X29" s="167">
        <v>2.6978286622383694</v>
      </c>
      <c r="Y29" s="167">
        <v>2.6978286622383694</v>
      </c>
      <c r="Z29" s="7">
        <v>0</v>
      </c>
      <c r="AA29" s="167">
        <v>0.15376537231627652</v>
      </c>
      <c r="AB29" s="128">
        <f t="shared" si="0"/>
        <v>17.545098884092489</v>
      </c>
      <c r="AC29" s="18"/>
      <c r="AD29" s="18"/>
      <c r="AE29" s="18"/>
      <c r="AF29" s="18"/>
      <c r="AG29" s="18"/>
      <c r="AH29" s="167">
        <v>-24.882629255060571</v>
      </c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1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61"/>
    </row>
    <row r="30" spans="1:77" s="163" customFormat="1" ht="13.8" x14ac:dyDescent="0.3">
      <c r="A30" s="19" t="s">
        <v>952</v>
      </c>
      <c r="B30" s="9" t="s">
        <v>960</v>
      </c>
      <c r="C30" s="9" t="s">
        <v>975</v>
      </c>
      <c r="D30" s="9" t="s">
        <v>1018</v>
      </c>
      <c r="E30" s="10" t="s">
        <v>1040</v>
      </c>
      <c r="F30" s="9" t="s">
        <v>1018</v>
      </c>
      <c r="G30" s="7" t="s">
        <v>1076</v>
      </c>
      <c r="H30" s="9"/>
      <c r="I30" s="9" t="s">
        <v>293</v>
      </c>
      <c r="J30" s="10" t="s">
        <v>1075</v>
      </c>
      <c r="K30" s="9" t="s">
        <v>175</v>
      </c>
      <c r="L30" s="10">
        <v>0</v>
      </c>
      <c r="M30" s="10">
        <v>1.8</v>
      </c>
      <c r="N30" s="6" t="s">
        <v>252</v>
      </c>
      <c r="O30" s="18"/>
      <c r="P30" s="18"/>
      <c r="Q30" s="18"/>
      <c r="R30" s="18"/>
      <c r="S30" s="129">
        <v>2004</v>
      </c>
      <c r="T30" s="129">
        <v>7</v>
      </c>
      <c r="U30" s="129">
        <v>29</v>
      </c>
      <c r="V30" s="18"/>
      <c r="W30" s="167">
        <v>14.992228017280349</v>
      </c>
      <c r="X30" s="167">
        <v>21.728373118859281</v>
      </c>
      <c r="Y30" s="167">
        <v>21.728373118859281</v>
      </c>
      <c r="Z30" s="7">
        <v>0</v>
      </c>
      <c r="AA30" s="167">
        <v>1.0949748697700188</v>
      </c>
      <c r="AB30" s="128">
        <f t="shared" si="0"/>
        <v>19.84371853522352</v>
      </c>
      <c r="AC30" s="18"/>
      <c r="AD30" s="18"/>
      <c r="AE30" s="18"/>
      <c r="AF30" s="18"/>
      <c r="AG30" s="18"/>
      <c r="AH30" s="167">
        <v>54.769032940499955</v>
      </c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1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61"/>
    </row>
    <row r="31" spans="1:77" s="163" customFormat="1" ht="13.8" x14ac:dyDescent="0.3">
      <c r="A31" s="19" t="s">
        <v>952</v>
      </c>
      <c r="B31" s="9" t="s">
        <v>960</v>
      </c>
      <c r="C31" s="9" t="s">
        <v>975</v>
      </c>
      <c r="D31" s="9" t="s">
        <v>1018</v>
      </c>
      <c r="E31" s="10" t="s">
        <v>1067</v>
      </c>
      <c r="F31" s="9" t="s">
        <v>1018</v>
      </c>
      <c r="G31" s="10" t="s">
        <v>1077</v>
      </c>
      <c r="H31" s="9"/>
      <c r="I31" s="9" t="s">
        <v>294</v>
      </c>
      <c r="J31" s="10" t="s">
        <v>1075</v>
      </c>
      <c r="K31" s="9" t="s">
        <v>175</v>
      </c>
      <c r="L31" s="10">
        <v>0</v>
      </c>
      <c r="M31" s="10">
        <v>1.8</v>
      </c>
      <c r="N31" s="6" t="s">
        <v>252</v>
      </c>
      <c r="O31" s="18"/>
      <c r="P31" s="18"/>
      <c r="Q31" s="18"/>
      <c r="R31" s="18"/>
      <c r="S31" s="129">
        <v>2004</v>
      </c>
      <c r="T31" s="129">
        <v>7</v>
      </c>
      <c r="U31" s="129">
        <v>29</v>
      </c>
      <c r="V31" s="18"/>
      <c r="W31" s="167">
        <v>21.305301476546003</v>
      </c>
      <c r="X31" s="167">
        <v>33.385459811936776</v>
      </c>
      <c r="Y31" s="167">
        <v>33.385459811936776</v>
      </c>
      <c r="Z31" s="7">
        <v>0</v>
      </c>
      <c r="AA31" s="167">
        <v>1.5260548489687817</v>
      </c>
      <c r="AB31" s="128">
        <f t="shared" si="0"/>
        <v>21.87697240010522</v>
      </c>
      <c r="AC31" s="18"/>
      <c r="AD31" s="18"/>
      <c r="AE31" s="18"/>
      <c r="AF31" s="18"/>
      <c r="AG31" s="18"/>
      <c r="AH31" s="167">
        <v>-12.779025454920156</v>
      </c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1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61"/>
    </row>
    <row r="32" spans="1:77" s="163" customFormat="1" ht="13.8" x14ac:dyDescent="0.3">
      <c r="A32" s="19" t="s">
        <v>952</v>
      </c>
      <c r="B32" s="9" t="s">
        <v>960</v>
      </c>
      <c r="C32" s="9" t="s">
        <v>975</v>
      </c>
      <c r="D32" s="9" t="s">
        <v>1018</v>
      </c>
      <c r="E32" s="10" t="s">
        <v>1068</v>
      </c>
      <c r="F32" s="9" t="s">
        <v>1018</v>
      </c>
      <c r="G32" s="10" t="s">
        <v>1077</v>
      </c>
      <c r="H32" s="9"/>
      <c r="I32" s="9" t="s">
        <v>295</v>
      </c>
      <c r="J32" s="10" t="s">
        <v>1075</v>
      </c>
      <c r="K32" s="9" t="s">
        <v>175</v>
      </c>
      <c r="L32" s="10">
        <v>1.8</v>
      </c>
      <c r="M32" s="10">
        <v>2.1</v>
      </c>
      <c r="N32" s="6" t="s">
        <v>252</v>
      </c>
      <c r="O32" s="18"/>
      <c r="P32" s="18"/>
      <c r="Q32" s="18"/>
      <c r="R32" s="18"/>
      <c r="S32" s="129">
        <v>2004</v>
      </c>
      <c r="T32" s="129">
        <v>7</v>
      </c>
      <c r="U32" s="129">
        <v>29</v>
      </c>
      <c r="V32" s="18"/>
      <c r="W32" s="167">
        <v>26.953213065102684</v>
      </c>
      <c r="X32" s="167">
        <v>20.851785510510513</v>
      </c>
      <c r="Y32" s="167">
        <v>20.851785510510513</v>
      </c>
      <c r="Z32" s="7">
        <v>0</v>
      </c>
      <c r="AA32" s="167">
        <v>1.2199571442226431</v>
      </c>
      <c r="AB32" s="128">
        <f t="shared" si="0"/>
        <v>17.092227878051631</v>
      </c>
      <c r="AC32" s="18"/>
      <c r="AD32" s="18"/>
      <c r="AE32" s="18"/>
      <c r="AF32" s="18"/>
      <c r="AG32" s="18"/>
      <c r="AH32" s="167">
        <v>-21.619811098103625</v>
      </c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1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61"/>
    </row>
    <row r="33" spans="1:77" s="163" customFormat="1" ht="13.8" x14ac:dyDescent="0.3">
      <c r="A33" s="19" t="s">
        <v>952</v>
      </c>
      <c r="B33" s="9" t="s">
        <v>960</v>
      </c>
      <c r="C33" s="9" t="s">
        <v>975</v>
      </c>
      <c r="D33" s="9" t="s">
        <v>1018</v>
      </c>
      <c r="E33" s="10" t="s">
        <v>1041</v>
      </c>
      <c r="F33" s="9" t="s">
        <v>1018</v>
      </c>
      <c r="G33" s="10" t="s">
        <v>1077</v>
      </c>
      <c r="H33" s="9"/>
      <c r="I33" s="9" t="s">
        <v>295</v>
      </c>
      <c r="J33" s="10" t="s">
        <v>1075</v>
      </c>
      <c r="K33" s="9" t="s">
        <v>175</v>
      </c>
      <c r="L33" s="10">
        <v>2.1</v>
      </c>
      <c r="M33" s="10" t="s">
        <v>1044</v>
      </c>
      <c r="N33" s="6" t="s">
        <v>252</v>
      </c>
      <c r="O33" s="18"/>
      <c r="P33" s="18"/>
      <c r="Q33" s="18"/>
      <c r="R33" s="18"/>
      <c r="S33" s="129">
        <v>2004</v>
      </c>
      <c r="T33" s="129">
        <v>7</v>
      </c>
      <c r="U33" s="129">
        <v>29</v>
      </c>
      <c r="V33" s="18"/>
      <c r="W33" s="167">
        <v>21.526876758804093</v>
      </c>
      <c r="X33" s="167">
        <v>1.8255625644425162</v>
      </c>
      <c r="Y33" s="167">
        <v>1.8255625644425162</v>
      </c>
      <c r="Z33" s="7">
        <v>0</v>
      </c>
      <c r="AA33" s="167">
        <v>0.12286875272176279</v>
      </c>
      <c r="AB33" s="128">
        <f t="shared" si="0"/>
        <v>14.857826127498146</v>
      </c>
      <c r="AC33" s="18"/>
      <c r="AD33" s="18"/>
      <c r="AE33" s="18"/>
      <c r="AF33" s="18"/>
      <c r="AG33" s="18"/>
      <c r="AH33" s="167">
        <v>-21.930229265785918</v>
      </c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61"/>
      <c r="AX33" s="161"/>
      <c r="AY33" s="161"/>
      <c r="AZ33" s="161"/>
      <c r="BA33" s="161"/>
      <c r="BB33" s="161"/>
      <c r="BC33" s="161"/>
      <c r="BD33" s="161"/>
      <c r="BE33" s="161"/>
      <c r="BF33" s="161"/>
      <c r="BG33" s="161"/>
      <c r="BH33" s="161"/>
      <c r="BI33" s="161"/>
      <c r="BJ33" s="161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61"/>
    </row>
    <row r="34" spans="1:77" s="163" customFormat="1" ht="13.8" x14ac:dyDescent="0.3">
      <c r="A34" s="19" t="s">
        <v>952</v>
      </c>
      <c r="B34" s="9" t="s">
        <v>960</v>
      </c>
      <c r="C34" s="9" t="s">
        <v>975</v>
      </c>
      <c r="D34" s="9" t="s">
        <v>1019</v>
      </c>
      <c r="E34" s="10" t="s">
        <v>1042</v>
      </c>
      <c r="F34" s="9" t="s">
        <v>1019</v>
      </c>
      <c r="G34" s="9" t="s">
        <v>1076</v>
      </c>
      <c r="H34" s="9"/>
      <c r="I34" s="9" t="s">
        <v>293</v>
      </c>
      <c r="J34" s="10" t="s">
        <v>1075</v>
      </c>
      <c r="K34" s="9" t="s">
        <v>175</v>
      </c>
      <c r="L34" s="10">
        <v>0</v>
      </c>
      <c r="M34" s="10">
        <v>1.8</v>
      </c>
      <c r="N34" s="6" t="s">
        <v>252</v>
      </c>
      <c r="O34" s="18"/>
      <c r="P34" s="18"/>
      <c r="Q34" s="18"/>
      <c r="R34" s="18"/>
      <c r="S34" s="129">
        <v>2004</v>
      </c>
      <c r="T34" s="129">
        <v>7</v>
      </c>
      <c r="U34" s="129">
        <v>29</v>
      </c>
      <c r="V34" s="18"/>
      <c r="W34" s="167">
        <v>10.699426477782925</v>
      </c>
      <c r="X34" s="167">
        <v>34.264200000000002</v>
      </c>
      <c r="Y34" s="167">
        <v>34.264200000000002</v>
      </c>
      <c r="Z34" s="7">
        <v>0</v>
      </c>
      <c r="AA34" s="167">
        <v>0.58099999999999996</v>
      </c>
      <c r="AB34" s="128">
        <f t="shared" si="0"/>
        <v>58.974526678141146</v>
      </c>
      <c r="AC34" s="18"/>
      <c r="AD34" s="18"/>
      <c r="AE34" s="18"/>
      <c r="AF34" s="18"/>
      <c r="AG34" s="18"/>
      <c r="AH34" s="167">
        <v>-240.62405510367623</v>
      </c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61"/>
      <c r="AX34" s="161"/>
      <c r="AY34" s="161"/>
      <c r="AZ34" s="161"/>
      <c r="BA34" s="161"/>
      <c r="BB34" s="161"/>
      <c r="BC34" s="161"/>
      <c r="BD34" s="161"/>
      <c r="BE34" s="161"/>
      <c r="BF34" s="161"/>
      <c r="BG34" s="161"/>
      <c r="BH34" s="161"/>
      <c r="BI34" s="161"/>
      <c r="BJ34" s="161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61"/>
    </row>
    <row r="35" spans="1:77" s="163" customFormat="1" ht="13.2" customHeight="1" x14ac:dyDescent="0.3">
      <c r="A35" s="19" t="s">
        <v>952</v>
      </c>
      <c r="B35" s="9" t="s">
        <v>960</v>
      </c>
      <c r="C35" s="9" t="s">
        <v>975</v>
      </c>
      <c r="D35" s="9" t="s">
        <v>1019</v>
      </c>
      <c r="E35" s="10" t="s">
        <v>1069</v>
      </c>
      <c r="F35" s="9" t="s">
        <v>1019</v>
      </c>
      <c r="G35" s="9" t="s">
        <v>1077</v>
      </c>
      <c r="H35" s="9"/>
      <c r="I35" s="9" t="s">
        <v>294</v>
      </c>
      <c r="J35" s="10" t="s">
        <v>1075</v>
      </c>
      <c r="K35" s="9" t="s">
        <v>175</v>
      </c>
      <c r="L35" s="10">
        <v>0</v>
      </c>
      <c r="M35" s="10">
        <v>1.8</v>
      </c>
      <c r="N35" s="6" t="s">
        <v>252</v>
      </c>
      <c r="O35" s="18"/>
      <c r="P35" s="18"/>
      <c r="Q35" s="18"/>
      <c r="R35" s="18"/>
      <c r="S35" s="129">
        <v>2004</v>
      </c>
      <c r="T35" s="129">
        <v>7</v>
      </c>
      <c r="U35" s="129">
        <v>29</v>
      </c>
      <c r="V35" s="18"/>
      <c r="W35" s="167">
        <v>23.642587258796212</v>
      </c>
      <c r="X35" s="167">
        <v>25.645</v>
      </c>
      <c r="Y35" s="167">
        <v>25.645</v>
      </c>
      <c r="Z35" s="7">
        <v>0</v>
      </c>
      <c r="AA35" s="167">
        <v>0.44219999999999998</v>
      </c>
      <c r="AB35" s="128">
        <f t="shared" si="0"/>
        <v>57.994120307553146</v>
      </c>
      <c r="AC35" s="18"/>
      <c r="AD35" s="18"/>
      <c r="AE35" s="18"/>
      <c r="AF35" s="18"/>
      <c r="AG35" s="18"/>
      <c r="AH35" s="167">
        <v>-227.90788559551234</v>
      </c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61"/>
      <c r="AX35" s="161"/>
      <c r="AY35" s="161"/>
      <c r="AZ35" s="161"/>
      <c r="BA35" s="161"/>
      <c r="BB35" s="161"/>
      <c r="BC35" s="161"/>
      <c r="BD35" s="161"/>
      <c r="BE35" s="161"/>
      <c r="BF35" s="161"/>
      <c r="BG35" s="161"/>
      <c r="BH35" s="161"/>
      <c r="BI35" s="161"/>
      <c r="BJ35" s="161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61"/>
    </row>
    <row r="36" spans="1:77" s="163" customFormat="1" ht="13.8" x14ac:dyDescent="0.3">
      <c r="A36" s="19" t="s">
        <v>952</v>
      </c>
      <c r="B36" s="9" t="s">
        <v>960</v>
      </c>
      <c r="C36" s="9" t="s">
        <v>975</v>
      </c>
      <c r="D36" s="9" t="s">
        <v>1019</v>
      </c>
      <c r="E36" s="10" t="s">
        <v>1043</v>
      </c>
      <c r="F36" s="9" t="s">
        <v>1019</v>
      </c>
      <c r="G36" s="9" t="s">
        <v>1077</v>
      </c>
      <c r="H36" s="9"/>
      <c r="I36" s="9" t="s">
        <v>295</v>
      </c>
      <c r="J36" s="10" t="s">
        <v>1075</v>
      </c>
      <c r="K36" s="9" t="s">
        <v>175</v>
      </c>
      <c r="L36" s="10">
        <v>2.1</v>
      </c>
      <c r="M36" s="10" t="s">
        <v>1044</v>
      </c>
      <c r="N36" s="6" t="s">
        <v>252</v>
      </c>
      <c r="O36" s="18"/>
      <c r="P36" s="18"/>
      <c r="Q36" s="18"/>
      <c r="R36" s="18"/>
      <c r="S36" s="129">
        <v>2004</v>
      </c>
      <c r="T36" s="129">
        <v>7</v>
      </c>
      <c r="U36" s="129">
        <v>29</v>
      </c>
      <c r="V36" s="18"/>
      <c r="W36" s="167">
        <v>65.308671531023336</v>
      </c>
      <c r="X36" s="167">
        <v>0.44</v>
      </c>
      <c r="Y36" s="167">
        <v>0.44</v>
      </c>
      <c r="Z36" s="7">
        <v>0</v>
      </c>
      <c r="AA36" s="167">
        <v>6.1800000000000001E-2</v>
      </c>
      <c r="AB36" s="128">
        <f t="shared" si="0"/>
        <v>7.1197411003236244</v>
      </c>
      <c r="AC36" s="18"/>
      <c r="AD36" s="18"/>
      <c r="AE36" s="18"/>
      <c r="AF36" s="18"/>
      <c r="AG36" s="18"/>
      <c r="AH36" s="167">
        <v>-241.85221312230797</v>
      </c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61"/>
      <c r="AX36" s="161"/>
      <c r="AY36" s="161"/>
      <c r="AZ36" s="161"/>
      <c r="BA36" s="161"/>
      <c r="BB36" s="161"/>
      <c r="BC36" s="161"/>
      <c r="BD36" s="161"/>
      <c r="BE36" s="161"/>
      <c r="BF36" s="161"/>
      <c r="BG36" s="161"/>
      <c r="BH36" s="161"/>
      <c r="BI36" s="161"/>
      <c r="BJ36" s="161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61"/>
    </row>
    <row r="40" spans="1:77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6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7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6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7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6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7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6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7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6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7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6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7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6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7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6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7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6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6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6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6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6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6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6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6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6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6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6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6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6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6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6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6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6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6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6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6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6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6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6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6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6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6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6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6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6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6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6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6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6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6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6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6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6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6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6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6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6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6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6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6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6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6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6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6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6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6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6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6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6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6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6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6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6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6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6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6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6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6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6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6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6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6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6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6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6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6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6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6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6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6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6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6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6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6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6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6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6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6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6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6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6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6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6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6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6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6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6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6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6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6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6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6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6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6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6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6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6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6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6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6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6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6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6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6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6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6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6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6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6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6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6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6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6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6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6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6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6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6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6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6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6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6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6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6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6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6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6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6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6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6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6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6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6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6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6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6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6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6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6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6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6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6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6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6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6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6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6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6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6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6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6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6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6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6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6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6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6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6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6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6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6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6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6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6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6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6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6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6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6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6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6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6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6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6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6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6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6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6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6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6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6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6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6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6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6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6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6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6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6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6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6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6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6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6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6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6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6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6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6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6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6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6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6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6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6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6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2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2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2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2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2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2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2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2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2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2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.4" x14ac:dyDescent="0.3"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.4" x14ac:dyDescent="0.3"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2:76" ht="14.4" x14ac:dyDescent="0.3"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2:76" ht="14.4" x14ac:dyDescent="0.3"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2:76" ht="14.4" x14ac:dyDescent="0.3"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2:76" ht="14.4" x14ac:dyDescent="0.3"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2:76" ht="14.4" x14ac:dyDescent="0.3"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2:76" ht="14.4" x14ac:dyDescent="0.3"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2:76" ht="14.4" x14ac:dyDescent="0.3"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2:76" ht="14.4" x14ac:dyDescent="0.3"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2:76" ht="14.4" x14ac:dyDescent="0.3"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2:76" ht="14.4" x14ac:dyDescent="0.3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2:76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2:76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</sheetData>
  <sortState ref="A2:BY38">
    <sortCondition ref="D5"/>
  </sortState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B40:B1048576 B3:B36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AN40:AN1048576 AN3:AN4 AN6:AN36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K40:K1048576 K3:K4 K6:K36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N40:N1048576 N3:N4 N6:N36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C40:C1048576 C3:C36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D40:D1048576 D3:D36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A40:A1048576 A3:A36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A11" sqref="A11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5.44140625" bestFit="1" customWidth="1"/>
    <col min="4" max="4" width="18.6640625" style="14" customWidth="1"/>
    <col min="5" max="5" width="15.77734375" style="5" customWidth="1"/>
    <col min="6" max="6" width="22.44140625" style="5" bestFit="1" customWidth="1"/>
    <col min="7" max="7" width="13.77734375" style="5" bestFit="1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22" width="16.77734375" style="5" bestFit="1" customWidth="1"/>
    <col min="23" max="16384" width="8.77734375" style="5"/>
  </cols>
  <sheetData>
    <row r="1" spans="1:33" s="29" customFormat="1" ht="52.8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3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3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3">
      <c r="A4" s="19" t="s">
        <v>952</v>
      </c>
      <c r="B4" s="9" t="s">
        <v>960</v>
      </c>
      <c r="C4" s="5" t="s">
        <v>970</v>
      </c>
      <c r="D4" s="10" t="s">
        <v>995</v>
      </c>
      <c r="F4" s="5" t="s">
        <v>1045</v>
      </c>
      <c r="G4" s="5" t="s">
        <v>757</v>
      </c>
      <c r="H4" s="5" t="s">
        <v>1020</v>
      </c>
      <c r="I4" s="127">
        <v>2003</v>
      </c>
      <c r="J4" s="127">
        <v>11</v>
      </c>
      <c r="K4" s="127">
        <v>28</v>
      </c>
      <c r="L4" s="5">
        <v>406</v>
      </c>
      <c r="M4" s="5" t="s">
        <v>1052</v>
      </c>
      <c r="P4" s="5">
        <v>8</v>
      </c>
      <c r="Q4" s="5" t="s">
        <v>308</v>
      </c>
      <c r="R4" s="5">
        <v>60</v>
      </c>
      <c r="S4" s="5" t="s">
        <v>310</v>
      </c>
      <c r="T4" s="5">
        <v>43.1524</v>
      </c>
      <c r="U4" s="5">
        <v>5.3249999999999999E-2</v>
      </c>
      <c r="V4" s="5" t="s">
        <v>314</v>
      </c>
    </row>
    <row r="5" spans="1:33" x14ac:dyDescent="0.3">
      <c r="A5" s="19" t="s">
        <v>952</v>
      </c>
      <c r="B5" s="9" t="s">
        <v>960</v>
      </c>
      <c r="C5" s="5" t="s">
        <v>970</v>
      </c>
      <c r="D5" s="10" t="s">
        <v>996</v>
      </c>
      <c r="F5" s="5" t="s">
        <v>1046</v>
      </c>
      <c r="G5" s="5" t="s">
        <v>757</v>
      </c>
      <c r="H5" s="5" t="s">
        <v>1022</v>
      </c>
      <c r="I5" s="127">
        <v>2003</v>
      </c>
      <c r="J5" s="127">
        <v>11</v>
      </c>
      <c r="K5" s="127">
        <v>28</v>
      </c>
      <c r="L5" s="5">
        <v>406</v>
      </c>
      <c r="M5" s="5" t="s">
        <v>1052</v>
      </c>
      <c r="P5" s="5">
        <v>8</v>
      </c>
      <c r="Q5" s="5" t="s">
        <v>308</v>
      </c>
      <c r="R5" s="5">
        <v>60</v>
      </c>
      <c r="S5" s="5" t="s">
        <v>310</v>
      </c>
      <c r="T5" s="5">
        <v>41.984299999999998</v>
      </c>
      <c r="U5" s="5">
        <v>7.11E-3</v>
      </c>
      <c r="V5" s="5" t="s">
        <v>314</v>
      </c>
    </row>
    <row r="6" spans="1:33" x14ac:dyDescent="0.3">
      <c r="A6" s="19" t="s">
        <v>952</v>
      </c>
      <c r="B6" s="9" t="s">
        <v>960</v>
      </c>
      <c r="C6" s="5" t="s">
        <v>970</v>
      </c>
      <c r="D6" s="10" t="s">
        <v>997</v>
      </c>
      <c r="F6" s="5" t="s">
        <v>1047</v>
      </c>
      <c r="G6" s="5" t="s">
        <v>757</v>
      </c>
      <c r="H6" s="5" t="s">
        <v>1023</v>
      </c>
      <c r="I6" s="127">
        <v>2003</v>
      </c>
      <c r="J6" s="127">
        <v>11</v>
      </c>
      <c r="K6" s="127">
        <v>28</v>
      </c>
      <c r="L6" s="5">
        <v>406</v>
      </c>
      <c r="M6" s="5" t="s">
        <v>1052</v>
      </c>
      <c r="P6" s="5">
        <v>8</v>
      </c>
      <c r="Q6" s="5" t="s">
        <v>308</v>
      </c>
      <c r="R6" s="5">
        <v>60</v>
      </c>
      <c r="S6" s="5" t="s">
        <v>310</v>
      </c>
      <c r="T6" s="5">
        <v>26.691800000000001</v>
      </c>
      <c r="U6" s="5">
        <v>4.1700000000000001E-3</v>
      </c>
      <c r="V6" s="5" t="s">
        <v>314</v>
      </c>
    </row>
    <row r="7" spans="1:33" x14ac:dyDescent="0.3">
      <c r="A7" s="19" t="s">
        <v>952</v>
      </c>
      <c r="B7" s="9" t="s">
        <v>960</v>
      </c>
      <c r="C7" s="5" t="s">
        <v>970</v>
      </c>
      <c r="D7" s="11" t="s">
        <v>998</v>
      </c>
      <c r="F7" s="5" t="s">
        <v>1048</v>
      </c>
      <c r="G7" s="5" t="s">
        <v>757</v>
      </c>
      <c r="H7" s="5" t="s">
        <v>993</v>
      </c>
      <c r="I7" s="127">
        <v>2003</v>
      </c>
      <c r="J7" s="127">
        <v>11</v>
      </c>
      <c r="K7" s="127">
        <v>28</v>
      </c>
      <c r="L7" s="5">
        <v>406</v>
      </c>
      <c r="M7" s="5" t="s">
        <v>1052</v>
      </c>
      <c r="P7" s="5">
        <v>8</v>
      </c>
      <c r="Q7" s="5" t="s">
        <v>308</v>
      </c>
      <c r="R7" s="5">
        <v>60</v>
      </c>
      <c r="S7" s="5" t="s">
        <v>310</v>
      </c>
      <c r="T7" s="5">
        <v>29.283100000000001</v>
      </c>
      <c r="U7" s="5">
        <v>8.0000000000000004E-4</v>
      </c>
      <c r="V7" s="5" t="s">
        <v>314</v>
      </c>
    </row>
    <row r="8" spans="1:33" x14ac:dyDescent="0.3">
      <c r="A8" s="19" t="s">
        <v>952</v>
      </c>
      <c r="B8" s="9" t="s">
        <v>960</v>
      </c>
      <c r="C8" s="5" t="s">
        <v>970</v>
      </c>
      <c r="D8" s="11" t="s">
        <v>999</v>
      </c>
      <c r="F8" s="5" t="s">
        <v>1049</v>
      </c>
      <c r="G8" s="5" t="s">
        <v>757</v>
      </c>
      <c r="H8" s="5" t="s">
        <v>994</v>
      </c>
      <c r="I8" s="127">
        <v>2003</v>
      </c>
      <c r="J8" s="127">
        <v>11</v>
      </c>
      <c r="K8" s="127">
        <v>28</v>
      </c>
      <c r="L8" s="5">
        <v>406</v>
      </c>
      <c r="M8" s="5" t="s">
        <v>1052</v>
      </c>
      <c r="P8" s="5">
        <v>8</v>
      </c>
      <c r="Q8" s="5" t="s">
        <v>308</v>
      </c>
      <c r="R8" s="5">
        <v>60</v>
      </c>
      <c r="S8" s="5" t="s">
        <v>310</v>
      </c>
      <c r="T8" s="5">
        <v>31.387699999999999</v>
      </c>
      <c r="U8" s="5">
        <v>3.6999999999999999E-4</v>
      </c>
      <c r="V8" s="5" t="s">
        <v>314</v>
      </c>
    </row>
    <row r="9" spans="1:33" x14ac:dyDescent="0.3">
      <c r="A9" s="19" t="s">
        <v>952</v>
      </c>
      <c r="B9" s="9" t="s">
        <v>960</v>
      </c>
      <c r="C9" s="5" t="s">
        <v>971</v>
      </c>
      <c r="D9" s="11" t="s">
        <v>1000</v>
      </c>
      <c r="F9" s="5" t="s">
        <v>1050</v>
      </c>
      <c r="G9" s="5" t="s">
        <v>757</v>
      </c>
      <c r="M9" s="5" t="s">
        <v>311</v>
      </c>
      <c r="P9" s="5">
        <v>8</v>
      </c>
      <c r="Q9" s="5" t="s">
        <v>308</v>
      </c>
      <c r="R9" s="5">
        <v>60</v>
      </c>
      <c r="S9" s="5" t="s">
        <v>310</v>
      </c>
      <c r="AB9" s="5">
        <v>119.37</v>
      </c>
      <c r="AD9" s="5">
        <v>1.1599999999999999</v>
      </c>
    </row>
    <row r="10" spans="1:33" x14ac:dyDescent="0.3">
      <c r="A10" s="19" t="s">
        <v>952</v>
      </c>
      <c r="B10" s="9" t="s">
        <v>960</v>
      </c>
      <c r="C10" s="5" t="s">
        <v>972</v>
      </c>
      <c r="D10" s="11" t="s">
        <v>1001</v>
      </c>
      <c r="F10" s="5" t="s">
        <v>1051</v>
      </c>
      <c r="G10" s="5" t="s">
        <v>755</v>
      </c>
      <c r="M10" s="5" t="s">
        <v>311</v>
      </c>
      <c r="P10" s="5">
        <v>8</v>
      </c>
      <c r="Q10" s="5" t="s">
        <v>307</v>
      </c>
      <c r="AB10" s="5">
        <v>63.1</v>
      </c>
      <c r="AD10" s="5">
        <v>2.2999999999999998</v>
      </c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N3" sqref="N3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80" customFormat="1" ht="15" customHeight="1" x14ac:dyDescent="0.3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3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2022-06-21T11:10:23Z</dcterms:modified>
</cp:coreProperties>
</file>