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D807ADF2-8C7A-4C9B-96A7-8243DB2D6B7F}" xr6:coauthVersionLast="36" xr6:coauthVersionMax="47" xr10:uidLastSave="{00000000-0000-0000-0000-000000000000}"/>
  <bookViews>
    <workbookView xWindow="0" yWindow="756" windowWidth="24324" windowHeight="1448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N3" i="6"/>
  <c r="M3" i="6"/>
  <c r="L3" i="6"/>
</calcChain>
</file>

<file path=xl/sharedStrings.xml><?xml version="1.0" encoding="utf-8"?>
<sst xmlns="http://schemas.openxmlformats.org/spreadsheetml/2006/main" count="2275" uniqueCount="1096">
  <si>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</si>
  <si>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</si>
  <si>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</si>
  <si>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</si>
  <si>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</si>
  <si>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</si>
  <si>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</si>
  <si>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</si>
  <si>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</si>
  <si>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</si>
  <si>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</si>
  <si>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</si>
  <si>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</si>
  <si>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</si>
  <si>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</si>
  <si>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</si>
  <si>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</si>
  <si>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</si>
  <si>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</si>
  <si>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</si>
  <si>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</si>
  <si>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</si>
  <si>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</si>
  <si>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</si>
  <si>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</si>
  <si>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</si>
  <si>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</si>
  <si>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</si>
  <si>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</si>
  <si>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</si>
  <si>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</si>
  <si>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</si>
  <si>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</si>
  <si>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</si>
  <si>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</si>
  <si>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</si>
  <si>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</si>
  <si>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</si>
  <si>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</si>
  <si>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</si>
  <si>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</si>
  <si>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</si>
  <si>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</si>
  <si>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</si>
  <si>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</si>
  <si>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</si>
  <si>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</si>
  <si>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</si>
  <si>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</si>
  <si>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</si>
  <si>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</si>
  <si>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</si>
  <si>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</si>
  <si>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</si>
  <si>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</si>
  <si>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</si>
  <si>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</si>
  <si>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</si>
  <si>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</si>
  <si>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</si>
  <si>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</si>
  <si>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</si>
  <si>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</si>
  <si>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</si>
  <si>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</si>
  <si>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</si>
  <si>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</si>
  <si>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</si>
  <si>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</si>
  <si>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</si>
  <si>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</si>
  <si>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</si>
  <si>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</si>
  <si>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</si>
  <si>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</si>
  <si>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</si>
  <si>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</si>
  <si>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</si>
  <si>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</si>
  <si>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</si>
  <si>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</si>
  <si>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</si>
  <si>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</si>
  <si>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</si>
  <si>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</si>
  <si>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</si>
  <si>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</si>
  <si>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</si>
  <si>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</si>
  <si>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</si>
  <si>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</si>
  <si>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</si>
  <si>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</si>
  <si>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</si>
  <si>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</si>
  <si>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</si>
  <si>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</si>
  <si>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</si>
  <si>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</si>
  <si>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</si>
  <si>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</si>
  <si>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</si>
  <si>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</si>
  <si>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</si>
  <si>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</si>
  <si>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</si>
  <si>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</si>
  <si>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</si>
  <si>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</si>
  <si>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</si>
  <si>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</si>
  <si>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</si>
  <si>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</si>
  <si>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</si>
  <si>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</si>
  <si>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</si>
  <si>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</si>
  <si>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</si>
  <si>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</si>
  <si>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</si>
  <si>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</si>
  <si>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</si>
  <si>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</si>
  <si>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</si>
  <si>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</si>
  <si>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</si>
  <si>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</si>
  <si>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</si>
  <si>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</si>
  <si>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</si>
  <si>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</si>
  <si>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</si>
  <si>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</si>
  <si>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</si>
  <si>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</si>
  <si>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</si>
  <si>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</si>
  <si>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</si>
  <si>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</si>
  <si>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</si>
  <si>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</si>
  <si>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</si>
  <si>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</si>
  <si>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</si>
  <si>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</si>
  <si>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</si>
  <si>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</si>
  <si>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</si>
  <si>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</si>
  <si>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</si>
  <si>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</si>
  <si>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</si>
  <si>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</si>
  <si>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</si>
  <si>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</si>
  <si>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</si>
  <si>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</si>
  <si>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</si>
  <si>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</si>
  <si>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</si>
  <si>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</si>
  <si>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</si>
  <si>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</si>
  <si>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</si>
  <si>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</si>
  <si>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</si>
  <si>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</si>
  <si>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</si>
  <si>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</si>
  <si>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</si>
  <si>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</si>
  <si>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</si>
  <si>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</si>
  <si>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</si>
  <si>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</si>
  <si>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</si>
  <si>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</si>
  <si>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</si>
  <si>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</si>
  <si>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</si>
  <si>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</si>
  <si>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</si>
  <si>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</si>
  <si>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</si>
  <si>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</si>
  <si>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</si>
  <si>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</si>
  <si>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</si>
  <si>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</si>
  <si>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</si>
  <si>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</si>
  <si>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</si>
  <si>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</si>
  <si>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</si>
  <si>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</si>
  <si>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</si>
  <si>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</si>
  <si>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</si>
  <si>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</si>
  <si>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</si>
  <si>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</si>
  <si>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</si>
  <si>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</si>
  <si>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</si>
  <si>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</si>
  <si>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</si>
  <si>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</si>
  <si>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</si>
  <si>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</si>
  <si>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</si>
  <si>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</si>
  <si>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</si>
  <si>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</si>
  <si>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</si>
  <si>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</si>
  <si>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</si>
  <si>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</si>
  <si>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</si>
  <si>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</si>
  <si>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</si>
  <si>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</si>
  <si>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</si>
  <si>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</si>
  <si>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</si>
  <si>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</si>
  <si>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</si>
  <si>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</si>
  <si>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</si>
  <si>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</si>
  <si>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</si>
  <si>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</si>
  <si>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</si>
  <si>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</si>
  <si>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</si>
  <si>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</si>
  <si>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</si>
  <si>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</si>
  <si>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</si>
  <si>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</si>
  <si>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</si>
  <si>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</si>
  <si>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</si>
  <si>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</si>
  <si>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</si>
  <si>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</si>
  <si>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</si>
  <si>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</si>
  <si>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</si>
  <si>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</si>
  <si>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</si>
  <si>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</si>
  <si>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</si>
  <si>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</si>
  <si>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</si>
  <si>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</si>
  <si>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</si>
  <si>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</si>
  <si>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</si>
  <si>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</si>
  <si>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</si>
  <si>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</si>
  <si>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</si>
  <si>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</si>
  <si>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</si>
  <si>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</si>
  <si>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</si>
  <si>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</si>
  <si>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</si>
  <si>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</si>
  <si>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</si>
  <si>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</si>
  <si>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</si>
  <si>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</si>
  <si>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</si>
  <si>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</si>
  <si>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</si>
  <si>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</si>
  <si>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</si>
  <si>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</si>
  <si>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</si>
  <si>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</si>
  <si>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</si>
  <si>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</si>
  <si>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</si>
  <si>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</si>
  <si>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</si>
  <si>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</si>
  <si>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</si>
  <si>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</si>
  <si>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</si>
  <si>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</si>
  <si>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</si>
  <si>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</si>
  <si>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</si>
  <si>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</si>
  <si>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</si>
  <si>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</si>
  <si>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</si>
  <si>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</si>
  <si>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</si>
  <si>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</si>
  <si>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</si>
  <si>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</si>
  <si>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</si>
  <si>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</si>
  <si>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</si>
  <si>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</si>
  <si>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</si>
  <si>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</si>
  <si>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</si>
  <si>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</si>
  <si>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</si>
  <si>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</si>
  <si>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</si>
  <si>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</si>
  <si>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</si>
  <si>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</si>
  <si>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</si>
  <si>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</si>
  <si>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</si>
  <si>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</si>
  <si>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</si>
  <si>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</si>
  <si>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</si>
  <si>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</si>
  <si>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</si>
  <si>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</si>
  <si>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</si>
  <si>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</si>
  <si>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</si>
  <si>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</si>
  <si>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</si>
  <si>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</si>
  <si>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</si>
  <si>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</si>
  <si>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</si>
  <si>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</si>
  <si>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</si>
  <si>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</si>
  <si>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</si>
  <si>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</si>
  <si>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</si>
  <si>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</si>
  <si>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</si>
  <si>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</si>
  <si>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</si>
  <si>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</si>
  <si>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</si>
  <si>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</si>
  <si>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</si>
  <si>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</si>
  <si>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</si>
  <si>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</si>
  <si>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</si>
  <si>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</si>
  <si>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</si>
  <si>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</si>
  <si>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</si>
  <si>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</si>
  <si>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</si>
  <si>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</si>
  <si>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</si>
  <si>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</si>
  <si>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</si>
  <si>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</si>
  <si>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</si>
  <si>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</si>
  <si>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</si>
  <si>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</si>
  <si>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</si>
  <si>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</si>
  <si>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</si>
  <si>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</si>
  <si>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</si>
  <si>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</si>
  <si>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</si>
  <si>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</si>
  <si>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</si>
  <si>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</si>
  <si>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</si>
  <si>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</si>
  <si>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</si>
  <si>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</si>
  <si>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</si>
  <si>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</si>
  <si>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</si>
  <si>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</si>
  <si>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</si>
  <si>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</si>
  <si>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</si>
  <si>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</si>
  <si>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</si>
  <si>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</si>
  <si>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</si>
  <si>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</si>
  <si>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</si>
  <si>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</si>
  <si>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</si>
  <si>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</si>
  <si>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</si>
  <si>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</si>
  <si>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</si>
  <si>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</si>
  <si>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</si>
  <si>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</si>
  <si>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</si>
  <si>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</si>
  <si>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</si>
  <si>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</si>
  <si>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</si>
  <si>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</si>
  <si>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</si>
  <si>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</si>
  <si>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</si>
  <si>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</si>
  <si>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</si>
  <si>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</si>
  <si>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</si>
  <si>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</si>
  <si>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</si>
  <si>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</si>
  <si>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</si>
  <si>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</si>
  <si>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</si>
  <si>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</si>
  <si>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</si>
  <si>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</si>
  <si>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</si>
  <si>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</si>
  <si>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</si>
  <si>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</si>
  <si>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</si>
  <si>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</si>
  <si>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</si>
  <si>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</si>
  <si>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</si>
  <si>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</si>
  <si>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</si>
  <si>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</si>
  <si>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</si>
  <si>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</si>
  <si>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</si>
  <si>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</si>
  <si>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</si>
  <si>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</si>
  <si>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</si>
  <si>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</si>
  <si>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</si>
  <si>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</si>
  <si>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</si>
  <si>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</si>
  <si>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</si>
  <si>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</si>
  <si>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</si>
  <si>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</si>
  <si>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</si>
  <si>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</si>
  <si>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</si>
  <si>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</si>
  <si>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</si>
  <si>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</si>
  <si>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</si>
  <si>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</si>
  <si>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</si>
  <si>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</si>
  <si>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</si>
  <si>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</si>
  <si>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</si>
  <si>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</si>
  <si>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</si>
  <si>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</si>
  <si>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</si>
  <si>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</si>
  <si>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</si>
  <si>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</si>
  <si>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</si>
  <si>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</si>
  <si>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</si>
  <si>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</si>
  <si>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</si>
  <si>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</si>
  <si>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</si>
  <si>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</si>
  <si>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</si>
  <si>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</si>
  <si>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</si>
  <si>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</si>
  <si>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</si>
  <si>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</si>
  <si>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</si>
  <si>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</si>
  <si>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</si>
  <si>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</si>
  <si>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</si>
  <si>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</si>
  <si>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</si>
  <si>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</si>
  <si>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</si>
  <si>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</si>
  <si>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</si>
  <si>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</si>
  <si>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</si>
  <si>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</si>
  <si>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</si>
  <si>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</si>
  <si>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</si>
  <si>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</si>
  <si>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</si>
  <si>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</si>
  <si>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</si>
  <si>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</si>
  <si>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</si>
  <si>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</si>
  <si>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</si>
  <si>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</si>
  <si>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</si>
  <si>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</si>
  <si>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</si>
  <si>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</si>
  <si>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</si>
  <si>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</si>
  <si>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</si>
  <si>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</si>
  <si>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</si>
  <si>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</si>
  <si>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</si>
  <si>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</si>
  <si>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</si>
  <si>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</si>
  <si>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</si>
  <si>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</si>
  <si>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</si>
  <si>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</si>
  <si>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</si>
  <si>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</si>
  <si>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</si>
  <si>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</si>
  <si>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</si>
  <si>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</si>
  <si>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</si>
  <si>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</si>
  <si>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</si>
  <si>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</si>
  <si>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</si>
  <si>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</si>
  <si>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</si>
  <si>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</si>
  <si>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</si>
  <si>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</si>
  <si>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</si>
  <si>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</si>
  <si>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</si>
  <si>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</si>
  <si>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</si>
  <si>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</si>
  <si>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</si>
  <si>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</si>
  <si>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</si>
  <si>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</si>
  <si>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</si>
  <si>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</si>
  <si>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</si>
  <si>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</si>
  <si>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</si>
  <si>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</si>
  <si>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</si>
  <si>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</si>
  <si>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</si>
  <si>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</si>
  <si>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</si>
  <si>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</si>
  <si>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</si>
  <si>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</si>
  <si>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</si>
  <si>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</si>
  <si>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</si>
  <si>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</si>
  <si>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</si>
  <si>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</si>
  <si>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</si>
  <si>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</si>
  <si>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</si>
  <si>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</si>
  <si>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</si>
  <si>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</si>
  <si>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</si>
  <si>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</si>
  <si>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</si>
  <si>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</si>
  <si>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</si>
  <si>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</si>
  <si>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</si>
  <si>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</si>
  <si>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</si>
  <si>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</si>
  <si>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</si>
  <si>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</si>
  <si>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</si>
  <si>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</si>
  <si>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</si>
  <si>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</si>
  <si>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</si>
  <si>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</si>
  <si>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</si>
  <si>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</si>
  <si>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</si>
  <si>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</si>
  <si>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</si>
  <si>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</si>
  <si>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</si>
  <si>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</si>
  <si>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</si>
  <si>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</si>
  <si>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</si>
  <si>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</si>
  <si>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</si>
  <si>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</si>
  <si>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</si>
  <si>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</si>
  <si>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</si>
  <si>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</si>
  <si>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</si>
  <si>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</si>
  <si>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</si>
  <si>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</si>
  <si>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</si>
  <si>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</si>
  <si>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</si>
  <si>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</si>
  <si>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</si>
  <si>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</si>
  <si>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</si>
  <si>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</si>
  <si>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</si>
  <si>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</si>
  <si>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</si>
  <si>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</si>
  <si>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</si>
  <si>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</si>
  <si>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</si>
  <si>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</si>
  <si>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</si>
  <si>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</si>
  <si>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</si>
  <si>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</si>
  <si>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</si>
  <si>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</si>
  <si>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</si>
  <si>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</si>
  <si>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</si>
  <si>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</si>
  <si>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</si>
  <si>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</si>
  <si>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</si>
  <si>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</si>
  <si>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</si>
  <si>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</si>
  <si>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</si>
  <si>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</si>
  <si>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</si>
  <si>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</si>
  <si>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</si>
  <si>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</si>
  <si>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</si>
  <si>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</si>
  <si>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</si>
  <si>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</si>
  <si>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</si>
  <si>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</si>
  <si>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</si>
  <si>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</si>
  <si>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</si>
  <si>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</si>
  <si>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</si>
  <si>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</si>
  <si>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</si>
  <si>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</si>
  <si>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</si>
  <si>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</si>
  <si>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</si>
  <si>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</si>
  <si>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</si>
  <si>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</si>
  <si>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</si>
  <si>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</si>
  <si>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</si>
  <si>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</si>
  <si>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</si>
  <si>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</si>
  <si>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</si>
  <si>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</si>
  <si>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</si>
  <si>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</si>
  <si>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</si>
  <si>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</si>
  <si>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</si>
  <si>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</si>
  <si>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</si>
  <si>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</si>
  <si>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</si>
  <si>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</si>
  <si>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</si>
  <si>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</si>
  <si>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</si>
  <si>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</si>
  <si>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</si>
  <si>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</si>
  <si>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</si>
  <si>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</si>
  <si>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</si>
  <si>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</si>
  <si>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</si>
  <si>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</si>
  <si>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</si>
  <si>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</si>
  <si>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</si>
  <si>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</si>
  <si>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</si>
  <si>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</si>
  <si>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</si>
  <si>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</si>
  <si>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</si>
  <si>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</si>
  <si>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</si>
  <si>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</si>
  <si>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</si>
  <si>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</si>
  <si>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</si>
  <si>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</si>
  <si>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</si>
  <si>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</si>
  <si>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</si>
  <si>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</si>
  <si>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</si>
  <si>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</si>
  <si>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</si>
  <si>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</si>
  <si>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</si>
  <si>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</si>
  <si>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</si>
  <si>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</si>
  <si>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</si>
  <si>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</si>
  <si>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</si>
  <si>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</si>
  <si>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</si>
  <si>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</si>
  <si>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</si>
  <si>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</si>
  <si>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</si>
  <si>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</si>
  <si>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</si>
  <si>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</si>
  <si>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</si>
  <si>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</si>
  <si>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</si>
  <si>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</si>
  <si>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</si>
  <si>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</si>
  <si>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</si>
  <si>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</si>
  <si>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</si>
  <si>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</si>
  <si>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</si>
  <si>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</si>
  <si>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</si>
  <si>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</si>
  <si>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</si>
  <si>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</si>
  <si>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</si>
  <si>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</si>
  <si>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</si>
  <si>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</si>
  <si>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</si>
  <si>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</si>
  <si>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</si>
  <si>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</si>
  <si>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</si>
  <si>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</si>
  <si>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</si>
  <si>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</si>
  <si>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</si>
  <si>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</si>
  <si>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</si>
  <si>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</si>
  <si>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</si>
  <si>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</si>
  <si>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</si>
  <si>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</si>
  <si>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</si>
  <si>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</si>
  <si>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</si>
  <si>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</si>
  <si>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</si>
  <si>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</si>
  <si>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</si>
  <si>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</si>
  <si>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</si>
  <si>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</si>
  <si>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</si>
  <si>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</si>
  <si>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</si>
  <si>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</si>
  <si>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</si>
  <si>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</si>
  <si>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</si>
  <si>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</si>
  <si>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</si>
  <si>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</si>
  <si>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</si>
  <si>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</si>
  <si>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</si>
  <si>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</si>
  <si>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</si>
  <si>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</si>
  <si>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</si>
  <si>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</si>
  <si>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</si>
  <si>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</si>
  <si>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</si>
  <si>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</si>
  <si>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</si>
  <si>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</si>
  <si>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</si>
  <si>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</si>
  <si>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</si>
  <si>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</si>
  <si>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</si>
  <si>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</si>
  <si>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</si>
  <si>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</si>
  <si>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</si>
  <si>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</si>
  <si>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</si>
  <si>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</si>
  <si>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</si>
  <si>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</si>
  <si>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</si>
  <si>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</si>
  <si>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</si>
  <si>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</si>
  <si>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</si>
  <si>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</si>
  <si>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</si>
  <si>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</si>
  <si>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</si>
  <si>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</si>
  <si>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</si>
  <si>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</si>
  <si>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</si>
  <si>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</si>
  <si>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</si>
  <si>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</si>
  <si>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</si>
  <si>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</si>
  <si>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</si>
  <si>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</si>
  <si>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</si>
  <si>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</si>
  <si>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</si>
  <si>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</si>
  <si>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</si>
  <si>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</si>
  <si>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</si>
  <si>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</si>
  <si>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</si>
  <si>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</si>
  <si>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</si>
  <si>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</si>
  <si>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</si>
  <si>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</si>
  <si>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</si>
  <si>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</si>
  <si>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</si>
  <si>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</si>
  <si>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</si>
  <si>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</si>
  <si>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</si>
  <si>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</si>
  <si>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</si>
  <si>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</si>
  <si>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</si>
  <si>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</si>
  <si>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</si>
  <si>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</si>
  <si>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</si>
  <si>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</si>
  <si>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</si>
  <si>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</si>
  <si>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</si>
  <si>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</si>
  <si>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</si>
  <si>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</si>
  <si>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</si>
  <si>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</si>
  <si>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</si>
  <si>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</si>
  <si>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</si>
  <si>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</si>
  <si>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</si>
  <si>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</si>
  <si>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</si>
  <si>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</si>
  <si>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</si>
  <si>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</si>
  <si>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</si>
  <si>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</si>
  <si>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</si>
  <si>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</si>
  <si>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</si>
  <si>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</si>
  <si>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</si>
  <si>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</si>
  <si>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</si>
  <si>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</si>
  <si>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</si>
  <si>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</si>
  <si>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</si>
  <si>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</si>
  <si>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</si>
  <si>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</si>
  <si>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</si>
  <si>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</si>
  <si>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</si>
  <si>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</si>
  <si>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</si>
  <si>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</si>
  <si>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</si>
  <si>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</si>
  <si>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</si>
  <si>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</si>
  <si>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</si>
  <si>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</si>
  <si>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</si>
  <si>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</si>
  <si>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</si>
  <si>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</si>
  <si>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</si>
  <si>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</si>
  <si>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</si>
  <si>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</si>
  <si>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</si>
  <si>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</si>
  <si>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</si>
  <si>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</si>
  <si>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</si>
  <si>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</si>
  <si>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</si>
  <si>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</si>
  <si>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</si>
  <si>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Spielvogel_2008</t>
  </si>
  <si>
    <t>10.1111/j.1365-2389.2008.01030.x</t>
  </si>
  <si>
    <t>Sarah Gogesch</t>
  </si>
  <si>
    <t>ISRaD Jena</t>
  </si>
  <si>
    <t>sarah.patrizia.gogesch@uni-jena.de</t>
  </si>
  <si>
    <t>J. Prietzel</t>
  </si>
  <si>
    <t>prietzel@wzw.tum.de</t>
  </si>
  <si>
    <t>Spielvogel, S., J. Prietzel, I. Kögel‐Knabner, 2008, Soil organic matter stabilization in acidic forest soils is preferential and soil type‐specific, European Journal of Soil Science, 59.4, 674-692.</t>
  </si>
  <si>
    <t xml:space="preserve">National Park Bayrischer Wald </t>
  </si>
  <si>
    <t>Skeletic Cambisol</t>
  </si>
  <si>
    <t>Dystric, Skeletic; with small amounts of oxalate extractable</t>
  </si>
  <si>
    <t>Picea abies L. (Karst.)</t>
  </si>
  <si>
    <t>gneiss debris</t>
  </si>
  <si>
    <t>Laxic Cambisol</t>
  </si>
  <si>
    <t>Dystric, Laxic; with large amounts of oxalate extractable sesquioxides</t>
  </si>
  <si>
    <t>Entic Podzol</t>
  </si>
  <si>
    <t>Leptic, Entic Podzols (Skeletic)</t>
  </si>
  <si>
    <t>granit</t>
  </si>
  <si>
    <t>Ah 0–12</t>
  </si>
  <si>
    <t>Ah</t>
  </si>
  <si>
    <t>AB 12–15</t>
  </si>
  <si>
    <t>AB</t>
  </si>
  <si>
    <t>Bw 15–59</t>
  </si>
  <si>
    <t>Bw</t>
  </si>
  <si>
    <t>BwC</t>
  </si>
  <si>
    <t>Ah 0-15</t>
  </si>
  <si>
    <t>Bw1</t>
  </si>
  <si>
    <t>Bw2</t>
  </si>
  <si>
    <t>Bw3</t>
  </si>
  <si>
    <t>Bw4</t>
  </si>
  <si>
    <t>AE 0–8</t>
  </si>
  <si>
    <t>AE</t>
  </si>
  <si>
    <t>EA 8–13</t>
  </si>
  <si>
    <t>EA</t>
  </si>
  <si>
    <t>Bsh1</t>
  </si>
  <si>
    <t>Bsh2 18–47</t>
  </si>
  <si>
    <t>Bsh2</t>
  </si>
  <si>
    <t>Bsw</t>
  </si>
  <si>
    <t>Cw</t>
  </si>
  <si>
    <t>Ah 0-12_HF</t>
  </si>
  <si>
    <t>10 g shaken with 50 mL 10% v/v Hf for 2 hrs; average of 3 reps</t>
  </si>
  <si>
    <t>Ah 0-12_200-2000</t>
  </si>
  <si>
    <t>Ah 0-12_2-200</t>
  </si>
  <si>
    <t>Ah 0-12_0-2</t>
  </si>
  <si>
    <t>Ah 0-12_200-2000_HF</t>
  </si>
  <si>
    <t>Ah 0-12_2-200_HF</t>
  </si>
  <si>
    <t>Ah 0-12_0-2_HF</t>
  </si>
  <si>
    <t>AB 12-15_HF</t>
  </si>
  <si>
    <t>Bw 15-59_HF</t>
  </si>
  <si>
    <t>Bw 15-59_200-2000</t>
  </si>
  <si>
    <t>Bw 15-59_2-200</t>
  </si>
  <si>
    <t>Bw 15-59_0-2</t>
  </si>
  <si>
    <t>Bw 15-59_200-2000_HF</t>
  </si>
  <si>
    <t>Bw 15-59_2-200_HF</t>
  </si>
  <si>
    <t>Bw 15-59_0-2_HF</t>
  </si>
  <si>
    <t>Ah 0-15_HF</t>
  </si>
  <si>
    <t>Ah 0-15_200-2000</t>
  </si>
  <si>
    <t>Ah 0-15_2-200</t>
  </si>
  <si>
    <t>Ah 0-15_0-2</t>
  </si>
  <si>
    <t>Ah 0-15_200-2000_HF</t>
  </si>
  <si>
    <t>Ah 0-15_2-200_HF</t>
  </si>
  <si>
    <t>Ah 0-15_0-2_HF</t>
  </si>
  <si>
    <t>AB 15-18</t>
  </si>
  <si>
    <t>AB 15-18_HF</t>
  </si>
  <si>
    <t>Bw1 18-36</t>
  </si>
  <si>
    <t>Bw1 18-36_HF</t>
  </si>
  <si>
    <t>Bw1 18-36_200-2000</t>
  </si>
  <si>
    <t>Bw1 18-36_2-200</t>
  </si>
  <si>
    <t>Bw1 18-36_0-2</t>
  </si>
  <si>
    <t>Bw1 18-36_200-2000_HF</t>
  </si>
  <si>
    <t>Bw1 18-36_2-200_HF</t>
  </si>
  <si>
    <t>Bw1 18-36_0-2_HF</t>
  </si>
  <si>
    <t>Bw2 36-41</t>
  </si>
  <si>
    <t>Bw2 36_41_HF</t>
  </si>
  <si>
    <t>Bw3 41-49</t>
  </si>
  <si>
    <t>Bw3 41-49_HF</t>
  </si>
  <si>
    <t>Bw4 49-65</t>
  </si>
  <si>
    <t>Bw4 49-65_HF</t>
  </si>
  <si>
    <t>Bw4 49-65_200-2000</t>
  </si>
  <si>
    <t>Bw4 49-65_2-200</t>
  </si>
  <si>
    <t>Bw4 49-65_0-2</t>
  </si>
  <si>
    <t>Bw4 49-65_200-2000_HF</t>
  </si>
  <si>
    <t>Bw4 49-65_2-200_HF</t>
  </si>
  <si>
    <t>Bw4 49-65_0-2_HF</t>
  </si>
  <si>
    <t>AE 0-8_HF</t>
  </si>
  <si>
    <t>AE 0-8_200-2000</t>
  </si>
  <si>
    <t>AE 0-8_2-200</t>
  </si>
  <si>
    <t>AE 0-8_0-2</t>
  </si>
  <si>
    <t>AE 0-8_200-2000_HF</t>
  </si>
  <si>
    <t>AE 0–8_200-2000</t>
  </si>
  <si>
    <t>AE 0-8_2-200_HF</t>
  </si>
  <si>
    <t>AE 0–8_2-200</t>
  </si>
  <si>
    <t>AE 0-8_0-2_HF</t>
  </si>
  <si>
    <t>EA 8-13_HF</t>
  </si>
  <si>
    <t>Bsh1 13-18_HF</t>
  </si>
  <si>
    <t>Bsh1 13-18</t>
  </si>
  <si>
    <t>Bsh1 13-18_200-2000</t>
  </si>
  <si>
    <t>Bsh1 13-18_2-200</t>
  </si>
  <si>
    <t>Bsh1 13-18_0-2</t>
  </si>
  <si>
    <t>Bsh1 13-18_200-2000_HF</t>
  </si>
  <si>
    <t>Bsh1 13-18_2-200_HF</t>
  </si>
  <si>
    <t>Bsh1 13-18_0-2_HF</t>
  </si>
  <si>
    <t>Bsh2 18–47_HF</t>
  </si>
  <si>
    <t>Bsh2 18–47_200-2000</t>
  </si>
  <si>
    <t>Bsh2 18–47_2-200</t>
  </si>
  <si>
    <t>Bsh2 18–47_0-2</t>
  </si>
  <si>
    <t>Bsh2 18–47_200-2000_HF</t>
  </si>
  <si>
    <t>Bsh2 18–47_2-200_HF</t>
  </si>
  <si>
    <t>Bsh2 18–47_0-2_HF</t>
  </si>
  <si>
    <t>Bsw 47-62</t>
  </si>
  <si>
    <t>Bsw 47-62_HF</t>
  </si>
  <si>
    <t>Bsw 47-62_200-2000</t>
  </si>
  <si>
    <t>Bsw 47-62_2-200</t>
  </si>
  <si>
    <t>Bsw 47-62_0-2</t>
  </si>
  <si>
    <t>Bsw 47-62_200-2000_HF</t>
  </si>
  <si>
    <t>Bsw 47-62_2-200_HF</t>
  </si>
  <si>
    <t>Bsw 47-62_0-2_HF</t>
  </si>
  <si>
    <t>Ah 0 12</t>
  </si>
  <si>
    <t>AB 12 15</t>
  </si>
  <si>
    <t>Bw 15 59</t>
  </si>
  <si>
    <t>Ah 0 15</t>
  </si>
  <si>
    <t>AB 15 18</t>
  </si>
  <si>
    <t>Bw1 18 36</t>
  </si>
  <si>
    <t>Bw2 36 41</t>
  </si>
  <si>
    <t>Bw3 41 49</t>
  </si>
  <si>
    <t>Bw4 49 65</t>
  </si>
  <si>
    <t>AE 0 8</t>
  </si>
  <si>
    <t>EA 8 13</t>
  </si>
  <si>
    <t>Bsh1 13 18</t>
  </si>
  <si>
    <t>Bsh2 18 47</t>
  </si>
  <si>
    <t>Bsw 47 62</t>
  </si>
  <si>
    <t>observation year was estimated</t>
  </si>
  <si>
    <t>observation year was estimated, lyr_bot was estimated for that layer</t>
  </si>
  <si>
    <t>Leptic Cambisol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</si>
  <si>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</si>
  <si>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</si>
  <si>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</si>
  <si>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</si>
  <si>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</si>
  <si>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chemical</t>
  </si>
  <si>
    <t>particle size</t>
  </si>
  <si>
    <t>hydrofluoric acid</t>
  </si>
  <si>
    <t>silt+sand</t>
  </si>
  <si>
    <t>average of 3 reps, particle size agent not specified</t>
  </si>
  <si>
    <t>no</t>
  </si>
  <si>
    <t>Reported coordinates in the paper are wrong; extracted coordinates from google maps based on position of national park where samples are from (Bayrischer Wald)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</si>
</sst>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0" fillId="0" borderId="1" xfId="0" applyFont="1" applyFill="1" applyBorder="1"/>
    <xf numFmtId="0" fontId="13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29" fillId="0" borderId="0" xfId="0" applyFont="1" applyAlignment="1"/>
    <xf numFmtId="0" fontId="3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top" readingOrder="1"/>
    </xf>
    <xf numFmtId="0" fontId="4" fillId="4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22" sqref="B22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3">
      <c r="A4" s="147" t="s">
        <v>950</v>
      </c>
      <c r="B4" s="160" t="s">
        <v>951</v>
      </c>
      <c r="C4" s="161"/>
      <c r="D4" s="147" t="s">
        <v>952</v>
      </c>
      <c r="E4" s="147" t="s">
        <v>953</v>
      </c>
      <c r="F4" s="147" t="s">
        <v>954</v>
      </c>
      <c r="G4" s="146">
        <v>2019</v>
      </c>
      <c r="H4" s="145">
        <v>7</v>
      </c>
      <c r="I4" s="145">
        <v>19</v>
      </c>
      <c r="J4" s="147" t="s">
        <v>955</v>
      </c>
      <c r="K4" s="162" t="s">
        <v>956</v>
      </c>
      <c r="L4" s="163"/>
      <c r="M4" s="164" t="s">
        <v>957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950</v>
      </c>
      <c r="B4" s="150" t="s">
        <v>958</v>
      </c>
      <c r="C4" s="148">
        <v>48.961052007739298</v>
      </c>
      <c r="D4" s="148">
        <v>13.3955583935101</v>
      </c>
      <c r="E4" s="149"/>
      <c r="F4" s="151">
        <v>925</v>
      </c>
      <c r="G4" s="151" t="s">
        <v>1095</v>
      </c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O4" sqref="O4:O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4.4" x14ac:dyDescent="0.3">
      <c r="A4" s="13" t="s">
        <v>950</v>
      </c>
      <c r="B4" s="9" t="s">
        <v>958</v>
      </c>
      <c r="C4" s="9"/>
      <c r="D4" s="9" t="s">
        <v>959</v>
      </c>
      <c r="E4" s="18" t="s">
        <v>960</v>
      </c>
      <c r="F4" s="18"/>
      <c r="G4" s="18"/>
      <c r="H4" s="18">
        <v>925</v>
      </c>
      <c r="I4" s="18" t="s">
        <v>321</v>
      </c>
      <c r="J4" s="18"/>
      <c r="K4" s="18"/>
      <c r="L4" s="18"/>
      <c r="M4" s="18">
        <v>5.7</v>
      </c>
      <c r="N4" s="18">
        <v>1225</v>
      </c>
      <c r="O4" s="18"/>
      <c r="P4" s="18"/>
      <c r="Q4" s="18" t="s">
        <v>959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 t="s">
        <v>961</v>
      </c>
      <c r="AC4" s="18"/>
      <c r="AD4" s="18"/>
      <c r="AE4" s="9"/>
      <c r="AJ4" s="5" t="s">
        <v>962</v>
      </c>
      <c r="AK4" s="18"/>
      <c r="AL4" s="18"/>
      <c r="AM4" s="18"/>
      <c r="AN4" s="18"/>
      <c r="AO4" s="18"/>
    </row>
    <row r="5" spans="1:51" ht="14.4" x14ac:dyDescent="0.3">
      <c r="A5" s="13" t="s">
        <v>950</v>
      </c>
      <c r="B5" s="9" t="s">
        <v>958</v>
      </c>
      <c r="C5" s="9"/>
      <c r="D5" s="9" t="s">
        <v>1083</v>
      </c>
      <c r="E5" s="18" t="s">
        <v>964</v>
      </c>
      <c r="F5" s="18"/>
      <c r="G5" s="18"/>
      <c r="H5" s="18">
        <v>925</v>
      </c>
      <c r="I5" s="18" t="s">
        <v>321</v>
      </c>
      <c r="J5" s="18"/>
      <c r="K5" s="18"/>
      <c r="L5" s="18"/>
      <c r="M5" s="18">
        <v>5.7</v>
      </c>
      <c r="N5" s="18">
        <v>1225</v>
      </c>
      <c r="O5" s="18"/>
      <c r="P5" s="18"/>
      <c r="Q5" s="18" t="s">
        <v>963</v>
      </c>
      <c r="R5" s="18" t="s">
        <v>673</v>
      </c>
      <c r="S5" s="18"/>
      <c r="T5" s="18"/>
      <c r="U5" s="18"/>
      <c r="V5" s="18"/>
      <c r="W5" s="18"/>
      <c r="X5" s="5" t="s">
        <v>189</v>
      </c>
      <c r="AB5" s="18" t="s">
        <v>961</v>
      </c>
      <c r="AC5" s="18"/>
      <c r="AD5" s="18"/>
      <c r="AE5" s="9"/>
      <c r="AJ5" s="5" t="s">
        <v>962</v>
      </c>
      <c r="AK5" s="18"/>
      <c r="AL5" s="18"/>
      <c r="AM5" s="18"/>
      <c r="AN5" s="18"/>
      <c r="AO5" s="18"/>
    </row>
    <row r="6" spans="1:51" ht="14.4" x14ac:dyDescent="0.3">
      <c r="A6" s="13" t="s">
        <v>950</v>
      </c>
      <c r="B6" s="9" t="s">
        <v>958</v>
      </c>
      <c r="C6" s="9"/>
      <c r="D6" s="9" t="s">
        <v>965</v>
      </c>
      <c r="E6" s="18" t="s">
        <v>966</v>
      </c>
      <c r="F6" s="18"/>
      <c r="G6" s="18"/>
      <c r="H6" s="18">
        <v>925</v>
      </c>
      <c r="I6" s="18" t="s">
        <v>321</v>
      </c>
      <c r="J6" s="18"/>
      <c r="K6" s="18"/>
      <c r="L6" s="18"/>
      <c r="M6" s="18">
        <v>5.7</v>
      </c>
      <c r="N6" s="18">
        <v>1225</v>
      </c>
      <c r="O6" s="18"/>
      <c r="P6" s="18"/>
      <c r="Q6" s="18" t="s">
        <v>965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 t="s">
        <v>961</v>
      </c>
      <c r="AC6" s="18"/>
      <c r="AD6" s="18"/>
      <c r="AE6" s="9"/>
      <c r="AJ6" s="5" t="s">
        <v>967</v>
      </c>
      <c r="AK6" s="18"/>
      <c r="AL6" s="18"/>
      <c r="AM6" s="18"/>
      <c r="AN6" s="18"/>
      <c r="AO6" s="18"/>
    </row>
    <row r="7" spans="1:51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1000000}">
      <formula1>$M$4:$M$6</formula1>
    </dataValidation>
    <dataValidation type="list" allowBlank="1" showInputMessage="1" showErrorMessage="1" sqref="AR1163:AR1232 AP1503:AP1048576 AQ1233:AQ1502" xr:uid="{00000000-0002-0000-0200-000002000000}">
      <formula1>$K$4:$K$10</formula1>
    </dataValidation>
    <dataValidation type="list" allowBlank="1" showInputMessage="1" showErrorMessage="1" sqref="AJ1163:AJ1232 AH1503:AH1048576 AI1233:AI1502" xr:uid="{00000000-0002-0000-0200-000003000000}">
      <formula1>$L$4:$L$12</formula1>
    </dataValidation>
    <dataValidation type="list" allowBlank="1" showInputMessage="1" showErrorMessage="1" sqref="AN1163:AN1232 AL1503:AL1048576 AM1233:AM1502" xr:uid="{00000000-0002-0000-0200-000004000000}">
      <formula1>$C$4:$C$11</formula1>
    </dataValidation>
    <dataValidation type="list" allowBlank="1" showInputMessage="1" showErrorMessage="1" sqref="AC1163:AC1232 AB1233:AB1502" xr:uid="{00000000-0002-0000-0200-000005000000}">
      <formula1>$H$4:$H$11</formula1>
    </dataValidation>
    <dataValidation type="list" allowBlank="1" showInputMessage="1" showErrorMessage="1" sqref="AQ1163:AQ1232 AO1503:AO1048576 AP1233:AP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3" workbookViewId="0">
      <selection activeCell="M21" sqref="M21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4" workbookViewId="0">
      <pane xSplit="4" topLeftCell="BC1" activePane="topRight" state="frozen"/>
      <selection pane="topRight" activeCell="BH15" sqref="BH1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27.10937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3" t="s">
        <v>950</v>
      </c>
      <c r="B4" s="9" t="s">
        <v>958</v>
      </c>
      <c r="C4" s="10" t="s">
        <v>959</v>
      </c>
      <c r="D4" s="10" t="str">
        <f>K4&amp;" "&amp;I4&amp;" "&amp;J4</f>
        <v>Ah 0 12</v>
      </c>
      <c r="E4" s="133">
        <v>2006</v>
      </c>
      <c r="F4" s="133"/>
      <c r="G4" s="133"/>
      <c r="H4" s="22"/>
      <c r="I4" s="10">
        <v>0</v>
      </c>
      <c r="J4" s="10">
        <v>12</v>
      </c>
      <c r="K4" s="7" t="s">
        <v>969</v>
      </c>
      <c r="L4" s="7"/>
      <c r="M4" s="7"/>
      <c r="N4" s="7" t="s">
        <v>1081</v>
      </c>
      <c r="O4" s="7"/>
      <c r="P4" s="7"/>
      <c r="R4" s="7">
        <v>0.85</v>
      </c>
      <c r="S4" s="7"/>
      <c r="U4" s="7">
        <v>39</v>
      </c>
      <c r="V4" s="7">
        <v>31</v>
      </c>
      <c r="W4" s="7">
        <v>29</v>
      </c>
      <c r="X4" s="7"/>
      <c r="Y4" s="7"/>
      <c r="Z4" s="7"/>
      <c r="AB4" s="7"/>
      <c r="AC4" s="7">
        <v>4</v>
      </c>
      <c r="AD4" s="7"/>
      <c r="AF4" s="16"/>
      <c r="AG4" s="7"/>
      <c r="AH4" s="7"/>
      <c r="AI4" s="7"/>
      <c r="AJ4" s="7"/>
      <c r="AK4" s="7"/>
      <c r="AL4" s="7"/>
      <c r="AM4" s="7"/>
      <c r="AN4" s="7"/>
      <c r="AO4" s="7"/>
      <c r="AQ4" s="7"/>
      <c r="AR4" s="7">
        <v>3.9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1.036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Y4" s="22">
        <v>8.3000000000000007</v>
      </c>
      <c r="BZ4" s="22">
        <v>0.6</v>
      </c>
      <c r="CA4" s="7"/>
      <c r="CB4" s="7"/>
      <c r="CC4" s="7"/>
      <c r="CD4" s="7"/>
      <c r="CE4" s="7"/>
      <c r="CF4" s="7"/>
      <c r="CG4" s="7"/>
      <c r="CI4" s="7"/>
      <c r="CJ4" s="22">
        <v>28.1</v>
      </c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3">
      <c r="A5" s="13" t="s">
        <v>950</v>
      </c>
      <c r="B5" s="9" t="s">
        <v>958</v>
      </c>
      <c r="C5" s="10" t="s">
        <v>959</v>
      </c>
      <c r="D5" s="10" t="str">
        <f t="shared" ref="D5:D20" si="0">K5&amp;" "&amp;I5&amp;" "&amp;J5</f>
        <v>AB 12 15</v>
      </c>
      <c r="E5" s="133">
        <v>2006</v>
      </c>
      <c r="F5" s="133"/>
      <c r="G5" s="133"/>
      <c r="H5" s="22"/>
      <c r="I5" s="10">
        <v>12</v>
      </c>
      <c r="J5" s="10">
        <v>15</v>
      </c>
      <c r="K5" s="7" t="s">
        <v>971</v>
      </c>
      <c r="L5" s="7"/>
      <c r="M5" s="7"/>
      <c r="N5" s="7" t="s">
        <v>1081</v>
      </c>
      <c r="O5" s="7"/>
      <c r="P5" s="7"/>
      <c r="R5" s="7">
        <v>0.99</v>
      </c>
      <c r="S5" s="7"/>
      <c r="U5" s="7">
        <v>40</v>
      </c>
      <c r="V5" s="7">
        <v>36</v>
      </c>
      <c r="W5" s="7">
        <v>24</v>
      </c>
      <c r="X5" s="7"/>
      <c r="Y5" s="7"/>
      <c r="Z5" s="7"/>
      <c r="AB5" s="7"/>
      <c r="AC5" s="7">
        <v>4.0999999999999996</v>
      </c>
      <c r="AD5" s="7"/>
      <c r="AF5" s="16"/>
      <c r="AG5" s="7"/>
      <c r="AH5" s="7"/>
      <c r="AI5" s="7"/>
      <c r="AJ5" s="7"/>
      <c r="AK5" s="7"/>
      <c r="AL5" s="7"/>
      <c r="AM5" s="7"/>
      <c r="AN5" s="7"/>
      <c r="AO5" s="7"/>
      <c r="AQ5" s="7"/>
      <c r="AR5" s="7">
        <v>2.2000000000000002</v>
      </c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>
        <v>1.0089999999999999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Y5" s="22">
        <v>2.1</v>
      </c>
      <c r="BZ5" s="22">
        <v>0.6</v>
      </c>
      <c r="CA5" s="7"/>
      <c r="CB5" s="7"/>
      <c r="CC5" s="7"/>
      <c r="CD5" s="7"/>
      <c r="CE5" s="7"/>
      <c r="CF5" s="7"/>
      <c r="CG5" s="7"/>
      <c r="CI5" s="7"/>
      <c r="CJ5" s="22">
        <v>27.5</v>
      </c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3">
      <c r="A6" s="13" t="s">
        <v>950</v>
      </c>
      <c r="B6" s="9" t="s">
        <v>958</v>
      </c>
      <c r="C6" s="10" t="s">
        <v>959</v>
      </c>
      <c r="D6" s="10" t="str">
        <f t="shared" si="0"/>
        <v>Bw 15 59</v>
      </c>
      <c r="E6" s="133">
        <v>2006</v>
      </c>
      <c r="F6" s="133"/>
      <c r="G6" s="133"/>
      <c r="H6" s="22"/>
      <c r="I6" s="10">
        <v>15</v>
      </c>
      <c r="J6" s="10">
        <v>59</v>
      </c>
      <c r="K6" s="7" t="s">
        <v>973</v>
      </c>
      <c r="L6" s="7"/>
      <c r="M6" s="7"/>
      <c r="N6" s="7" t="s">
        <v>1081</v>
      </c>
      <c r="O6" s="7"/>
      <c r="P6" s="7"/>
      <c r="R6" s="7">
        <v>1.05</v>
      </c>
      <c r="S6" s="7"/>
      <c r="U6" s="7">
        <v>41</v>
      </c>
      <c r="V6" s="7">
        <v>35</v>
      </c>
      <c r="W6" s="7">
        <v>25</v>
      </c>
      <c r="X6" s="7"/>
      <c r="Y6" s="7"/>
      <c r="Z6" s="7"/>
      <c r="AB6" s="7"/>
      <c r="AC6" s="7">
        <v>4.7</v>
      </c>
      <c r="AD6" s="7"/>
      <c r="AF6" s="16"/>
      <c r="AG6" s="7"/>
      <c r="AH6" s="7"/>
      <c r="AI6" s="7"/>
      <c r="AJ6" s="7"/>
      <c r="AK6" s="7"/>
      <c r="AL6" s="7"/>
      <c r="AM6" s="7"/>
      <c r="AN6" s="7"/>
      <c r="AO6" s="7"/>
      <c r="AQ6" s="7"/>
      <c r="AR6" s="7">
        <v>0.6</v>
      </c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>
        <v>0.90300000000000002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Y6" s="22">
        <v>1.7</v>
      </c>
      <c r="BZ6" s="22">
        <v>0.5</v>
      </c>
      <c r="CA6" s="7"/>
      <c r="CB6" s="7"/>
      <c r="CC6" s="7"/>
      <c r="CD6" s="7"/>
      <c r="CE6" s="7"/>
      <c r="CF6" s="7"/>
      <c r="CG6" s="7"/>
      <c r="CI6" s="7"/>
      <c r="CJ6" s="22">
        <v>27.4</v>
      </c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3">
      <c r="A7" s="13" t="s">
        <v>950</v>
      </c>
      <c r="B7" s="9" t="s">
        <v>958</v>
      </c>
      <c r="C7" s="10" t="s">
        <v>959</v>
      </c>
      <c r="D7" s="10" t="str">
        <f t="shared" si="0"/>
        <v>BwC 59 100</v>
      </c>
      <c r="E7" s="133">
        <v>2006</v>
      </c>
      <c r="F7" s="133"/>
      <c r="G7" s="133"/>
      <c r="H7" s="22"/>
      <c r="I7" s="10">
        <v>59</v>
      </c>
      <c r="J7" s="10">
        <v>100</v>
      </c>
      <c r="K7" s="7" t="s">
        <v>974</v>
      </c>
      <c r="L7" s="7"/>
      <c r="M7" s="7"/>
      <c r="N7" s="7" t="s">
        <v>1082</v>
      </c>
      <c r="O7" s="7"/>
      <c r="P7" s="7"/>
      <c r="R7" s="7">
        <v>1.55</v>
      </c>
      <c r="S7" s="7"/>
      <c r="U7" s="7">
        <v>46</v>
      </c>
      <c r="V7" s="7">
        <v>32</v>
      </c>
      <c r="W7" s="7">
        <v>22</v>
      </c>
      <c r="X7" s="7"/>
      <c r="Y7" s="7"/>
      <c r="Z7" s="7"/>
      <c r="AB7" s="7"/>
      <c r="AC7" s="7">
        <v>4.9000000000000004</v>
      </c>
      <c r="AD7" s="7"/>
      <c r="AF7" s="16"/>
      <c r="AG7" s="7"/>
      <c r="AH7" s="7"/>
      <c r="AI7" s="7"/>
      <c r="AJ7" s="7"/>
      <c r="AK7" s="7"/>
      <c r="AL7" s="7"/>
      <c r="AM7" s="7"/>
      <c r="AN7" s="7"/>
      <c r="AO7" s="7"/>
      <c r="AQ7" s="7"/>
      <c r="AR7" s="7">
        <v>0.1</v>
      </c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Y7" s="22">
        <v>0.6</v>
      </c>
      <c r="BZ7" s="22">
        <v>0.2</v>
      </c>
      <c r="CA7" s="7"/>
      <c r="CB7" s="7"/>
      <c r="CC7" s="7"/>
      <c r="CD7" s="7"/>
      <c r="CE7" s="7"/>
      <c r="CF7" s="7"/>
      <c r="CG7" s="7"/>
      <c r="CI7" s="7"/>
      <c r="CJ7" s="22">
        <v>8.9</v>
      </c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3">
      <c r="A8" s="13" t="s">
        <v>950</v>
      </c>
      <c r="B8" s="9" t="s">
        <v>958</v>
      </c>
      <c r="C8" s="11" t="s">
        <v>1083</v>
      </c>
      <c r="D8" s="10" t="str">
        <f t="shared" si="0"/>
        <v>Ah 0 15</v>
      </c>
      <c r="E8" s="133">
        <v>2006</v>
      </c>
      <c r="F8" s="133"/>
      <c r="G8" s="133"/>
      <c r="H8" s="22"/>
      <c r="I8" s="10">
        <v>0</v>
      </c>
      <c r="J8" s="10">
        <v>15</v>
      </c>
      <c r="K8" s="7" t="s">
        <v>969</v>
      </c>
      <c r="L8" s="7"/>
      <c r="M8" s="7"/>
      <c r="N8" s="7" t="s">
        <v>1081</v>
      </c>
      <c r="O8" s="7"/>
      <c r="P8" s="7"/>
      <c r="R8" s="7">
        <v>0.64</v>
      </c>
      <c r="S8" s="7"/>
      <c r="U8" s="7">
        <v>44</v>
      </c>
      <c r="V8" s="7">
        <v>31</v>
      </c>
      <c r="W8" s="7">
        <v>25</v>
      </c>
      <c r="X8" s="7"/>
      <c r="Y8" s="7"/>
      <c r="Z8" s="7"/>
      <c r="AB8" s="7"/>
      <c r="AC8" s="7">
        <v>3.8</v>
      </c>
      <c r="AD8" s="7"/>
      <c r="AF8" s="16"/>
      <c r="AG8" s="7"/>
      <c r="AH8" s="7"/>
      <c r="AI8" s="7"/>
      <c r="AJ8" s="7"/>
      <c r="AK8" s="7"/>
      <c r="AL8" s="7"/>
      <c r="AM8" s="7"/>
      <c r="AN8" s="7"/>
      <c r="AO8" s="7"/>
      <c r="AQ8" s="7"/>
      <c r="AR8" s="7">
        <v>6.8</v>
      </c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>
        <v>1.014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Y8" s="22">
        <v>17.2</v>
      </c>
      <c r="BZ8" s="22">
        <v>8.6</v>
      </c>
      <c r="CA8" s="7"/>
      <c r="CB8" s="7"/>
      <c r="CC8" s="7"/>
      <c r="CD8" s="7"/>
      <c r="CE8" s="7"/>
      <c r="CF8" s="7"/>
      <c r="CG8" s="7"/>
      <c r="CI8" s="7"/>
      <c r="CJ8" s="22">
        <v>22</v>
      </c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3">
      <c r="A9" s="13" t="s">
        <v>950</v>
      </c>
      <c r="B9" s="11" t="s">
        <v>958</v>
      </c>
      <c r="C9" s="11" t="s">
        <v>1083</v>
      </c>
      <c r="D9" s="10" t="str">
        <f t="shared" si="0"/>
        <v>AB 15 18</v>
      </c>
      <c r="E9" s="134">
        <v>2006</v>
      </c>
      <c r="F9" s="134"/>
      <c r="G9" s="134"/>
      <c r="H9" s="22"/>
      <c r="I9" s="11">
        <v>15</v>
      </c>
      <c r="J9" s="11">
        <v>18</v>
      </c>
      <c r="K9" s="13" t="s">
        <v>971</v>
      </c>
      <c r="L9" s="13"/>
      <c r="M9" s="13"/>
      <c r="N9" s="7" t="s">
        <v>1081</v>
      </c>
      <c r="O9" s="13"/>
      <c r="P9" s="13"/>
      <c r="R9" s="13">
        <v>0.66</v>
      </c>
      <c r="S9" s="13"/>
      <c r="U9" s="13">
        <v>44</v>
      </c>
      <c r="V9" s="13">
        <v>33</v>
      </c>
      <c r="W9" s="13">
        <v>23</v>
      </c>
      <c r="X9" s="13"/>
      <c r="Y9" s="13"/>
      <c r="Z9" s="13"/>
      <c r="AB9" s="13"/>
      <c r="AC9" s="7">
        <v>3.9</v>
      </c>
      <c r="AD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Q9" s="13"/>
      <c r="AR9" s="13">
        <v>3.4</v>
      </c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0.93700000000000006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Y9" s="165">
        <v>15.9</v>
      </c>
      <c r="BZ9" s="165">
        <v>6.9</v>
      </c>
      <c r="CA9" s="13"/>
      <c r="CB9" s="13"/>
      <c r="CC9" s="13"/>
      <c r="CD9" s="13"/>
      <c r="CE9" s="13"/>
      <c r="CF9" s="13"/>
      <c r="CG9" s="13"/>
      <c r="CI9" s="13"/>
      <c r="CJ9" s="165">
        <v>21.4</v>
      </c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3">
      <c r="A10" s="13" t="s">
        <v>950</v>
      </c>
      <c r="B10" s="11" t="s">
        <v>958</v>
      </c>
      <c r="C10" s="11" t="s">
        <v>1083</v>
      </c>
      <c r="D10" s="10" t="str">
        <f t="shared" si="0"/>
        <v>Bw1 18 36</v>
      </c>
      <c r="E10" s="134">
        <v>2006</v>
      </c>
      <c r="F10" s="134"/>
      <c r="G10" s="134"/>
      <c r="H10" s="22"/>
      <c r="I10" s="11">
        <v>18</v>
      </c>
      <c r="J10" s="11">
        <v>36</v>
      </c>
      <c r="K10" s="13" t="s">
        <v>976</v>
      </c>
      <c r="L10" s="13"/>
      <c r="M10" s="13"/>
      <c r="N10" s="7" t="s">
        <v>1081</v>
      </c>
      <c r="O10" s="13"/>
      <c r="P10" s="13"/>
      <c r="R10" s="13">
        <v>0.81</v>
      </c>
      <c r="S10" s="13"/>
      <c r="U10" s="13">
        <v>48</v>
      </c>
      <c r="V10" s="13">
        <v>33</v>
      </c>
      <c r="W10" s="13">
        <v>19</v>
      </c>
      <c r="X10" s="13"/>
      <c r="Y10" s="13"/>
      <c r="Z10" s="13"/>
      <c r="AB10" s="13"/>
      <c r="AC10" s="7">
        <v>4.5999999999999996</v>
      </c>
      <c r="AD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Q10" s="13"/>
      <c r="AR10" s="13">
        <v>2.8</v>
      </c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0.74099999999999999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Y10" s="165">
        <v>8.6999999999999993</v>
      </c>
      <c r="BZ10" s="165">
        <v>6.7</v>
      </c>
      <c r="CA10" s="13"/>
      <c r="CB10" s="13"/>
      <c r="CC10" s="13"/>
      <c r="CD10" s="13"/>
      <c r="CE10" s="13"/>
      <c r="CF10" s="13"/>
      <c r="CG10" s="13"/>
      <c r="CI10" s="13"/>
      <c r="CJ10" s="165">
        <v>18.600000000000001</v>
      </c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3">
      <c r="A11" s="13" t="s">
        <v>950</v>
      </c>
      <c r="B11" s="11" t="s">
        <v>958</v>
      </c>
      <c r="C11" s="11" t="s">
        <v>1083</v>
      </c>
      <c r="D11" s="10" t="str">
        <f t="shared" si="0"/>
        <v>Bw2 36 41</v>
      </c>
      <c r="E11" s="134">
        <v>2006</v>
      </c>
      <c r="F11" s="134"/>
      <c r="G11" s="134"/>
      <c r="H11" s="22"/>
      <c r="I11" s="11">
        <v>36</v>
      </c>
      <c r="J11" s="11">
        <v>41</v>
      </c>
      <c r="K11" s="13" t="s">
        <v>977</v>
      </c>
      <c r="L11" s="13"/>
      <c r="M11" s="13"/>
      <c r="N11" s="7" t="s">
        <v>1081</v>
      </c>
      <c r="O11" s="13"/>
      <c r="P11" s="13"/>
      <c r="R11" s="13">
        <v>0.81</v>
      </c>
      <c r="S11" s="13"/>
      <c r="U11" s="13">
        <v>49</v>
      </c>
      <c r="V11" s="13">
        <v>34</v>
      </c>
      <c r="W11" s="13">
        <v>17</v>
      </c>
      <c r="X11" s="13"/>
      <c r="Y11" s="13"/>
      <c r="Z11" s="13"/>
      <c r="AB11" s="13"/>
      <c r="AC11" s="7">
        <v>4.5999999999999996</v>
      </c>
      <c r="AD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Q11" s="13"/>
      <c r="AR11" s="13">
        <v>2.2000000000000002</v>
      </c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Y11" s="165">
        <v>13.5</v>
      </c>
      <c r="BZ11" s="165">
        <v>7.1</v>
      </c>
      <c r="CA11" s="13"/>
      <c r="CB11" s="13"/>
      <c r="CC11" s="13"/>
      <c r="CD11" s="13"/>
      <c r="CE11" s="13"/>
      <c r="CF11" s="13"/>
      <c r="CG11" s="13"/>
      <c r="CI11" s="13"/>
      <c r="CJ11" s="165">
        <v>19.100000000000001</v>
      </c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3">
      <c r="A12" s="13" t="s">
        <v>950</v>
      </c>
      <c r="B12" s="11" t="s">
        <v>958</v>
      </c>
      <c r="C12" s="11" t="s">
        <v>1083</v>
      </c>
      <c r="D12" s="10" t="str">
        <f t="shared" si="0"/>
        <v>Bw3 41 49</v>
      </c>
      <c r="E12" s="134">
        <v>2006</v>
      </c>
      <c r="F12" s="134"/>
      <c r="G12" s="134"/>
      <c r="H12" s="22"/>
      <c r="I12" s="11">
        <v>41</v>
      </c>
      <c r="J12" s="11">
        <v>49</v>
      </c>
      <c r="K12" s="13" t="s">
        <v>978</v>
      </c>
      <c r="L12" s="13"/>
      <c r="M12" s="13"/>
      <c r="N12" s="7" t="s">
        <v>1081</v>
      </c>
      <c r="O12" s="13"/>
      <c r="P12" s="13"/>
      <c r="R12" s="13">
        <v>0.85</v>
      </c>
      <c r="S12" s="13"/>
      <c r="U12" s="13">
        <v>51</v>
      </c>
      <c r="V12" s="13">
        <v>32</v>
      </c>
      <c r="W12" s="13">
        <v>17</v>
      </c>
      <c r="X12" s="13"/>
      <c r="Y12" s="13"/>
      <c r="Z12" s="13"/>
      <c r="AB12" s="13"/>
      <c r="AC12" s="7">
        <v>4.8</v>
      </c>
      <c r="AD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Q12" s="13"/>
      <c r="AR12" s="13">
        <v>1.2</v>
      </c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Y12" s="165">
        <v>12.8</v>
      </c>
      <c r="BZ12" s="165">
        <v>6.5</v>
      </c>
      <c r="CA12" s="13"/>
      <c r="CB12" s="13"/>
      <c r="CC12" s="13"/>
      <c r="CD12" s="13"/>
      <c r="CE12" s="13"/>
      <c r="CF12" s="13"/>
      <c r="CG12" s="13"/>
      <c r="CI12" s="13"/>
      <c r="CJ12" s="165">
        <v>18.399999999999999</v>
      </c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3">
      <c r="A13" s="13" t="s">
        <v>950</v>
      </c>
      <c r="B13" s="11" t="s">
        <v>958</v>
      </c>
      <c r="C13" s="11" t="s">
        <v>1083</v>
      </c>
      <c r="D13" s="10" t="str">
        <f t="shared" si="0"/>
        <v>Bw4 49 65</v>
      </c>
      <c r="E13" s="134">
        <v>2006</v>
      </c>
      <c r="F13" s="134"/>
      <c r="G13" s="134"/>
      <c r="H13" s="22"/>
      <c r="I13" s="11">
        <v>49</v>
      </c>
      <c r="J13" s="11">
        <v>65</v>
      </c>
      <c r="K13" s="13" t="s">
        <v>979</v>
      </c>
      <c r="L13" s="13"/>
      <c r="M13" s="13"/>
      <c r="N13" s="7" t="s">
        <v>1081</v>
      </c>
      <c r="O13" s="13"/>
      <c r="P13" s="13"/>
      <c r="R13" s="13">
        <v>0.93</v>
      </c>
      <c r="S13" s="13"/>
      <c r="U13" s="13">
        <v>51</v>
      </c>
      <c r="V13" s="13">
        <v>33</v>
      </c>
      <c r="W13" s="13">
        <v>16</v>
      </c>
      <c r="X13" s="13"/>
      <c r="Y13" s="13"/>
      <c r="Z13" s="13"/>
      <c r="AB13" s="13"/>
      <c r="AC13" s="7">
        <v>4.7</v>
      </c>
      <c r="AD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Q13" s="13"/>
      <c r="AR13" s="13">
        <v>0.8</v>
      </c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0.67600000000000005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Y13" s="165">
        <v>3.3</v>
      </c>
      <c r="BZ13" s="165">
        <v>4.2</v>
      </c>
      <c r="CA13" s="13"/>
      <c r="CB13" s="13"/>
      <c r="CC13" s="13"/>
      <c r="CD13" s="13"/>
      <c r="CE13" s="13"/>
      <c r="CF13" s="13"/>
      <c r="CG13" s="13"/>
      <c r="CI13" s="13"/>
      <c r="CJ13" s="165">
        <v>13.6</v>
      </c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3">
      <c r="A14" s="13" t="s">
        <v>950</v>
      </c>
      <c r="B14" s="11" t="s">
        <v>958</v>
      </c>
      <c r="C14" s="11" t="s">
        <v>1083</v>
      </c>
      <c r="D14" s="10" t="str">
        <f t="shared" si="0"/>
        <v>BwC 65 100</v>
      </c>
      <c r="E14" s="134">
        <v>2006</v>
      </c>
      <c r="F14" s="134"/>
      <c r="G14" s="134"/>
      <c r="H14" s="22"/>
      <c r="I14" s="11">
        <v>65</v>
      </c>
      <c r="J14" s="11">
        <v>100</v>
      </c>
      <c r="K14" s="13" t="s">
        <v>974</v>
      </c>
      <c r="L14" s="13"/>
      <c r="M14" s="13"/>
      <c r="N14" s="7" t="s">
        <v>1082</v>
      </c>
      <c r="O14" s="13"/>
      <c r="P14" s="13"/>
      <c r="R14" s="13">
        <v>1.28</v>
      </c>
      <c r="S14" s="13"/>
      <c r="U14" s="13">
        <v>53</v>
      </c>
      <c r="V14" s="13">
        <v>32</v>
      </c>
      <c r="W14" s="13">
        <v>16</v>
      </c>
      <c r="X14" s="13"/>
      <c r="Y14" s="13"/>
      <c r="Z14" s="13"/>
      <c r="AB14" s="13"/>
      <c r="AC14" s="7">
        <v>4.9000000000000004</v>
      </c>
      <c r="AD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Q14" s="13"/>
      <c r="AR14" s="13">
        <v>0.2</v>
      </c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Y14" s="165">
        <v>3.1</v>
      </c>
      <c r="BZ14" s="165">
        <v>3</v>
      </c>
      <c r="CA14" s="13"/>
      <c r="CB14" s="13"/>
      <c r="CC14" s="13"/>
      <c r="CD14" s="13"/>
      <c r="CE14" s="13"/>
      <c r="CF14" s="13"/>
      <c r="CG14" s="13"/>
      <c r="CI14" s="13"/>
      <c r="CJ14" s="165">
        <v>8.4</v>
      </c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3">
      <c r="A15" s="13" t="s">
        <v>950</v>
      </c>
      <c r="B15" s="11" t="s">
        <v>958</v>
      </c>
      <c r="C15" s="11" t="s">
        <v>965</v>
      </c>
      <c r="D15" s="10" t="str">
        <f t="shared" si="0"/>
        <v>AE 0 8</v>
      </c>
      <c r="E15" s="134">
        <v>2006</v>
      </c>
      <c r="F15" s="134"/>
      <c r="G15" s="134"/>
      <c r="H15" s="22"/>
      <c r="I15" s="11">
        <v>0</v>
      </c>
      <c r="J15" s="11">
        <v>8</v>
      </c>
      <c r="K15" s="13" t="s">
        <v>981</v>
      </c>
      <c r="L15" s="13"/>
      <c r="M15" s="13"/>
      <c r="N15" s="7" t="s">
        <v>1081</v>
      </c>
      <c r="O15" s="13"/>
      <c r="P15" s="13"/>
      <c r="R15" s="13">
        <v>0.84</v>
      </c>
      <c r="S15" s="13"/>
      <c r="U15" s="13">
        <v>74</v>
      </c>
      <c r="V15" s="13">
        <v>19</v>
      </c>
      <c r="W15" s="13">
        <v>8</v>
      </c>
      <c r="X15" s="13"/>
      <c r="Y15" s="13"/>
      <c r="Z15" s="13"/>
      <c r="AB15" s="13"/>
      <c r="AC15" s="7">
        <v>2.8</v>
      </c>
      <c r="AD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Q15" s="13"/>
      <c r="AR15" s="13">
        <v>3.2</v>
      </c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>
        <v>1.0049999999999999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Y15" s="165">
        <v>3.1</v>
      </c>
      <c r="BZ15" s="165">
        <v>1.6</v>
      </c>
      <c r="CA15" s="13"/>
      <c r="CB15" s="13"/>
      <c r="CC15" s="13"/>
      <c r="CD15" s="13"/>
      <c r="CE15" s="13"/>
      <c r="CF15" s="13"/>
      <c r="CG15" s="13"/>
      <c r="CI15" s="13"/>
      <c r="CJ15" s="165">
        <v>6.1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3">
      <c r="A16" s="13" t="s">
        <v>950</v>
      </c>
      <c r="B16" s="11" t="s">
        <v>958</v>
      </c>
      <c r="C16" s="11" t="s">
        <v>965</v>
      </c>
      <c r="D16" s="10" t="str">
        <f t="shared" si="0"/>
        <v>EA 8 13</v>
      </c>
      <c r="E16" s="134">
        <v>2006</v>
      </c>
      <c r="F16" s="134"/>
      <c r="G16" s="134"/>
      <c r="H16" s="22"/>
      <c r="I16" s="11">
        <v>8</v>
      </c>
      <c r="J16" s="11">
        <v>13</v>
      </c>
      <c r="K16" s="13" t="s">
        <v>983</v>
      </c>
      <c r="L16" s="13"/>
      <c r="M16" s="13"/>
      <c r="N16" s="7" t="s">
        <v>1081</v>
      </c>
      <c r="O16" s="13"/>
      <c r="P16" s="13"/>
      <c r="R16" s="13">
        <v>1.43</v>
      </c>
      <c r="S16" s="13"/>
      <c r="U16" s="13">
        <v>75</v>
      </c>
      <c r="V16" s="13">
        <v>18</v>
      </c>
      <c r="W16" s="13">
        <v>7</v>
      </c>
      <c r="X16" s="13"/>
      <c r="Y16" s="13"/>
      <c r="Z16" s="13"/>
      <c r="AB16" s="13"/>
      <c r="AC16" s="7">
        <v>3</v>
      </c>
      <c r="AD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Q16" s="13"/>
      <c r="AR16" s="13">
        <v>1.5</v>
      </c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>
        <v>0.93700000000000006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Y16" s="165">
        <v>1.9</v>
      </c>
      <c r="BZ16" s="165">
        <v>0.9</v>
      </c>
      <c r="CA16" s="13"/>
      <c r="CB16" s="13"/>
      <c r="CC16" s="13"/>
      <c r="CD16" s="13"/>
      <c r="CE16" s="13"/>
      <c r="CF16" s="13"/>
      <c r="CG16" s="13"/>
      <c r="CI16" s="13"/>
      <c r="CJ16" s="165">
        <v>3.5</v>
      </c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3">
      <c r="A17" s="13" t="s">
        <v>950</v>
      </c>
      <c r="B17" s="11" t="s">
        <v>958</v>
      </c>
      <c r="C17" s="11" t="s">
        <v>965</v>
      </c>
      <c r="D17" s="10" t="str">
        <f t="shared" si="0"/>
        <v>Bsh1 13 18</v>
      </c>
      <c r="E17" s="134">
        <v>2006</v>
      </c>
      <c r="F17" s="134"/>
      <c r="G17" s="134"/>
      <c r="H17" s="22"/>
      <c r="I17" s="11">
        <v>13</v>
      </c>
      <c r="J17" s="11">
        <v>18</v>
      </c>
      <c r="K17" s="13" t="s">
        <v>984</v>
      </c>
      <c r="L17" s="13"/>
      <c r="M17" s="13"/>
      <c r="N17" s="7" t="s">
        <v>1081</v>
      </c>
      <c r="O17" s="13"/>
      <c r="P17" s="13"/>
      <c r="R17" s="13">
        <v>1.37</v>
      </c>
      <c r="S17" s="13"/>
      <c r="U17" s="13">
        <v>61</v>
      </c>
      <c r="V17" s="13">
        <v>24</v>
      </c>
      <c r="W17" s="13">
        <v>15</v>
      </c>
      <c r="X17" s="13"/>
      <c r="Y17" s="13"/>
      <c r="Z17" s="13"/>
      <c r="AB17" s="13"/>
      <c r="AC17" s="7">
        <v>3.9</v>
      </c>
      <c r="AD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Q17" s="13"/>
      <c r="AR17" s="13">
        <v>2.7</v>
      </c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>
        <v>0.96899999999999997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Y17" s="165">
        <v>3.6</v>
      </c>
      <c r="BZ17" s="165">
        <v>4.5999999999999996</v>
      </c>
      <c r="CA17" s="13"/>
      <c r="CB17" s="13"/>
      <c r="CC17" s="13"/>
      <c r="CD17" s="13"/>
      <c r="CE17" s="13"/>
      <c r="CF17" s="13"/>
      <c r="CG17" s="13"/>
      <c r="CI17" s="13"/>
      <c r="CJ17" s="165">
        <v>6.8</v>
      </c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3">
      <c r="A18" s="13" t="s">
        <v>950</v>
      </c>
      <c r="B18" s="11" t="s">
        <v>958</v>
      </c>
      <c r="C18" s="11" t="s">
        <v>965</v>
      </c>
      <c r="D18" s="10" t="str">
        <f t="shared" si="0"/>
        <v>Bsh2 18 47</v>
      </c>
      <c r="E18" s="134">
        <v>2006</v>
      </c>
      <c r="F18" s="134"/>
      <c r="G18" s="134"/>
      <c r="H18" s="22"/>
      <c r="I18" s="11">
        <v>18</v>
      </c>
      <c r="J18" s="11">
        <v>47</v>
      </c>
      <c r="K18" s="13" t="s">
        <v>986</v>
      </c>
      <c r="L18" s="13"/>
      <c r="M18" s="13"/>
      <c r="N18" s="7" t="s">
        <v>1081</v>
      </c>
      <c r="O18" s="13"/>
      <c r="P18" s="13"/>
      <c r="R18" s="13">
        <v>1.46</v>
      </c>
      <c r="S18" s="13"/>
      <c r="U18" s="13">
        <v>62</v>
      </c>
      <c r="V18" s="13">
        <v>24</v>
      </c>
      <c r="W18" s="13">
        <v>14</v>
      </c>
      <c r="X18" s="13"/>
      <c r="Y18" s="13"/>
      <c r="Z18" s="13"/>
      <c r="AB18" s="13"/>
      <c r="AC18" s="7">
        <v>4.4000000000000004</v>
      </c>
      <c r="AD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Q18" s="13"/>
      <c r="AR18" s="13">
        <v>2.1</v>
      </c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>
        <v>0.871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Y18" s="165">
        <v>6.5</v>
      </c>
      <c r="BZ18" s="165">
        <v>7.7</v>
      </c>
      <c r="CA18" s="13"/>
      <c r="CB18" s="13"/>
      <c r="CC18" s="13"/>
      <c r="CD18" s="13"/>
      <c r="CE18" s="13"/>
      <c r="CF18" s="13"/>
      <c r="CG18" s="13"/>
      <c r="CI18" s="13"/>
      <c r="CJ18" s="165">
        <v>12.8</v>
      </c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3">
      <c r="A19" s="13" t="s">
        <v>950</v>
      </c>
      <c r="B19" s="11" t="s">
        <v>958</v>
      </c>
      <c r="C19" s="11" t="s">
        <v>965</v>
      </c>
      <c r="D19" s="10" t="str">
        <f t="shared" si="0"/>
        <v>Bsw 47 62</v>
      </c>
      <c r="E19" s="134">
        <v>2006</v>
      </c>
      <c r="F19" s="134"/>
      <c r="G19" s="134"/>
      <c r="H19" s="22"/>
      <c r="I19" s="11">
        <v>47</v>
      </c>
      <c r="J19" s="11">
        <v>62</v>
      </c>
      <c r="K19" s="13" t="s">
        <v>987</v>
      </c>
      <c r="L19" s="13"/>
      <c r="M19" s="13"/>
      <c r="N19" s="7" t="s">
        <v>1081</v>
      </c>
      <c r="O19" s="13"/>
      <c r="P19" s="13"/>
      <c r="R19" s="13">
        <v>1.45</v>
      </c>
      <c r="S19" s="13"/>
      <c r="U19" s="13">
        <v>75</v>
      </c>
      <c r="V19" s="13">
        <v>17</v>
      </c>
      <c r="W19" s="13">
        <v>8</v>
      </c>
      <c r="X19" s="13"/>
      <c r="Y19" s="13"/>
      <c r="Z19" s="13"/>
      <c r="AB19" s="13"/>
      <c r="AC19" s="7">
        <v>4.7</v>
      </c>
      <c r="AD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Q19" s="13"/>
      <c r="AR19" s="13">
        <v>1.1000000000000001</v>
      </c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0.76900000000000002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Y19" s="165">
        <v>3.6</v>
      </c>
      <c r="BZ19" s="165">
        <v>8.4</v>
      </c>
      <c r="CA19" s="13"/>
      <c r="CB19" s="13"/>
      <c r="CC19" s="13"/>
      <c r="CD19" s="13"/>
      <c r="CE19" s="13"/>
      <c r="CF19" s="13"/>
      <c r="CG19" s="13"/>
      <c r="CI19" s="13"/>
      <c r="CJ19" s="165">
        <v>8.1999999999999993</v>
      </c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3">
      <c r="A20" s="13" t="s">
        <v>950</v>
      </c>
      <c r="B20" s="11" t="s">
        <v>958</v>
      </c>
      <c r="C20" s="11" t="s">
        <v>965</v>
      </c>
      <c r="D20" s="10" t="str">
        <f t="shared" si="0"/>
        <v>Cw 62 100</v>
      </c>
      <c r="E20" s="134">
        <v>2006</v>
      </c>
      <c r="F20" s="134"/>
      <c r="G20" s="134"/>
      <c r="H20" s="22"/>
      <c r="I20" s="11">
        <v>62</v>
      </c>
      <c r="J20" s="11">
        <v>100</v>
      </c>
      <c r="K20" s="13" t="s">
        <v>988</v>
      </c>
      <c r="L20" s="13"/>
      <c r="M20" s="13"/>
      <c r="N20" s="7" t="s">
        <v>1082</v>
      </c>
      <c r="O20" s="13"/>
      <c r="P20" s="13"/>
      <c r="R20" s="13">
        <v>1.46</v>
      </c>
      <c r="S20" s="13"/>
      <c r="U20" s="13">
        <v>85</v>
      </c>
      <c r="V20" s="13">
        <v>10</v>
      </c>
      <c r="W20" s="13">
        <v>5</v>
      </c>
      <c r="X20" s="13"/>
      <c r="Y20" s="13"/>
      <c r="Z20" s="13"/>
      <c r="AB20" s="13"/>
      <c r="AC20" s="7">
        <v>4.7</v>
      </c>
      <c r="AD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Q20" s="13"/>
      <c r="AR20" s="13">
        <v>0.1</v>
      </c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Y20" s="165">
        <v>2.2000000000000002</v>
      </c>
      <c r="BZ20" s="165">
        <v>2.6</v>
      </c>
      <c r="CA20" s="13"/>
      <c r="CB20" s="13"/>
      <c r="CC20" s="13"/>
      <c r="CD20" s="13"/>
      <c r="CE20" s="13"/>
      <c r="CF20" s="13"/>
      <c r="CG20" s="13"/>
      <c r="CI20" s="13"/>
      <c r="CJ20" s="165">
        <v>4.8</v>
      </c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AA21:AA1048576 AC4:AC20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E1" workbookViewId="0">
      <pane xSplit="1" topLeftCell="F1" activePane="topRight" state="frozen"/>
      <selection activeCell="E1" sqref="E1"/>
      <selection pane="topRight" activeCell="G4" sqref="G4:G7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8" width="16.33203125" style="14" customWidth="1"/>
    <col min="9" max="9" width="16.10937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7" bestFit="1" customWidth="1"/>
    <col min="20" max="20" width="15" style="127" bestFit="1" customWidth="1"/>
    <col min="21" max="21" width="17.77734375" style="127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1084</v>
      </c>
      <c r="H1" s="27" t="s">
        <v>1085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170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1086</v>
      </c>
      <c r="H2" s="30" t="s">
        <v>1087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171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6" t="s">
        <v>1088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172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3">
      <c r="A4" s="19" t="s">
        <v>950</v>
      </c>
      <c r="B4" s="9" t="s">
        <v>958</v>
      </c>
      <c r="C4" s="10" t="s">
        <v>959</v>
      </c>
      <c r="D4" s="10" t="s">
        <v>1067</v>
      </c>
      <c r="E4" s="10" t="s">
        <v>989</v>
      </c>
      <c r="F4" s="10" t="s">
        <v>968</v>
      </c>
      <c r="G4" s="10" t="s">
        <v>1094</v>
      </c>
      <c r="H4" s="10"/>
      <c r="I4" s="10" t="s">
        <v>255</v>
      </c>
      <c r="J4" s="10" t="s">
        <v>1089</v>
      </c>
      <c r="K4" s="10" t="s">
        <v>298</v>
      </c>
      <c r="L4" s="10">
        <v>0</v>
      </c>
      <c r="M4" s="10">
        <v>1</v>
      </c>
      <c r="N4" s="169" t="s">
        <v>1091</v>
      </c>
      <c r="O4" s="7"/>
      <c r="P4" s="7"/>
      <c r="Q4" s="173" t="s">
        <v>990</v>
      </c>
      <c r="R4" s="7"/>
      <c r="S4" s="128"/>
      <c r="T4" s="128"/>
      <c r="U4" s="129"/>
      <c r="V4" s="18"/>
      <c r="W4" s="7">
        <v>92</v>
      </c>
      <c r="X4" s="7">
        <v>3.5880000000000001</v>
      </c>
      <c r="Z4" s="7"/>
      <c r="AA4" s="7">
        <v>0.2</v>
      </c>
      <c r="AB4" s="7">
        <v>18</v>
      </c>
      <c r="AC4" s="7"/>
      <c r="AD4" s="7"/>
      <c r="AE4" s="7"/>
      <c r="AF4" s="7"/>
      <c r="AG4" s="7"/>
      <c r="AH4" s="7"/>
      <c r="AI4" s="7"/>
      <c r="AJ4" s="7"/>
      <c r="AK4" s="7">
        <v>1.042</v>
      </c>
      <c r="AL4" s="7">
        <v>5.0000000000000001E-3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3">
      <c r="A5" s="19" t="s">
        <v>950</v>
      </c>
      <c r="B5" s="9" t="s">
        <v>958</v>
      </c>
      <c r="C5" s="10" t="s">
        <v>959</v>
      </c>
      <c r="D5" s="10" t="s">
        <v>1067</v>
      </c>
      <c r="E5" s="10" t="s">
        <v>991</v>
      </c>
      <c r="F5" s="10" t="s">
        <v>968</v>
      </c>
      <c r="G5" s="10" t="s">
        <v>1094</v>
      </c>
      <c r="H5" s="10"/>
      <c r="I5" s="10" t="s">
        <v>303</v>
      </c>
      <c r="J5" s="10" t="s">
        <v>1090</v>
      </c>
      <c r="K5" s="10" t="s">
        <v>223</v>
      </c>
      <c r="L5" s="10">
        <v>200</v>
      </c>
      <c r="M5" s="10">
        <v>2000</v>
      </c>
      <c r="N5" s="6" t="s">
        <v>222</v>
      </c>
      <c r="O5" s="7"/>
      <c r="P5" s="7"/>
      <c r="Q5" s="173" t="s">
        <v>1093</v>
      </c>
      <c r="R5" s="7"/>
      <c r="S5" s="128"/>
      <c r="T5" s="128"/>
      <c r="U5" s="129"/>
      <c r="V5" s="18"/>
      <c r="W5" s="7"/>
      <c r="X5" s="7">
        <v>1.1000000000000001</v>
      </c>
      <c r="Z5" s="7"/>
      <c r="AA5" s="7">
        <v>0.05</v>
      </c>
      <c r="AB5" s="7">
        <v>22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3">
      <c r="A6" s="19" t="s">
        <v>950</v>
      </c>
      <c r="B6" s="9" t="s">
        <v>958</v>
      </c>
      <c r="C6" s="10" t="s">
        <v>959</v>
      </c>
      <c r="D6" s="10" t="s">
        <v>1067</v>
      </c>
      <c r="E6" s="10" t="s">
        <v>992</v>
      </c>
      <c r="F6" s="10" t="s">
        <v>968</v>
      </c>
      <c r="G6" s="10" t="s">
        <v>1094</v>
      </c>
      <c r="H6" s="10"/>
      <c r="I6" s="10" t="s">
        <v>1092</v>
      </c>
      <c r="J6" s="10" t="s">
        <v>1090</v>
      </c>
      <c r="K6" s="10" t="s">
        <v>223</v>
      </c>
      <c r="L6" s="10">
        <v>2</v>
      </c>
      <c r="M6" s="10">
        <v>200</v>
      </c>
      <c r="N6" s="6" t="s">
        <v>222</v>
      </c>
      <c r="O6" s="7"/>
      <c r="P6" s="7"/>
      <c r="Q6" s="173" t="s">
        <v>1093</v>
      </c>
      <c r="R6" s="7"/>
      <c r="S6" s="128"/>
      <c r="T6" s="128"/>
      <c r="U6" s="129"/>
      <c r="V6" s="18"/>
      <c r="W6" s="7"/>
      <c r="X6" s="7">
        <v>3.9</v>
      </c>
      <c r="Z6" s="7"/>
      <c r="AA6" s="7">
        <v>0.26</v>
      </c>
      <c r="AB6" s="7">
        <v>15</v>
      </c>
      <c r="AC6" s="7"/>
      <c r="AD6" s="7"/>
      <c r="AE6" s="7"/>
      <c r="AF6" s="7"/>
      <c r="AG6" s="7"/>
      <c r="AH6" s="7"/>
      <c r="AI6" s="7"/>
      <c r="AJ6" s="7"/>
      <c r="AK6" s="7">
        <v>1.109</v>
      </c>
      <c r="AL6" s="7">
        <v>5.0000000000000001E-3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3">
      <c r="A7" s="19" t="s">
        <v>950</v>
      </c>
      <c r="B7" s="9" t="s">
        <v>958</v>
      </c>
      <c r="C7" s="10" t="s">
        <v>959</v>
      </c>
      <c r="D7" s="10" t="s">
        <v>1067</v>
      </c>
      <c r="E7" s="10" t="s">
        <v>993</v>
      </c>
      <c r="F7" s="10" t="s">
        <v>968</v>
      </c>
      <c r="G7" s="10" t="s">
        <v>1094</v>
      </c>
      <c r="H7" s="10"/>
      <c r="I7" s="10" t="s">
        <v>262</v>
      </c>
      <c r="J7" s="10" t="s">
        <v>1090</v>
      </c>
      <c r="K7" s="10" t="s">
        <v>223</v>
      </c>
      <c r="L7" s="10">
        <v>0</v>
      </c>
      <c r="M7" s="10">
        <v>2</v>
      </c>
      <c r="N7" s="6" t="s">
        <v>222</v>
      </c>
      <c r="O7" s="7"/>
      <c r="P7" s="7"/>
      <c r="Q7" s="173" t="s">
        <v>1093</v>
      </c>
      <c r="R7" s="7"/>
      <c r="S7" s="128"/>
      <c r="T7" s="128"/>
      <c r="U7" s="129"/>
      <c r="V7" s="18"/>
      <c r="W7" s="7"/>
      <c r="X7" s="7">
        <v>8.4</v>
      </c>
      <c r="Z7" s="7"/>
      <c r="AA7" s="7">
        <v>0.56000000000000005</v>
      </c>
      <c r="AB7" s="7">
        <v>15</v>
      </c>
      <c r="AC7" s="7"/>
      <c r="AD7" s="7"/>
      <c r="AE7" s="7"/>
      <c r="AF7" s="7"/>
      <c r="AG7" s="7"/>
      <c r="AH7" s="7"/>
      <c r="AI7" s="7"/>
      <c r="AJ7" s="7"/>
      <c r="AK7" s="7">
        <v>0.98499999999999999</v>
      </c>
      <c r="AL7" s="7">
        <v>5.0000000000000001E-3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9.05" customHeight="1" x14ac:dyDescent="0.3">
      <c r="A8" s="13" t="s">
        <v>950</v>
      </c>
      <c r="B8" s="9" t="s">
        <v>958</v>
      </c>
      <c r="C8" s="10" t="s">
        <v>959</v>
      </c>
      <c r="D8" s="10" t="s">
        <v>1067</v>
      </c>
      <c r="E8" s="10" t="s">
        <v>994</v>
      </c>
      <c r="F8" s="10" t="s">
        <v>991</v>
      </c>
      <c r="G8" s="10" t="s">
        <v>1094</v>
      </c>
      <c r="H8" s="10"/>
      <c r="I8" s="10" t="s">
        <v>255</v>
      </c>
      <c r="J8" s="10" t="s">
        <v>1089</v>
      </c>
      <c r="K8" s="10" t="s">
        <v>298</v>
      </c>
      <c r="L8" s="10">
        <v>0</v>
      </c>
      <c r="M8" s="10">
        <v>1</v>
      </c>
      <c r="N8" s="169" t="s">
        <v>1091</v>
      </c>
      <c r="O8" s="7"/>
      <c r="P8" s="7"/>
      <c r="Q8" s="173" t="s">
        <v>990</v>
      </c>
      <c r="R8" s="7"/>
      <c r="S8" s="128"/>
      <c r="T8" s="128"/>
      <c r="U8" s="129"/>
      <c r="V8" s="18"/>
      <c r="W8" s="7"/>
      <c r="X8" s="7">
        <v>1</v>
      </c>
      <c r="Z8" s="7"/>
      <c r="AA8" s="7">
        <v>0.05</v>
      </c>
      <c r="AB8" s="7">
        <v>22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25.05" customHeight="1" x14ac:dyDescent="0.3">
      <c r="A9" s="13" t="s">
        <v>950</v>
      </c>
      <c r="B9" s="9" t="s">
        <v>958</v>
      </c>
      <c r="C9" s="10" t="s">
        <v>959</v>
      </c>
      <c r="D9" s="10" t="s">
        <v>1067</v>
      </c>
      <c r="E9" s="10" t="s">
        <v>995</v>
      </c>
      <c r="F9" s="10" t="s">
        <v>992</v>
      </c>
      <c r="G9" s="10" t="s">
        <v>1094</v>
      </c>
      <c r="H9" s="10"/>
      <c r="I9" s="10" t="s">
        <v>255</v>
      </c>
      <c r="J9" s="10" t="s">
        <v>1089</v>
      </c>
      <c r="K9" s="10" t="s">
        <v>298</v>
      </c>
      <c r="L9" s="10">
        <v>0</v>
      </c>
      <c r="M9" s="10">
        <v>1</v>
      </c>
      <c r="N9" s="169" t="s">
        <v>1091</v>
      </c>
      <c r="O9" s="7"/>
      <c r="P9" s="7"/>
      <c r="Q9" s="173" t="s">
        <v>990</v>
      </c>
      <c r="R9" s="7"/>
      <c r="S9" s="128"/>
      <c r="T9" s="128"/>
      <c r="U9" s="129"/>
      <c r="V9" s="18"/>
      <c r="W9" s="7"/>
      <c r="X9" s="7">
        <v>3.5</v>
      </c>
      <c r="Z9" s="7"/>
      <c r="AA9" s="7">
        <v>0.23</v>
      </c>
      <c r="AB9" s="7">
        <v>15</v>
      </c>
      <c r="AC9" s="7"/>
      <c r="AD9" s="7"/>
      <c r="AE9" s="7"/>
      <c r="AF9" s="7"/>
      <c r="AG9" s="7"/>
      <c r="AH9" s="7"/>
      <c r="AI9" s="7"/>
      <c r="AJ9" s="7"/>
      <c r="AK9" s="7">
        <v>1.1220000000000001</v>
      </c>
      <c r="AL9" s="7">
        <v>5.0000000000000001E-3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5" customHeight="1" x14ac:dyDescent="0.3">
      <c r="A10" s="13" t="s">
        <v>950</v>
      </c>
      <c r="B10" s="9" t="s">
        <v>958</v>
      </c>
      <c r="C10" s="10" t="s">
        <v>959</v>
      </c>
      <c r="D10" s="10" t="s">
        <v>1067</v>
      </c>
      <c r="E10" s="10" t="s">
        <v>996</v>
      </c>
      <c r="F10" s="10" t="s">
        <v>993</v>
      </c>
      <c r="G10" s="10" t="s">
        <v>1094</v>
      </c>
      <c r="H10" s="10"/>
      <c r="I10" s="10" t="s">
        <v>255</v>
      </c>
      <c r="J10" s="10" t="s">
        <v>1089</v>
      </c>
      <c r="K10" s="10" t="s">
        <v>298</v>
      </c>
      <c r="L10" s="10">
        <v>0</v>
      </c>
      <c r="M10" s="10">
        <v>1</v>
      </c>
      <c r="N10" s="169" t="s">
        <v>1091</v>
      </c>
      <c r="O10" s="7"/>
      <c r="P10" s="7"/>
      <c r="Q10" s="173" t="s">
        <v>990</v>
      </c>
      <c r="R10" s="7"/>
      <c r="S10" s="128"/>
      <c r="T10" s="128"/>
      <c r="U10" s="129"/>
      <c r="V10" s="18"/>
      <c r="W10" s="7"/>
      <c r="X10" s="7">
        <v>7.6</v>
      </c>
      <c r="Z10" s="7"/>
      <c r="AA10" s="7">
        <v>0.51</v>
      </c>
      <c r="AB10" s="7">
        <v>15</v>
      </c>
      <c r="AC10" s="7"/>
      <c r="AD10" s="7"/>
      <c r="AE10" s="7"/>
      <c r="AF10" s="7"/>
      <c r="AG10" s="7"/>
      <c r="AH10" s="7"/>
      <c r="AI10" s="7"/>
      <c r="AJ10" s="7"/>
      <c r="AK10" s="7">
        <v>0.98899999999999999</v>
      </c>
      <c r="AL10" s="7">
        <v>5.0000000000000001E-3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22.05" customHeight="1" x14ac:dyDescent="0.3">
      <c r="A11" s="13" t="s">
        <v>950</v>
      </c>
      <c r="B11" s="9" t="s">
        <v>958</v>
      </c>
      <c r="C11" s="10" t="s">
        <v>959</v>
      </c>
      <c r="D11" s="10" t="s">
        <v>1068</v>
      </c>
      <c r="E11" s="10" t="s">
        <v>997</v>
      </c>
      <c r="F11" s="10" t="s">
        <v>970</v>
      </c>
      <c r="G11" s="10" t="s">
        <v>1094</v>
      </c>
      <c r="H11" s="10"/>
      <c r="I11" s="10" t="s">
        <v>255</v>
      </c>
      <c r="J11" s="10" t="s">
        <v>1089</v>
      </c>
      <c r="K11" s="10" t="s">
        <v>298</v>
      </c>
      <c r="L11" s="10">
        <v>0</v>
      </c>
      <c r="M11" s="10">
        <v>1</v>
      </c>
      <c r="N11" s="169" t="s">
        <v>1091</v>
      </c>
      <c r="O11" s="7"/>
      <c r="P11" s="7"/>
      <c r="Q11" s="173" t="s">
        <v>990</v>
      </c>
      <c r="R11" s="7"/>
      <c r="S11" s="128"/>
      <c r="T11" s="128"/>
      <c r="U11" s="129"/>
      <c r="V11" s="18"/>
      <c r="W11" s="7">
        <v>86</v>
      </c>
      <c r="X11" s="7">
        <v>1.8920000000000001</v>
      </c>
      <c r="Z11" s="7"/>
      <c r="AA11" s="7"/>
      <c r="AB11" s="7">
        <v>18</v>
      </c>
      <c r="AC11" s="7"/>
      <c r="AD11" s="7"/>
      <c r="AE11" s="7"/>
      <c r="AF11" s="7"/>
      <c r="AG11" s="7"/>
      <c r="AH11" s="7"/>
      <c r="AI11" s="7"/>
      <c r="AJ11" s="7"/>
      <c r="AK11" s="7">
        <v>1.016</v>
      </c>
      <c r="AL11" s="7">
        <v>5.0000000000000001E-3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22.05" customHeight="1" x14ac:dyDescent="0.3">
      <c r="A12" s="13" t="s">
        <v>950</v>
      </c>
      <c r="B12" s="9" t="s">
        <v>958</v>
      </c>
      <c r="C12" s="10" t="s">
        <v>959</v>
      </c>
      <c r="D12" s="10" t="s">
        <v>1069</v>
      </c>
      <c r="E12" s="10" t="s">
        <v>998</v>
      </c>
      <c r="F12" s="10" t="s">
        <v>972</v>
      </c>
      <c r="G12" s="10" t="s">
        <v>1094</v>
      </c>
      <c r="H12" s="10"/>
      <c r="I12" s="10" t="s">
        <v>255</v>
      </c>
      <c r="J12" s="10" t="s">
        <v>1089</v>
      </c>
      <c r="K12" s="10" t="s">
        <v>298</v>
      </c>
      <c r="L12" s="10">
        <v>0</v>
      </c>
      <c r="M12" s="10">
        <v>1</v>
      </c>
      <c r="N12" s="169" t="s">
        <v>1091</v>
      </c>
      <c r="O12" s="7"/>
      <c r="P12" s="7"/>
      <c r="Q12" s="173" t="s">
        <v>990</v>
      </c>
      <c r="R12" s="7"/>
      <c r="S12" s="128"/>
      <c r="T12" s="128"/>
      <c r="U12" s="129"/>
      <c r="V12" s="18"/>
      <c r="W12" s="7">
        <v>67</v>
      </c>
      <c r="X12" s="7">
        <v>0.40200000000000002</v>
      </c>
      <c r="Z12" s="7"/>
      <c r="AA12" s="7"/>
      <c r="AB12" s="7">
        <v>15</v>
      </c>
      <c r="AC12" s="7"/>
      <c r="AD12" s="7"/>
      <c r="AE12" s="7"/>
      <c r="AF12" s="7"/>
      <c r="AG12" s="7"/>
      <c r="AH12" s="7"/>
      <c r="AI12" s="7"/>
      <c r="AJ12" s="7"/>
      <c r="AK12" s="7">
        <v>0.877</v>
      </c>
      <c r="AL12" s="7">
        <v>5.0000000000000001E-3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27.6" x14ac:dyDescent="0.3">
      <c r="A13" s="13" t="s">
        <v>950</v>
      </c>
      <c r="B13" s="9" t="s">
        <v>958</v>
      </c>
      <c r="C13" s="10" t="s">
        <v>959</v>
      </c>
      <c r="D13" s="10" t="s">
        <v>1069</v>
      </c>
      <c r="E13" s="10" t="s">
        <v>999</v>
      </c>
      <c r="F13" s="10" t="s">
        <v>972</v>
      </c>
      <c r="G13" s="10" t="s">
        <v>1094</v>
      </c>
      <c r="H13" s="10"/>
      <c r="I13" s="10" t="s">
        <v>303</v>
      </c>
      <c r="J13" s="10" t="s">
        <v>1090</v>
      </c>
      <c r="K13" s="10" t="s">
        <v>223</v>
      </c>
      <c r="L13" s="10">
        <v>200</v>
      </c>
      <c r="M13" s="10">
        <v>2000</v>
      </c>
      <c r="N13" s="6" t="s">
        <v>222</v>
      </c>
      <c r="O13" s="7"/>
      <c r="P13" s="7"/>
      <c r="Q13" s="173" t="s">
        <v>1093</v>
      </c>
      <c r="R13" s="7"/>
      <c r="S13" s="128"/>
      <c r="T13" s="128"/>
      <c r="U13" s="129"/>
      <c r="V13" s="18"/>
      <c r="W13" s="7"/>
      <c r="X13" s="7">
        <v>0.2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 x14ac:dyDescent="0.3">
      <c r="A14" s="13" t="s">
        <v>950</v>
      </c>
      <c r="B14" s="9" t="s">
        <v>958</v>
      </c>
      <c r="C14" s="10" t="s">
        <v>959</v>
      </c>
      <c r="D14" s="10" t="s">
        <v>1069</v>
      </c>
      <c r="E14" s="10" t="s">
        <v>1000</v>
      </c>
      <c r="F14" s="10" t="s">
        <v>972</v>
      </c>
      <c r="G14" s="10" t="s">
        <v>1094</v>
      </c>
      <c r="H14" s="10"/>
      <c r="I14" s="10" t="s">
        <v>1092</v>
      </c>
      <c r="J14" s="10" t="s">
        <v>1090</v>
      </c>
      <c r="K14" s="10" t="s">
        <v>223</v>
      </c>
      <c r="L14" s="10">
        <v>2</v>
      </c>
      <c r="M14" s="10">
        <v>200</v>
      </c>
      <c r="N14" s="6" t="s">
        <v>222</v>
      </c>
      <c r="O14" s="7"/>
      <c r="P14" s="7"/>
      <c r="Q14" s="173" t="s">
        <v>1093</v>
      </c>
      <c r="R14" s="7"/>
      <c r="S14" s="128"/>
      <c r="T14" s="128"/>
      <c r="U14" s="129"/>
      <c r="V14" s="18"/>
      <c r="W14" s="7"/>
      <c r="X14" s="7">
        <v>0.5</v>
      </c>
      <c r="Z14" s="7"/>
      <c r="AA14" s="7">
        <v>0.04</v>
      </c>
      <c r="AB14" s="7">
        <v>13</v>
      </c>
      <c r="AC14" s="7"/>
      <c r="AD14" s="7"/>
      <c r="AE14" s="7"/>
      <c r="AF14" s="7"/>
      <c r="AG14" s="7"/>
      <c r="AH14" s="7"/>
      <c r="AI14" s="7"/>
      <c r="AJ14" s="7"/>
      <c r="AK14" s="7">
        <v>0.94899999999999995</v>
      </c>
      <c r="AL14" s="7">
        <v>5.0000000000000001E-3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 x14ac:dyDescent="0.3">
      <c r="A15" s="13" t="s">
        <v>950</v>
      </c>
      <c r="B15" s="9" t="s">
        <v>958</v>
      </c>
      <c r="C15" s="10" t="s">
        <v>959</v>
      </c>
      <c r="D15" s="10" t="s">
        <v>1069</v>
      </c>
      <c r="E15" s="10" t="s">
        <v>1001</v>
      </c>
      <c r="F15" s="10" t="s">
        <v>972</v>
      </c>
      <c r="G15" s="10" t="s">
        <v>1094</v>
      </c>
      <c r="H15" s="10"/>
      <c r="I15" s="10" t="s">
        <v>262</v>
      </c>
      <c r="J15" s="10" t="s">
        <v>1090</v>
      </c>
      <c r="K15" s="10" t="s">
        <v>223</v>
      </c>
      <c r="L15" s="10">
        <v>0</v>
      </c>
      <c r="M15" s="10">
        <v>2</v>
      </c>
      <c r="N15" s="6" t="s">
        <v>222</v>
      </c>
      <c r="O15" s="7"/>
      <c r="P15" s="7"/>
      <c r="Q15" s="173" t="s">
        <v>1093</v>
      </c>
      <c r="R15" s="7"/>
      <c r="S15" s="128"/>
      <c r="T15" s="128"/>
      <c r="U15" s="129"/>
      <c r="V15" s="18"/>
      <c r="W15" s="7"/>
      <c r="X15" s="7">
        <v>1.4</v>
      </c>
      <c r="Z15" s="7"/>
      <c r="AA15" s="7">
        <v>0.14000000000000001</v>
      </c>
      <c r="AB15" s="7">
        <v>10</v>
      </c>
      <c r="AC15" s="7"/>
      <c r="AD15" s="7"/>
      <c r="AE15" s="7"/>
      <c r="AF15" s="7"/>
      <c r="AG15" s="22"/>
      <c r="AH15" s="7"/>
      <c r="AI15" s="7"/>
      <c r="AJ15" s="7"/>
      <c r="AK15" s="7">
        <v>0.86499999999999999</v>
      </c>
      <c r="AL15" s="7">
        <v>5.0000000000000001E-3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27.6" x14ac:dyDescent="0.3">
      <c r="A16" s="13" t="s">
        <v>950</v>
      </c>
      <c r="B16" s="9" t="s">
        <v>958</v>
      </c>
      <c r="C16" s="10" t="s">
        <v>959</v>
      </c>
      <c r="D16" s="10" t="s">
        <v>1069</v>
      </c>
      <c r="E16" s="10" t="s">
        <v>1002</v>
      </c>
      <c r="F16" s="10" t="s">
        <v>999</v>
      </c>
      <c r="G16" s="10" t="s">
        <v>1094</v>
      </c>
      <c r="H16" s="10"/>
      <c r="I16" s="10" t="s">
        <v>255</v>
      </c>
      <c r="J16" s="10" t="s">
        <v>1089</v>
      </c>
      <c r="K16" s="10" t="s">
        <v>298</v>
      </c>
      <c r="L16" s="10">
        <v>0</v>
      </c>
      <c r="M16" s="10">
        <v>1</v>
      </c>
      <c r="N16" s="169" t="s">
        <v>1091</v>
      </c>
      <c r="O16" s="7"/>
      <c r="P16" s="7"/>
      <c r="Q16" s="173" t="s">
        <v>990</v>
      </c>
      <c r="R16" s="7"/>
      <c r="S16" s="128"/>
      <c r="T16" s="128"/>
      <c r="U16" s="129"/>
      <c r="V16" s="18"/>
      <c r="W16" s="7"/>
      <c r="X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27.6" x14ac:dyDescent="0.3">
      <c r="A17" s="13" t="s">
        <v>950</v>
      </c>
      <c r="B17" s="9" t="s">
        <v>958</v>
      </c>
      <c r="C17" s="10" t="s">
        <v>959</v>
      </c>
      <c r="D17" s="10" t="s">
        <v>1069</v>
      </c>
      <c r="E17" s="10" t="s">
        <v>1003</v>
      </c>
      <c r="F17" s="10" t="s">
        <v>1000</v>
      </c>
      <c r="G17" s="10" t="s">
        <v>1094</v>
      </c>
      <c r="H17" s="10"/>
      <c r="I17" s="10" t="s">
        <v>255</v>
      </c>
      <c r="J17" s="10" t="s">
        <v>1089</v>
      </c>
      <c r="K17" s="10" t="s">
        <v>298</v>
      </c>
      <c r="L17" s="10">
        <v>0</v>
      </c>
      <c r="M17" s="10">
        <v>1</v>
      </c>
      <c r="N17" s="169" t="s">
        <v>1091</v>
      </c>
      <c r="O17" s="7"/>
      <c r="P17" s="7"/>
      <c r="Q17" s="173" t="s">
        <v>990</v>
      </c>
      <c r="R17" s="7"/>
      <c r="S17" s="128"/>
      <c r="T17" s="128"/>
      <c r="U17" s="129"/>
      <c r="V17" s="18"/>
      <c r="W17" s="7"/>
      <c r="X17" s="7"/>
      <c r="Z17" s="7"/>
      <c r="AA17" s="7"/>
      <c r="AB17" s="7">
        <v>13</v>
      </c>
      <c r="AC17" s="7"/>
      <c r="AD17" s="7"/>
      <c r="AE17" s="7"/>
      <c r="AF17" s="7"/>
      <c r="AG17" s="24"/>
      <c r="AH17" s="7"/>
      <c r="AI17" s="7"/>
      <c r="AJ17" s="7"/>
      <c r="AK17" s="7">
        <v>0.94899999999999995</v>
      </c>
      <c r="AL17" s="7">
        <v>5.0000000000000001E-3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 x14ac:dyDescent="0.3">
      <c r="A18" s="13" t="s">
        <v>950</v>
      </c>
      <c r="B18" s="9" t="s">
        <v>958</v>
      </c>
      <c r="C18" s="10" t="s">
        <v>959</v>
      </c>
      <c r="D18" s="10" t="s">
        <v>1069</v>
      </c>
      <c r="E18" s="10" t="s">
        <v>1004</v>
      </c>
      <c r="F18" s="10" t="s">
        <v>1001</v>
      </c>
      <c r="G18" s="10" t="s">
        <v>1094</v>
      </c>
      <c r="H18" s="10"/>
      <c r="I18" s="10" t="s">
        <v>255</v>
      </c>
      <c r="J18" s="10" t="s">
        <v>1089</v>
      </c>
      <c r="K18" s="10" t="s">
        <v>298</v>
      </c>
      <c r="L18" s="10">
        <v>0</v>
      </c>
      <c r="M18" s="10">
        <v>1</v>
      </c>
      <c r="N18" s="169" t="s">
        <v>1091</v>
      </c>
      <c r="O18" s="7"/>
      <c r="P18" s="7"/>
      <c r="Q18" s="173" t="s">
        <v>990</v>
      </c>
      <c r="R18" s="7"/>
      <c r="S18" s="128"/>
      <c r="T18" s="128"/>
      <c r="U18" s="129"/>
      <c r="V18" s="18"/>
      <c r="W18" s="7"/>
      <c r="X18" s="7"/>
      <c r="Z18" s="7"/>
      <c r="AA18" s="7"/>
      <c r="AB18" s="7">
        <v>11</v>
      </c>
      <c r="AC18" s="7"/>
      <c r="AD18" s="7"/>
      <c r="AE18" s="7"/>
      <c r="AF18" s="7"/>
      <c r="AG18" s="25"/>
      <c r="AH18" s="7"/>
      <c r="AI18" s="7"/>
      <c r="AJ18" s="7"/>
      <c r="AK18" s="7">
        <v>0.77</v>
      </c>
      <c r="AL18" s="7">
        <v>5.0000000000000001E-3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 x14ac:dyDescent="0.3">
      <c r="A19" s="13" t="s">
        <v>950</v>
      </c>
      <c r="B19" s="9" t="s">
        <v>958</v>
      </c>
      <c r="C19" s="10" t="s">
        <v>1083</v>
      </c>
      <c r="D19" s="10" t="s">
        <v>1070</v>
      </c>
      <c r="E19" s="10" t="s">
        <v>1005</v>
      </c>
      <c r="F19" s="10" t="s">
        <v>975</v>
      </c>
      <c r="G19" s="10" t="s">
        <v>1094</v>
      </c>
      <c r="H19" s="10"/>
      <c r="I19" s="10" t="s">
        <v>255</v>
      </c>
      <c r="J19" s="10" t="s">
        <v>1089</v>
      </c>
      <c r="K19" s="10" t="s">
        <v>298</v>
      </c>
      <c r="L19" s="10">
        <v>0</v>
      </c>
      <c r="M19" s="10">
        <v>1</v>
      </c>
      <c r="N19" s="169" t="s">
        <v>1091</v>
      </c>
      <c r="O19" s="7"/>
      <c r="P19" s="7"/>
      <c r="Q19" s="173" t="s">
        <v>990</v>
      </c>
      <c r="R19" s="7"/>
      <c r="S19" s="128"/>
      <c r="T19" s="128"/>
      <c r="U19" s="129"/>
      <c r="V19" s="18"/>
      <c r="W19" s="7">
        <v>89</v>
      </c>
      <c r="X19" s="7">
        <v>6.0519999999999996</v>
      </c>
      <c r="Z19" s="7"/>
      <c r="AA19" s="7"/>
      <c r="AB19" s="7">
        <v>16</v>
      </c>
      <c r="AC19" s="7"/>
      <c r="AD19" s="7"/>
      <c r="AE19" s="7"/>
      <c r="AF19" s="7"/>
      <c r="AG19" s="23"/>
      <c r="AH19" s="7"/>
      <c r="AI19" s="7"/>
      <c r="AJ19" s="7"/>
      <c r="AK19" s="7">
        <v>1.026</v>
      </c>
      <c r="AL19" s="7">
        <v>5.0000000000000001E-3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 x14ac:dyDescent="0.3">
      <c r="A20" s="13" t="s">
        <v>950</v>
      </c>
      <c r="B20" s="9" t="s">
        <v>958</v>
      </c>
      <c r="C20" s="10" t="s">
        <v>1083</v>
      </c>
      <c r="D20" s="10" t="s">
        <v>1070</v>
      </c>
      <c r="E20" s="10" t="s">
        <v>1006</v>
      </c>
      <c r="F20" s="10" t="s">
        <v>975</v>
      </c>
      <c r="G20" s="10" t="s">
        <v>1094</v>
      </c>
      <c r="H20" s="10"/>
      <c r="I20" s="10" t="s">
        <v>303</v>
      </c>
      <c r="J20" s="10" t="s">
        <v>1090</v>
      </c>
      <c r="K20" s="10" t="s">
        <v>223</v>
      </c>
      <c r="L20" s="10">
        <v>200</v>
      </c>
      <c r="M20" s="10">
        <v>2000</v>
      </c>
      <c r="N20" s="6" t="s">
        <v>222</v>
      </c>
      <c r="O20" s="7"/>
      <c r="P20" s="7"/>
      <c r="Q20" s="173" t="s">
        <v>1093</v>
      </c>
      <c r="R20" s="7"/>
      <c r="S20" s="128"/>
      <c r="T20" s="128"/>
      <c r="U20" s="129"/>
      <c r="V20" s="18"/>
      <c r="W20" s="7"/>
      <c r="X20" s="7">
        <v>2.8</v>
      </c>
      <c r="Z20" s="7"/>
      <c r="AA20" s="7">
        <v>0.12</v>
      </c>
      <c r="AB20" s="7">
        <v>23</v>
      </c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 x14ac:dyDescent="0.3">
      <c r="A21" s="13" t="s">
        <v>950</v>
      </c>
      <c r="B21" s="9" t="s">
        <v>958</v>
      </c>
      <c r="C21" s="10" t="s">
        <v>1083</v>
      </c>
      <c r="D21" s="10" t="s">
        <v>1070</v>
      </c>
      <c r="E21" s="10" t="s">
        <v>1007</v>
      </c>
      <c r="F21" s="10" t="s">
        <v>975</v>
      </c>
      <c r="G21" s="10" t="s">
        <v>1094</v>
      </c>
      <c r="H21" s="10"/>
      <c r="I21" s="10" t="s">
        <v>1092</v>
      </c>
      <c r="J21" s="10" t="s">
        <v>1090</v>
      </c>
      <c r="K21" s="10" t="s">
        <v>223</v>
      </c>
      <c r="L21" s="10">
        <v>2</v>
      </c>
      <c r="M21" s="10">
        <v>200</v>
      </c>
      <c r="N21" s="6" t="s">
        <v>222</v>
      </c>
      <c r="O21" s="7"/>
      <c r="P21" s="7"/>
      <c r="Q21" s="173" t="s">
        <v>1093</v>
      </c>
      <c r="R21" s="7"/>
      <c r="S21" s="128"/>
      <c r="T21" s="128"/>
      <c r="U21" s="129"/>
      <c r="V21" s="18"/>
      <c r="W21" s="7"/>
      <c r="X21" s="7">
        <v>5.4</v>
      </c>
      <c r="Z21" s="7"/>
      <c r="AA21" s="7">
        <v>0.36</v>
      </c>
      <c r="AB21" s="7">
        <v>15</v>
      </c>
      <c r="AC21" s="7"/>
      <c r="AD21" s="7"/>
      <c r="AE21" s="7"/>
      <c r="AF21" s="7"/>
      <c r="AG21" s="7"/>
      <c r="AH21" s="7"/>
      <c r="AI21" s="7"/>
      <c r="AJ21" s="7"/>
      <c r="AK21" s="7">
        <v>1.073</v>
      </c>
      <c r="AL21" s="7">
        <v>5.0000000000000001E-3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 x14ac:dyDescent="0.3">
      <c r="A22" s="13" t="s">
        <v>950</v>
      </c>
      <c r="B22" s="11" t="s">
        <v>958</v>
      </c>
      <c r="C22" s="11" t="s">
        <v>1083</v>
      </c>
      <c r="D22" s="11" t="s">
        <v>1070</v>
      </c>
      <c r="E22" s="11" t="s">
        <v>1008</v>
      </c>
      <c r="F22" s="11" t="s">
        <v>975</v>
      </c>
      <c r="G22" s="10" t="s">
        <v>1094</v>
      </c>
      <c r="H22" s="11"/>
      <c r="I22" s="10" t="s">
        <v>262</v>
      </c>
      <c r="J22" s="10" t="s">
        <v>1090</v>
      </c>
      <c r="K22" s="11" t="s">
        <v>223</v>
      </c>
      <c r="L22" s="11">
        <v>0</v>
      </c>
      <c r="M22" s="11">
        <v>2</v>
      </c>
      <c r="N22" s="6" t="s">
        <v>222</v>
      </c>
      <c r="O22" s="13"/>
      <c r="P22" s="13"/>
      <c r="Q22" s="173" t="s">
        <v>1093</v>
      </c>
      <c r="R22" s="13"/>
      <c r="S22" s="130"/>
      <c r="T22" s="130"/>
      <c r="U22" s="130"/>
      <c r="V22" s="13"/>
      <c r="W22" s="13"/>
      <c r="X22" s="13">
        <v>9.8000000000000007</v>
      </c>
      <c r="Z22" s="13"/>
      <c r="AA22" s="13">
        <v>0.7</v>
      </c>
      <c r="AB22" s="13">
        <v>14</v>
      </c>
      <c r="AC22" s="13"/>
      <c r="AD22" s="13"/>
      <c r="AE22" s="13"/>
      <c r="AF22" s="13"/>
      <c r="AG22" s="13"/>
      <c r="AH22" s="13"/>
      <c r="AI22" s="13"/>
      <c r="AJ22" s="13"/>
      <c r="AK22" s="13">
        <v>0.98699999999999999</v>
      </c>
      <c r="AL22" s="13">
        <v>5.0000000000000001E-3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 x14ac:dyDescent="0.3">
      <c r="A23" s="13" t="s">
        <v>950</v>
      </c>
      <c r="B23" s="11" t="s">
        <v>958</v>
      </c>
      <c r="C23" s="11" t="s">
        <v>1083</v>
      </c>
      <c r="D23" s="11" t="s">
        <v>1070</v>
      </c>
      <c r="E23" s="11" t="s">
        <v>1009</v>
      </c>
      <c r="F23" s="11" t="s">
        <v>1006</v>
      </c>
      <c r="G23" s="10" t="s">
        <v>1094</v>
      </c>
      <c r="H23" s="11"/>
      <c r="I23" s="10" t="s">
        <v>255</v>
      </c>
      <c r="J23" s="11" t="s">
        <v>1089</v>
      </c>
      <c r="K23" s="11" t="s">
        <v>298</v>
      </c>
      <c r="L23" s="10">
        <v>0</v>
      </c>
      <c r="M23" s="10">
        <v>1</v>
      </c>
      <c r="N23" s="169" t="s">
        <v>1091</v>
      </c>
      <c r="O23" s="13"/>
      <c r="P23" s="13"/>
      <c r="Q23" s="5" t="s">
        <v>990</v>
      </c>
      <c r="R23" s="13"/>
      <c r="S23" s="130"/>
      <c r="T23" s="130"/>
      <c r="U23" s="130"/>
      <c r="V23" s="13"/>
      <c r="W23" s="13"/>
      <c r="X23" s="13"/>
      <c r="Z23" s="13"/>
      <c r="AA23" s="13"/>
      <c r="AB23" s="13">
        <v>23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 x14ac:dyDescent="0.3">
      <c r="A24" s="13" t="s">
        <v>950</v>
      </c>
      <c r="B24" s="11" t="s">
        <v>958</v>
      </c>
      <c r="C24" s="11" t="s">
        <v>1083</v>
      </c>
      <c r="D24" s="11" t="s">
        <v>1070</v>
      </c>
      <c r="E24" s="11" t="s">
        <v>1010</v>
      </c>
      <c r="F24" s="11" t="s">
        <v>1007</v>
      </c>
      <c r="G24" s="10" t="s">
        <v>1094</v>
      </c>
      <c r="H24" s="11"/>
      <c r="I24" s="10" t="s">
        <v>255</v>
      </c>
      <c r="J24" s="11" t="s">
        <v>1089</v>
      </c>
      <c r="K24" s="11" t="s">
        <v>298</v>
      </c>
      <c r="L24" s="10">
        <v>0</v>
      </c>
      <c r="M24" s="10">
        <v>1</v>
      </c>
      <c r="N24" s="169" t="s">
        <v>1091</v>
      </c>
      <c r="O24" s="13"/>
      <c r="P24" s="13"/>
      <c r="Q24" s="5" t="s">
        <v>990</v>
      </c>
      <c r="R24" s="13"/>
      <c r="S24" s="130"/>
      <c r="T24" s="130"/>
      <c r="U24" s="130"/>
      <c r="V24" s="13"/>
      <c r="W24" s="13"/>
      <c r="X24" s="13"/>
      <c r="Z24" s="13"/>
      <c r="AA24" s="13"/>
      <c r="AB24" s="13">
        <v>15</v>
      </c>
      <c r="AC24" s="13"/>
      <c r="AD24" s="13"/>
      <c r="AE24" s="13"/>
      <c r="AF24" s="13"/>
      <c r="AG24" s="13"/>
      <c r="AH24" s="13"/>
      <c r="AI24" s="13"/>
      <c r="AJ24" s="13"/>
      <c r="AK24" s="13">
        <v>1.08</v>
      </c>
      <c r="AL24" s="13">
        <v>5.0000000000000001E-3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 x14ac:dyDescent="0.3">
      <c r="A25" s="13" t="s">
        <v>950</v>
      </c>
      <c r="B25" s="11" t="s">
        <v>958</v>
      </c>
      <c r="C25" s="11" t="s">
        <v>1083</v>
      </c>
      <c r="D25" s="11" t="s">
        <v>1070</v>
      </c>
      <c r="E25" s="11" t="s">
        <v>1011</v>
      </c>
      <c r="F25" s="11" t="s">
        <v>1008</v>
      </c>
      <c r="G25" s="10" t="s">
        <v>1094</v>
      </c>
      <c r="H25" s="11"/>
      <c r="I25" s="10" t="s">
        <v>255</v>
      </c>
      <c r="J25" s="11" t="s">
        <v>1089</v>
      </c>
      <c r="K25" s="11" t="s">
        <v>298</v>
      </c>
      <c r="L25" s="10">
        <v>0</v>
      </c>
      <c r="M25" s="10">
        <v>1</v>
      </c>
      <c r="N25" s="169" t="s">
        <v>1091</v>
      </c>
      <c r="O25" s="13"/>
      <c r="P25" s="13"/>
      <c r="Q25" s="5" t="s">
        <v>990</v>
      </c>
      <c r="R25" s="13"/>
      <c r="S25" s="130"/>
      <c r="T25" s="130"/>
      <c r="U25" s="130"/>
      <c r="V25" s="13"/>
      <c r="W25" s="13"/>
      <c r="X25" s="13"/>
      <c r="Z25" s="13"/>
      <c r="AA25" s="13"/>
      <c r="AB25" s="13">
        <v>14</v>
      </c>
      <c r="AC25" s="13"/>
      <c r="AD25" s="13"/>
      <c r="AE25" s="13"/>
      <c r="AF25" s="13"/>
      <c r="AG25" s="13"/>
      <c r="AH25" s="13"/>
      <c r="AI25" s="13"/>
      <c r="AJ25" s="13"/>
      <c r="AK25" s="13">
        <v>1.004</v>
      </c>
      <c r="AL25" s="13">
        <v>5.0000000000000001E-3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s="168" customFormat="1" ht="14.4" x14ac:dyDescent="0.3">
      <c r="A26" s="165" t="s">
        <v>950</v>
      </c>
      <c r="B26" s="92" t="s">
        <v>958</v>
      </c>
      <c r="C26" s="92" t="s">
        <v>1083</v>
      </c>
      <c r="D26" s="92" t="s">
        <v>1071</v>
      </c>
      <c r="E26" s="92" t="s">
        <v>1013</v>
      </c>
      <c r="F26" s="92" t="s">
        <v>1012</v>
      </c>
      <c r="G26" s="10" t="s">
        <v>1094</v>
      </c>
      <c r="H26" s="92"/>
      <c r="I26" s="10" t="s">
        <v>255</v>
      </c>
      <c r="J26" s="11" t="s">
        <v>1089</v>
      </c>
      <c r="K26" s="92" t="s">
        <v>298</v>
      </c>
      <c r="L26" s="10">
        <v>0</v>
      </c>
      <c r="M26" s="10">
        <v>1</v>
      </c>
      <c r="N26" s="169" t="s">
        <v>1091</v>
      </c>
      <c r="O26" s="165"/>
      <c r="P26" s="165"/>
      <c r="Q26" s="168" t="s">
        <v>990</v>
      </c>
      <c r="R26" s="165"/>
      <c r="S26" s="167"/>
      <c r="T26" s="167"/>
      <c r="U26" s="167"/>
      <c r="V26" s="165"/>
      <c r="W26" s="165">
        <v>79</v>
      </c>
      <c r="X26" s="7">
        <v>2.6859999999999999</v>
      </c>
      <c r="Z26" s="165"/>
      <c r="AA26" s="165"/>
      <c r="AB26" s="165">
        <v>16</v>
      </c>
      <c r="AC26" s="165"/>
      <c r="AD26" s="165"/>
      <c r="AE26" s="165"/>
      <c r="AF26" s="165"/>
      <c r="AG26" s="165"/>
      <c r="AH26" s="165"/>
      <c r="AI26" s="165"/>
      <c r="AJ26" s="165"/>
      <c r="AK26" s="165">
        <v>0.93899999999999995</v>
      </c>
      <c r="AL26" s="165">
        <v>5.0000000000000001E-3</v>
      </c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</row>
    <row r="27" spans="1:76" s="168" customFormat="1" ht="14.4" x14ac:dyDescent="0.3">
      <c r="A27" s="165" t="s">
        <v>950</v>
      </c>
      <c r="B27" s="92" t="s">
        <v>958</v>
      </c>
      <c r="C27" s="92" t="s">
        <v>1083</v>
      </c>
      <c r="D27" s="92" t="s">
        <v>1072</v>
      </c>
      <c r="E27" s="92" t="s">
        <v>1015</v>
      </c>
      <c r="F27" s="92" t="s">
        <v>1014</v>
      </c>
      <c r="G27" s="10" t="s">
        <v>1094</v>
      </c>
      <c r="H27" s="92"/>
      <c r="I27" s="10" t="s">
        <v>255</v>
      </c>
      <c r="J27" s="11" t="s">
        <v>1089</v>
      </c>
      <c r="K27" s="92" t="s">
        <v>298</v>
      </c>
      <c r="L27" s="10">
        <v>0</v>
      </c>
      <c r="M27" s="10">
        <v>1</v>
      </c>
      <c r="N27" s="169" t="s">
        <v>1091</v>
      </c>
      <c r="O27" s="165"/>
      <c r="P27" s="165"/>
      <c r="Q27" s="168" t="s">
        <v>990</v>
      </c>
      <c r="R27" s="165"/>
      <c r="S27" s="167"/>
      <c r="T27" s="167"/>
      <c r="U27" s="167"/>
      <c r="V27" s="165"/>
      <c r="W27" s="165">
        <v>46</v>
      </c>
      <c r="X27" s="165">
        <v>2.8</v>
      </c>
      <c r="Z27" s="165"/>
      <c r="AA27" s="165">
        <v>0.16</v>
      </c>
      <c r="AB27" s="165">
        <v>17</v>
      </c>
      <c r="AC27" s="165"/>
      <c r="AD27" s="165"/>
      <c r="AE27" s="165"/>
      <c r="AF27" s="165"/>
      <c r="AG27" s="165"/>
      <c r="AH27" s="165"/>
      <c r="AI27" s="165"/>
      <c r="AJ27" s="165"/>
      <c r="AK27" s="165">
        <v>0.81299999999999994</v>
      </c>
      <c r="AL27" s="165">
        <v>5.0000000000000001E-3</v>
      </c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</row>
    <row r="28" spans="1:76" s="168" customFormat="1" ht="14.4" x14ac:dyDescent="0.3">
      <c r="A28" s="165" t="s">
        <v>950</v>
      </c>
      <c r="B28" s="92" t="s">
        <v>958</v>
      </c>
      <c r="C28" s="92" t="s">
        <v>1083</v>
      </c>
      <c r="D28" s="92" t="s">
        <v>1072</v>
      </c>
      <c r="E28" s="92" t="s">
        <v>1016</v>
      </c>
      <c r="F28" s="92" t="s">
        <v>1014</v>
      </c>
      <c r="G28" s="10" t="s">
        <v>1094</v>
      </c>
      <c r="H28" s="92"/>
      <c r="I28" s="10" t="s">
        <v>303</v>
      </c>
      <c r="J28" s="92" t="s">
        <v>1090</v>
      </c>
      <c r="K28" s="92" t="s">
        <v>223</v>
      </c>
      <c r="L28" s="92">
        <v>200</v>
      </c>
      <c r="M28" s="92">
        <v>2000</v>
      </c>
      <c r="N28" s="166" t="s">
        <v>222</v>
      </c>
      <c r="O28" s="165"/>
      <c r="P28" s="165"/>
      <c r="Q28" s="173" t="s">
        <v>1093</v>
      </c>
      <c r="R28" s="165"/>
      <c r="S28" s="167"/>
      <c r="T28" s="167"/>
      <c r="U28" s="167"/>
      <c r="V28" s="165"/>
      <c r="W28" s="165"/>
      <c r="X28" s="165">
        <v>0.9</v>
      </c>
      <c r="Z28" s="165"/>
      <c r="AA28" s="165">
        <v>0.04</v>
      </c>
      <c r="AB28" s="165">
        <v>23</v>
      </c>
      <c r="AC28" s="165"/>
      <c r="AD28" s="165"/>
      <c r="AE28" s="165"/>
      <c r="AF28" s="165"/>
      <c r="AG28" s="165"/>
      <c r="AH28" s="165"/>
      <c r="AI28" s="165"/>
      <c r="AJ28" s="165"/>
      <c r="AK28" s="165">
        <v>1.004</v>
      </c>
      <c r="AL28" s="165">
        <v>5.0000000000000001E-3</v>
      </c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</row>
    <row r="29" spans="1:76" s="168" customFormat="1" ht="14.4" x14ac:dyDescent="0.3">
      <c r="A29" s="165" t="s">
        <v>950</v>
      </c>
      <c r="B29" s="92" t="s">
        <v>958</v>
      </c>
      <c r="C29" s="92" t="s">
        <v>1083</v>
      </c>
      <c r="D29" s="92" t="s">
        <v>1072</v>
      </c>
      <c r="E29" s="92" t="s">
        <v>1017</v>
      </c>
      <c r="F29" s="92" t="s">
        <v>1014</v>
      </c>
      <c r="G29" s="10" t="s">
        <v>1094</v>
      </c>
      <c r="H29" s="92"/>
      <c r="I29" s="10" t="s">
        <v>1092</v>
      </c>
      <c r="J29" s="92" t="s">
        <v>1090</v>
      </c>
      <c r="K29" s="92" t="s">
        <v>223</v>
      </c>
      <c r="L29" s="92">
        <v>2</v>
      </c>
      <c r="M29" s="92">
        <v>200</v>
      </c>
      <c r="N29" s="166" t="s">
        <v>222</v>
      </c>
      <c r="O29" s="165"/>
      <c r="P29" s="165"/>
      <c r="Q29" s="173" t="s">
        <v>1093</v>
      </c>
      <c r="R29" s="165"/>
      <c r="S29" s="167"/>
      <c r="T29" s="167"/>
      <c r="U29" s="167"/>
      <c r="V29" s="165"/>
      <c r="W29" s="165"/>
      <c r="X29" s="165">
        <v>3</v>
      </c>
      <c r="Z29" s="165"/>
      <c r="AA29" s="165">
        <v>0.25</v>
      </c>
      <c r="AB29" s="165">
        <v>12</v>
      </c>
      <c r="AC29" s="165"/>
      <c r="AD29" s="165"/>
      <c r="AE29" s="165"/>
      <c r="AF29" s="165"/>
      <c r="AG29" s="165"/>
      <c r="AH29" s="165"/>
      <c r="AI29" s="165"/>
      <c r="AJ29" s="165"/>
      <c r="AK29" s="165">
        <v>0.82199999999999995</v>
      </c>
      <c r="AL29" s="165">
        <v>5.0000000000000001E-3</v>
      </c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</row>
    <row r="30" spans="1:76" s="168" customFormat="1" ht="14.4" x14ac:dyDescent="0.3">
      <c r="A30" s="165" t="s">
        <v>950</v>
      </c>
      <c r="B30" s="92" t="s">
        <v>958</v>
      </c>
      <c r="C30" s="92" t="s">
        <v>1083</v>
      </c>
      <c r="D30" s="92" t="s">
        <v>1072</v>
      </c>
      <c r="E30" s="92" t="s">
        <v>1018</v>
      </c>
      <c r="F30" s="92" t="s">
        <v>1014</v>
      </c>
      <c r="G30" s="10" t="s">
        <v>1094</v>
      </c>
      <c r="H30" s="92"/>
      <c r="I30" s="10" t="s">
        <v>262</v>
      </c>
      <c r="J30" s="92" t="s">
        <v>1090</v>
      </c>
      <c r="K30" s="92" t="s">
        <v>223</v>
      </c>
      <c r="L30" s="92">
        <v>0</v>
      </c>
      <c r="M30" s="92">
        <v>2</v>
      </c>
      <c r="N30" s="166" t="s">
        <v>222</v>
      </c>
      <c r="O30" s="165"/>
      <c r="P30" s="165"/>
      <c r="Q30" s="173" t="s">
        <v>1093</v>
      </c>
      <c r="R30" s="165"/>
      <c r="S30" s="167"/>
      <c r="T30" s="167"/>
      <c r="U30" s="167"/>
      <c r="V30" s="165"/>
      <c r="W30" s="165"/>
      <c r="X30" s="165">
        <v>6.2</v>
      </c>
      <c r="Z30" s="165"/>
      <c r="AA30" s="165">
        <v>0.62</v>
      </c>
      <c r="AB30" s="165">
        <v>10</v>
      </c>
      <c r="AC30" s="165"/>
      <c r="AD30" s="165"/>
      <c r="AE30" s="165"/>
      <c r="AF30" s="165"/>
      <c r="AG30" s="165"/>
      <c r="AH30" s="165"/>
      <c r="AI30" s="165"/>
      <c r="AJ30" s="165"/>
      <c r="AK30" s="165">
        <v>0.64600000000000002</v>
      </c>
      <c r="AL30" s="165">
        <v>5.0000000000000001E-3</v>
      </c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</row>
    <row r="31" spans="1:76" s="168" customFormat="1" ht="14.4" x14ac:dyDescent="0.3">
      <c r="A31" s="165" t="s">
        <v>950</v>
      </c>
      <c r="B31" s="92" t="s">
        <v>958</v>
      </c>
      <c r="C31" s="92" t="s">
        <v>1083</v>
      </c>
      <c r="D31" s="92" t="s">
        <v>1072</v>
      </c>
      <c r="E31" s="92" t="s">
        <v>1019</v>
      </c>
      <c r="F31" s="92" t="s">
        <v>1016</v>
      </c>
      <c r="G31" s="10" t="s">
        <v>1094</v>
      </c>
      <c r="H31" s="92"/>
      <c r="I31" s="10" t="s">
        <v>255</v>
      </c>
      <c r="J31" s="92" t="s">
        <v>1089</v>
      </c>
      <c r="K31" s="92" t="s">
        <v>298</v>
      </c>
      <c r="L31" s="10">
        <v>0</v>
      </c>
      <c r="M31" s="10">
        <v>1</v>
      </c>
      <c r="N31" s="169" t="s">
        <v>1091</v>
      </c>
      <c r="O31" s="165"/>
      <c r="P31" s="165"/>
      <c r="Q31" s="168" t="s">
        <v>990</v>
      </c>
      <c r="R31" s="165"/>
      <c r="S31" s="167"/>
      <c r="T31" s="167"/>
      <c r="U31" s="167"/>
      <c r="V31" s="165"/>
      <c r="W31" s="165"/>
      <c r="X31" s="165"/>
      <c r="Z31" s="165"/>
      <c r="AA31" s="165"/>
      <c r="AB31" s="165">
        <v>23</v>
      </c>
      <c r="AC31" s="165"/>
      <c r="AD31" s="165"/>
      <c r="AE31" s="165"/>
      <c r="AF31" s="165"/>
      <c r="AG31" s="165"/>
      <c r="AH31" s="165"/>
      <c r="AI31" s="165"/>
      <c r="AJ31" s="165"/>
      <c r="AK31" s="165">
        <v>1.004</v>
      </c>
      <c r="AL31" s="165">
        <v>5.0000000000000001E-3</v>
      </c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</row>
    <row r="32" spans="1:76" s="168" customFormat="1" ht="14.4" x14ac:dyDescent="0.3">
      <c r="A32" s="165" t="s">
        <v>950</v>
      </c>
      <c r="B32" s="92" t="s">
        <v>958</v>
      </c>
      <c r="C32" s="92" t="s">
        <v>1083</v>
      </c>
      <c r="D32" s="92" t="s">
        <v>1072</v>
      </c>
      <c r="E32" s="92" t="s">
        <v>1020</v>
      </c>
      <c r="F32" s="92" t="s">
        <v>1017</v>
      </c>
      <c r="G32" s="10" t="s">
        <v>1094</v>
      </c>
      <c r="H32" s="92"/>
      <c r="I32" s="10" t="s">
        <v>255</v>
      </c>
      <c r="J32" s="92" t="s">
        <v>1089</v>
      </c>
      <c r="K32" s="92" t="s">
        <v>298</v>
      </c>
      <c r="L32" s="10">
        <v>0</v>
      </c>
      <c r="M32" s="10">
        <v>1</v>
      </c>
      <c r="N32" s="169" t="s">
        <v>1091</v>
      </c>
      <c r="O32" s="165"/>
      <c r="P32" s="165"/>
      <c r="Q32" s="168" t="s">
        <v>990</v>
      </c>
      <c r="R32" s="165"/>
      <c r="S32" s="167"/>
      <c r="T32" s="167"/>
      <c r="U32" s="167"/>
      <c r="V32" s="165"/>
      <c r="W32" s="165"/>
      <c r="X32" s="165"/>
      <c r="Z32" s="165"/>
      <c r="AA32" s="165"/>
      <c r="AB32" s="165">
        <v>12</v>
      </c>
      <c r="AC32" s="165"/>
      <c r="AD32" s="165"/>
      <c r="AE32" s="165"/>
      <c r="AF32" s="165"/>
      <c r="AG32" s="165"/>
      <c r="AH32" s="165"/>
      <c r="AI32" s="165"/>
      <c r="AJ32" s="165"/>
      <c r="AK32" s="165">
        <v>0.84</v>
      </c>
      <c r="AL32" s="165">
        <v>5.0000000000000001E-3</v>
      </c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</row>
    <row r="33" spans="1:76" s="168" customFormat="1" ht="14.4" x14ac:dyDescent="0.3">
      <c r="A33" s="165" t="s">
        <v>950</v>
      </c>
      <c r="B33" s="92" t="s">
        <v>958</v>
      </c>
      <c r="C33" s="92" t="s">
        <v>1083</v>
      </c>
      <c r="D33" s="92" t="s">
        <v>1072</v>
      </c>
      <c r="E33" s="92" t="s">
        <v>1021</v>
      </c>
      <c r="F33" s="92" t="s">
        <v>1018</v>
      </c>
      <c r="G33" s="10" t="s">
        <v>1094</v>
      </c>
      <c r="H33" s="92"/>
      <c r="I33" s="10" t="s">
        <v>255</v>
      </c>
      <c r="J33" s="92" t="s">
        <v>1089</v>
      </c>
      <c r="K33" s="92" t="s">
        <v>298</v>
      </c>
      <c r="L33" s="10">
        <v>0</v>
      </c>
      <c r="M33" s="10">
        <v>1</v>
      </c>
      <c r="N33" s="169" t="s">
        <v>1091</v>
      </c>
      <c r="O33" s="165"/>
      <c r="P33" s="165"/>
      <c r="Q33" s="168" t="s">
        <v>990</v>
      </c>
      <c r="R33" s="165"/>
      <c r="S33" s="167"/>
      <c r="T33" s="167"/>
      <c r="U33" s="167"/>
      <c r="V33" s="165"/>
      <c r="W33" s="165"/>
      <c r="X33" s="165"/>
      <c r="Z33" s="165"/>
      <c r="AA33" s="165"/>
      <c r="AB33" s="165">
        <v>14</v>
      </c>
      <c r="AC33" s="165"/>
      <c r="AD33" s="165"/>
      <c r="AE33" s="165"/>
      <c r="AF33" s="165"/>
      <c r="AG33" s="165"/>
      <c r="AH33" s="165"/>
      <c r="AI33" s="165"/>
      <c r="AJ33" s="165"/>
      <c r="AK33" s="165">
        <v>0.78800000000000003</v>
      </c>
      <c r="AL33" s="165">
        <v>5.0000000000000001E-3</v>
      </c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</row>
    <row r="34" spans="1:76" s="168" customFormat="1" ht="14.4" x14ac:dyDescent="0.3">
      <c r="A34" s="165" t="s">
        <v>950</v>
      </c>
      <c r="B34" s="92" t="s">
        <v>958</v>
      </c>
      <c r="C34" s="92" t="s">
        <v>1083</v>
      </c>
      <c r="D34" s="92" t="s">
        <v>1073</v>
      </c>
      <c r="E34" s="92" t="s">
        <v>1023</v>
      </c>
      <c r="F34" s="92" t="s">
        <v>1022</v>
      </c>
      <c r="G34" s="10" t="s">
        <v>1094</v>
      </c>
      <c r="H34" s="92"/>
      <c r="I34" s="10" t="s">
        <v>255</v>
      </c>
      <c r="J34" s="92" t="s">
        <v>1089</v>
      </c>
      <c r="K34" s="92" t="s">
        <v>298</v>
      </c>
      <c r="L34" s="10">
        <v>0</v>
      </c>
      <c r="M34" s="10">
        <v>1</v>
      </c>
      <c r="N34" s="169" t="s">
        <v>1091</v>
      </c>
      <c r="O34" s="165"/>
      <c r="P34" s="165"/>
      <c r="Q34" s="168" t="s">
        <v>990</v>
      </c>
      <c r="R34" s="165"/>
      <c r="S34" s="167"/>
      <c r="T34" s="167"/>
      <c r="U34" s="167"/>
      <c r="V34" s="165"/>
      <c r="W34" s="165"/>
      <c r="X34" s="165"/>
      <c r="Z34" s="165"/>
      <c r="AA34" s="165"/>
      <c r="AB34" s="165">
        <v>22</v>
      </c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</row>
    <row r="35" spans="1:76" s="168" customFormat="1" ht="14.4" x14ac:dyDescent="0.3">
      <c r="A35" s="165" t="s">
        <v>950</v>
      </c>
      <c r="B35" s="92" t="s">
        <v>958</v>
      </c>
      <c r="C35" s="92" t="s">
        <v>1083</v>
      </c>
      <c r="D35" s="92" t="s">
        <v>1074</v>
      </c>
      <c r="E35" s="92" t="s">
        <v>1025</v>
      </c>
      <c r="F35" s="92" t="s">
        <v>1024</v>
      </c>
      <c r="G35" s="10" t="s">
        <v>1094</v>
      </c>
      <c r="H35" s="92"/>
      <c r="I35" s="10" t="s">
        <v>255</v>
      </c>
      <c r="J35" s="92" t="s">
        <v>1089</v>
      </c>
      <c r="K35" s="92" t="s">
        <v>298</v>
      </c>
      <c r="L35" s="10">
        <v>0</v>
      </c>
      <c r="M35" s="10">
        <v>1</v>
      </c>
      <c r="N35" s="169" t="s">
        <v>1091</v>
      </c>
      <c r="O35" s="165"/>
      <c r="P35" s="165"/>
      <c r="Q35" s="168" t="s">
        <v>990</v>
      </c>
      <c r="R35" s="165"/>
      <c r="S35" s="167"/>
      <c r="T35" s="167"/>
      <c r="U35" s="167"/>
      <c r="V35" s="165"/>
      <c r="W35" s="165"/>
      <c r="X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</row>
    <row r="36" spans="1:76" s="168" customFormat="1" ht="14.4" x14ac:dyDescent="0.3">
      <c r="A36" s="165" t="s">
        <v>950</v>
      </c>
      <c r="B36" s="92" t="s">
        <v>958</v>
      </c>
      <c r="C36" s="92" t="s">
        <v>1083</v>
      </c>
      <c r="D36" s="92" t="s">
        <v>1075</v>
      </c>
      <c r="E36" s="92" t="s">
        <v>1027</v>
      </c>
      <c r="F36" s="92" t="s">
        <v>1026</v>
      </c>
      <c r="G36" s="10" t="s">
        <v>1094</v>
      </c>
      <c r="H36" s="92"/>
      <c r="I36" s="10" t="s">
        <v>255</v>
      </c>
      <c r="J36" s="92" t="s">
        <v>1089</v>
      </c>
      <c r="K36" s="92" t="s">
        <v>298</v>
      </c>
      <c r="L36" s="10">
        <v>0</v>
      </c>
      <c r="M36" s="10">
        <v>1</v>
      </c>
      <c r="N36" s="169" t="s">
        <v>1091</v>
      </c>
      <c r="O36" s="165"/>
      <c r="P36" s="165"/>
      <c r="Q36" s="168" t="s">
        <v>990</v>
      </c>
      <c r="R36" s="165"/>
      <c r="S36" s="167"/>
      <c r="T36" s="167"/>
      <c r="U36" s="167"/>
      <c r="V36" s="165"/>
      <c r="W36" s="165">
        <v>36</v>
      </c>
      <c r="X36" s="7">
        <v>0.28799999999999998</v>
      </c>
      <c r="Z36" s="165"/>
      <c r="AA36" s="165"/>
      <c r="AB36" s="165">
        <v>12</v>
      </c>
      <c r="AC36" s="165"/>
      <c r="AD36" s="165"/>
      <c r="AE36" s="165"/>
      <c r="AF36" s="165"/>
      <c r="AG36" s="165"/>
      <c r="AH36" s="165"/>
      <c r="AI36" s="165"/>
      <c r="AJ36" s="165"/>
      <c r="AK36" s="165">
        <v>0.754</v>
      </c>
      <c r="AL36" s="165">
        <v>5.0000000000000001E-3</v>
      </c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</row>
    <row r="37" spans="1:76" s="168" customFormat="1" ht="14.4" x14ac:dyDescent="0.3">
      <c r="A37" s="165" t="s">
        <v>950</v>
      </c>
      <c r="B37" s="92" t="s">
        <v>958</v>
      </c>
      <c r="C37" s="92" t="s">
        <v>1083</v>
      </c>
      <c r="D37" s="92" t="s">
        <v>1075</v>
      </c>
      <c r="E37" s="92" t="s">
        <v>1028</v>
      </c>
      <c r="F37" s="92" t="s">
        <v>1026</v>
      </c>
      <c r="G37" s="10" t="s">
        <v>1094</v>
      </c>
      <c r="H37" s="92"/>
      <c r="I37" s="10" t="s">
        <v>303</v>
      </c>
      <c r="J37" s="92" t="s">
        <v>1090</v>
      </c>
      <c r="K37" s="92" t="s">
        <v>223</v>
      </c>
      <c r="L37" s="92">
        <v>200</v>
      </c>
      <c r="M37" s="92">
        <v>2000</v>
      </c>
      <c r="N37" s="166" t="s">
        <v>222</v>
      </c>
      <c r="O37" s="165"/>
      <c r="P37" s="165"/>
      <c r="Q37" s="173" t="s">
        <v>1093</v>
      </c>
      <c r="R37" s="165"/>
      <c r="S37" s="167"/>
      <c r="T37" s="167"/>
      <c r="U37" s="167"/>
      <c r="V37" s="165"/>
      <c r="W37" s="165"/>
      <c r="X37" s="165">
        <v>0.2</v>
      </c>
      <c r="Z37" s="165"/>
      <c r="AA37" s="165">
        <v>0.01</v>
      </c>
      <c r="AB37" s="165">
        <v>20</v>
      </c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</row>
    <row r="38" spans="1:76" s="168" customFormat="1" ht="14.4" x14ac:dyDescent="0.3">
      <c r="A38" s="165" t="s">
        <v>950</v>
      </c>
      <c r="B38" s="92" t="s">
        <v>958</v>
      </c>
      <c r="C38" s="92" t="s">
        <v>1083</v>
      </c>
      <c r="D38" s="92" t="s">
        <v>1075</v>
      </c>
      <c r="E38" s="92" t="s">
        <v>1029</v>
      </c>
      <c r="F38" s="92" t="s">
        <v>1026</v>
      </c>
      <c r="G38" s="10" t="s">
        <v>1094</v>
      </c>
      <c r="H38" s="92"/>
      <c r="I38" s="10" t="s">
        <v>1092</v>
      </c>
      <c r="J38" s="92" t="s">
        <v>1090</v>
      </c>
      <c r="K38" s="92" t="s">
        <v>223</v>
      </c>
      <c r="L38" s="92">
        <v>2</v>
      </c>
      <c r="M38" s="92">
        <v>200</v>
      </c>
      <c r="N38" s="166" t="s">
        <v>222</v>
      </c>
      <c r="O38" s="165"/>
      <c r="P38" s="165"/>
      <c r="Q38" s="173" t="s">
        <v>1093</v>
      </c>
      <c r="R38" s="165"/>
      <c r="S38" s="167"/>
      <c r="T38" s="167"/>
      <c r="U38" s="167"/>
      <c r="V38" s="165"/>
      <c r="W38" s="165"/>
      <c r="X38" s="165">
        <v>0.9</v>
      </c>
      <c r="Z38" s="165"/>
      <c r="AA38" s="165">
        <v>0.1</v>
      </c>
      <c r="AB38" s="165">
        <v>9</v>
      </c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</row>
    <row r="39" spans="1:76" s="168" customFormat="1" ht="14.4" x14ac:dyDescent="0.3">
      <c r="A39" s="165" t="s">
        <v>950</v>
      </c>
      <c r="B39" s="92" t="s">
        <v>958</v>
      </c>
      <c r="C39" s="92" t="s">
        <v>1083</v>
      </c>
      <c r="D39" s="92" t="s">
        <v>1075</v>
      </c>
      <c r="E39" s="92" t="s">
        <v>1030</v>
      </c>
      <c r="F39" s="92" t="s">
        <v>1026</v>
      </c>
      <c r="G39" s="10" t="s">
        <v>1094</v>
      </c>
      <c r="H39" s="92"/>
      <c r="I39" s="10" t="s">
        <v>262</v>
      </c>
      <c r="J39" s="92" t="s">
        <v>1090</v>
      </c>
      <c r="K39" s="92" t="s">
        <v>223</v>
      </c>
      <c r="L39" s="92">
        <v>0</v>
      </c>
      <c r="M39" s="92">
        <v>2</v>
      </c>
      <c r="N39" s="166" t="s">
        <v>222</v>
      </c>
      <c r="O39" s="165"/>
      <c r="P39" s="165"/>
      <c r="Q39" s="173" t="s">
        <v>1093</v>
      </c>
      <c r="R39" s="165"/>
      <c r="S39" s="167"/>
      <c r="T39" s="167"/>
      <c r="U39" s="167"/>
      <c r="V39" s="165"/>
      <c r="W39" s="165"/>
      <c r="X39" s="165">
        <v>1.9</v>
      </c>
      <c r="Z39" s="165"/>
      <c r="AA39" s="165">
        <v>0.24</v>
      </c>
      <c r="AB39" s="165">
        <v>8</v>
      </c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</row>
    <row r="40" spans="1:76" s="168" customFormat="1" ht="14.4" x14ac:dyDescent="0.3">
      <c r="A40" s="165" t="s">
        <v>950</v>
      </c>
      <c r="B40" s="92" t="s">
        <v>958</v>
      </c>
      <c r="C40" s="92" t="s">
        <v>1083</v>
      </c>
      <c r="D40" s="92" t="s">
        <v>1075</v>
      </c>
      <c r="E40" s="92" t="s">
        <v>1031</v>
      </c>
      <c r="F40" s="92" t="s">
        <v>1028</v>
      </c>
      <c r="G40" s="10" t="s">
        <v>1094</v>
      </c>
      <c r="H40" s="92"/>
      <c r="I40" s="10" t="s">
        <v>255</v>
      </c>
      <c r="J40" s="92" t="s">
        <v>1089</v>
      </c>
      <c r="K40" s="92" t="s">
        <v>298</v>
      </c>
      <c r="L40" s="10">
        <v>0</v>
      </c>
      <c r="M40" s="10">
        <v>1</v>
      </c>
      <c r="N40" s="169" t="s">
        <v>1091</v>
      </c>
      <c r="O40" s="165"/>
      <c r="P40" s="165"/>
      <c r="Q40" s="168" t="s">
        <v>990</v>
      </c>
      <c r="R40" s="165"/>
      <c r="S40" s="167"/>
      <c r="T40" s="167"/>
      <c r="U40" s="167"/>
      <c r="V40" s="165"/>
      <c r="W40" s="165"/>
      <c r="X40" s="165"/>
      <c r="Z40" s="165"/>
      <c r="AA40" s="165"/>
      <c r="AB40" s="165">
        <v>20</v>
      </c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</row>
    <row r="41" spans="1:76" s="168" customFormat="1" ht="14.4" x14ac:dyDescent="0.3">
      <c r="A41" s="165" t="s">
        <v>950</v>
      </c>
      <c r="B41" s="92" t="s">
        <v>958</v>
      </c>
      <c r="C41" s="92" t="s">
        <v>1083</v>
      </c>
      <c r="D41" s="92" t="s">
        <v>1075</v>
      </c>
      <c r="E41" s="92" t="s">
        <v>1032</v>
      </c>
      <c r="F41" s="92" t="s">
        <v>1029</v>
      </c>
      <c r="G41" s="10" t="s">
        <v>1094</v>
      </c>
      <c r="H41" s="92"/>
      <c r="I41" s="10" t="s">
        <v>255</v>
      </c>
      <c r="J41" s="92" t="s">
        <v>1089</v>
      </c>
      <c r="K41" s="92" t="s">
        <v>298</v>
      </c>
      <c r="L41" s="10">
        <v>0</v>
      </c>
      <c r="M41" s="10">
        <v>1</v>
      </c>
      <c r="N41" s="169" t="s">
        <v>1091</v>
      </c>
      <c r="O41" s="165"/>
      <c r="P41" s="165"/>
      <c r="Q41" s="168" t="s">
        <v>990</v>
      </c>
      <c r="R41" s="165"/>
      <c r="S41" s="167"/>
      <c r="T41" s="167"/>
      <c r="U41" s="167"/>
      <c r="V41" s="165"/>
      <c r="W41" s="165"/>
      <c r="X41" s="165"/>
      <c r="Z41" s="165"/>
      <c r="AA41" s="165"/>
      <c r="AB41" s="165">
        <v>10</v>
      </c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5"/>
      <c r="AV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</row>
    <row r="42" spans="1:76" s="168" customFormat="1" ht="14.4" x14ac:dyDescent="0.3">
      <c r="A42" s="165" t="s">
        <v>950</v>
      </c>
      <c r="B42" s="92" t="s">
        <v>958</v>
      </c>
      <c r="C42" s="92" t="s">
        <v>1083</v>
      </c>
      <c r="D42" s="92" t="s">
        <v>1075</v>
      </c>
      <c r="E42" s="92" t="s">
        <v>1033</v>
      </c>
      <c r="F42" s="92" t="s">
        <v>1030</v>
      </c>
      <c r="G42" s="10" t="s">
        <v>1094</v>
      </c>
      <c r="H42" s="92"/>
      <c r="I42" s="10" t="s">
        <v>255</v>
      </c>
      <c r="J42" s="92" t="s">
        <v>1089</v>
      </c>
      <c r="K42" s="92" t="s">
        <v>298</v>
      </c>
      <c r="L42" s="10">
        <v>0</v>
      </c>
      <c r="M42" s="10">
        <v>1</v>
      </c>
      <c r="N42" s="169" t="s">
        <v>1091</v>
      </c>
      <c r="O42" s="165"/>
      <c r="P42" s="165"/>
      <c r="Q42" s="168" t="s">
        <v>990</v>
      </c>
      <c r="R42" s="165"/>
      <c r="S42" s="167"/>
      <c r="T42" s="167"/>
      <c r="U42" s="167"/>
      <c r="V42" s="165"/>
      <c r="W42" s="165"/>
      <c r="X42" s="165"/>
      <c r="Z42" s="165"/>
      <c r="AA42" s="165"/>
      <c r="AB42" s="165">
        <v>15</v>
      </c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  <c r="AV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</row>
    <row r="43" spans="1:76" s="168" customFormat="1" ht="14.4" x14ac:dyDescent="0.3">
      <c r="A43" s="165" t="s">
        <v>950</v>
      </c>
      <c r="B43" s="92" t="s">
        <v>958</v>
      </c>
      <c r="C43" s="92" t="s">
        <v>965</v>
      </c>
      <c r="D43" s="92" t="s">
        <v>1076</v>
      </c>
      <c r="E43" s="92" t="s">
        <v>1034</v>
      </c>
      <c r="F43" s="92" t="s">
        <v>980</v>
      </c>
      <c r="G43" s="10" t="s">
        <v>1094</v>
      </c>
      <c r="H43" s="92"/>
      <c r="I43" s="10" t="s">
        <v>255</v>
      </c>
      <c r="J43" s="92" t="s">
        <v>1089</v>
      </c>
      <c r="K43" s="92" t="s">
        <v>298</v>
      </c>
      <c r="L43" s="10">
        <v>0</v>
      </c>
      <c r="M43" s="10">
        <v>1</v>
      </c>
      <c r="N43" s="169" t="s">
        <v>1091</v>
      </c>
      <c r="O43" s="165"/>
      <c r="P43" s="165"/>
      <c r="Q43" s="168" t="s">
        <v>990</v>
      </c>
      <c r="R43" s="165"/>
      <c r="S43" s="167"/>
      <c r="T43" s="167"/>
      <c r="U43" s="167"/>
      <c r="V43" s="165"/>
      <c r="W43" s="165">
        <v>89</v>
      </c>
      <c r="X43" s="7">
        <v>2.8480000000000003</v>
      </c>
      <c r="Z43" s="165"/>
      <c r="AA43" s="165"/>
      <c r="AB43" s="165">
        <v>22</v>
      </c>
      <c r="AC43" s="165"/>
      <c r="AD43" s="165"/>
      <c r="AE43" s="165"/>
      <c r="AF43" s="165"/>
      <c r="AG43" s="165"/>
      <c r="AH43" s="165"/>
      <c r="AI43" s="165"/>
      <c r="AJ43" s="165"/>
      <c r="AK43" s="165">
        <v>1.0109999999999999</v>
      </c>
      <c r="AL43" s="165">
        <v>5.0000000000000001E-3</v>
      </c>
      <c r="AM43" s="165"/>
      <c r="AN43" s="165"/>
      <c r="AO43" s="165"/>
      <c r="AP43" s="165"/>
      <c r="AQ43" s="165"/>
      <c r="AR43" s="165"/>
      <c r="AS43" s="165"/>
      <c r="AT43" s="165"/>
      <c r="AU43" s="165"/>
      <c r="AV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</row>
    <row r="44" spans="1:76" s="168" customFormat="1" ht="14.4" x14ac:dyDescent="0.3">
      <c r="A44" s="165" t="s">
        <v>950</v>
      </c>
      <c r="B44" s="92" t="s">
        <v>958</v>
      </c>
      <c r="C44" s="92" t="s">
        <v>965</v>
      </c>
      <c r="D44" s="92" t="s">
        <v>1076</v>
      </c>
      <c r="E44" s="92" t="s">
        <v>1035</v>
      </c>
      <c r="F44" s="92" t="s">
        <v>980</v>
      </c>
      <c r="G44" s="10" t="s">
        <v>1094</v>
      </c>
      <c r="H44" s="92"/>
      <c r="I44" s="10" t="s">
        <v>303</v>
      </c>
      <c r="J44" s="92" t="s">
        <v>1090</v>
      </c>
      <c r="K44" s="92" t="s">
        <v>223</v>
      </c>
      <c r="L44" s="92">
        <v>200</v>
      </c>
      <c r="M44" s="92">
        <v>2000</v>
      </c>
      <c r="N44" s="166" t="s">
        <v>222</v>
      </c>
      <c r="O44" s="165"/>
      <c r="P44" s="165"/>
      <c r="Q44" s="173" t="s">
        <v>1093</v>
      </c>
      <c r="R44" s="165"/>
      <c r="S44" s="167"/>
      <c r="T44" s="167"/>
      <c r="U44" s="167"/>
      <c r="V44" s="165"/>
      <c r="W44" s="165"/>
      <c r="X44" s="165">
        <v>1.6</v>
      </c>
      <c r="Z44" s="165"/>
      <c r="AA44" s="165">
        <v>7.0000000000000007E-2</v>
      </c>
      <c r="AB44" s="165">
        <v>23</v>
      </c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5"/>
      <c r="AV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</row>
    <row r="45" spans="1:76" s="168" customFormat="1" ht="14.4" x14ac:dyDescent="0.3">
      <c r="A45" s="165" t="s">
        <v>950</v>
      </c>
      <c r="B45" s="92" t="s">
        <v>958</v>
      </c>
      <c r="C45" s="92" t="s">
        <v>965</v>
      </c>
      <c r="D45" s="92" t="s">
        <v>1076</v>
      </c>
      <c r="E45" s="92" t="s">
        <v>1036</v>
      </c>
      <c r="F45" s="92" t="s">
        <v>980</v>
      </c>
      <c r="G45" s="10" t="s">
        <v>1094</v>
      </c>
      <c r="H45" s="92"/>
      <c r="I45" s="10" t="s">
        <v>1092</v>
      </c>
      <c r="J45" s="92" t="s">
        <v>1090</v>
      </c>
      <c r="K45" s="92" t="s">
        <v>223</v>
      </c>
      <c r="L45" s="92">
        <v>2</v>
      </c>
      <c r="M45" s="92">
        <v>200</v>
      </c>
      <c r="N45" s="166" t="s">
        <v>222</v>
      </c>
      <c r="O45" s="165"/>
      <c r="P45" s="165"/>
      <c r="Q45" s="173" t="s">
        <v>1093</v>
      </c>
      <c r="R45" s="165"/>
      <c r="S45" s="167"/>
      <c r="T45" s="167"/>
      <c r="U45" s="167"/>
      <c r="V45" s="165"/>
      <c r="W45" s="165"/>
      <c r="X45" s="165">
        <v>3.4</v>
      </c>
      <c r="Z45" s="165"/>
      <c r="AA45" s="165">
        <v>0.17</v>
      </c>
      <c r="AB45" s="165">
        <v>20</v>
      </c>
      <c r="AC45" s="165"/>
      <c r="AD45" s="165"/>
      <c r="AE45" s="165"/>
      <c r="AF45" s="165"/>
      <c r="AG45" s="165"/>
      <c r="AH45" s="165"/>
      <c r="AI45" s="165"/>
      <c r="AJ45" s="165"/>
      <c r="AK45" s="165">
        <v>1.0109999999999999</v>
      </c>
      <c r="AL45" s="165">
        <v>5.0000000000000001E-3</v>
      </c>
      <c r="AM45" s="165"/>
      <c r="AN45" s="165"/>
      <c r="AO45" s="165"/>
      <c r="AP45" s="165"/>
      <c r="AQ45" s="165"/>
      <c r="AR45" s="165"/>
      <c r="AS45" s="165"/>
      <c r="AT45" s="165"/>
      <c r="AU45" s="165"/>
      <c r="AV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</row>
    <row r="46" spans="1:76" s="168" customFormat="1" ht="14.4" x14ac:dyDescent="0.3">
      <c r="A46" s="165" t="s">
        <v>950</v>
      </c>
      <c r="B46" s="92" t="s">
        <v>958</v>
      </c>
      <c r="C46" s="92" t="s">
        <v>965</v>
      </c>
      <c r="D46" s="92" t="s">
        <v>1076</v>
      </c>
      <c r="E46" s="92" t="s">
        <v>1037</v>
      </c>
      <c r="F46" s="92" t="s">
        <v>980</v>
      </c>
      <c r="G46" s="10" t="s">
        <v>1094</v>
      </c>
      <c r="H46" s="92"/>
      <c r="I46" s="10" t="s">
        <v>262</v>
      </c>
      <c r="J46" s="92" t="s">
        <v>1090</v>
      </c>
      <c r="K46" s="92" t="s">
        <v>223</v>
      </c>
      <c r="L46" s="92">
        <v>0</v>
      </c>
      <c r="M46" s="92">
        <v>2</v>
      </c>
      <c r="N46" s="166" t="s">
        <v>222</v>
      </c>
      <c r="O46" s="165"/>
      <c r="P46" s="165"/>
      <c r="Q46" s="173" t="s">
        <v>1093</v>
      </c>
      <c r="R46" s="165"/>
      <c r="S46" s="167"/>
      <c r="T46" s="167"/>
      <c r="U46" s="167"/>
      <c r="V46" s="165"/>
      <c r="W46" s="165"/>
      <c r="X46" s="165">
        <v>9.6</v>
      </c>
      <c r="Z46" s="165"/>
      <c r="AA46" s="165">
        <v>0.51</v>
      </c>
      <c r="AB46" s="165">
        <v>19</v>
      </c>
      <c r="AC46" s="165"/>
      <c r="AD46" s="165"/>
      <c r="AE46" s="165"/>
      <c r="AF46" s="165"/>
      <c r="AG46" s="165"/>
      <c r="AH46" s="165"/>
      <c r="AI46" s="165"/>
      <c r="AJ46" s="165"/>
      <c r="AK46" s="165">
        <v>0.96399999999999997</v>
      </c>
      <c r="AL46" s="165">
        <v>5.0000000000000001E-3</v>
      </c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</row>
    <row r="47" spans="1:76" s="168" customFormat="1" ht="14.4" x14ac:dyDescent="0.3">
      <c r="A47" s="165" t="s">
        <v>950</v>
      </c>
      <c r="B47" s="92" t="s">
        <v>958</v>
      </c>
      <c r="C47" s="92" t="s">
        <v>965</v>
      </c>
      <c r="D47" s="92" t="s">
        <v>1076</v>
      </c>
      <c r="E47" s="92" t="s">
        <v>1038</v>
      </c>
      <c r="F47" s="92" t="s">
        <v>1039</v>
      </c>
      <c r="G47" s="10" t="s">
        <v>1094</v>
      </c>
      <c r="H47" s="92"/>
      <c r="I47" s="10" t="s">
        <v>255</v>
      </c>
      <c r="J47" s="92" t="s">
        <v>1089</v>
      </c>
      <c r="K47" s="92" t="s">
        <v>298</v>
      </c>
      <c r="L47" s="10">
        <v>0</v>
      </c>
      <c r="M47" s="10">
        <v>1</v>
      </c>
      <c r="N47" s="169" t="s">
        <v>1091</v>
      </c>
      <c r="O47" s="165"/>
      <c r="P47" s="165"/>
      <c r="Q47" s="168" t="s">
        <v>990</v>
      </c>
      <c r="R47" s="165"/>
      <c r="S47" s="167"/>
      <c r="T47" s="167"/>
      <c r="U47" s="167"/>
      <c r="V47" s="165"/>
      <c r="W47" s="165"/>
      <c r="X47" s="165"/>
      <c r="Z47" s="165"/>
      <c r="AA47" s="165"/>
      <c r="AB47" s="165">
        <v>23</v>
      </c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</row>
    <row r="48" spans="1:76" s="168" customFormat="1" ht="14.4" x14ac:dyDescent="0.3">
      <c r="A48" s="165" t="s">
        <v>950</v>
      </c>
      <c r="B48" s="92" t="s">
        <v>958</v>
      </c>
      <c r="C48" s="92" t="s">
        <v>965</v>
      </c>
      <c r="D48" s="92" t="s">
        <v>1076</v>
      </c>
      <c r="E48" s="92" t="s">
        <v>1040</v>
      </c>
      <c r="F48" s="92" t="s">
        <v>1041</v>
      </c>
      <c r="G48" s="10" t="s">
        <v>1094</v>
      </c>
      <c r="H48" s="92"/>
      <c r="I48" s="10" t="s">
        <v>255</v>
      </c>
      <c r="J48" s="92" t="s">
        <v>1089</v>
      </c>
      <c r="K48" s="92" t="s">
        <v>298</v>
      </c>
      <c r="L48" s="10">
        <v>0</v>
      </c>
      <c r="M48" s="10">
        <v>1</v>
      </c>
      <c r="N48" s="169" t="s">
        <v>1091</v>
      </c>
      <c r="O48" s="165"/>
      <c r="P48" s="165"/>
      <c r="Q48" s="168" t="s">
        <v>990</v>
      </c>
      <c r="R48" s="165"/>
      <c r="S48" s="167"/>
      <c r="T48" s="167"/>
      <c r="U48" s="167"/>
      <c r="V48" s="165"/>
      <c r="W48" s="165"/>
      <c r="X48" s="165"/>
      <c r="Z48" s="165"/>
      <c r="AA48" s="165"/>
      <c r="AB48" s="165">
        <v>20</v>
      </c>
      <c r="AC48" s="165"/>
      <c r="AD48" s="165"/>
      <c r="AE48" s="165"/>
      <c r="AF48" s="165"/>
      <c r="AG48" s="165"/>
      <c r="AH48" s="165"/>
      <c r="AI48" s="165"/>
      <c r="AJ48" s="165"/>
      <c r="AK48" s="165">
        <v>1.0129999999999999</v>
      </c>
      <c r="AL48" s="165">
        <v>5.0000000000000001E-3</v>
      </c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</row>
    <row r="49" spans="1:76" s="168" customFormat="1" ht="14.4" x14ac:dyDescent="0.3">
      <c r="A49" s="165" t="s">
        <v>950</v>
      </c>
      <c r="B49" s="92" t="s">
        <v>958</v>
      </c>
      <c r="C49" s="92" t="s">
        <v>965</v>
      </c>
      <c r="D49" s="92" t="s">
        <v>1076</v>
      </c>
      <c r="E49" s="92" t="s">
        <v>1042</v>
      </c>
      <c r="F49" s="92" t="s">
        <v>1037</v>
      </c>
      <c r="G49" s="10" t="s">
        <v>1094</v>
      </c>
      <c r="H49" s="92"/>
      <c r="I49" s="10" t="s">
        <v>255</v>
      </c>
      <c r="J49" s="92" t="s">
        <v>1089</v>
      </c>
      <c r="K49" s="92" t="s">
        <v>298</v>
      </c>
      <c r="L49" s="10">
        <v>0</v>
      </c>
      <c r="M49" s="10">
        <v>1</v>
      </c>
      <c r="N49" s="169" t="s">
        <v>1091</v>
      </c>
      <c r="O49" s="165"/>
      <c r="P49" s="165"/>
      <c r="Q49" s="168" t="s">
        <v>990</v>
      </c>
      <c r="R49" s="165"/>
      <c r="S49" s="167"/>
      <c r="T49" s="167"/>
      <c r="U49" s="167"/>
      <c r="V49" s="165"/>
      <c r="W49" s="165"/>
      <c r="X49" s="165"/>
      <c r="Z49" s="165"/>
      <c r="AA49" s="165"/>
      <c r="AB49" s="165">
        <v>19</v>
      </c>
      <c r="AC49" s="165"/>
      <c r="AD49" s="165"/>
      <c r="AE49" s="165"/>
      <c r="AF49" s="165"/>
      <c r="AG49" s="165"/>
      <c r="AH49" s="165"/>
      <c r="AI49" s="165"/>
      <c r="AJ49" s="165"/>
      <c r="AK49" s="165">
        <v>0.96699999999999997</v>
      </c>
      <c r="AL49" s="165">
        <v>5.0000000000000001E-3</v>
      </c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</row>
    <row r="50" spans="1:76" s="168" customFormat="1" ht="14.4" x14ac:dyDescent="0.3">
      <c r="A50" s="165" t="s">
        <v>950</v>
      </c>
      <c r="B50" s="92" t="s">
        <v>958</v>
      </c>
      <c r="C50" s="92" t="s">
        <v>965</v>
      </c>
      <c r="D50" s="92" t="s">
        <v>1077</v>
      </c>
      <c r="E50" s="92" t="s">
        <v>1043</v>
      </c>
      <c r="F50" s="92" t="s">
        <v>982</v>
      </c>
      <c r="G50" s="10" t="s">
        <v>1094</v>
      </c>
      <c r="H50" s="92"/>
      <c r="I50" s="10" t="s">
        <v>255</v>
      </c>
      <c r="J50" s="92" t="s">
        <v>1089</v>
      </c>
      <c r="K50" s="92" t="s">
        <v>298</v>
      </c>
      <c r="L50" s="10">
        <v>0</v>
      </c>
      <c r="M50" s="10">
        <v>1</v>
      </c>
      <c r="N50" s="169" t="s">
        <v>1091</v>
      </c>
      <c r="O50" s="165"/>
      <c r="P50" s="165"/>
      <c r="Q50" s="168" t="s">
        <v>990</v>
      </c>
      <c r="R50" s="165"/>
      <c r="S50" s="167"/>
      <c r="T50" s="167"/>
      <c r="U50" s="167"/>
      <c r="V50" s="165"/>
      <c r="W50" s="165">
        <v>80</v>
      </c>
      <c r="X50" s="7">
        <v>1.2000000000000002</v>
      </c>
      <c r="Z50" s="165"/>
      <c r="AA50" s="165"/>
      <c r="AB50" s="165">
        <v>25</v>
      </c>
      <c r="AC50" s="165"/>
      <c r="AD50" s="165"/>
      <c r="AE50" s="165"/>
      <c r="AF50" s="165"/>
      <c r="AG50" s="165"/>
      <c r="AH50" s="165"/>
      <c r="AI50" s="165"/>
      <c r="AJ50" s="165"/>
      <c r="AK50" s="165">
        <v>0.93799999999999994</v>
      </c>
      <c r="AL50" s="165">
        <v>5.0000000000000001E-3</v>
      </c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</row>
    <row r="51" spans="1:76" s="168" customFormat="1" ht="14.4" x14ac:dyDescent="0.3">
      <c r="A51" s="165" t="s">
        <v>950</v>
      </c>
      <c r="B51" s="92" t="s">
        <v>958</v>
      </c>
      <c r="C51" s="92" t="s">
        <v>965</v>
      </c>
      <c r="D51" s="92" t="s">
        <v>1078</v>
      </c>
      <c r="E51" s="92" t="s">
        <v>1044</v>
      </c>
      <c r="F51" s="92" t="s">
        <v>1045</v>
      </c>
      <c r="G51" s="10" t="s">
        <v>1094</v>
      </c>
      <c r="H51" s="92"/>
      <c r="I51" s="10" t="s">
        <v>255</v>
      </c>
      <c r="J51" s="92" t="s">
        <v>1089</v>
      </c>
      <c r="K51" s="92" t="s">
        <v>298</v>
      </c>
      <c r="L51" s="10">
        <v>0</v>
      </c>
      <c r="M51" s="10">
        <v>1</v>
      </c>
      <c r="N51" s="169" t="s">
        <v>1091</v>
      </c>
      <c r="O51" s="165"/>
      <c r="P51" s="165"/>
      <c r="Q51" s="168" t="s">
        <v>990</v>
      </c>
      <c r="R51" s="165"/>
      <c r="S51" s="167"/>
      <c r="T51" s="167"/>
      <c r="U51" s="167"/>
      <c r="V51" s="165"/>
      <c r="W51" s="165"/>
      <c r="X51" s="165"/>
      <c r="Z51" s="165"/>
      <c r="AA51" s="165"/>
      <c r="AB51" s="165">
        <v>24</v>
      </c>
      <c r="AC51" s="165"/>
      <c r="AD51" s="165"/>
      <c r="AE51" s="165"/>
      <c r="AF51" s="165"/>
      <c r="AG51" s="165"/>
      <c r="AH51" s="165"/>
      <c r="AI51" s="165"/>
      <c r="AJ51" s="165"/>
      <c r="AK51" s="165">
        <v>0.95599999999999996</v>
      </c>
      <c r="AL51" s="165">
        <v>5.0000000000000001E-3</v>
      </c>
      <c r="AM51" s="165"/>
      <c r="AN51" s="165"/>
      <c r="AO51" s="165"/>
      <c r="AP51" s="165"/>
      <c r="AQ51" s="165"/>
      <c r="AR51" s="165"/>
      <c r="AS51" s="165"/>
      <c r="AT51" s="165"/>
      <c r="AU51" s="165"/>
      <c r="AV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</row>
    <row r="52" spans="1:76" s="168" customFormat="1" ht="14.4" x14ac:dyDescent="0.3">
      <c r="A52" s="165" t="s">
        <v>950</v>
      </c>
      <c r="B52" s="92" t="s">
        <v>958</v>
      </c>
      <c r="C52" s="92" t="s">
        <v>965</v>
      </c>
      <c r="D52" s="92" t="s">
        <v>1078</v>
      </c>
      <c r="E52" s="92" t="s">
        <v>1046</v>
      </c>
      <c r="F52" s="92" t="s">
        <v>1045</v>
      </c>
      <c r="G52" s="10" t="s">
        <v>1094</v>
      </c>
      <c r="H52" s="92"/>
      <c r="I52" s="10" t="s">
        <v>303</v>
      </c>
      <c r="J52" s="92" t="s">
        <v>1090</v>
      </c>
      <c r="K52" s="92" t="s">
        <v>223</v>
      </c>
      <c r="L52" s="92">
        <v>200</v>
      </c>
      <c r="M52" s="92">
        <v>2000</v>
      </c>
      <c r="N52" s="166" t="s">
        <v>222</v>
      </c>
      <c r="O52" s="165"/>
      <c r="P52" s="165"/>
      <c r="Q52" s="173" t="s">
        <v>1093</v>
      </c>
      <c r="R52" s="165"/>
      <c r="S52" s="167"/>
      <c r="T52" s="167"/>
      <c r="U52" s="167"/>
      <c r="V52" s="165"/>
      <c r="W52" s="165"/>
      <c r="X52" s="165">
        <v>1.3</v>
      </c>
      <c r="Z52" s="165"/>
      <c r="AA52" s="165">
        <v>0.06</v>
      </c>
      <c r="AB52" s="165">
        <v>22</v>
      </c>
      <c r="AC52" s="165"/>
      <c r="AD52" s="165"/>
      <c r="AE52" s="165"/>
      <c r="AF52" s="165"/>
      <c r="AG52" s="165"/>
      <c r="AH52" s="165"/>
      <c r="AI52" s="165"/>
      <c r="AJ52" s="165"/>
      <c r="AK52" s="165">
        <v>1.0189999999999999</v>
      </c>
      <c r="AL52" s="165">
        <v>5.0000000000000001E-3</v>
      </c>
      <c r="AM52" s="165"/>
      <c r="AN52" s="165"/>
      <c r="AO52" s="165"/>
      <c r="AP52" s="165"/>
      <c r="AQ52" s="165"/>
      <c r="AR52" s="165"/>
      <c r="AS52" s="165"/>
      <c r="AT52" s="165"/>
      <c r="AU52" s="165"/>
      <c r="AV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</row>
    <row r="53" spans="1:76" s="168" customFormat="1" ht="14.4" x14ac:dyDescent="0.3">
      <c r="A53" s="165" t="s">
        <v>950</v>
      </c>
      <c r="B53" s="92" t="s">
        <v>958</v>
      </c>
      <c r="C53" s="92" t="s">
        <v>965</v>
      </c>
      <c r="D53" s="92" t="s">
        <v>1078</v>
      </c>
      <c r="E53" s="92" t="s">
        <v>1047</v>
      </c>
      <c r="F53" s="92" t="s">
        <v>1045</v>
      </c>
      <c r="G53" s="10" t="s">
        <v>1094</v>
      </c>
      <c r="H53" s="92"/>
      <c r="I53" s="10" t="s">
        <v>1092</v>
      </c>
      <c r="J53" s="92" t="s">
        <v>1090</v>
      </c>
      <c r="K53" s="92" t="s">
        <v>223</v>
      </c>
      <c r="L53" s="92">
        <v>2</v>
      </c>
      <c r="M53" s="92">
        <v>200</v>
      </c>
      <c r="N53" s="166" t="s">
        <v>222</v>
      </c>
      <c r="O53" s="165"/>
      <c r="P53" s="165"/>
      <c r="Q53" s="173" t="s">
        <v>1093</v>
      </c>
      <c r="R53" s="165"/>
      <c r="S53" s="167"/>
      <c r="T53" s="167"/>
      <c r="U53" s="167"/>
      <c r="V53" s="165"/>
      <c r="W53" s="165"/>
      <c r="X53" s="165">
        <v>3.1</v>
      </c>
      <c r="Z53" s="165"/>
      <c r="AA53" s="165">
        <v>0.17</v>
      </c>
      <c r="AB53" s="165">
        <v>18</v>
      </c>
      <c r="AC53" s="165"/>
      <c r="AD53" s="165"/>
      <c r="AE53" s="165"/>
      <c r="AF53" s="165"/>
      <c r="AG53" s="165"/>
      <c r="AH53" s="165"/>
      <c r="AI53" s="165"/>
      <c r="AJ53" s="165"/>
      <c r="AK53" s="165">
        <v>1.0009999999999999</v>
      </c>
      <c r="AL53" s="165">
        <v>5.0000000000000001E-3</v>
      </c>
      <c r="AM53" s="165"/>
      <c r="AN53" s="165"/>
      <c r="AO53" s="165"/>
      <c r="AP53" s="165"/>
      <c r="AQ53" s="165"/>
      <c r="AR53" s="165"/>
      <c r="AS53" s="165"/>
      <c r="AT53" s="165"/>
      <c r="AU53" s="165"/>
      <c r="AV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</row>
    <row r="54" spans="1:76" s="168" customFormat="1" ht="14.4" x14ac:dyDescent="0.3">
      <c r="A54" s="165" t="s">
        <v>950</v>
      </c>
      <c r="B54" s="92" t="s">
        <v>958</v>
      </c>
      <c r="C54" s="92" t="s">
        <v>965</v>
      </c>
      <c r="D54" s="92" t="s">
        <v>1078</v>
      </c>
      <c r="E54" s="92" t="s">
        <v>1048</v>
      </c>
      <c r="F54" s="92" t="s">
        <v>1045</v>
      </c>
      <c r="G54" s="10" t="s">
        <v>1094</v>
      </c>
      <c r="H54" s="92"/>
      <c r="I54" s="10" t="s">
        <v>262</v>
      </c>
      <c r="J54" s="92" t="s">
        <v>1090</v>
      </c>
      <c r="K54" s="92" t="s">
        <v>223</v>
      </c>
      <c r="L54" s="92">
        <v>0</v>
      </c>
      <c r="M54" s="92">
        <v>2</v>
      </c>
      <c r="N54" s="166" t="s">
        <v>222</v>
      </c>
      <c r="O54" s="165"/>
      <c r="P54" s="165"/>
      <c r="Q54" s="173" t="s">
        <v>1093</v>
      </c>
      <c r="R54" s="165"/>
      <c r="S54" s="167"/>
      <c r="T54" s="167"/>
      <c r="U54" s="167"/>
      <c r="V54" s="165"/>
      <c r="W54" s="165"/>
      <c r="X54" s="165">
        <v>8.5</v>
      </c>
      <c r="Z54" s="165"/>
      <c r="AA54" s="165">
        <v>0.61</v>
      </c>
      <c r="AB54" s="165">
        <v>14</v>
      </c>
      <c r="AC54" s="165"/>
      <c r="AD54" s="165"/>
      <c r="AE54" s="165"/>
      <c r="AF54" s="165"/>
      <c r="AG54" s="165"/>
      <c r="AH54" s="165"/>
      <c r="AI54" s="165"/>
      <c r="AJ54" s="165"/>
      <c r="AK54" s="165">
        <v>0.94099999999999995</v>
      </c>
      <c r="AL54" s="165">
        <v>5.0000000000000001E-3</v>
      </c>
      <c r="AM54" s="165"/>
      <c r="AN54" s="165"/>
      <c r="AO54" s="165"/>
      <c r="AP54" s="165"/>
      <c r="AQ54" s="165"/>
      <c r="AR54" s="165"/>
      <c r="AS54" s="165"/>
      <c r="AT54" s="165"/>
      <c r="AU54" s="165"/>
      <c r="AV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</row>
    <row r="55" spans="1:76" s="168" customFormat="1" ht="14.4" x14ac:dyDescent="0.3">
      <c r="A55" s="165" t="s">
        <v>950</v>
      </c>
      <c r="B55" s="92" t="s">
        <v>958</v>
      </c>
      <c r="C55" s="92" t="s">
        <v>965</v>
      </c>
      <c r="D55" s="92" t="s">
        <v>1078</v>
      </c>
      <c r="E55" s="92" t="s">
        <v>1049</v>
      </c>
      <c r="F55" s="92" t="s">
        <v>1046</v>
      </c>
      <c r="G55" s="10" t="s">
        <v>1094</v>
      </c>
      <c r="H55" s="92"/>
      <c r="I55" s="10" t="s">
        <v>255</v>
      </c>
      <c r="J55" s="92" t="s">
        <v>1089</v>
      </c>
      <c r="K55" s="92" t="s">
        <v>298</v>
      </c>
      <c r="L55" s="10">
        <v>0</v>
      </c>
      <c r="M55" s="10">
        <v>1</v>
      </c>
      <c r="N55" s="169" t="s">
        <v>1091</v>
      </c>
      <c r="O55" s="165"/>
      <c r="P55" s="165"/>
      <c r="Q55" s="168" t="s">
        <v>990</v>
      </c>
      <c r="R55" s="165"/>
      <c r="S55" s="167"/>
      <c r="T55" s="167"/>
      <c r="U55" s="167"/>
      <c r="V55" s="165"/>
      <c r="W55" s="165"/>
      <c r="X55" s="165"/>
      <c r="Z55" s="165"/>
      <c r="AA55" s="165"/>
      <c r="AB55" s="165">
        <v>22</v>
      </c>
      <c r="AC55" s="165"/>
      <c r="AD55" s="165"/>
      <c r="AE55" s="165"/>
      <c r="AF55" s="165"/>
      <c r="AG55" s="165"/>
      <c r="AH55" s="165"/>
      <c r="AI55" s="165"/>
      <c r="AJ55" s="165"/>
      <c r="AK55" s="165">
        <v>1.02</v>
      </c>
      <c r="AL55" s="165">
        <v>5.0000000000000001E-3</v>
      </c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</row>
    <row r="56" spans="1:76" s="168" customFormat="1" ht="14.4" x14ac:dyDescent="0.3">
      <c r="A56" s="165" t="s">
        <v>950</v>
      </c>
      <c r="B56" s="92" t="s">
        <v>958</v>
      </c>
      <c r="C56" s="92" t="s">
        <v>965</v>
      </c>
      <c r="D56" s="92" t="s">
        <v>1078</v>
      </c>
      <c r="E56" s="92" t="s">
        <v>1050</v>
      </c>
      <c r="F56" s="92" t="s">
        <v>1047</v>
      </c>
      <c r="G56" s="10" t="s">
        <v>1094</v>
      </c>
      <c r="H56" s="92"/>
      <c r="I56" s="10" t="s">
        <v>255</v>
      </c>
      <c r="J56" s="92" t="s">
        <v>1089</v>
      </c>
      <c r="K56" s="92" t="s">
        <v>298</v>
      </c>
      <c r="L56" s="10">
        <v>0</v>
      </c>
      <c r="M56" s="10">
        <v>1</v>
      </c>
      <c r="N56" s="169" t="s">
        <v>1091</v>
      </c>
      <c r="O56" s="165"/>
      <c r="P56" s="165"/>
      <c r="Q56" s="168" t="s">
        <v>990</v>
      </c>
      <c r="R56" s="165"/>
      <c r="S56" s="167"/>
      <c r="T56" s="167"/>
      <c r="U56" s="167"/>
      <c r="V56" s="165"/>
      <c r="W56" s="165"/>
      <c r="X56" s="165"/>
      <c r="Z56" s="165"/>
      <c r="AA56" s="165"/>
      <c r="AB56" s="165">
        <v>22</v>
      </c>
      <c r="AC56" s="165"/>
      <c r="AD56" s="165"/>
      <c r="AE56" s="165"/>
      <c r="AF56" s="165"/>
      <c r="AG56" s="165"/>
      <c r="AH56" s="165"/>
      <c r="AI56" s="165"/>
      <c r="AJ56" s="165"/>
      <c r="AK56" s="165">
        <v>0.997</v>
      </c>
      <c r="AL56" s="165">
        <v>5.0000000000000001E-3</v>
      </c>
      <c r="AM56" s="165"/>
      <c r="AN56" s="165"/>
      <c r="AO56" s="165"/>
      <c r="AP56" s="165"/>
      <c r="AQ56" s="165"/>
      <c r="AR56" s="165"/>
      <c r="AS56" s="165"/>
      <c r="AT56" s="165"/>
      <c r="AU56" s="165"/>
      <c r="AV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</row>
    <row r="57" spans="1:76" s="168" customFormat="1" ht="14.4" x14ac:dyDescent="0.3">
      <c r="A57" s="165" t="s">
        <v>950</v>
      </c>
      <c r="B57" s="92" t="s">
        <v>958</v>
      </c>
      <c r="C57" s="92" t="s">
        <v>965</v>
      </c>
      <c r="D57" s="92" t="s">
        <v>1078</v>
      </c>
      <c r="E57" s="92" t="s">
        <v>1051</v>
      </c>
      <c r="F57" s="92" t="s">
        <v>1048</v>
      </c>
      <c r="G57" s="10" t="s">
        <v>1094</v>
      </c>
      <c r="H57" s="92"/>
      <c r="I57" s="10" t="s">
        <v>255</v>
      </c>
      <c r="J57" s="92" t="s">
        <v>1089</v>
      </c>
      <c r="K57" s="92" t="s">
        <v>298</v>
      </c>
      <c r="L57" s="10">
        <v>0</v>
      </c>
      <c r="M57" s="10">
        <v>1</v>
      </c>
      <c r="N57" s="169" t="s">
        <v>1091</v>
      </c>
      <c r="O57" s="165"/>
      <c r="P57" s="165"/>
      <c r="Q57" s="168" t="s">
        <v>990</v>
      </c>
      <c r="R57" s="165"/>
      <c r="S57" s="167"/>
      <c r="T57" s="167"/>
      <c r="U57" s="167"/>
      <c r="V57" s="165"/>
      <c r="W57" s="165"/>
      <c r="X57" s="165"/>
      <c r="Z57" s="165"/>
      <c r="AA57" s="165"/>
      <c r="AB57" s="165">
        <v>29</v>
      </c>
      <c r="AC57" s="165"/>
      <c r="AD57" s="165"/>
      <c r="AE57" s="165"/>
      <c r="AF57" s="165"/>
      <c r="AG57" s="165"/>
      <c r="AH57" s="165"/>
      <c r="AI57" s="165"/>
      <c r="AJ57" s="165"/>
      <c r="AK57" s="165">
        <v>0.90600000000000003</v>
      </c>
      <c r="AL57" s="165">
        <v>5.0000000000000001E-3</v>
      </c>
      <c r="AM57" s="165"/>
      <c r="AN57" s="165"/>
      <c r="AO57" s="165"/>
      <c r="AP57" s="165"/>
      <c r="AQ57" s="165"/>
      <c r="AR57" s="165"/>
      <c r="AS57" s="165"/>
      <c r="AT57" s="165"/>
      <c r="AU57" s="165"/>
      <c r="AV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</row>
    <row r="58" spans="1:76" s="168" customFormat="1" ht="14.4" x14ac:dyDescent="0.3">
      <c r="A58" s="165" t="s">
        <v>950</v>
      </c>
      <c r="B58" s="92" t="s">
        <v>958</v>
      </c>
      <c r="C58" s="92" t="s">
        <v>965</v>
      </c>
      <c r="D58" s="92" t="s">
        <v>1079</v>
      </c>
      <c r="E58" s="92" t="s">
        <v>1052</v>
      </c>
      <c r="F58" s="92" t="s">
        <v>985</v>
      </c>
      <c r="G58" s="10" t="s">
        <v>1094</v>
      </c>
      <c r="H58" s="92"/>
      <c r="I58" s="10" t="s">
        <v>255</v>
      </c>
      <c r="J58" s="92" t="s">
        <v>1089</v>
      </c>
      <c r="K58" s="92" t="s">
        <v>298</v>
      </c>
      <c r="L58" s="10">
        <v>0</v>
      </c>
      <c r="M58" s="10">
        <v>1</v>
      </c>
      <c r="N58" s="169" t="s">
        <v>1091</v>
      </c>
      <c r="O58" s="165"/>
      <c r="P58" s="165"/>
      <c r="Q58" s="168" t="s">
        <v>990</v>
      </c>
      <c r="R58" s="165"/>
      <c r="S58" s="167"/>
      <c r="T58" s="167"/>
      <c r="U58" s="167"/>
      <c r="V58" s="165"/>
      <c r="W58" s="165">
        <v>69</v>
      </c>
      <c r="X58" s="7">
        <v>1.4489999999999998</v>
      </c>
      <c r="Z58" s="165"/>
      <c r="AA58" s="165"/>
      <c r="AB58" s="165">
        <v>24</v>
      </c>
      <c r="AC58" s="165"/>
      <c r="AD58" s="165"/>
      <c r="AE58" s="165"/>
      <c r="AF58" s="165"/>
      <c r="AG58" s="165"/>
      <c r="AH58" s="165"/>
      <c r="AI58" s="165"/>
      <c r="AJ58" s="165"/>
      <c r="AK58" s="165">
        <v>0.85899999999999999</v>
      </c>
      <c r="AL58" s="165">
        <v>5.0000000000000001E-3</v>
      </c>
      <c r="AM58" s="165"/>
      <c r="AN58" s="165"/>
      <c r="AO58" s="165"/>
      <c r="AP58" s="165"/>
      <c r="AQ58" s="165"/>
      <c r="AR58" s="165"/>
      <c r="AS58" s="165"/>
      <c r="AT58" s="165"/>
      <c r="AU58" s="165"/>
      <c r="AV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</row>
    <row r="59" spans="1:76" s="168" customFormat="1" ht="14.4" x14ac:dyDescent="0.3">
      <c r="A59" s="165" t="s">
        <v>950</v>
      </c>
      <c r="B59" s="92" t="s">
        <v>958</v>
      </c>
      <c r="C59" s="92" t="s">
        <v>965</v>
      </c>
      <c r="D59" s="92" t="s">
        <v>1079</v>
      </c>
      <c r="E59" s="92" t="s">
        <v>1053</v>
      </c>
      <c r="F59" s="92" t="s">
        <v>985</v>
      </c>
      <c r="G59" s="10" t="s">
        <v>1094</v>
      </c>
      <c r="H59" s="92"/>
      <c r="I59" s="10" t="s">
        <v>303</v>
      </c>
      <c r="J59" s="92" t="s">
        <v>1090</v>
      </c>
      <c r="K59" s="92" t="s">
        <v>223</v>
      </c>
      <c r="L59" s="92">
        <v>200</v>
      </c>
      <c r="M59" s="92">
        <v>2000</v>
      </c>
      <c r="N59" s="166" t="s">
        <v>222</v>
      </c>
      <c r="O59" s="165"/>
      <c r="P59" s="165"/>
      <c r="Q59" s="173" t="s">
        <v>1093</v>
      </c>
      <c r="R59" s="165"/>
      <c r="S59" s="167"/>
      <c r="T59" s="167"/>
      <c r="U59" s="167"/>
      <c r="V59" s="165"/>
      <c r="W59" s="165"/>
      <c r="X59" s="165">
        <v>0.7</v>
      </c>
      <c r="Z59" s="165"/>
      <c r="AA59" s="165">
        <v>0.03</v>
      </c>
      <c r="AB59" s="165">
        <v>23</v>
      </c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5"/>
      <c r="AT59" s="165"/>
      <c r="AU59" s="165"/>
      <c r="AV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</row>
    <row r="60" spans="1:76" s="168" customFormat="1" ht="14.4" x14ac:dyDescent="0.3">
      <c r="A60" s="165" t="s">
        <v>950</v>
      </c>
      <c r="B60" s="92" t="s">
        <v>958</v>
      </c>
      <c r="C60" s="92" t="s">
        <v>965</v>
      </c>
      <c r="D60" s="92" t="s">
        <v>1079</v>
      </c>
      <c r="E60" s="92" t="s">
        <v>1054</v>
      </c>
      <c r="F60" s="92" t="s">
        <v>985</v>
      </c>
      <c r="G60" s="10" t="s">
        <v>1094</v>
      </c>
      <c r="H60" s="92"/>
      <c r="I60" s="10" t="s">
        <v>1092</v>
      </c>
      <c r="J60" s="92" t="s">
        <v>1090</v>
      </c>
      <c r="K60" s="92" t="s">
        <v>223</v>
      </c>
      <c r="L60" s="92">
        <v>2</v>
      </c>
      <c r="M60" s="92">
        <v>200</v>
      </c>
      <c r="N60" s="166" t="s">
        <v>222</v>
      </c>
      <c r="O60" s="165"/>
      <c r="P60" s="165"/>
      <c r="Q60" s="173" t="s">
        <v>1093</v>
      </c>
      <c r="R60" s="165"/>
      <c r="S60" s="167"/>
      <c r="T60" s="167"/>
      <c r="U60" s="167"/>
      <c r="V60" s="165"/>
      <c r="W60" s="165"/>
      <c r="X60" s="165">
        <v>2.1</v>
      </c>
      <c r="Z60" s="165"/>
      <c r="AA60" s="165">
        <v>0.12</v>
      </c>
      <c r="AB60" s="165">
        <v>18</v>
      </c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</row>
    <row r="61" spans="1:76" s="168" customFormat="1" ht="14.4" x14ac:dyDescent="0.3">
      <c r="A61" s="165" t="s">
        <v>950</v>
      </c>
      <c r="B61" s="92" t="s">
        <v>958</v>
      </c>
      <c r="C61" s="92" t="s">
        <v>965</v>
      </c>
      <c r="D61" s="92" t="s">
        <v>1079</v>
      </c>
      <c r="E61" s="92" t="s">
        <v>1055</v>
      </c>
      <c r="F61" s="92" t="s">
        <v>985</v>
      </c>
      <c r="G61" s="10" t="s">
        <v>1094</v>
      </c>
      <c r="H61" s="92"/>
      <c r="I61" s="10" t="s">
        <v>262</v>
      </c>
      <c r="J61" s="92" t="s">
        <v>1090</v>
      </c>
      <c r="K61" s="92" t="s">
        <v>223</v>
      </c>
      <c r="L61" s="92">
        <v>0</v>
      </c>
      <c r="M61" s="92">
        <v>2</v>
      </c>
      <c r="N61" s="166" t="s">
        <v>222</v>
      </c>
      <c r="O61" s="165"/>
      <c r="P61" s="165"/>
      <c r="Q61" s="173" t="s">
        <v>1093</v>
      </c>
      <c r="R61" s="165"/>
      <c r="S61" s="167"/>
      <c r="T61" s="167"/>
      <c r="U61" s="167"/>
      <c r="V61" s="165"/>
      <c r="W61" s="165"/>
      <c r="X61" s="165">
        <v>4.5</v>
      </c>
      <c r="Z61" s="165"/>
      <c r="AA61" s="165">
        <v>0.38</v>
      </c>
      <c r="AB61" s="165">
        <v>12</v>
      </c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5"/>
      <c r="AT61" s="165"/>
      <c r="AU61" s="165"/>
      <c r="AV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</row>
    <row r="62" spans="1:76" s="168" customFormat="1" ht="14.4" x14ac:dyDescent="0.3">
      <c r="A62" s="165" t="s">
        <v>950</v>
      </c>
      <c r="B62" s="92" t="s">
        <v>958</v>
      </c>
      <c r="C62" s="92" t="s">
        <v>965</v>
      </c>
      <c r="D62" s="92" t="s">
        <v>1079</v>
      </c>
      <c r="E62" s="92" t="s">
        <v>1056</v>
      </c>
      <c r="F62" s="92" t="s">
        <v>1053</v>
      </c>
      <c r="G62" s="10" t="s">
        <v>1094</v>
      </c>
      <c r="H62" s="92"/>
      <c r="I62" s="10" t="s">
        <v>255</v>
      </c>
      <c r="J62" s="92" t="s">
        <v>1089</v>
      </c>
      <c r="K62" s="92" t="s">
        <v>298</v>
      </c>
      <c r="L62" s="10">
        <v>0</v>
      </c>
      <c r="M62" s="10">
        <v>1</v>
      </c>
      <c r="N62" s="169" t="s">
        <v>1091</v>
      </c>
      <c r="O62" s="165"/>
      <c r="P62" s="165"/>
      <c r="Q62" s="168" t="s">
        <v>990</v>
      </c>
      <c r="R62" s="165"/>
      <c r="S62" s="167"/>
      <c r="T62" s="167"/>
      <c r="U62" s="167"/>
      <c r="V62" s="165"/>
      <c r="W62" s="165"/>
      <c r="X62" s="165"/>
      <c r="Z62" s="165"/>
      <c r="AA62" s="165"/>
      <c r="AB62" s="165">
        <v>24</v>
      </c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</row>
    <row r="63" spans="1:76" s="168" customFormat="1" ht="14.4" x14ac:dyDescent="0.3">
      <c r="A63" s="165" t="s">
        <v>950</v>
      </c>
      <c r="B63" s="92" t="s">
        <v>958</v>
      </c>
      <c r="C63" s="92" t="s">
        <v>965</v>
      </c>
      <c r="D63" s="92" t="s">
        <v>1079</v>
      </c>
      <c r="E63" s="92" t="s">
        <v>1057</v>
      </c>
      <c r="F63" s="92" t="s">
        <v>1054</v>
      </c>
      <c r="G63" s="10" t="s">
        <v>1094</v>
      </c>
      <c r="H63" s="92"/>
      <c r="I63" s="10" t="s">
        <v>255</v>
      </c>
      <c r="J63" s="92" t="s">
        <v>1089</v>
      </c>
      <c r="K63" s="92" t="s">
        <v>298</v>
      </c>
      <c r="L63" s="10">
        <v>0</v>
      </c>
      <c r="M63" s="10">
        <v>1</v>
      </c>
      <c r="N63" s="169" t="s">
        <v>1091</v>
      </c>
      <c r="O63" s="165"/>
      <c r="P63" s="165"/>
      <c r="Q63" s="168" t="s">
        <v>990</v>
      </c>
      <c r="R63" s="165"/>
      <c r="S63" s="167"/>
      <c r="T63" s="167"/>
      <c r="U63" s="167"/>
      <c r="V63" s="165"/>
      <c r="W63" s="165"/>
      <c r="X63" s="165"/>
      <c r="Z63" s="165"/>
      <c r="AA63" s="165"/>
      <c r="AB63" s="165">
        <v>21</v>
      </c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5"/>
      <c r="AT63" s="165"/>
      <c r="AU63" s="165"/>
      <c r="AV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</row>
    <row r="64" spans="1:76" s="168" customFormat="1" ht="14.4" x14ac:dyDescent="0.3">
      <c r="A64" s="165" t="s">
        <v>950</v>
      </c>
      <c r="B64" s="92" t="s">
        <v>958</v>
      </c>
      <c r="C64" s="92" t="s">
        <v>965</v>
      </c>
      <c r="D64" s="92" t="s">
        <v>1079</v>
      </c>
      <c r="E64" s="92" t="s">
        <v>1058</v>
      </c>
      <c r="F64" s="92" t="s">
        <v>1055</v>
      </c>
      <c r="G64" s="10" t="s">
        <v>1094</v>
      </c>
      <c r="H64" s="92"/>
      <c r="I64" s="10" t="s">
        <v>255</v>
      </c>
      <c r="J64" s="92" t="s">
        <v>1089</v>
      </c>
      <c r="K64" s="92" t="s">
        <v>298</v>
      </c>
      <c r="L64" s="10">
        <v>0</v>
      </c>
      <c r="M64" s="10">
        <v>1</v>
      </c>
      <c r="N64" s="169" t="s">
        <v>1091</v>
      </c>
      <c r="O64" s="165"/>
      <c r="P64" s="165"/>
      <c r="Q64" s="168" t="s">
        <v>990</v>
      </c>
      <c r="R64" s="165"/>
      <c r="S64" s="167"/>
      <c r="T64" s="167"/>
      <c r="U64" s="167"/>
      <c r="V64" s="165"/>
      <c r="W64" s="165"/>
      <c r="X64" s="165"/>
      <c r="Z64" s="165"/>
      <c r="AA64" s="165"/>
      <c r="AB64" s="165">
        <v>30</v>
      </c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</row>
    <row r="65" spans="1:76" s="168" customFormat="1" ht="14.4" x14ac:dyDescent="0.3">
      <c r="A65" s="165" t="s">
        <v>950</v>
      </c>
      <c r="B65" s="92" t="s">
        <v>958</v>
      </c>
      <c r="C65" s="92" t="s">
        <v>965</v>
      </c>
      <c r="D65" s="92" t="s">
        <v>1080</v>
      </c>
      <c r="E65" s="92" t="s">
        <v>1060</v>
      </c>
      <c r="F65" s="92" t="s">
        <v>1059</v>
      </c>
      <c r="G65" s="10" t="s">
        <v>1094</v>
      </c>
      <c r="H65" s="92"/>
      <c r="I65" s="10" t="s">
        <v>255</v>
      </c>
      <c r="J65" s="92" t="s">
        <v>1089</v>
      </c>
      <c r="K65" s="92" t="s">
        <v>298</v>
      </c>
      <c r="L65" s="10">
        <v>0</v>
      </c>
      <c r="M65" s="10">
        <v>1</v>
      </c>
      <c r="N65" s="169" t="s">
        <v>1091</v>
      </c>
      <c r="O65" s="165"/>
      <c r="P65" s="165"/>
      <c r="Q65" s="168" t="s">
        <v>990</v>
      </c>
      <c r="R65" s="165"/>
      <c r="S65" s="167"/>
      <c r="T65" s="167"/>
      <c r="U65" s="167"/>
      <c r="V65" s="165"/>
      <c r="W65" s="165">
        <v>50</v>
      </c>
      <c r="X65" s="7">
        <v>0.55000000000000004</v>
      </c>
      <c r="Z65" s="165"/>
      <c r="AA65" s="165"/>
      <c r="AB65" s="165">
        <v>24</v>
      </c>
      <c r="AC65" s="165"/>
      <c r="AD65" s="165"/>
      <c r="AE65" s="165"/>
      <c r="AF65" s="165"/>
      <c r="AG65" s="165"/>
      <c r="AH65" s="165"/>
      <c r="AI65" s="165"/>
      <c r="AJ65" s="165"/>
      <c r="AK65" s="165">
        <v>0.68500000000000005</v>
      </c>
      <c r="AL65" s="165">
        <v>5.0000000000000001E-3</v>
      </c>
      <c r="AM65" s="165"/>
      <c r="AN65" s="165"/>
      <c r="AO65" s="165"/>
      <c r="AP65" s="165"/>
      <c r="AQ65" s="165"/>
      <c r="AR65" s="165"/>
      <c r="AS65" s="165"/>
      <c r="AT65" s="165"/>
      <c r="AU65" s="165"/>
      <c r="AV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</row>
    <row r="66" spans="1:76" s="168" customFormat="1" ht="14.4" x14ac:dyDescent="0.3">
      <c r="A66" s="165" t="s">
        <v>950</v>
      </c>
      <c r="B66" s="92" t="s">
        <v>958</v>
      </c>
      <c r="C66" s="92" t="s">
        <v>965</v>
      </c>
      <c r="D66" s="92" t="s">
        <v>1080</v>
      </c>
      <c r="E66" s="92" t="s">
        <v>1061</v>
      </c>
      <c r="F66" s="92" t="s">
        <v>1059</v>
      </c>
      <c r="G66" s="10" t="s">
        <v>1094</v>
      </c>
      <c r="H66" s="92"/>
      <c r="I66" s="10" t="s">
        <v>303</v>
      </c>
      <c r="J66" s="92" t="s">
        <v>1090</v>
      </c>
      <c r="K66" s="92" t="s">
        <v>223</v>
      </c>
      <c r="L66" s="92">
        <v>200</v>
      </c>
      <c r="M66" s="92">
        <v>2000</v>
      </c>
      <c r="N66" s="166" t="s">
        <v>222</v>
      </c>
      <c r="O66" s="165"/>
      <c r="P66" s="165"/>
      <c r="Q66" s="173" t="s">
        <v>1093</v>
      </c>
      <c r="R66" s="165"/>
      <c r="S66" s="167"/>
      <c r="T66" s="167"/>
      <c r="U66" s="167"/>
      <c r="V66" s="165"/>
      <c r="W66" s="165"/>
      <c r="X66" s="165">
        <v>0.4</v>
      </c>
      <c r="Z66" s="165"/>
      <c r="AA66" s="165">
        <v>0.02</v>
      </c>
      <c r="AB66" s="165">
        <v>20</v>
      </c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  <c r="BW66" s="165"/>
      <c r="BX66" s="165"/>
    </row>
    <row r="67" spans="1:76" s="168" customFormat="1" ht="14.4" x14ac:dyDescent="0.3">
      <c r="A67" s="165" t="s">
        <v>950</v>
      </c>
      <c r="B67" s="92" t="s">
        <v>958</v>
      </c>
      <c r="C67" s="92" t="s">
        <v>965</v>
      </c>
      <c r="D67" s="92" t="s">
        <v>1080</v>
      </c>
      <c r="E67" s="92" t="s">
        <v>1062</v>
      </c>
      <c r="F67" s="92" t="s">
        <v>1059</v>
      </c>
      <c r="G67" s="10" t="s">
        <v>1094</v>
      </c>
      <c r="H67" s="92"/>
      <c r="I67" s="10" t="s">
        <v>1092</v>
      </c>
      <c r="J67" s="92" t="s">
        <v>1090</v>
      </c>
      <c r="K67" s="92" t="s">
        <v>223</v>
      </c>
      <c r="L67" s="92">
        <v>2</v>
      </c>
      <c r="M67" s="92">
        <v>200</v>
      </c>
      <c r="N67" s="166" t="s">
        <v>222</v>
      </c>
      <c r="O67" s="165"/>
      <c r="P67" s="165"/>
      <c r="Q67" s="173" t="s">
        <v>1093</v>
      </c>
      <c r="R67" s="165"/>
      <c r="S67" s="167"/>
      <c r="T67" s="167"/>
      <c r="U67" s="167"/>
      <c r="V67" s="165"/>
      <c r="W67" s="165"/>
      <c r="X67" s="165">
        <v>1.2</v>
      </c>
      <c r="Z67" s="165"/>
      <c r="AA67" s="165">
        <v>0.09</v>
      </c>
      <c r="AB67" s="165">
        <v>13</v>
      </c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</row>
    <row r="68" spans="1:76" s="168" customFormat="1" ht="14.4" x14ac:dyDescent="0.3">
      <c r="A68" s="165" t="s">
        <v>950</v>
      </c>
      <c r="B68" s="92" t="s">
        <v>958</v>
      </c>
      <c r="C68" s="92" t="s">
        <v>965</v>
      </c>
      <c r="D68" s="92" t="s">
        <v>1080</v>
      </c>
      <c r="E68" s="92" t="s">
        <v>1063</v>
      </c>
      <c r="F68" s="92" t="s">
        <v>1059</v>
      </c>
      <c r="G68" s="10" t="s">
        <v>1094</v>
      </c>
      <c r="H68" s="92"/>
      <c r="I68" s="10" t="s">
        <v>262</v>
      </c>
      <c r="J68" s="92" t="s">
        <v>1090</v>
      </c>
      <c r="K68" s="92" t="s">
        <v>223</v>
      </c>
      <c r="L68" s="92">
        <v>0</v>
      </c>
      <c r="M68" s="92">
        <v>2</v>
      </c>
      <c r="N68" s="166" t="s">
        <v>222</v>
      </c>
      <c r="O68" s="165"/>
      <c r="P68" s="165"/>
      <c r="Q68" s="173" t="s">
        <v>1093</v>
      </c>
      <c r="R68" s="165"/>
      <c r="S68" s="167"/>
      <c r="T68" s="167"/>
      <c r="U68" s="167"/>
      <c r="V68" s="165"/>
      <c r="W68" s="165"/>
      <c r="X68" s="165">
        <v>3.9</v>
      </c>
      <c r="Z68" s="165"/>
      <c r="AA68" s="165">
        <v>0.39</v>
      </c>
      <c r="AB68" s="165">
        <v>10</v>
      </c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  <c r="BW68" s="165"/>
      <c r="BX68" s="165"/>
    </row>
    <row r="69" spans="1:76" s="168" customFormat="1" ht="14.4" x14ac:dyDescent="0.3">
      <c r="A69" s="165" t="s">
        <v>950</v>
      </c>
      <c r="B69" s="92" t="s">
        <v>958</v>
      </c>
      <c r="C69" s="92" t="s">
        <v>965</v>
      </c>
      <c r="D69" s="92" t="s">
        <v>1080</v>
      </c>
      <c r="E69" s="92" t="s">
        <v>1064</v>
      </c>
      <c r="F69" s="92" t="s">
        <v>1061</v>
      </c>
      <c r="G69" s="10" t="s">
        <v>1094</v>
      </c>
      <c r="H69" s="92"/>
      <c r="I69" s="10" t="s">
        <v>255</v>
      </c>
      <c r="J69" s="92" t="s">
        <v>1089</v>
      </c>
      <c r="K69" s="92" t="s">
        <v>298</v>
      </c>
      <c r="L69" s="10">
        <v>0</v>
      </c>
      <c r="M69" s="10">
        <v>1</v>
      </c>
      <c r="N69" s="169" t="s">
        <v>1091</v>
      </c>
      <c r="O69" s="165"/>
      <c r="P69" s="165"/>
      <c r="Q69" s="168" t="s">
        <v>990</v>
      </c>
      <c r="R69" s="165"/>
      <c r="S69" s="167"/>
      <c r="T69" s="167"/>
      <c r="U69" s="167"/>
      <c r="V69" s="165"/>
      <c r="W69" s="165"/>
      <c r="X69" s="165"/>
      <c r="Z69" s="165"/>
      <c r="AA69" s="165"/>
      <c r="AB69" s="165">
        <v>20</v>
      </c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5"/>
      <c r="AT69" s="165"/>
      <c r="AU69" s="165"/>
      <c r="AV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  <c r="BW69" s="165"/>
      <c r="BX69" s="165"/>
    </row>
    <row r="70" spans="1:76" s="168" customFormat="1" ht="14.4" x14ac:dyDescent="0.3">
      <c r="A70" s="165" t="s">
        <v>950</v>
      </c>
      <c r="B70" s="92" t="s">
        <v>958</v>
      </c>
      <c r="C70" s="92" t="s">
        <v>965</v>
      </c>
      <c r="D70" s="92" t="s">
        <v>1080</v>
      </c>
      <c r="E70" s="92" t="s">
        <v>1065</v>
      </c>
      <c r="F70" s="92" t="s">
        <v>1062</v>
      </c>
      <c r="G70" s="10" t="s">
        <v>1094</v>
      </c>
      <c r="H70" s="92"/>
      <c r="I70" s="10" t="s">
        <v>255</v>
      </c>
      <c r="J70" s="92" t="s">
        <v>1089</v>
      </c>
      <c r="K70" s="92" t="s">
        <v>298</v>
      </c>
      <c r="L70" s="10">
        <v>0</v>
      </c>
      <c r="M70" s="10">
        <v>1</v>
      </c>
      <c r="N70" s="169" t="s">
        <v>1091</v>
      </c>
      <c r="O70" s="165"/>
      <c r="P70" s="165"/>
      <c r="Q70" s="168" t="s">
        <v>990</v>
      </c>
      <c r="R70" s="165"/>
      <c r="S70" s="167"/>
      <c r="T70" s="167"/>
      <c r="U70" s="167"/>
      <c r="V70" s="165"/>
      <c r="W70" s="165"/>
      <c r="X70" s="165"/>
      <c r="Z70" s="165"/>
      <c r="AA70" s="165"/>
      <c r="AB70" s="165">
        <v>24</v>
      </c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5"/>
      <c r="AV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</row>
    <row r="71" spans="1:76" s="168" customFormat="1" ht="14.4" x14ac:dyDescent="0.3">
      <c r="A71" s="165" t="s">
        <v>950</v>
      </c>
      <c r="B71" s="92" t="s">
        <v>958</v>
      </c>
      <c r="C71" s="92" t="s">
        <v>965</v>
      </c>
      <c r="D71" s="92" t="s">
        <v>1080</v>
      </c>
      <c r="E71" s="92" t="s">
        <v>1066</v>
      </c>
      <c r="F71" s="92" t="s">
        <v>1063</v>
      </c>
      <c r="G71" s="10" t="s">
        <v>1094</v>
      </c>
      <c r="H71" s="92"/>
      <c r="I71" s="10" t="s">
        <v>255</v>
      </c>
      <c r="J71" s="92" t="s">
        <v>1089</v>
      </c>
      <c r="K71" s="92" t="s">
        <v>298</v>
      </c>
      <c r="L71" s="10">
        <v>0</v>
      </c>
      <c r="M71" s="10">
        <v>1</v>
      </c>
      <c r="N71" s="169" t="s">
        <v>1091</v>
      </c>
      <c r="O71" s="165"/>
      <c r="P71" s="165"/>
      <c r="Q71" s="168" t="s">
        <v>990</v>
      </c>
      <c r="R71" s="165"/>
      <c r="S71" s="167"/>
      <c r="T71" s="167"/>
      <c r="U71" s="167"/>
      <c r="V71" s="165"/>
      <c r="W71" s="165"/>
      <c r="X71" s="165"/>
      <c r="Z71" s="165"/>
      <c r="AA71" s="165"/>
      <c r="AB71" s="165">
        <v>45</v>
      </c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</row>
    <row r="72" spans="1:76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R72" s="13"/>
      <c r="S72" s="130"/>
      <c r="T72" s="130"/>
      <c r="U72" s="130"/>
      <c r="V72" s="13"/>
      <c r="W72" s="13"/>
      <c r="X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R73" s="13"/>
      <c r="S73" s="130"/>
      <c r="T73" s="130"/>
      <c r="U73" s="130"/>
      <c r="V73" s="13"/>
      <c r="W73" s="13"/>
      <c r="X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R74" s="13"/>
      <c r="S74" s="130"/>
      <c r="T74" s="130"/>
      <c r="U74" s="130"/>
      <c r="V74" s="13"/>
      <c r="W74" s="13"/>
      <c r="X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R75" s="13"/>
      <c r="S75" s="130"/>
      <c r="T75" s="130"/>
      <c r="U75" s="130"/>
      <c r="V75" s="13"/>
      <c r="W75" s="13"/>
      <c r="X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R76" s="13"/>
      <c r="S76" s="130"/>
      <c r="T76" s="130"/>
      <c r="U76" s="130"/>
      <c r="V76" s="13"/>
      <c r="W76" s="13"/>
      <c r="X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R77" s="13"/>
      <c r="S77" s="130"/>
      <c r="T77" s="130"/>
      <c r="U77" s="130"/>
      <c r="V77" s="13"/>
      <c r="W77" s="13"/>
      <c r="X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R78" s="13"/>
      <c r="S78" s="130"/>
      <c r="T78" s="130"/>
      <c r="U78" s="130"/>
      <c r="V78" s="13"/>
      <c r="W78" s="13"/>
      <c r="X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R79" s="13"/>
      <c r="S79" s="130"/>
      <c r="T79" s="130"/>
      <c r="U79" s="130"/>
      <c r="V79" s="13"/>
      <c r="W79" s="13"/>
      <c r="X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R80" s="13"/>
      <c r="S80" s="130"/>
      <c r="T80" s="130"/>
      <c r="U80" s="130"/>
      <c r="V80" s="13"/>
      <c r="W80" s="13"/>
      <c r="X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R81" s="13"/>
      <c r="S81" s="130"/>
      <c r="T81" s="130"/>
      <c r="U81" s="130"/>
      <c r="V81" s="13"/>
      <c r="W81" s="13"/>
      <c r="X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R82" s="13"/>
      <c r="S82" s="130"/>
      <c r="T82" s="130"/>
      <c r="U82" s="130"/>
      <c r="V82" s="13"/>
      <c r="W82" s="13"/>
      <c r="X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R83" s="13"/>
      <c r="S83" s="130"/>
      <c r="T83" s="130"/>
      <c r="U83" s="130"/>
      <c r="V83" s="13"/>
      <c r="W83" s="13"/>
      <c r="X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R84" s="13"/>
      <c r="S84" s="130"/>
      <c r="T84" s="130"/>
      <c r="U84" s="130"/>
      <c r="V84" s="13"/>
      <c r="W84" s="13"/>
      <c r="X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R85" s="13"/>
      <c r="S85" s="130"/>
      <c r="T85" s="130"/>
      <c r="U85" s="130"/>
      <c r="V85" s="13"/>
      <c r="W85" s="13"/>
      <c r="X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R86" s="13"/>
      <c r="S86" s="130"/>
      <c r="T86" s="130"/>
      <c r="U86" s="130"/>
      <c r="V86" s="13"/>
      <c r="W86" s="13"/>
      <c r="X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R87" s="13"/>
      <c r="S87" s="130"/>
      <c r="T87" s="130"/>
      <c r="U87" s="130"/>
      <c r="V87" s="13"/>
      <c r="W87" s="13"/>
      <c r="X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R88" s="13"/>
      <c r="S88" s="130"/>
      <c r="T88" s="130"/>
      <c r="U88" s="130"/>
      <c r="V88" s="13"/>
      <c r="W88" s="13"/>
      <c r="X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R89" s="13"/>
      <c r="S89" s="130"/>
      <c r="T89" s="130"/>
      <c r="U89" s="130"/>
      <c r="V89" s="13"/>
      <c r="W89" s="13"/>
      <c r="X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R90" s="13"/>
      <c r="S90" s="130"/>
      <c r="T90" s="130"/>
      <c r="U90" s="130"/>
      <c r="V90" s="13"/>
      <c r="W90" s="13"/>
      <c r="X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R91" s="13"/>
      <c r="S91" s="130"/>
      <c r="T91" s="130"/>
      <c r="U91" s="130"/>
      <c r="V91" s="13"/>
      <c r="W91" s="13"/>
      <c r="X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R92" s="13"/>
      <c r="S92" s="130"/>
      <c r="T92" s="130"/>
      <c r="U92" s="130"/>
      <c r="V92" s="13"/>
      <c r="W92" s="13"/>
      <c r="X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R93" s="13"/>
      <c r="S93" s="130"/>
      <c r="T93" s="130"/>
      <c r="U93" s="130"/>
      <c r="V93" s="13"/>
      <c r="W93" s="13"/>
      <c r="X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R94" s="13"/>
      <c r="S94" s="130"/>
      <c r="T94" s="130"/>
      <c r="U94" s="130"/>
      <c r="V94" s="13"/>
      <c r="W94" s="13"/>
      <c r="X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R95" s="13"/>
      <c r="S95" s="130"/>
      <c r="T95" s="130"/>
      <c r="U95" s="130"/>
      <c r="V95" s="13"/>
      <c r="W95" s="13"/>
      <c r="X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R96" s="13"/>
      <c r="S96" s="130"/>
      <c r="T96" s="130"/>
      <c r="U96" s="130"/>
      <c r="V96" s="13"/>
      <c r="W96" s="13"/>
      <c r="X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R97" s="13"/>
      <c r="S97" s="130"/>
      <c r="T97" s="130"/>
      <c r="U97" s="130"/>
      <c r="V97" s="13"/>
      <c r="W97" s="13"/>
      <c r="X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R98" s="13"/>
      <c r="S98" s="130"/>
      <c r="T98" s="130"/>
      <c r="U98" s="130"/>
      <c r="V98" s="13"/>
      <c r="W98" s="13"/>
      <c r="X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R99" s="13"/>
      <c r="S99" s="130"/>
      <c r="T99" s="130"/>
      <c r="U99" s="130"/>
      <c r="V99" s="13"/>
      <c r="W99" s="13"/>
      <c r="X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R100" s="13"/>
      <c r="S100" s="130"/>
      <c r="T100" s="130"/>
      <c r="U100" s="130"/>
      <c r="V100" s="13"/>
      <c r="W100" s="13"/>
      <c r="X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R101" s="13"/>
      <c r="S101" s="130"/>
      <c r="T101" s="130"/>
      <c r="U101" s="130"/>
      <c r="V101" s="13"/>
      <c r="W101" s="13"/>
      <c r="X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R102" s="13"/>
      <c r="S102" s="130"/>
      <c r="T102" s="130"/>
      <c r="U102" s="130"/>
      <c r="V102" s="13"/>
      <c r="W102" s="13"/>
      <c r="X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R103" s="13"/>
      <c r="S103" s="130"/>
      <c r="T103" s="130"/>
      <c r="U103" s="130"/>
      <c r="V103" s="13"/>
      <c r="W103" s="13"/>
      <c r="X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R104" s="13"/>
      <c r="S104" s="130"/>
      <c r="T104" s="130"/>
      <c r="U104" s="130"/>
      <c r="V104" s="13"/>
      <c r="W104" s="13"/>
      <c r="X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R105" s="13"/>
      <c r="S105" s="130"/>
      <c r="T105" s="130"/>
      <c r="U105" s="130"/>
      <c r="V105" s="13"/>
      <c r="W105" s="13"/>
      <c r="X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R106" s="13"/>
      <c r="S106" s="130"/>
      <c r="T106" s="130"/>
      <c r="U106" s="130"/>
      <c r="V106" s="13"/>
      <c r="W106" s="13"/>
      <c r="X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R107" s="13"/>
      <c r="S107" s="130"/>
      <c r="T107" s="130"/>
      <c r="U107" s="130"/>
      <c r="V107" s="13"/>
      <c r="W107" s="13"/>
      <c r="X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R108" s="13"/>
      <c r="S108" s="130"/>
      <c r="T108" s="130"/>
      <c r="U108" s="130"/>
      <c r="V108" s="13"/>
      <c r="W108" s="13"/>
      <c r="X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R109" s="13"/>
      <c r="S109" s="130"/>
      <c r="T109" s="130"/>
      <c r="U109" s="130"/>
      <c r="V109" s="13"/>
      <c r="W109" s="13"/>
      <c r="X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R110" s="13"/>
      <c r="S110" s="130"/>
      <c r="T110" s="130"/>
      <c r="U110" s="130"/>
      <c r="V110" s="13"/>
      <c r="W110" s="13"/>
      <c r="X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R111" s="13"/>
      <c r="S111" s="130"/>
      <c r="T111" s="130"/>
      <c r="U111" s="130"/>
      <c r="V111" s="13"/>
      <c r="W111" s="13"/>
      <c r="X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R112" s="13"/>
      <c r="S112" s="130"/>
      <c r="T112" s="130"/>
      <c r="U112" s="130"/>
      <c r="V112" s="13"/>
      <c r="W112" s="13"/>
      <c r="X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R113" s="13"/>
      <c r="S113" s="130"/>
      <c r="T113" s="130"/>
      <c r="U113" s="130"/>
      <c r="V113" s="13"/>
      <c r="W113" s="13"/>
      <c r="X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R114" s="13"/>
      <c r="S114" s="130"/>
      <c r="T114" s="130"/>
      <c r="U114" s="130"/>
      <c r="V114" s="13"/>
      <c r="W114" s="13"/>
      <c r="X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R115" s="13"/>
      <c r="S115" s="130"/>
      <c r="T115" s="130"/>
      <c r="U115" s="130"/>
      <c r="V115" s="13"/>
      <c r="W115" s="13"/>
      <c r="X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R116" s="13"/>
      <c r="S116" s="130"/>
      <c r="T116" s="130"/>
      <c r="U116" s="130"/>
      <c r="V116" s="13"/>
      <c r="W116" s="13"/>
      <c r="X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R117" s="13"/>
      <c r="S117" s="130"/>
      <c r="T117" s="130"/>
      <c r="U117" s="130"/>
      <c r="V117" s="13"/>
      <c r="W117" s="13"/>
      <c r="X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R118" s="13"/>
      <c r="S118" s="130"/>
      <c r="T118" s="130"/>
      <c r="U118" s="130"/>
      <c r="V118" s="13"/>
      <c r="W118" s="13"/>
      <c r="X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R119" s="13"/>
      <c r="S119" s="130"/>
      <c r="T119" s="130"/>
      <c r="U119" s="130"/>
      <c r="V119" s="13"/>
      <c r="W119" s="13"/>
      <c r="X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R120" s="13"/>
      <c r="S120" s="130"/>
      <c r="T120" s="130"/>
      <c r="U120" s="130"/>
      <c r="V120" s="13"/>
      <c r="W120" s="13"/>
      <c r="X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R121" s="13"/>
      <c r="S121" s="130"/>
      <c r="T121" s="130"/>
      <c r="U121" s="130"/>
      <c r="V121" s="13"/>
      <c r="W121" s="13"/>
      <c r="X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R122" s="13"/>
      <c r="S122" s="130"/>
      <c r="T122" s="130"/>
      <c r="U122" s="130"/>
      <c r="V122" s="13"/>
      <c r="W122" s="13"/>
      <c r="X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R123" s="13"/>
      <c r="S123" s="130"/>
      <c r="T123" s="130"/>
      <c r="U123" s="130"/>
      <c r="V123" s="13"/>
      <c r="W123" s="13"/>
      <c r="X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R124" s="13"/>
      <c r="S124" s="130"/>
      <c r="T124" s="130"/>
      <c r="U124" s="130"/>
      <c r="V124" s="13"/>
      <c r="W124" s="13"/>
      <c r="X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R125" s="13"/>
      <c r="S125" s="130"/>
      <c r="T125" s="130"/>
      <c r="U125" s="130"/>
      <c r="V125" s="13"/>
      <c r="W125" s="13"/>
      <c r="X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R126" s="13"/>
      <c r="S126" s="130"/>
      <c r="T126" s="130"/>
      <c r="U126" s="130"/>
      <c r="V126" s="13"/>
      <c r="W126" s="13"/>
      <c r="X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R127" s="13"/>
      <c r="S127" s="130"/>
      <c r="T127" s="130"/>
      <c r="U127" s="130"/>
      <c r="V127" s="13"/>
      <c r="W127" s="13"/>
      <c r="X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R128" s="13"/>
      <c r="S128" s="130"/>
      <c r="T128" s="130"/>
      <c r="U128" s="130"/>
      <c r="V128" s="13"/>
      <c r="W128" s="13"/>
      <c r="X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R129" s="13"/>
      <c r="S129" s="130"/>
      <c r="T129" s="130"/>
      <c r="U129" s="130"/>
      <c r="V129" s="13"/>
      <c r="W129" s="13"/>
      <c r="X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R130" s="13"/>
      <c r="S130" s="130"/>
      <c r="T130" s="130"/>
      <c r="U130" s="130"/>
      <c r="V130" s="13"/>
      <c r="W130" s="13"/>
      <c r="X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R131" s="13"/>
      <c r="S131" s="130"/>
      <c r="T131" s="130"/>
      <c r="U131" s="130"/>
      <c r="V131" s="13"/>
      <c r="W131" s="13"/>
      <c r="X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R132" s="13"/>
      <c r="S132" s="130"/>
      <c r="T132" s="130"/>
      <c r="U132" s="130"/>
      <c r="V132" s="13"/>
      <c r="W132" s="13"/>
      <c r="X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R133" s="13"/>
      <c r="S133" s="130"/>
      <c r="T133" s="130"/>
      <c r="U133" s="130"/>
      <c r="V133" s="13"/>
      <c r="W133" s="13"/>
      <c r="X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R134" s="13"/>
      <c r="S134" s="130"/>
      <c r="T134" s="130"/>
      <c r="U134" s="130"/>
      <c r="V134" s="13"/>
      <c r="W134" s="13"/>
      <c r="X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R135" s="13"/>
      <c r="S135" s="130"/>
      <c r="T135" s="130"/>
      <c r="U135" s="130"/>
      <c r="V135" s="13"/>
      <c r="W135" s="13"/>
      <c r="X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R136" s="13"/>
      <c r="S136" s="130"/>
      <c r="T136" s="130"/>
      <c r="U136" s="130"/>
      <c r="V136" s="13"/>
      <c r="W136" s="13"/>
      <c r="X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R137" s="13"/>
      <c r="S137" s="130"/>
      <c r="T137" s="130"/>
      <c r="U137" s="130"/>
      <c r="V137" s="13"/>
      <c r="W137" s="13"/>
      <c r="X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R138" s="13"/>
      <c r="S138" s="130"/>
      <c r="T138" s="130"/>
      <c r="U138" s="130"/>
      <c r="V138" s="13"/>
      <c r="W138" s="13"/>
      <c r="X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R139" s="13"/>
      <c r="S139" s="130"/>
      <c r="T139" s="130"/>
      <c r="U139" s="130"/>
      <c r="V139" s="13"/>
      <c r="W139" s="13"/>
      <c r="X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R140" s="13"/>
      <c r="S140" s="130"/>
      <c r="T140" s="130"/>
      <c r="U140" s="130"/>
      <c r="V140" s="13"/>
      <c r="W140" s="13"/>
      <c r="X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R141" s="13"/>
      <c r="S141" s="130"/>
      <c r="T141" s="130"/>
      <c r="U141" s="130"/>
      <c r="V141" s="13"/>
      <c r="W141" s="13"/>
      <c r="X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R142" s="13"/>
      <c r="S142" s="130"/>
      <c r="T142" s="130"/>
      <c r="U142" s="130"/>
      <c r="V142" s="13"/>
      <c r="W142" s="13"/>
      <c r="X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R143" s="13"/>
      <c r="S143" s="130"/>
      <c r="T143" s="130"/>
      <c r="U143" s="130"/>
      <c r="V143" s="13"/>
      <c r="W143" s="13"/>
      <c r="X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R144" s="13"/>
      <c r="S144" s="130"/>
      <c r="T144" s="130"/>
      <c r="U144" s="130"/>
      <c r="V144" s="13"/>
      <c r="W144" s="13"/>
      <c r="X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R145" s="13"/>
      <c r="S145" s="130"/>
      <c r="T145" s="130"/>
      <c r="U145" s="130"/>
      <c r="V145" s="13"/>
      <c r="W145" s="13"/>
      <c r="X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R146" s="13"/>
      <c r="S146" s="130"/>
      <c r="T146" s="130"/>
      <c r="U146" s="130"/>
      <c r="V146" s="13"/>
      <c r="W146" s="13"/>
      <c r="X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R147" s="13"/>
      <c r="S147" s="130"/>
      <c r="T147" s="130"/>
      <c r="U147" s="130"/>
      <c r="V147" s="13"/>
      <c r="W147" s="13"/>
      <c r="X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R148" s="13"/>
      <c r="S148" s="130"/>
      <c r="T148" s="130"/>
      <c r="U148" s="130"/>
      <c r="V148" s="13"/>
      <c r="W148" s="13"/>
      <c r="X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R149" s="13"/>
      <c r="S149" s="130"/>
      <c r="T149" s="130"/>
      <c r="U149" s="130"/>
      <c r="V149" s="13"/>
      <c r="W149" s="13"/>
      <c r="X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R150" s="13"/>
      <c r="S150" s="130"/>
      <c r="T150" s="130"/>
      <c r="U150" s="130"/>
      <c r="V150" s="13"/>
      <c r="W150" s="13"/>
      <c r="X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R151" s="13"/>
      <c r="S151" s="130"/>
      <c r="T151" s="130"/>
      <c r="U151" s="130"/>
      <c r="V151" s="13"/>
      <c r="W151" s="13"/>
      <c r="X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R152" s="13"/>
      <c r="S152" s="130"/>
      <c r="T152" s="130"/>
      <c r="U152" s="130"/>
      <c r="V152" s="13"/>
      <c r="W152" s="13"/>
      <c r="X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R153" s="13"/>
      <c r="S153" s="130"/>
      <c r="T153" s="130"/>
      <c r="U153" s="130"/>
      <c r="V153" s="13"/>
      <c r="W153" s="13"/>
      <c r="X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R154" s="13"/>
      <c r="S154" s="130"/>
      <c r="T154" s="130"/>
      <c r="U154" s="130"/>
      <c r="V154" s="13"/>
      <c r="W154" s="13"/>
      <c r="X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R155" s="13"/>
      <c r="S155" s="130"/>
      <c r="T155" s="130"/>
      <c r="U155" s="130"/>
      <c r="V155" s="13"/>
      <c r="W155" s="13"/>
      <c r="X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R156" s="13"/>
      <c r="S156" s="130"/>
      <c r="T156" s="130"/>
      <c r="U156" s="130"/>
      <c r="V156" s="13"/>
      <c r="W156" s="13"/>
      <c r="X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R157" s="13"/>
      <c r="S157" s="130"/>
      <c r="T157" s="130"/>
      <c r="U157" s="130"/>
      <c r="V157" s="13"/>
      <c r="W157" s="13"/>
      <c r="X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R158" s="13"/>
      <c r="S158" s="130"/>
      <c r="T158" s="130"/>
      <c r="U158" s="130"/>
      <c r="V158" s="13"/>
      <c r="W158" s="13"/>
      <c r="X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R159" s="13"/>
      <c r="S159" s="130"/>
      <c r="T159" s="130"/>
      <c r="U159" s="130"/>
      <c r="V159" s="13"/>
      <c r="W159" s="13"/>
      <c r="X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R160" s="13"/>
      <c r="S160" s="130"/>
      <c r="T160" s="130"/>
      <c r="U160" s="130"/>
      <c r="V160" s="13"/>
      <c r="W160" s="13"/>
      <c r="X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R161" s="13"/>
      <c r="S161" s="130"/>
      <c r="T161" s="130"/>
      <c r="U161" s="130"/>
      <c r="V161" s="13"/>
      <c r="W161" s="13"/>
      <c r="X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R162" s="13"/>
      <c r="S162" s="130"/>
      <c r="T162" s="130"/>
      <c r="U162" s="130"/>
      <c r="V162" s="13"/>
      <c r="W162" s="13"/>
      <c r="X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R163" s="13"/>
      <c r="S163" s="130"/>
      <c r="T163" s="130"/>
      <c r="U163" s="130"/>
      <c r="V163" s="13"/>
      <c r="W163" s="13"/>
      <c r="X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R164" s="13"/>
      <c r="S164" s="130"/>
      <c r="T164" s="130"/>
      <c r="U164" s="130"/>
      <c r="V164" s="13"/>
      <c r="W164" s="13"/>
      <c r="X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R165" s="13"/>
      <c r="S165" s="130"/>
      <c r="T165" s="130"/>
      <c r="U165" s="130"/>
      <c r="V165" s="13"/>
      <c r="W165" s="13"/>
      <c r="X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R166" s="13"/>
      <c r="S166" s="130"/>
      <c r="T166" s="130"/>
      <c r="U166" s="130"/>
      <c r="V166" s="13"/>
      <c r="W166" s="13"/>
      <c r="X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R167" s="13"/>
      <c r="S167" s="130"/>
      <c r="T167" s="130"/>
      <c r="U167" s="130"/>
      <c r="V167" s="13"/>
      <c r="W167" s="13"/>
      <c r="X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R168" s="13"/>
      <c r="S168" s="130"/>
      <c r="T168" s="130"/>
      <c r="U168" s="130"/>
      <c r="V168" s="13"/>
      <c r="W168" s="13"/>
      <c r="X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R169" s="13"/>
      <c r="S169" s="130"/>
      <c r="T169" s="130"/>
      <c r="U169" s="130"/>
      <c r="V169" s="13"/>
      <c r="W169" s="13"/>
      <c r="X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R170" s="13"/>
      <c r="S170" s="130"/>
      <c r="T170" s="130"/>
      <c r="U170" s="130"/>
      <c r="V170" s="13"/>
      <c r="W170" s="13"/>
      <c r="X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R171" s="13"/>
      <c r="S171" s="130"/>
      <c r="T171" s="130"/>
      <c r="U171" s="130"/>
      <c r="V171" s="13"/>
      <c r="W171" s="13"/>
      <c r="X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R172" s="13"/>
      <c r="S172" s="130"/>
      <c r="T172" s="130"/>
      <c r="U172" s="130"/>
      <c r="V172" s="13"/>
      <c r="W172" s="13"/>
      <c r="X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R173" s="13"/>
      <c r="S173" s="130"/>
      <c r="T173" s="130"/>
      <c r="U173" s="130"/>
      <c r="V173" s="13"/>
      <c r="W173" s="13"/>
      <c r="X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R174" s="13"/>
      <c r="S174" s="130"/>
      <c r="T174" s="130"/>
      <c r="U174" s="130"/>
      <c r="V174" s="13"/>
      <c r="W174" s="13"/>
      <c r="X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R175" s="13"/>
      <c r="S175" s="130"/>
      <c r="T175" s="130"/>
      <c r="U175" s="130"/>
      <c r="V175" s="13"/>
      <c r="W175" s="13"/>
      <c r="X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R176" s="13"/>
      <c r="S176" s="130"/>
      <c r="T176" s="130"/>
      <c r="U176" s="130"/>
      <c r="V176" s="13"/>
      <c r="W176" s="13"/>
      <c r="X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R177" s="13"/>
      <c r="S177" s="130"/>
      <c r="T177" s="130"/>
      <c r="U177" s="130"/>
      <c r="V177" s="13"/>
      <c r="W177" s="13"/>
      <c r="X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R178" s="13"/>
      <c r="S178" s="130"/>
      <c r="T178" s="130"/>
      <c r="U178" s="130"/>
      <c r="V178" s="13"/>
      <c r="W178" s="13"/>
      <c r="X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R179" s="13"/>
      <c r="S179" s="130"/>
      <c r="T179" s="130"/>
      <c r="U179" s="130"/>
      <c r="V179" s="13"/>
      <c r="W179" s="13"/>
      <c r="X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R180" s="13"/>
      <c r="S180" s="130"/>
      <c r="T180" s="130"/>
      <c r="U180" s="130"/>
      <c r="V180" s="13"/>
      <c r="W180" s="13"/>
      <c r="X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R181" s="13"/>
      <c r="S181" s="130"/>
      <c r="T181" s="130"/>
      <c r="U181" s="130"/>
      <c r="V181" s="13"/>
      <c r="W181" s="13"/>
      <c r="X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R182" s="13"/>
      <c r="S182" s="130"/>
      <c r="T182" s="130"/>
      <c r="U182" s="130"/>
      <c r="V182" s="13"/>
      <c r="W182" s="13"/>
      <c r="X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R183" s="13"/>
      <c r="S183" s="130"/>
      <c r="T183" s="130"/>
      <c r="U183" s="130"/>
      <c r="V183" s="13"/>
      <c r="W183" s="13"/>
      <c r="X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R184" s="13"/>
      <c r="S184" s="130"/>
      <c r="T184" s="130"/>
      <c r="U184" s="130"/>
      <c r="V184" s="13"/>
      <c r="W184" s="13"/>
      <c r="X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R185" s="13"/>
      <c r="S185" s="130"/>
      <c r="T185" s="130"/>
      <c r="U185" s="130"/>
      <c r="V185" s="13"/>
      <c r="W185" s="13"/>
      <c r="X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R186" s="13"/>
      <c r="S186" s="130"/>
      <c r="T186" s="130"/>
      <c r="U186" s="130"/>
      <c r="V186" s="13"/>
      <c r="W186" s="13"/>
      <c r="X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R187" s="13"/>
      <c r="S187" s="130"/>
      <c r="T187" s="130"/>
      <c r="U187" s="130"/>
      <c r="V187" s="13"/>
      <c r="W187" s="13"/>
      <c r="X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R188" s="13"/>
      <c r="S188" s="130"/>
      <c r="T188" s="130"/>
      <c r="U188" s="130"/>
      <c r="V188" s="13"/>
      <c r="W188" s="13"/>
      <c r="X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R189" s="13"/>
      <c r="S189" s="130"/>
      <c r="T189" s="130"/>
      <c r="U189" s="130"/>
      <c r="V189" s="13"/>
      <c r="W189" s="13"/>
      <c r="X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R190" s="13"/>
      <c r="S190" s="130"/>
      <c r="T190" s="130"/>
      <c r="U190" s="130"/>
      <c r="V190" s="13"/>
      <c r="W190" s="13"/>
      <c r="X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R191" s="13"/>
      <c r="S191" s="130"/>
      <c r="T191" s="130"/>
      <c r="U191" s="130"/>
      <c r="V191" s="13"/>
      <c r="W191" s="13"/>
      <c r="X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R192" s="13"/>
      <c r="S192" s="130"/>
      <c r="T192" s="130"/>
      <c r="U192" s="130"/>
      <c r="V192" s="13"/>
      <c r="W192" s="13"/>
      <c r="X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R193" s="13"/>
      <c r="S193" s="130"/>
      <c r="T193" s="130"/>
      <c r="U193" s="130"/>
      <c r="V193" s="13"/>
      <c r="W193" s="13"/>
      <c r="X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R194" s="13"/>
      <c r="S194" s="130"/>
      <c r="T194" s="130"/>
      <c r="U194" s="130"/>
      <c r="V194" s="13"/>
      <c r="W194" s="13"/>
      <c r="X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R195" s="13"/>
      <c r="S195" s="130"/>
      <c r="T195" s="130"/>
      <c r="U195" s="130"/>
      <c r="V195" s="13"/>
      <c r="W195" s="13"/>
      <c r="X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R196" s="13"/>
      <c r="S196" s="130"/>
      <c r="T196" s="130"/>
      <c r="U196" s="130"/>
      <c r="V196" s="13"/>
      <c r="W196" s="13"/>
      <c r="X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R197" s="13"/>
      <c r="S197" s="130"/>
      <c r="T197" s="130"/>
      <c r="U197" s="130"/>
      <c r="V197" s="13"/>
      <c r="W197" s="13"/>
      <c r="X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R198" s="13"/>
      <c r="S198" s="130"/>
      <c r="T198" s="130"/>
      <c r="U198" s="130"/>
      <c r="V198" s="13"/>
      <c r="W198" s="13"/>
      <c r="X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R199" s="13"/>
      <c r="S199" s="130"/>
      <c r="T199" s="130"/>
      <c r="U199" s="130"/>
      <c r="V199" s="13"/>
      <c r="W199" s="13"/>
      <c r="X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R200" s="13"/>
      <c r="S200" s="130"/>
      <c r="T200" s="130"/>
      <c r="U200" s="130"/>
      <c r="V200" s="13"/>
      <c r="W200" s="13"/>
      <c r="X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R201" s="13"/>
      <c r="S201" s="130"/>
      <c r="T201" s="130"/>
      <c r="U201" s="130"/>
      <c r="V201" s="13"/>
      <c r="W201" s="13"/>
      <c r="X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R202" s="13"/>
      <c r="S202" s="130"/>
      <c r="T202" s="130"/>
      <c r="U202" s="130"/>
      <c r="V202" s="13"/>
      <c r="W202" s="13"/>
      <c r="X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R203" s="13"/>
      <c r="S203" s="130"/>
      <c r="T203" s="130"/>
      <c r="U203" s="130"/>
      <c r="V203" s="13"/>
      <c r="W203" s="13"/>
      <c r="X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R204" s="13"/>
      <c r="S204" s="130"/>
      <c r="T204" s="130"/>
      <c r="U204" s="130"/>
      <c r="V204" s="13"/>
      <c r="W204" s="13"/>
      <c r="X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R205" s="13"/>
      <c r="S205" s="130"/>
      <c r="T205" s="130"/>
      <c r="U205" s="130"/>
      <c r="V205" s="13"/>
      <c r="W205" s="13"/>
      <c r="X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R206" s="13"/>
      <c r="S206" s="130"/>
      <c r="T206" s="130"/>
      <c r="U206" s="130"/>
      <c r="V206" s="13"/>
      <c r="W206" s="13"/>
      <c r="X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R207" s="13"/>
      <c r="S207" s="130"/>
      <c r="T207" s="130"/>
      <c r="U207" s="130"/>
      <c r="V207" s="13"/>
      <c r="W207" s="13"/>
      <c r="X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R208" s="13"/>
      <c r="S208" s="130"/>
      <c r="T208" s="130"/>
      <c r="U208" s="130"/>
      <c r="V208" s="13"/>
      <c r="W208" s="13"/>
      <c r="X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R209" s="13"/>
      <c r="S209" s="130"/>
      <c r="T209" s="130"/>
      <c r="U209" s="130"/>
      <c r="V209" s="13"/>
      <c r="W209" s="13"/>
      <c r="X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R210" s="13"/>
      <c r="S210" s="130"/>
      <c r="T210" s="130"/>
      <c r="U210" s="130"/>
      <c r="V210" s="13"/>
      <c r="W210" s="13"/>
      <c r="X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R211" s="13"/>
      <c r="S211" s="130"/>
      <c r="T211" s="130"/>
      <c r="U211" s="130"/>
      <c r="V211" s="13"/>
      <c r="W211" s="13"/>
      <c r="X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R212" s="13"/>
      <c r="S212" s="130"/>
      <c r="T212" s="130"/>
      <c r="U212" s="130"/>
      <c r="V212" s="13"/>
      <c r="W212" s="13"/>
      <c r="X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R213" s="13"/>
      <c r="S213" s="130"/>
      <c r="T213" s="130"/>
      <c r="U213" s="130"/>
      <c r="V213" s="13"/>
      <c r="W213" s="13"/>
      <c r="X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R214" s="13"/>
      <c r="S214" s="130"/>
      <c r="T214" s="130"/>
      <c r="U214" s="130"/>
      <c r="V214" s="13"/>
      <c r="W214" s="13"/>
      <c r="X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R215" s="13"/>
      <c r="S215" s="130"/>
      <c r="T215" s="130"/>
      <c r="U215" s="130"/>
      <c r="V215" s="13"/>
      <c r="W215" s="13"/>
      <c r="X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R216" s="13"/>
      <c r="S216" s="130"/>
      <c r="T216" s="130"/>
      <c r="U216" s="130"/>
      <c r="V216" s="13"/>
      <c r="W216" s="13"/>
      <c r="X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R217" s="13"/>
      <c r="S217" s="130"/>
      <c r="T217" s="130"/>
      <c r="U217" s="130"/>
      <c r="V217" s="13"/>
      <c r="W217" s="13"/>
      <c r="X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R218" s="13"/>
      <c r="S218" s="130"/>
      <c r="T218" s="130"/>
      <c r="U218" s="130"/>
      <c r="V218" s="13"/>
      <c r="W218" s="13"/>
      <c r="X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R219" s="13"/>
      <c r="S219" s="130"/>
      <c r="T219" s="130"/>
      <c r="U219" s="130"/>
      <c r="V219" s="13"/>
      <c r="W219" s="13"/>
      <c r="X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R220" s="13"/>
      <c r="S220" s="130"/>
      <c r="T220" s="130"/>
      <c r="U220" s="130"/>
      <c r="V220" s="13"/>
      <c r="W220" s="13"/>
      <c r="X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R221" s="13"/>
      <c r="S221" s="130"/>
      <c r="T221" s="130"/>
      <c r="U221" s="130"/>
      <c r="V221" s="13"/>
      <c r="W221" s="13"/>
      <c r="X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R222" s="13"/>
      <c r="S222" s="130"/>
      <c r="T222" s="130"/>
      <c r="U222" s="130"/>
      <c r="V222" s="13"/>
      <c r="W222" s="13"/>
      <c r="X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2022-06-21T11:40:32Z</dcterms:modified>
</cp:coreProperties>
</file>