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ble\"/>
    </mc:Choice>
  </mc:AlternateContent>
  <xr:revisionPtr revIDLastSave="0" documentId="13_ncr:1_{5C42B70B-DA72-4BCC-91C7-4736D32D7481}" xr6:coauthVersionLast="47" xr6:coauthVersionMax="47" xr10:uidLastSave="{00000000-0000-0000-0000-000000000000}"/>
  <bookViews>
    <workbookView xWindow="-120" yWindow="-120" windowWidth="29040" windowHeight="15840" activeTab="1" xr2:uid="{4CA7F7F7-D981-4183-8E70-DFBEB8746D47}"/>
  </bookViews>
  <sheets>
    <sheet name="#Des_EFTable_Use(S,C)" sheetId="2" r:id="rId1"/>
    <sheet name="EventForgeTable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8" i="2" l="1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C24" i="2"/>
  <c r="D24" i="2" s="1"/>
  <c r="C23" i="2"/>
  <c r="D23" i="2" s="1"/>
  <c r="C22" i="2"/>
  <c r="D22" i="2" s="1"/>
  <c r="C21" i="2"/>
  <c r="D21" i="2" s="1"/>
  <c r="C20" i="2"/>
  <c r="D20" i="2" s="1"/>
</calcChain>
</file>

<file path=xl/sharedStrings.xml><?xml version="1.0" encoding="utf-8"?>
<sst xmlns="http://schemas.openxmlformats.org/spreadsheetml/2006/main" count="175" uniqueCount="74">
  <si>
    <t>Index</t>
  </si>
  <si>
    <t>Int</t>
    <phoneticPr fontId="4" type="noConversion"/>
  </si>
  <si>
    <t>String</t>
    <phoneticPr fontId="4" type="noConversion"/>
  </si>
  <si>
    <t>int</t>
    <phoneticPr fontId="4" type="noConversion"/>
  </si>
  <si>
    <t>EnchantLevel</t>
  </si>
  <si>
    <t>MaxEnchantLevel</t>
  </si>
  <si>
    <t>IsHighEnchant</t>
  </si>
  <si>
    <t>SuccessRatio</t>
  </si>
  <si>
    <t>FailRatio</t>
  </si>
  <si>
    <t>BreakRatio</t>
  </si>
  <si>
    <t>BreakItemCode</t>
  </si>
  <si>
    <t>BreakItemCount</t>
  </si>
  <si>
    <t>IsBreakPopup</t>
  </si>
  <si>
    <t>SuccessfulItemCode</t>
  </si>
  <si>
    <t>SuccessfulItemCount</t>
  </si>
  <si>
    <t>RequireGoldCost</t>
  </si>
  <si>
    <t>RequireItem</t>
  </si>
  <si>
    <t>RequireItemCount</t>
  </si>
  <si>
    <t>Bool</t>
    <phoneticPr fontId="3" type="noConversion"/>
  </si>
  <si>
    <t>Int</t>
    <phoneticPr fontId="3" type="noConversion"/>
  </si>
  <si>
    <t>Bool</t>
    <phoneticPr fontId="4" type="noConversion"/>
  </si>
  <si>
    <t>EVENT_MATERIAL_REINFORCE_ITEM_1</t>
  </si>
  <si>
    <t>EVENT_MATERIAL_REINFORCE_BROKEN_1</t>
  </si>
  <si>
    <t>EVENT_MATERIAL_REINFORCE_1</t>
  </si>
  <si>
    <t>ExchangeRewardIndex</t>
  </si>
  <si>
    <t>EnchatItemGroup</t>
  </si>
  <si>
    <t>int</t>
    <phoneticPr fontId="3" type="noConversion"/>
  </si>
  <si>
    <t>ItemCode</t>
    <phoneticPr fontId="4" type="noConversion"/>
  </si>
  <si>
    <t>(비고)</t>
    <phoneticPr fontId="4" type="noConversion"/>
  </si>
  <si>
    <t>_항목</t>
  </si>
  <si>
    <t>Name</t>
    <phoneticPr fontId="4" type="noConversion"/>
  </si>
  <si>
    <t>Type</t>
    <phoneticPr fontId="4" type="noConversion"/>
  </si>
  <si>
    <t>Required</t>
    <phoneticPr fontId="4" type="noConversion"/>
  </si>
  <si>
    <t>ReferenceValue</t>
    <phoneticPr fontId="4" type="noConversion"/>
  </si>
  <si>
    <t>ReferenceTable</t>
    <phoneticPr fontId="4" type="noConversion"/>
  </si>
  <si>
    <t>RequiredColumn</t>
    <phoneticPr fontId="4" type="noConversion"/>
  </si>
  <si>
    <t>_비고</t>
  </si>
  <si>
    <t>인덱스</t>
    <phoneticPr fontId="4" type="noConversion"/>
  </si>
  <si>
    <t>ItemTable.Code</t>
    <phoneticPr fontId="4" type="noConversion"/>
  </si>
  <si>
    <t>RewardTable.Index</t>
    <phoneticPr fontId="4" type="noConversion"/>
  </si>
  <si>
    <t>ItemTable.Code</t>
  </si>
  <si>
    <t>제작 아이템 그룹</t>
    <phoneticPr fontId="4" type="noConversion"/>
  </si>
  <si>
    <t>아이템 코드</t>
    <phoneticPr fontId="4" type="noConversion"/>
  </si>
  <si>
    <t>강화 단계</t>
    <phoneticPr fontId="4" type="noConversion"/>
  </si>
  <si>
    <t>아이템 강화 최대치</t>
    <phoneticPr fontId="4" type="noConversion"/>
  </si>
  <si>
    <t>고강화 체크</t>
    <phoneticPr fontId="4" type="noConversion"/>
  </si>
  <si>
    <t>성공 확률</t>
    <phoneticPr fontId="4" type="noConversion"/>
  </si>
  <si>
    <t>실패 확률</t>
    <phoneticPr fontId="4" type="noConversion"/>
  </si>
  <si>
    <t>파괴 확률</t>
    <phoneticPr fontId="3" type="noConversion"/>
  </si>
  <si>
    <t>파괴 시 보상 아이템</t>
    <phoneticPr fontId="3" type="noConversion"/>
  </si>
  <si>
    <t>파괴 시 보상 아이템 개수</t>
    <phoneticPr fontId="3" type="noConversion"/>
  </si>
  <si>
    <t>파괴 팝업 노출</t>
    <phoneticPr fontId="3" type="noConversion"/>
  </si>
  <si>
    <t>확정 강화 시 필요한 아이템</t>
    <phoneticPr fontId="3" type="noConversion"/>
  </si>
  <si>
    <t>확정 강화 시 필요한 아이템 개수</t>
    <phoneticPr fontId="3" type="noConversion"/>
  </si>
  <si>
    <t>교환 보상</t>
    <phoneticPr fontId="3" type="noConversion"/>
  </si>
  <si>
    <t>강화 필요 골드</t>
    <phoneticPr fontId="3" type="noConversion"/>
  </si>
  <si>
    <t>강화 필요 재료</t>
    <phoneticPr fontId="3" type="noConversion"/>
  </si>
  <si>
    <t>강화 필요 재료 개수</t>
    <phoneticPr fontId="3" type="noConversion"/>
  </si>
  <si>
    <t>강화 인덱스</t>
    <phoneticPr fontId="3" type="noConversion"/>
  </si>
  <si>
    <t>_설명</t>
    <phoneticPr fontId="3" type="noConversion"/>
  </si>
  <si>
    <t>그룹으로 아이템 강화 단계를 묶어줌
동일한 아이템은 같은 그룹</t>
    <phoneticPr fontId="4" type="noConversion"/>
  </si>
  <si>
    <t>강화 아이템</t>
    <phoneticPr fontId="3" type="noConversion"/>
  </si>
  <si>
    <t>해당 아이템 강화의 최대치 설정</t>
    <phoneticPr fontId="3" type="noConversion"/>
  </si>
  <si>
    <t>고강화 시 연출 True/False 체크</t>
    <phoneticPr fontId="4" type="noConversion"/>
  </si>
  <si>
    <t>3가지의 합이 1000이 되어야 함
현재 2가지의 타입만 가능
성공, 실패
성공, 파괴</t>
    <phoneticPr fontId="3" type="noConversion"/>
  </si>
  <si>
    <t>파괴 시 보상 받을 아이템 수량</t>
    <phoneticPr fontId="3" type="noConversion"/>
  </si>
  <si>
    <t>파괴 시 보상 받을 아이템</t>
    <phoneticPr fontId="3" type="noConversion"/>
  </si>
  <si>
    <t>파괴 가능 시 파괴 알림 팝업 노출 True/False 체크</t>
    <phoneticPr fontId="3" type="noConversion"/>
  </si>
  <si>
    <t>확장 강화 시 필요한 아이템</t>
    <phoneticPr fontId="3" type="noConversion"/>
  </si>
  <si>
    <t>확장 강화 시 필요한 아이템 수량</t>
    <phoneticPr fontId="3" type="noConversion"/>
  </si>
  <si>
    <t>해당 강화 아이템 교환 시 받을 보상
현재 상태론 2개까지노출</t>
    <phoneticPr fontId="3" type="noConversion"/>
  </si>
  <si>
    <t>강화에 필요한 골드 수량</t>
    <phoneticPr fontId="3" type="noConversion"/>
  </si>
  <si>
    <t>강화에 필요한 아이템</t>
    <phoneticPr fontId="3" type="noConversion"/>
  </si>
  <si>
    <t>강화에 필요한 아이템 수량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</si>
</sst>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9696"/>
        <bgColor indexed="64"/>
      </patternFill>
    </fill>
    <fill>
      <patternFill patternType="solid">
        <fgColor rgb="FF9CC2E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/>
  </cellStyleXfs>
  <cellXfs count="28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textRotation="90"/>
    </xf>
    <xf numFmtId="49" fontId="2" fillId="3" borderId="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9" fillId="0" borderId="0" xfId="2" applyFont="1" applyAlignment="1">
      <alignment vertical="center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49" fontId="2" fillId="0" borderId="2" xfId="1" applyNumberFormat="1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 wrapText="1"/>
    </xf>
    <xf numFmtId="0" fontId="8" fillId="0" borderId="2" xfId="2" applyFont="1" applyBorder="1" applyAlignme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 applyAlignment="1">
      <alignment horizontal="left" vertical="center" wrapText="1"/>
    </xf>
  </cellXfs>
  <cellStyles count="3">
    <cellStyle name="표준" xfId="0" builtinId="0"/>
    <cellStyle name="표준 2" xfId="2" xr:uid="{603DC918-80DC-486C-A1FC-E0AB15A9E168}"/>
    <cellStyle name="표준 2 2" xfId="1" xr:uid="{2C836012-95E3-488E-AC8D-5417B6BC6B1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entCraftTab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Jane\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Des_ECTable_Use(S,C)"/>
      <sheetName val="EventCraftTable"/>
      <sheetName val="#Des_ECETable_Use(S,C)"/>
      <sheetName val="EventCraftEffectTable"/>
    </sheetNames>
    <sheetDataSet>
      <sheetData sheetId="0" refreshError="1"/>
      <sheetData sheetId="1">
        <row r="1">
          <cell r="A1" t="str">
            <v>(비고)</v>
          </cell>
          <cell r="B1" t="str">
            <v>Index</v>
          </cell>
          <cell r="C1" t="str">
            <v>ItemCode</v>
          </cell>
          <cell r="D1" t="str">
            <v>(Desc)</v>
          </cell>
          <cell r="E1" t="str">
            <v>ShowGroup</v>
          </cell>
          <cell r="F1" t="str">
            <v>RewardIndex</v>
          </cell>
          <cell r="G1" t="str">
            <v>ShowIndex</v>
          </cell>
          <cell r="H1" t="str">
            <v>MaterialItemCode1</v>
          </cell>
          <cell r="I1" t="str">
            <v>MaterialItemCount1</v>
          </cell>
          <cell r="J1" t="str">
            <v>MaterialItemCode2</v>
          </cell>
          <cell r="K1" t="str">
            <v>MaterialItemCount2</v>
          </cell>
          <cell r="L1" t="str">
            <v>MaterialItemCode3</v>
          </cell>
          <cell r="M1" t="str">
            <v>MaterialItemCount3</v>
          </cell>
          <cell r="N1" t="str">
            <v>MaterialItemCode4</v>
          </cell>
          <cell r="O1" t="str">
            <v>MaterialItemCount4</v>
          </cell>
          <cell r="P1" t="str">
            <v>MaterialItemCode5</v>
          </cell>
          <cell r="Q1" t="str">
            <v>MaterialItemCount5</v>
          </cell>
          <cell r="R1" t="str">
            <v>MaterialItemCode6</v>
          </cell>
          <cell r="S1" t="str">
            <v>MaterialItemCount6</v>
          </cell>
          <cell r="T1" t="str">
            <v>MaterialItemCode7</v>
          </cell>
          <cell r="U1" t="str">
            <v>MaterialItemCount7</v>
          </cell>
          <cell r="V1" t="str">
            <v>MaterialItemCode8</v>
          </cell>
          <cell r="W1" t="str">
            <v>MaterialItemCount8</v>
          </cell>
        </row>
        <row r="2">
          <cell r="B2" t="str">
            <v>Int</v>
          </cell>
          <cell r="C2" t="str">
            <v>String</v>
          </cell>
          <cell r="E2" t="str">
            <v>String</v>
          </cell>
          <cell r="F2" t="str">
            <v>int</v>
          </cell>
          <cell r="G2" t="str">
            <v>int</v>
          </cell>
          <cell r="H2" t="str">
            <v>String</v>
          </cell>
          <cell r="I2" t="str">
            <v>int</v>
          </cell>
          <cell r="J2" t="str">
            <v>String</v>
          </cell>
          <cell r="K2" t="str">
            <v>int</v>
          </cell>
          <cell r="L2" t="str">
            <v>String</v>
          </cell>
          <cell r="M2" t="str">
            <v>int</v>
          </cell>
          <cell r="N2" t="str">
            <v>String</v>
          </cell>
          <cell r="O2" t="str">
            <v>int</v>
          </cell>
          <cell r="P2" t="str">
            <v>String</v>
          </cell>
          <cell r="Q2" t="str">
            <v>int</v>
          </cell>
          <cell r="R2" t="str">
            <v>String</v>
          </cell>
          <cell r="S2" t="str">
            <v>int</v>
          </cell>
          <cell r="T2" t="str">
            <v>String</v>
          </cell>
          <cell r="U2" t="str">
            <v>int</v>
          </cell>
          <cell r="V2" t="str">
            <v>String</v>
          </cell>
          <cell r="W2" t="str">
            <v>int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Des_AccountBuffTable_Use(S,C)"/>
      <sheetName val="AccountBuffTable"/>
    </sheetNames>
    <sheetDataSet>
      <sheetData sheetId="0"/>
      <sheetData sheetId="1">
        <row r="1">
          <cell r="A1" t="str">
            <v>(비고)</v>
          </cell>
          <cell r="B1" t="str">
            <v>Index</v>
          </cell>
          <cell r="C1" t="str">
            <v>OperationType</v>
          </cell>
          <cell r="D1" t="str">
            <v>SkillIndex</v>
          </cell>
          <cell r="E1" t="str">
            <v>SkillLevel</v>
          </cell>
          <cell r="F1" t="str">
            <v>SkillValue</v>
          </cell>
          <cell r="G1" t="str">
            <v>BattleType[]</v>
          </cell>
          <cell r="H1" t="str">
            <v>ToolTipDesc</v>
          </cell>
          <cell r="I1"/>
          <cell r="J1"/>
          <cell r="K1"/>
          <cell r="L1"/>
          <cell r="M1"/>
          <cell r="N1"/>
          <cell r="O1"/>
          <cell r="P1"/>
        </row>
        <row r="2">
          <cell r="A2" t="str">
            <v>type</v>
          </cell>
          <cell r="B2" t="str">
            <v>Int</v>
          </cell>
          <cell r="C2" t="str">
            <v>String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String Array</v>
          </cell>
          <cell r="H2" t="str">
            <v>String</v>
          </cell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715A-54A9-405A-83AB-20752D55EB63}">
  <sheetPr>
    <tabColor theme="3" tint="0.39997558519241921"/>
  </sheetPr>
  <dimension ref="A1:L158"/>
  <sheetViews>
    <sheetView workbookViewId="0">
      <selection activeCell="G27" sqref="G27"/>
    </sheetView>
  </sheetViews>
  <sheetFormatPr defaultRowHeight="16.5" x14ac:dyDescent="0.3"/>
  <cols>
    <col min="1" max="1" width="5.5" style="15" bestFit="1" customWidth="1"/>
    <col min="2" max="2" width="25" style="15" bestFit="1" customWidth="1"/>
    <col min="3" max="3" width="23.5" style="15" customWidth="1"/>
    <col min="4" max="4" width="9.5" style="15" bestFit="1" customWidth="1"/>
    <col min="5" max="5" width="7.375" style="15" bestFit="1" customWidth="1"/>
    <col min="6" max="6" width="11.875" style="15" bestFit="1" customWidth="1"/>
    <col min="7" max="7" width="14.25" style="15" bestFit="1" customWidth="1"/>
    <col min="8" max="8" width="14.75" style="16" bestFit="1" customWidth="1"/>
    <col min="9" max="9" width="28.375" style="17" customWidth="1"/>
    <col min="10" max="10" width="20.625" style="17" customWidth="1"/>
    <col min="11" max="16384" width="9" style="13"/>
  </cols>
  <sheetData>
    <row r="1" spans="1:12" x14ac:dyDescent="0.3">
      <c r="A1" s="19" t="s">
        <v>28</v>
      </c>
      <c r="B1" s="19" t="s">
        <v>29</v>
      </c>
      <c r="C1" s="20" t="s">
        <v>30</v>
      </c>
      <c r="D1" s="20" t="s">
        <v>31</v>
      </c>
      <c r="E1" s="20" t="s">
        <v>32</v>
      </c>
      <c r="F1" s="21" t="s">
        <v>33</v>
      </c>
      <c r="G1" s="20" t="s">
        <v>34</v>
      </c>
      <c r="H1" s="20" t="s">
        <v>35</v>
      </c>
      <c r="I1" s="19" t="s">
        <v>59</v>
      </c>
      <c r="J1" s="19" t="s">
        <v>36</v>
      </c>
    </row>
    <row r="2" spans="1:12" x14ac:dyDescent="0.3">
      <c r="A2" s="22">
        <v>1</v>
      </c>
      <c r="B2" s="23" t="s">
        <v>37</v>
      </c>
      <c r="C2" s="24" t="s">
        <v>0</v>
      </c>
      <c r="D2" s="18" t="s">
        <v>1</v>
      </c>
      <c r="E2" s="23" t="b">
        <v>1</v>
      </c>
      <c r="F2" s="23"/>
      <c r="G2" s="23"/>
      <c r="H2" s="25"/>
      <c r="I2" s="26" t="s">
        <v>58</v>
      </c>
      <c r="J2" s="26"/>
    </row>
    <row r="3" spans="1:12" ht="24" x14ac:dyDescent="0.3">
      <c r="A3" s="22">
        <v>2</v>
      </c>
      <c r="B3" s="23" t="s">
        <v>41</v>
      </c>
      <c r="C3" s="24" t="s">
        <v>25</v>
      </c>
      <c r="D3" s="18" t="s">
        <v>26</v>
      </c>
      <c r="E3" s="23" t="b">
        <v>1</v>
      </c>
      <c r="F3" s="23"/>
      <c r="G3" s="23"/>
      <c r="H3" s="25"/>
      <c r="I3" s="26" t="s">
        <v>60</v>
      </c>
      <c r="J3" s="26"/>
      <c r="L3" s="15"/>
    </row>
    <row r="4" spans="1:12" x14ac:dyDescent="0.3">
      <c r="A4" s="22">
        <v>3</v>
      </c>
      <c r="B4" s="23" t="s">
        <v>42</v>
      </c>
      <c r="C4" s="24" t="s">
        <v>27</v>
      </c>
      <c r="D4" s="18" t="s">
        <v>2</v>
      </c>
      <c r="E4" s="23" t="b">
        <v>1</v>
      </c>
      <c r="F4" s="23"/>
      <c r="G4" s="23" t="s">
        <v>38</v>
      </c>
      <c r="H4" s="25"/>
      <c r="I4" s="26" t="s">
        <v>61</v>
      </c>
      <c r="J4" s="26"/>
      <c r="L4" s="15"/>
    </row>
    <row r="5" spans="1:12" x14ac:dyDescent="0.3">
      <c r="A5" s="22">
        <v>4</v>
      </c>
      <c r="B5" s="23" t="s">
        <v>43</v>
      </c>
      <c r="C5" s="24" t="s">
        <v>4</v>
      </c>
      <c r="D5" s="18" t="s">
        <v>1</v>
      </c>
      <c r="E5" s="23" t="b">
        <v>1</v>
      </c>
      <c r="F5" s="23"/>
      <c r="G5" s="23"/>
      <c r="H5" s="25"/>
      <c r="I5" s="26" t="s">
        <v>43</v>
      </c>
      <c r="J5" s="26"/>
      <c r="L5" s="15"/>
    </row>
    <row r="6" spans="1:12" x14ac:dyDescent="0.3">
      <c r="A6" s="22">
        <v>5</v>
      </c>
      <c r="B6" s="23" t="s">
        <v>44</v>
      </c>
      <c r="C6" s="24" t="s">
        <v>5</v>
      </c>
      <c r="D6" s="18" t="s">
        <v>19</v>
      </c>
      <c r="E6" s="23" t="b">
        <v>1</v>
      </c>
      <c r="F6" s="23"/>
      <c r="G6" s="23"/>
      <c r="H6" s="25"/>
      <c r="I6" s="26" t="s">
        <v>62</v>
      </c>
      <c r="J6" s="26"/>
      <c r="L6" s="15"/>
    </row>
    <row r="7" spans="1:12" x14ac:dyDescent="0.3">
      <c r="A7" s="22">
        <v>6</v>
      </c>
      <c r="B7" s="23" t="s">
        <v>45</v>
      </c>
      <c r="C7" s="24" t="s">
        <v>6</v>
      </c>
      <c r="D7" s="18" t="s">
        <v>18</v>
      </c>
      <c r="E7" s="23" t="b">
        <v>0</v>
      </c>
      <c r="F7" s="23"/>
      <c r="G7" s="23"/>
      <c r="H7" s="23"/>
      <c r="I7" s="26" t="s">
        <v>63</v>
      </c>
      <c r="J7" s="26"/>
      <c r="L7" s="15"/>
    </row>
    <row r="8" spans="1:12" x14ac:dyDescent="0.3">
      <c r="A8" s="22">
        <v>7</v>
      </c>
      <c r="B8" s="23" t="s">
        <v>46</v>
      </c>
      <c r="C8" s="24" t="s">
        <v>7</v>
      </c>
      <c r="D8" s="18" t="s">
        <v>1</v>
      </c>
      <c r="E8" s="23" t="b">
        <v>0</v>
      </c>
      <c r="F8" s="23"/>
      <c r="G8" s="23"/>
      <c r="H8" s="25"/>
      <c r="I8" s="27" t="s">
        <v>64</v>
      </c>
      <c r="J8" s="26"/>
      <c r="L8" s="15"/>
    </row>
    <row r="9" spans="1:12" x14ac:dyDescent="0.3">
      <c r="A9" s="22">
        <v>8</v>
      </c>
      <c r="B9" s="23" t="s">
        <v>47</v>
      </c>
      <c r="C9" s="24" t="s">
        <v>8</v>
      </c>
      <c r="D9" s="18" t="s">
        <v>19</v>
      </c>
      <c r="E9" s="23" t="b">
        <v>0</v>
      </c>
      <c r="F9" s="23"/>
      <c r="G9" s="23"/>
      <c r="H9" s="25"/>
      <c r="I9" s="27"/>
      <c r="J9" s="26"/>
    </row>
    <row r="10" spans="1:12" x14ac:dyDescent="0.3">
      <c r="A10" s="22">
        <v>9</v>
      </c>
      <c r="B10" s="23" t="s">
        <v>48</v>
      </c>
      <c r="C10" s="24" t="s">
        <v>9</v>
      </c>
      <c r="D10" s="18" t="s">
        <v>1</v>
      </c>
      <c r="E10" s="23" t="b">
        <v>0</v>
      </c>
      <c r="F10" s="23"/>
      <c r="G10" s="23"/>
      <c r="H10" s="25"/>
      <c r="I10" s="27"/>
      <c r="J10" s="26"/>
    </row>
    <row r="11" spans="1:12" x14ac:dyDescent="0.3">
      <c r="A11" s="22">
        <v>10</v>
      </c>
      <c r="B11" s="23" t="s">
        <v>49</v>
      </c>
      <c r="C11" s="24" t="s">
        <v>10</v>
      </c>
      <c r="D11" s="18" t="s">
        <v>2</v>
      </c>
      <c r="E11" s="23" t="b">
        <v>0</v>
      </c>
      <c r="F11" s="23"/>
      <c r="G11" s="23" t="s">
        <v>40</v>
      </c>
      <c r="H11" s="25"/>
      <c r="I11" s="26" t="s">
        <v>66</v>
      </c>
      <c r="J11" s="26"/>
      <c r="K11" s="15"/>
    </row>
    <row r="12" spans="1:12" x14ac:dyDescent="0.3">
      <c r="A12" s="22">
        <v>11</v>
      </c>
      <c r="B12" s="23" t="s">
        <v>50</v>
      </c>
      <c r="C12" s="24" t="s">
        <v>11</v>
      </c>
      <c r="D12" s="18" t="s">
        <v>1</v>
      </c>
      <c r="E12" s="23" t="b">
        <v>0</v>
      </c>
      <c r="F12" s="23"/>
      <c r="G12" s="23"/>
      <c r="H12" s="24" t="s">
        <v>10</v>
      </c>
      <c r="I12" s="26" t="s">
        <v>65</v>
      </c>
      <c r="J12" s="26"/>
      <c r="K12" s="15"/>
    </row>
    <row r="13" spans="1:12" ht="24" x14ac:dyDescent="0.3">
      <c r="A13" s="22">
        <v>12</v>
      </c>
      <c r="B13" s="23" t="s">
        <v>51</v>
      </c>
      <c r="C13" s="24" t="s">
        <v>12</v>
      </c>
      <c r="D13" s="18" t="s">
        <v>20</v>
      </c>
      <c r="E13" s="23" t="b">
        <v>0</v>
      </c>
      <c r="F13" s="23"/>
      <c r="G13" s="23"/>
      <c r="H13" s="25"/>
      <c r="I13" s="26" t="s">
        <v>67</v>
      </c>
      <c r="J13" s="26"/>
      <c r="K13" s="15"/>
    </row>
    <row r="14" spans="1:12" x14ac:dyDescent="0.3">
      <c r="A14" s="22">
        <v>13</v>
      </c>
      <c r="B14" s="23" t="s">
        <v>52</v>
      </c>
      <c r="C14" s="24" t="s">
        <v>13</v>
      </c>
      <c r="D14" s="18" t="s">
        <v>2</v>
      </c>
      <c r="E14" s="23" t="b">
        <v>0</v>
      </c>
      <c r="F14" s="23"/>
      <c r="G14" s="23" t="s">
        <v>40</v>
      </c>
      <c r="H14" s="25"/>
      <c r="I14" s="26" t="s">
        <v>68</v>
      </c>
      <c r="J14" s="26"/>
      <c r="K14" s="15"/>
    </row>
    <row r="15" spans="1:12" x14ac:dyDescent="0.3">
      <c r="A15" s="22">
        <v>14</v>
      </c>
      <c r="B15" s="23" t="s">
        <v>53</v>
      </c>
      <c r="C15" s="24" t="s">
        <v>14</v>
      </c>
      <c r="D15" s="18" t="s">
        <v>1</v>
      </c>
      <c r="E15" s="23" t="b">
        <v>0</v>
      </c>
      <c r="F15" s="23"/>
      <c r="G15" s="23"/>
      <c r="H15" s="24" t="s">
        <v>13</v>
      </c>
      <c r="I15" s="26" t="s">
        <v>69</v>
      </c>
      <c r="J15" s="26"/>
      <c r="K15" s="15"/>
    </row>
    <row r="16" spans="1:12" ht="24" x14ac:dyDescent="0.3">
      <c r="A16" s="22">
        <v>15</v>
      </c>
      <c r="B16" s="23" t="s">
        <v>54</v>
      </c>
      <c r="C16" s="24" t="s">
        <v>24</v>
      </c>
      <c r="D16" s="18" t="s">
        <v>3</v>
      </c>
      <c r="E16" s="23" t="b">
        <v>0</v>
      </c>
      <c r="F16" s="23"/>
      <c r="G16" s="23" t="s">
        <v>39</v>
      </c>
      <c r="H16" s="25"/>
      <c r="I16" s="26" t="s">
        <v>70</v>
      </c>
      <c r="J16" s="26"/>
    </row>
    <row r="17" spans="1:12" x14ac:dyDescent="0.3">
      <c r="A17" s="22">
        <v>16</v>
      </c>
      <c r="B17" s="23" t="s">
        <v>55</v>
      </c>
      <c r="C17" s="24" t="s">
        <v>15</v>
      </c>
      <c r="D17" s="18" t="s">
        <v>3</v>
      </c>
      <c r="E17" s="23" t="b">
        <v>0</v>
      </c>
      <c r="F17" s="23"/>
      <c r="G17" s="23"/>
      <c r="H17" s="25"/>
      <c r="I17" s="26" t="s">
        <v>71</v>
      </c>
      <c r="J17" s="26"/>
    </row>
    <row r="18" spans="1:12" x14ac:dyDescent="0.3">
      <c r="A18" s="22">
        <v>17</v>
      </c>
      <c r="B18" s="23" t="s">
        <v>56</v>
      </c>
      <c r="C18" s="24" t="s">
        <v>16</v>
      </c>
      <c r="D18" s="18" t="s">
        <v>2</v>
      </c>
      <c r="E18" s="23" t="b">
        <v>0</v>
      </c>
      <c r="F18" s="23"/>
      <c r="G18" s="23" t="s">
        <v>40</v>
      </c>
      <c r="H18" s="25"/>
      <c r="I18" s="26" t="s">
        <v>72</v>
      </c>
      <c r="J18" s="26"/>
    </row>
    <row r="19" spans="1:12" x14ac:dyDescent="0.3">
      <c r="A19" s="22">
        <v>18</v>
      </c>
      <c r="B19" s="23" t="s">
        <v>57</v>
      </c>
      <c r="C19" s="24" t="s">
        <v>17</v>
      </c>
      <c r="D19" s="18" t="s">
        <v>3</v>
      </c>
      <c r="E19" s="23" t="b">
        <v>0</v>
      </c>
      <c r="F19" s="23"/>
      <c r="G19" s="23"/>
      <c r="H19" s="24" t="s">
        <v>16</v>
      </c>
      <c r="I19" s="26" t="s">
        <v>73</v>
      </c>
      <c r="J19" s="26"/>
    </row>
    <row r="20" spans="1:12" s="17" customFormat="1" x14ac:dyDescent="0.3">
      <c r="A20" s="14">
        <v>23</v>
      </c>
      <c r="B20" s="15"/>
      <c r="C20" s="15" t="str">
        <f>IF(VLOOKUP($A$1,[1]EventCraftTable!$A$1:$FG$1,A20+1,FALSE)=0,"",VLOOKUP($A$1,[1]EventCraftTable!$A$1:$FG$1,A20+1,FALSE))</f>
        <v/>
      </c>
      <c r="D20" s="16" t="str">
        <f>IFERROR(HLOOKUP(C20,[1]EventCraftTable!$A$1:$FG$2,2,FALSE),"")</f>
        <v/>
      </c>
      <c r="E20" s="15"/>
      <c r="F20" s="15"/>
      <c r="G20" s="15"/>
      <c r="H20" s="16"/>
      <c r="K20" s="13"/>
      <c r="L20" s="13"/>
    </row>
    <row r="21" spans="1:12" s="17" customFormat="1" x14ac:dyDescent="0.3">
      <c r="A21" s="14">
        <v>24</v>
      </c>
      <c r="B21" s="15"/>
      <c r="C21" s="15" t="str">
        <f>IF(VLOOKUP($A$1,[1]EventCraftTable!$A$1:$FG$1,A21+1,FALSE)=0,"",VLOOKUP($A$1,[1]EventCraftTable!$A$1:$FG$1,A21+1,FALSE))</f>
        <v/>
      </c>
      <c r="D21" s="16" t="str">
        <f>IFERROR(HLOOKUP(C21,[1]EventCraftTable!$A$1:$FG$2,2,FALSE),"")</f>
        <v/>
      </c>
      <c r="E21" s="15"/>
      <c r="F21" s="15"/>
      <c r="G21" s="15"/>
      <c r="H21" s="16"/>
      <c r="K21" s="13"/>
      <c r="L21" s="13"/>
    </row>
    <row r="22" spans="1:12" s="17" customFormat="1" x14ac:dyDescent="0.3">
      <c r="A22" s="14">
        <v>25</v>
      </c>
      <c r="B22" s="15"/>
      <c r="C22" s="15" t="str">
        <f>IF(VLOOKUP($A$1,[1]EventCraftTable!$A$1:$FG$1,A22+1,FALSE)=0,"",VLOOKUP($A$1,[1]EventCraftTable!$A$1:$FG$1,A22+1,FALSE))</f>
        <v/>
      </c>
      <c r="D22" s="16" t="str">
        <f>IFERROR(HLOOKUP(C22,[1]EventCraftTable!$A$1:$FG$2,2,FALSE),"")</f>
        <v/>
      </c>
      <c r="E22" s="15"/>
      <c r="F22" s="15"/>
      <c r="G22" s="15"/>
      <c r="H22" s="16"/>
      <c r="K22" s="13"/>
      <c r="L22" s="13"/>
    </row>
    <row r="23" spans="1:12" s="17" customFormat="1" x14ac:dyDescent="0.3">
      <c r="A23" s="14">
        <v>26</v>
      </c>
      <c r="B23" s="15"/>
      <c r="C23" s="15" t="str">
        <f>IF(VLOOKUP($A$1,[1]EventCraftTable!$A$1:$FG$1,A23+1,FALSE)=0,"",VLOOKUP($A$1,[1]EventCraftTable!$A$1:$FG$1,A23+1,FALSE))</f>
        <v/>
      </c>
      <c r="D23" s="16" t="str">
        <f>IFERROR(HLOOKUP(C23,[1]EventCraftTable!$A$1:$FG$2,2,FALSE),"")</f>
        <v/>
      </c>
      <c r="E23" s="15"/>
      <c r="F23" s="15"/>
      <c r="G23" s="15"/>
      <c r="H23" s="16"/>
      <c r="K23" s="13"/>
      <c r="L23" s="13"/>
    </row>
    <row r="24" spans="1:12" s="17" customFormat="1" x14ac:dyDescent="0.3">
      <c r="A24" s="14">
        <v>27</v>
      </c>
      <c r="B24" s="15"/>
      <c r="C24" s="15" t="str">
        <f>IF(VLOOKUP($A$1,[2]AccountBuffTable!$A$1:$FF$1,A24+1,FALSE)=0,"",VLOOKUP($A$1,[2]AccountBuffTable!$A$1:$FF$1,A24+1,FALSE))</f>
        <v/>
      </c>
      <c r="D24" s="16" t="str">
        <f>IFERROR(HLOOKUP(C24,[1]EventCraftTable!$A$1:$FG$2,2,FALSE),"")</f>
        <v/>
      </c>
      <c r="E24" s="15"/>
      <c r="F24" s="15"/>
      <c r="G24" s="15"/>
      <c r="H24" s="16"/>
      <c r="K24" s="13"/>
      <c r="L24" s="13"/>
    </row>
    <row r="25" spans="1:12" s="17" customFormat="1" x14ac:dyDescent="0.3">
      <c r="A25" s="14">
        <v>28</v>
      </c>
      <c r="B25" s="15"/>
      <c r="C25" s="15" t="str">
        <f>IF(VLOOKUP($A$1,[2]AccountBuffTable!$A$1:$FF$1,A25+1,FALSE)=0,"",VLOOKUP($A$1,[2]AccountBuffTable!$A$1:$FF$1,A25+1,FALSE))</f>
        <v/>
      </c>
      <c r="D25" s="15" t="str">
        <f>IF(VLOOKUP($D$1,[2]AccountBuffTable!$A$2:$FF$2,A25+1,FALSE)=0,"",VLOOKUP($D$1,[2]AccountBuffTable!$A$2:$FF$2,A25+1,FALSE))</f>
        <v/>
      </c>
      <c r="E25" s="15"/>
      <c r="F25" s="15"/>
      <c r="G25" s="15"/>
      <c r="H25" s="16"/>
      <c r="K25" s="13"/>
      <c r="L25" s="13"/>
    </row>
    <row r="26" spans="1:12" s="17" customFormat="1" x14ac:dyDescent="0.3">
      <c r="A26" s="14">
        <v>29</v>
      </c>
      <c r="B26" s="15"/>
      <c r="C26" s="15" t="str">
        <f>IF(VLOOKUP($A$1,[2]AccountBuffTable!$A$1:$FF$1,A26+1,FALSE)=0,"",VLOOKUP($A$1,[2]AccountBuffTable!$A$1:$FF$1,A26+1,FALSE))</f>
        <v/>
      </c>
      <c r="D26" s="15" t="str">
        <f>IF(VLOOKUP($D$1,[2]AccountBuffTable!$A$2:$FF$2,A26+1,FALSE)=0,"",VLOOKUP($D$1,[2]AccountBuffTable!$A$2:$FF$2,A26+1,FALSE))</f>
        <v/>
      </c>
      <c r="E26" s="15"/>
      <c r="F26" s="15"/>
      <c r="G26" s="15"/>
      <c r="H26" s="16"/>
      <c r="K26" s="13"/>
      <c r="L26" s="13"/>
    </row>
    <row r="27" spans="1:12" s="17" customFormat="1" x14ac:dyDescent="0.3">
      <c r="A27" s="14">
        <v>30</v>
      </c>
      <c r="B27" s="15"/>
      <c r="C27" s="15" t="str">
        <f>IF(VLOOKUP($A$1,[2]AccountBuffTable!$A$1:$FF$1,A27+1,FALSE)=0,"",VLOOKUP($A$1,[2]AccountBuffTable!$A$1:$FF$1,A27+1,FALSE))</f>
        <v/>
      </c>
      <c r="D27" s="15" t="str">
        <f>IF(VLOOKUP($D$1,[2]AccountBuffTable!$A$2:$FF$2,A27+1,FALSE)=0,"",VLOOKUP($D$1,[2]AccountBuffTable!$A$2:$FF$2,A27+1,FALSE))</f>
        <v/>
      </c>
      <c r="E27" s="15"/>
      <c r="F27" s="15"/>
      <c r="G27" s="15"/>
      <c r="H27" s="16"/>
      <c r="K27" s="13"/>
      <c r="L27" s="13"/>
    </row>
    <row r="28" spans="1:12" s="17" customFormat="1" x14ac:dyDescent="0.3">
      <c r="A28" s="14">
        <v>31</v>
      </c>
      <c r="B28" s="15"/>
      <c r="C28" s="15" t="str">
        <f>IF(VLOOKUP($A$1,[2]AccountBuffTable!$A$1:$FF$1,A28+1,FALSE)=0,"",VLOOKUP($A$1,[2]AccountBuffTable!$A$1:$FF$1,A28+1,FALSE))</f>
        <v/>
      </c>
      <c r="D28" s="15" t="str">
        <f>IF(VLOOKUP($D$1,[2]AccountBuffTable!$A$2:$FF$2,A28+1,FALSE)=0,"",VLOOKUP($D$1,[2]AccountBuffTable!$A$2:$FF$2,A28+1,FALSE))</f>
        <v/>
      </c>
      <c r="E28" s="15"/>
      <c r="F28" s="15"/>
      <c r="G28" s="15"/>
      <c r="H28" s="16"/>
      <c r="K28" s="13"/>
      <c r="L28" s="13"/>
    </row>
    <row r="29" spans="1:12" s="15" customFormat="1" x14ac:dyDescent="0.3">
      <c r="A29" s="14">
        <v>32</v>
      </c>
      <c r="C29" s="15" t="str">
        <f>IF(VLOOKUP($A$1,[2]AccountBuffTable!$A$1:$FF$1,A29+1,FALSE)=0,"",VLOOKUP($A$1,[2]AccountBuffTable!$A$1:$FF$1,A29+1,FALSE))</f>
        <v/>
      </c>
      <c r="D29" s="15" t="str">
        <f>IF(VLOOKUP($D$1,[2]AccountBuffTable!$A$2:$FF$2,A29+1,FALSE)=0,"",VLOOKUP($D$1,[2]AccountBuffTable!$A$2:$FF$2,A29+1,FALSE))</f>
        <v/>
      </c>
      <c r="H29" s="16"/>
      <c r="I29" s="17"/>
      <c r="J29" s="17"/>
      <c r="K29" s="13"/>
      <c r="L29" s="13"/>
    </row>
    <row r="30" spans="1:12" s="15" customFormat="1" x14ac:dyDescent="0.3">
      <c r="A30" s="14">
        <v>33</v>
      </c>
      <c r="C30" s="15" t="str">
        <f>IF(VLOOKUP($A$1,[2]AccountBuffTable!$A$1:$FF$1,A30+1,FALSE)=0,"",VLOOKUP($A$1,[2]AccountBuffTable!$A$1:$FF$1,A30+1,FALSE))</f>
        <v/>
      </c>
      <c r="D30" s="15" t="str">
        <f>IF(VLOOKUP($D$1,[2]AccountBuffTable!$A$2:$FF$2,A30+1,FALSE)=0,"",VLOOKUP($D$1,[2]AccountBuffTable!$A$2:$FF$2,A30+1,FALSE))</f>
        <v/>
      </c>
      <c r="H30" s="16"/>
      <c r="I30" s="17"/>
      <c r="J30" s="17"/>
      <c r="K30" s="13"/>
      <c r="L30" s="13"/>
    </row>
    <row r="31" spans="1:12" s="15" customFormat="1" x14ac:dyDescent="0.3">
      <c r="A31" s="14">
        <v>34</v>
      </c>
      <c r="C31" s="15" t="str">
        <f>IF(VLOOKUP($A$1,[2]AccountBuffTable!$A$1:$FF$1,A31+1,FALSE)=0,"",VLOOKUP($A$1,[2]AccountBuffTable!$A$1:$FF$1,A31+1,FALSE))</f>
        <v/>
      </c>
      <c r="D31" s="15" t="str">
        <f>IF(VLOOKUP($D$1,[2]AccountBuffTable!$A$2:$FF$2,A31+1,FALSE)=0,"",VLOOKUP($D$1,[2]AccountBuffTable!$A$2:$FF$2,A31+1,FALSE))</f>
        <v/>
      </c>
      <c r="H31" s="16"/>
      <c r="I31" s="17"/>
      <c r="J31" s="17"/>
      <c r="K31" s="13"/>
      <c r="L31" s="13"/>
    </row>
    <row r="32" spans="1:12" s="15" customFormat="1" x14ac:dyDescent="0.3">
      <c r="A32" s="14">
        <v>35</v>
      </c>
      <c r="C32" s="15" t="str">
        <f>IF(VLOOKUP($A$1,[2]AccountBuffTable!$A$1:$FF$1,A32+1,FALSE)=0,"",VLOOKUP($A$1,[2]AccountBuffTable!$A$1:$FF$1,A32+1,FALSE))</f>
        <v/>
      </c>
      <c r="D32" s="15" t="str">
        <f>IF(VLOOKUP($D$1,[2]AccountBuffTable!$A$2:$FF$2,A32+1,FALSE)=0,"",VLOOKUP($D$1,[2]AccountBuffTable!$A$2:$FF$2,A32+1,FALSE))</f>
        <v/>
      </c>
      <c r="H32" s="16"/>
      <c r="I32" s="17"/>
      <c r="J32" s="17"/>
      <c r="K32" s="13"/>
      <c r="L32" s="13"/>
    </row>
    <row r="33" spans="1:12" s="15" customFormat="1" x14ac:dyDescent="0.3">
      <c r="A33" s="14">
        <v>36</v>
      </c>
      <c r="C33" s="15" t="str">
        <f>IF(VLOOKUP($A$1,[2]AccountBuffTable!$A$1:$FF$1,A33+1,FALSE)=0,"",VLOOKUP($A$1,[2]AccountBuffTable!$A$1:$FF$1,A33+1,FALSE))</f>
        <v/>
      </c>
      <c r="D33" s="15" t="str">
        <f>IF(VLOOKUP($D$1,[2]AccountBuffTable!$A$2:$FF$2,A33+1,FALSE)=0,"",VLOOKUP($D$1,[2]AccountBuffTable!$A$2:$FF$2,A33+1,FALSE))</f>
        <v/>
      </c>
      <c r="H33" s="16"/>
      <c r="I33" s="17"/>
      <c r="J33" s="17"/>
      <c r="K33" s="13"/>
      <c r="L33" s="13"/>
    </row>
    <row r="34" spans="1:12" s="15" customFormat="1" x14ac:dyDescent="0.3">
      <c r="A34" s="14">
        <v>37</v>
      </c>
      <c r="C34" s="15" t="str">
        <f>IF(VLOOKUP($A$1,[2]AccountBuffTable!$A$1:$FF$1,A34+1,FALSE)=0,"",VLOOKUP($A$1,[2]AccountBuffTable!$A$1:$FF$1,A34+1,FALSE))</f>
        <v/>
      </c>
      <c r="D34" s="15" t="str">
        <f>IF(VLOOKUP($D$1,[2]AccountBuffTable!$A$2:$FF$2,A34+1,FALSE)=0,"",VLOOKUP($D$1,[2]AccountBuffTable!$A$2:$FF$2,A34+1,FALSE))</f>
        <v/>
      </c>
      <c r="H34" s="16"/>
      <c r="I34" s="17"/>
      <c r="J34" s="17"/>
      <c r="K34" s="13"/>
      <c r="L34" s="13"/>
    </row>
    <row r="35" spans="1:12" s="15" customFormat="1" x14ac:dyDescent="0.3">
      <c r="A35" s="14">
        <v>38</v>
      </c>
      <c r="C35" s="15" t="str">
        <f>IF(VLOOKUP($A$1,[2]AccountBuffTable!$A$1:$FF$1,A35+1,FALSE)=0,"",VLOOKUP($A$1,[2]AccountBuffTable!$A$1:$FF$1,A35+1,FALSE))</f>
        <v/>
      </c>
      <c r="D35" s="15" t="str">
        <f>IF(VLOOKUP($D$1,[2]AccountBuffTable!$A$2:$FF$2,A35+1,FALSE)=0,"",VLOOKUP($D$1,[2]AccountBuffTable!$A$2:$FF$2,A35+1,FALSE))</f>
        <v/>
      </c>
      <c r="H35" s="16"/>
      <c r="I35" s="17"/>
      <c r="J35" s="17"/>
      <c r="K35" s="13"/>
      <c r="L35" s="13"/>
    </row>
    <row r="36" spans="1:12" s="15" customFormat="1" x14ac:dyDescent="0.3">
      <c r="A36" s="14">
        <v>39</v>
      </c>
      <c r="C36" s="15" t="str">
        <f>IF(VLOOKUP($A$1,[2]AccountBuffTable!$A$1:$FF$1,A36+1,FALSE)=0,"",VLOOKUP($A$1,[2]AccountBuffTable!$A$1:$FF$1,A36+1,FALSE))</f>
        <v/>
      </c>
      <c r="D36" s="15" t="str">
        <f>IF(VLOOKUP($D$1,[2]AccountBuffTable!$A$2:$FF$2,A36+1,FALSE)=0,"",VLOOKUP($D$1,[2]AccountBuffTable!$A$2:$FF$2,A36+1,FALSE))</f>
        <v/>
      </c>
      <c r="H36" s="16"/>
      <c r="I36" s="17"/>
      <c r="J36" s="17"/>
      <c r="K36" s="13"/>
      <c r="L36" s="13"/>
    </row>
    <row r="37" spans="1:12" s="15" customFormat="1" x14ac:dyDescent="0.3">
      <c r="A37" s="14">
        <v>40</v>
      </c>
      <c r="C37" s="15" t="str">
        <f>IF(VLOOKUP($A$1,[2]AccountBuffTable!$A$1:$FF$1,A37+1,FALSE)=0,"",VLOOKUP($A$1,[2]AccountBuffTable!$A$1:$FF$1,A37+1,FALSE))</f>
        <v/>
      </c>
      <c r="D37" s="15" t="str">
        <f>IF(VLOOKUP($D$1,[2]AccountBuffTable!$A$2:$FF$2,A37+1,FALSE)=0,"",VLOOKUP($D$1,[2]AccountBuffTable!$A$2:$FF$2,A37+1,FALSE))</f>
        <v/>
      </c>
      <c r="H37" s="16"/>
      <c r="I37" s="17"/>
      <c r="J37" s="17"/>
      <c r="K37" s="13"/>
      <c r="L37" s="13"/>
    </row>
    <row r="38" spans="1:12" s="15" customFormat="1" x14ac:dyDescent="0.3">
      <c r="A38" s="14">
        <v>41</v>
      </c>
      <c r="C38" s="15" t="str">
        <f>IF(VLOOKUP($A$1,[2]AccountBuffTable!$A$1:$FF$1,A38+1,FALSE)=0,"",VLOOKUP($A$1,[2]AccountBuffTable!$A$1:$FF$1,A38+1,FALSE))</f>
        <v/>
      </c>
      <c r="D38" s="15" t="str">
        <f>IF(VLOOKUP($D$1,[2]AccountBuffTable!$A$2:$FF$2,A38+1,FALSE)=0,"",VLOOKUP($D$1,[2]AccountBuffTable!$A$2:$FF$2,A38+1,FALSE))</f>
        <v/>
      </c>
      <c r="H38" s="16"/>
      <c r="I38" s="17"/>
      <c r="J38" s="17"/>
      <c r="K38" s="13"/>
      <c r="L38" s="13"/>
    </row>
    <row r="39" spans="1:12" s="15" customFormat="1" x14ac:dyDescent="0.3">
      <c r="A39" s="14">
        <v>42</v>
      </c>
      <c r="C39" s="15" t="str">
        <f>IF(VLOOKUP($A$1,[2]AccountBuffTable!$A$1:$FF$1,A39+1,FALSE)=0,"",VLOOKUP($A$1,[2]AccountBuffTable!$A$1:$FF$1,A39+1,FALSE))</f>
        <v/>
      </c>
      <c r="D39" s="15" t="str">
        <f>IF(VLOOKUP($D$1,[2]AccountBuffTable!$A$2:$FF$2,A39+1,FALSE)=0,"",VLOOKUP($D$1,[2]AccountBuffTable!$A$2:$FF$2,A39+1,FALSE))</f>
        <v/>
      </c>
      <c r="H39" s="16"/>
      <c r="I39" s="17"/>
      <c r="J39" s="17"/>
      <c r="K39" s="13"/>
      <c r="L39" s="13"/>
    </row>
    <row r="40" spans="1:12" s="15" customFormat="1" x14ac:dyDescent="0.3">
      <c r="A40" s="14">
        <v>43</v>
      </c>
      <c r="C40" s="15" t="str">
        <f>IF(VLOOKUP($A$1,[2]AccountBuffTable!$A$1:$FF$1,A40+1,FALSE)=0,"",VLOOKUP($A$1,[2]AccountBuffTable!$A$1:$FF$1,A40+1,FALSE))</f>
        <v/>
      </c>
      <c r="D40" s="15" t="str">
        <f>IF(VLOOKUP($D$1,[2]AccountBuffTable!$A$2:$FF$2,A40+1,FALSE)=0,"",VLOOKUP($D$1,[2]AccountBuffTable!$A$2:$FF$2,A40+1,FALSE))</f>
        <v/>
      </c>
      <c r="H40" s="16"/>
      <c r="I40" s="17"/>
      <c r="J40" s="17"/>
      <c r="K40" s="13"/>
      <c r="L40" s="13"/>
    </row>
    <row r="41" spans="1:12" s="15" customFormat="1" x14ac:dyDescent="0.3">
      <c r="A41" s="14">
        <v>44</v>
      </c>
      <c r="C41" s="15" t="str">
        <f>IF(VLOOKUP($A$1,[2]AccountBuffTable!$A$1:$FF$1,A41+1,FALSE)=0,"",VLOOKUP($A$1,[2]AccountBuffTable!$A$1:$FF$1,A41+1,FALSE))</f>
        <v/>
      </c>
      <c r="D41" s="15" t="str">
        <f>IF(VLOOKUP($D$1,[2]AccountBuffTable!$A$2:$FF$2,A41+1,FALSE)=0,"",VLOOKUP($D$1,[2]AccountBuffTable!$A$2:$FF$2,A41+1,FALSE))</f>
        <v/>
      </c>
      <c r="H41" s="16"/>
      <c r="I41" s="17"/>
      <c r="J41" s="17"/>
      <c r="K41" s="13"/>
      <c r="L41" s="13"/>
    </row>
    <row r="42" spans="1:12" s="15" customFormat="1" x14ac:dyDescent="0.3">
      <c r="A42" s="14">
        <v>45</v>
      </c>
      <c r="C42" s="15" t="str">
        <f>IF(VLOOKUP($A$1,[2]AccountBuffTable!$A$1:$FF$1,A42+1,FALSE)=0,"",VLOOKUP($A$1,[2]AccountBuffTable!$A$1:$FF$1,A42+1,FALSE))</f>
        <v/>
      </c>
      <c r="D42" s="15" t="str">
        <f>IF(VLOOKUP($D$1,[2]AccountBuffTable!$A$2:$FF$2,A42+1,FALSE)=0,"",VLOOKUP($D$1,[2]AccountBuffTable!$A$2:$FF$2,A42+1,FALSE))</f>
        <v/>
      </c>
      <c r="H42" s="16"/>
      <c r="I42" s="17"/>
      <c r="J42" s="17"/>
      <c r="K42" s="13"/>
      <c r="L42" s="13"/>
    </row>
    <row r="43" spans="1:12" s="15" customFormat="1" x14ac:dyDescent="0.3">
      <c r="A43" s="14">
        <v>46</v>
      </c>
      <c r="C43" s="15" t="str">
        <f>IF(VLOOKUP($A$1,[2]AccountBuffTable!$A$1:$FF$1,A43+1,FALSE)=0,"",VLOOKUP($A$1,[2]AccountBuffTable!$A$1:$FF$1,A43+1,FALSE))</f>
        <v/>
      </c>
      <c r="D43" s="15" t="str">
        <f>IF(VLOOKUP($D$1,[2]AccountBuffTable!$A$2:$FF$2,A43+1,FALSE)=0,"",VLOOKUP($D$1,[2]AccountBuffTable!$A$2:$FF$2,A43+1,FALSE))</f>
        <v/>
      </c>
      <c r="H43" s="16"/>
      <c r="I43" s="17"/>
      <c r="J43" s="17"/>
      <c r="K43" s="13"/>
      <c r="L43" s="13"/>
    </row>
    <row r="44" spans="1:12" s="15" customFormat="1" x14ac:dyDescent="0.3">
      <c r="A44" s="14">
        <v>47</v>
      </c>
      <c r="C44" s="15" t="str">
        <f>IF(VLOOKUP($A$1,[2]AccountBuffTable!$A$1:$FF$1,A44+1,FALSE)=0,"",VLOOKUP($A$1,[2]AccountBuffTable!$A$1:$FF$1,A44+1,FALSE))</f>
        <v/>
      </c>
      <c r="D44" s="15" t="str">
        <f>IF(VLOOKUP($D$1,[2]AccountBuffTable!$A$2:$FF$2,A44+1,FALSE)=0,"",VLOOKUP($D$1,[2]AccountBuffTable!$A$2:$FF$2,A44+1,FALSE))</f>
        <v/>
      </c>
      <c r="H44" s="16"/>
      <c r="I44" s="17"/>
      <c r="J44" s="17"/>
      <c r="K44" s="13"/>
      <c r="L44" s="13"/>
    </row>
    <row r="45" spans="1:12" s="15" customFormat="1" x14ac:dyDescent="0.3">
      <c r="A45" s="14">
        <v>48</v>
      </c>
      <c r="C45" s="15" t="str">
        <f>IF(VLOOKUP($A$1,[2]AccountBuffTable!$A$1:$FF$1,A45+1,FALSE)=0,"",VLOOKUP($A$1,[2]AccountBuffTable!$A$1:$FF$1,A45+1,FALSE))</f>
        <v/>
      </c>
      <c r="D45" s="15" t="str">
        <f>IF(VLOOKUP($D$1,[2]AccountBuffTable!$A$2:$FF$2,A45+1,FALSE)=0,"",VLOOKUP($D$1,[2]AccountBuffTable!$A$2:$FF$2,A45+1,FALSE))</f>
        <v/>
      </c>
      <c r="H45" s="16"/>
      <c r="I45" s="17"/>
      <c r="J45" s="17"/>
      <c r="K45" s="13"/>
      <c r="L45" s="13"/>
    </row>
    <row r="46" spans="1:12" s="15" customFormat="1" x14ac:dyDescent="0.3">
      <c r="A46" s="14">
        <v>49</v>
      </c>
      <c r="C46" s="15" t="str">
        <f>IF(VLOOKUP($A$1,[2]AccountBuffTable!$A$1:$FF$1,A46+1,FALSE)=0,"",VLOOKUP($A$1,[2]AccountBuffTable!$A$1:$FF$1,A46+1,FALSE))</f>
        <v/>
      </c>
      <c r="D46" s="15" t="str">
        <f>IF(VLOOKUP($D$1,[2]AccountBuffTable!$A$2:$FF$2,A46+1,FALSE)=0,"",VLOOKUP($D$1,[2]AccountBuffTable!$A$2:$FF$2,A46+1,FALSE))</f>
        <v/>
      </c>
      <c r="H46" s="16"/>
      <c r="I46" s="17"/>
      <c r="J46" s="17"/>
      <c r="K46" s="13"/>
      <c r="L46" s="13"/>
    </row>
    <row r="47" spans="1:12" s="15" customFormat="1" x14ac:dyDescent="0.3">
      <c r="A47" s="14">
        <v>50</v>
      </c>
      <c r="C47" s="15" t="str">
        <f>IF(VLOOKUP($A$1,[2]AccountBuffTable!$A$1:$FF$1,A47+1,FALSE)=0,"",VLOOKUP($A$1,[2]AccountBuffTable!$A$1:$FF$1,A47+1,FALSE))</f>
        <v/>
      </c>
      <c r="D47" s="15" t="str">
        <f>IF(VLOOKUP($D$1,[2]AccountBuffTable!$A$2:$FF$2,A47+1,FALSE)=0,"",VLOOKUP($D$1,[2]AccountBuffTable!$A$2:$FF$2,A47+1,FALSE))</f>
        <v/>
      </c>
      <c r="H47" s="16"/>
      <c r="I47" s="17"/>
      <c r="J47" s="17"/>
      <c r="K47" s="13"/>
      <c r="L47" s="13"/>
    </row>
    <row r="48" spans="1:12" s="15" customFormat="1" x14ac:dyDescent="0.3">
      <c r="A48" s="14">
        <v>51</v>
      </c>
      <c r="C48" s="15" t="str">
        <f>IF(VLOOKUP($A$1,[2]AccountBuffTable!$A$1:$FF$1,A48+1,FALSE)=0,"",VLOOKUP($A$1,[2]AccountBuffTable!$A$1:$FF$1,A48+1,FALSE))</f>
        <v/>
      </c>
      <c r="D48" s="15" t="str">
        <f>IF(VLOOKUP($D$1,[2]AccountBuffTable!$A$2:$FF$2,A48+1,FALSE)=0,"",VLOOKUP($D$1,[2]AccountBuffTable!$A$2:$FF$2,A48+1,FALSE))</f>
        <v/>
      </c>
      <c r="H48" s="16"/>
      <c r="I48" s="17"/>
      <c r="J48" s="17"/>
      <c r="K48" s="13"/>
      <c r="L48" s="13"/>
    </row>
    <row r="49" spans="1:12" s="15" customFormat="1" x14ac:dyDescent="0.3">
      <c r="A49" s="14">
        <v>52</v>
      </c>
      <c r="C49" s="15" t="str">
        <f>IF(VLOOKUP($A$1,[2]AccountBuffTable!$A$1:$FF$1,A49+1,FALSE)=0,"",VLOOKUP($A$1,[2]AccountBuffTable!$A$1:$FF$1,A49+1,FALSE))</f>
        <v/>
      </c>
      <c r="D49" s="15" t="str">
        <f>IF(VLOOKUP($D$1,[2]AccountBuffTable!$A$2:$FF$2,A49+1,FALSE)=0,"",VLOOKUP($D$1,[2]AccountBuffTable!$A$2:$FF$2,A49+1,FALSE))</f>
        <v/>
      </c>
      <c r="H49" s="16"/>
      <c r="I49" s="17"/>
      <c r="J49" s="17"/>
      <c r="K49" s="13"/>
      <c r="L49" s="13"/>
    </row>
    <row r="50" spans="1:12" s="15" customFormat="1" x14ac:dyDescent="0.3">
      <c r="A50" s="14">
        <v>53</v>
      </c>
      <c r="C50" s="15" t="str">
        <f>IF(VLOOKUP($A$1,[2]AccountBuffTable!$A$1:$FF$1,A50+1,FALSE)=0,"",VLOOKUP($A$1,[2]AccountBuffTable!$A$1:$FF$1,A50+1,FALSE))</f>
        <v/>
      </c>
      <c r="D50" s="15" t="str">
        <f>IF(VLOOKUP($D$1,[2]AccountBuffTable!$A$2:$FF$2,A50+1,FALSE)=0,"",VLOOKUP($D$1,[2]AccountBuffTable!$A$2:$FF$2,A50+1,FALSE))</f>
        <v/>
      </c>
      <c r="H50" s="16"/>
      <c r="I50" s="17"/>
      <c r="J50" s="17"/>
      <c r="K50" s="13"/>
      <c r="L50" s="13"/>
    </row>
    <row r="51" spans="1:12" s="15" customFormat="1" x14ac:dyDescent="0.3">
      <c r="A51" s="14">
        <v>54</v>
      </c>
      <c r="C51" s="15" t="str">
        <f>IF(VLOOKUP($A$1,[2]AccountBuffTable!$A$1:$FF$1,A51+1,FALSE)=0,"",VLOOKUP($A$1,[2]AccountBuffTable!$A$1:$FF$1,A51+1,FALSE))</f>
        <v/>
      </c>
      <c r="D51" s="15" t="str">
        <f>IF(VLOOKUP($D$1,[2]AccountBuffTable!$A$2:$FF$2,A51+1,FALSE)=0,"",VLOOKUP($D$1,[2]AccountBuffTable!$A$2:$FF$2,A51+1,FALSE))</f>
        <v/>
      </c>
      <c r="H51" s="16"/>
      <c r="I51" s="17"/>
      <c r="J51" s="17"/>
      <c r="K51" s="13"/>
      <c r="L51" s="13"/>
    </row>
    <row r="52" spans="1:12" s="15" customFormat="1" x14ac:dyDescent="0.3">
      <c r="A52" s="14">
        <v>55</v>
      </c>
      <c r="C52" s="15" t="str">
        <f>IF(VLOOKUP($A$1,[2]AccountBuffTable!$A$1:$FF$1,A52+1,FALSE)=0,"",VLOOKUP($A$1,[2]AccountBuffTable!$A$1:$FF$1,A52+1,FALSE))</f>
        <v/>
      </c>
      <c r="D52" s="15" t="str">
        <f>IF(VLOOKUP($D$1,[2]AccountBuffTable!$A$2:$FF$2,A52+1,FALSE)=0,"",VLOOKUP($D$1,[2]AccountBuffTable!$A$2:$FF$2,A52+1,FALSE))</f>
        <v/>
      </c>
      <c r="H52" s="16"/>
      <c r="I52" s="17"/>
      <c r="J52" s="17"/>
      <c r="K52" s="13"/>
      <c r="L52" s="13"/>
    </row>
    <row r="53" spans="1:12" s="15" customFormat="1" x14ac:dyDescent="0.3">
      <c r="A53" s="14">
        <v>56</v>
      </c>
      <c r="C53" s="15" t="str">
        <f>IF(VLOOKUP($A$1,[2]AccountBuffTable!$A$1:$FF$1,A53+1,FALSE)=0,"",VLOOKUP($A$1,[2]AccountBuffTable!$A$1:$FF$1,A53+1,FALSE))</f>
        <v/>
      </c>
      <c r="D53" s="15" t="str">
        <f>IF(VLOOKUP($D$1,[2]AccountBuffTable!$A$2:$FF$2,A53+1,FALSE)=0,"",VLOOKUP($D$1,[2]AccountBuffTable!$A$2:$FF$2,A53+1,FALSE))</f>
        <v/>
      </c>
      <c r="H53" s="16"/>
      <c r="I53" s="17"/>
      <c r="J53" s="17"/>
      <c r="K53" s="13"/>
      <c r="L53" s="13"/>
    </row>
    <row r="54" spans="1:12" s="15" customFormat="1" x14ac:dyDescent="0.3">
      <c r="A54" s="14">
        <v>57</v>
      </c>
      <c r="C54" s="15" t="str">
        <f>IF(VLOOKUP($A$1,[2]AccountBuffTable!$A$1:$FF$1,A54+1,FALSE)=0,"",VLOOKUP($A$1,[2]AccountBuffTable!$A$1:$FF$1,A54+1,FALSE))</f>
        <v/>
      </c>
      <c r="D54" s="15" t="str">
        <f>IF(VLOOKUP($D$1,[2]AccountBuffTable!$A$2:$FF$2,A54+1,FALSE)=0,"",VLOOKUP($D$1,[2]AccountBuffTable!$A$2:$FF$2,A54+1,FALSE))</f>
        <v/>
      </c>
      <c r="H54" s="16"/>
      <c r="I54" s="17"/>
      <c r="J54" s="17"/>
      <c r="K54" s="13"/>
      <c r="L54" s="13"/>
    </row>
    <row r="55" spans="1:12" s="15" customFormat="1" x14ac:dyDescent="0.3">
      <c r="A55" s="14">
        <v>58</v>
      </c>
      <c r="C55" s="15" t="str">
        <f>IF(VLOOKUP($A$1,[2]AccountBuffTable!$A$1:$FF$1,A55+1,FALSE)=0,"",VLOOKUP($A$1,[2]AccountBuffTable!$A$1:$FF$1,A55+1,FALSE))</f>
        <v/>
      </c>
      <c r="D55" s="15" t="str">
        <f>IF(VLOOKUP($D$1,[2]AccountBuffTable!$A$2:$FF$2,A55+1,FALSE)=0,"",VLOOKUP($D$1,[2]AccountBuffTable!$A$2:$FF$2,A55+1,FALSE))</f>
        <v/>
      </c>
      <c r="H55" s="16"/>
      <c r="I55" s="17"/>
      <c r="J55" s="17"/>
      <c r="K55" s="13"/>
      <c r="L55" s="13"/>
    </row>
    <row r="56" spans="1:12" s="15" customFormat="1" x14ac:dyDescent="0.3">
      <c r="A56" s="14">
        <v>59</v>
      </c>
      <c r="C56" s="15" t="str">
        <f>IF(VLOOKUP($A$1,[2]AccountBuffTable!$A$1:$FF$1,A56+1,FALSE)=0,"",VLOOKUP($A$1,[2]AccountBuffTable!$A$1:$FF$1,A56+1,FALSE))</f>
        <v/>
      </c>
      <c r="D56" s="15" t="str">
        <f>IF(VLOOKUP($D$1,[2]AccountBuffTable!$A$2:$FF$2,A56+1,FALSE)=0,"",VLOOKUP($D$1,[2]AccountBuffTable!$A$2:$FF$2,A56+1,FALSE))</f>
        <v/>
      </c>
      <c r="H56" s="16"/>
      <c r="I56" s="17"/>
      <c r="J56" s="17"/>
      <c r="K56" s="13"/>
      <c r="L56" s="13"/>
    </row>
    <row r="57" spans="1:12" s="15" customFormat="1" x14ac:dyDescent="0.3">
      <c r="A57" s="14">
        <v>60</v>
      </c>
      <c r="C57" s="15" t="str">
        <f>IF(VLOOKUP($A$1,[2]AccountBuffTable!$A$1:$FF$1,A57+1,FALSE)=0,"",VLOOKUP($A$1,[2]AccountBuffTable!$A$1:$FF$1,A57+1,FALSE))</f>
        <v/>
      </c>
      <c r="D57" s="15" t="str">
        <f>IF(VLOOKUP($D$1,[2]AccountBuffTable!$A$2:$FF$2,A57+1,FALSE)=0,"",VLOOKUP($D$1,[2]AccountBuffTable!$A$2:$FF$2,A57+1,FALSE))</f>
        <v/>
      </c>
      <c r="H57" s="16"/>
      <c r="I57" s="17"/>
      <c r="J57" s="17"/>
      <c r="K57" s="13"/>
      <c r="L57" s="13"/>
    </row>
    <row r="58" spans="1:12" s="15" customFormat="1" x14ac:dyDescent="0.3">
      <c r="A58" s="14">
        <v>61</v>
      </c>
      <c r="C58" s="15" t="str">
        <f>IF(VLOOKUP($A$1,[2]AccountBuffTable!$A$1:$FF$1,A58+1,FALSE)=0,"",VLOOKUP($A$1,[2]AccountBuffTable!$A$1:$FF$1,A58+1,FALSE))</f>
        <v/>
      </c>
      <c r="D58" s="15" t="str">
        <f>IF(VLOOKUP($D$1,[2]AccountBuffTable!$A$2:$FF$2,A58+1,FALSE)=0,"",VLOOKUP($D$1,[2]AccountBuffTable!$A$2:$FF$2,A58+1,FALSE))</f>
        <v/>
      </c>
      <c r="H58" s="16"/>
      <c r="I58" s="17"/>
      <c r="J58" s="17"/>
      <c r="K58" s="13"/>
      <c r="L58" s="13"/>
    </row>
    <row r="59" spans="1:12" s="15" customFormat="1" x14ac:dyDescent="0.3">
      <c r="A59" s="14">
        <v>62</v>
      </c>
      <c r="C59" s="15" t="str">
        <f>IF(VLOOKUP($A$1,[2]AccountBuffTable!$A$1:$FF$1,A59+1,FALSE)=0,"",VLOOKUP($A$1,[2]AccountBuffTable!$A$1:$FF$1,A59+1,FALSE))</f>
        <v/>
      </c>
      <c r="D59" s="15" t="str">
        <f>IF(VLOOKUP($D$1,[2]AccountBuffTable!$A$2:$FF$2,A59+1,FALSE)=0,"",VLOOKUP($D$1,[2]AccountBuffTable!$A$2:$FF$2,A59+1,FALSE))</f>
        <v/>
      </c>
      <c r="H59" s="16"/>
      <c r="I59" s="17"/>
      <c r="J59" s="17"/>
      <c r="K59" s="13"/>
      <c r="L59" s="13"/>
    </row>
    <row r="60" spans="1:12" s="15" customFormat="1" x14ac:dyDescent="0.3">
      <c r="A60" s="14">
        <v>63</v>
      </c>
      <c r="C60" s="15" t="str">
        <f>IF(VLOOKUP($A$1,[2]AccountBuffTable!$A$1:$FF$1,A60+1,FALSE)=0,"",VLOOKUP($A$1,[2]AccountBuffTable!$A$1:$FF$1,A60+1,FALSE))</f>
        <v/>
      </c>
      <c r="D60" s="15" t="str">
        <f>IF(VLOOKUP($D$1,[2]AccountBuffTable!$A$2:$FF$2,A60+1,FALSE)=0,"",VLOOKUP($D$1,[2]AccountBuffTable!$A$2:$FF$2,A60+1,FALSE))</f>
        <v/>
      </c>
      <c r="H60" s="16"/>
      <c r="I60" s="17"/>
      <c r="J60" s="17"/>
      <c r="K60" s="13"/>
      <c r="L60" s="13"/>
    </row>
    <row r="61" spans="1:12" s="15" customFormat="1" x14ac:dyDescent="0.3">
      <c r="A61" s="14">
        <v>64</v>
      </c>
      <c r="C61" s="15" t="str">
        <f>IF(VLOOKUP($A$1,[2]AccountBuffTable!$A$1:$FF$1,A61+1,FALSE)=0,"",VLOOKUP($A$1,[2]AccountBuffTable!$A$1:$FF$1,A61+1,FALSE))</f>
        <v/>
      </c>
      <c r="D61" s="15" t="str">
        <f>IF(VLOOKUP($D$1,[2]AccountBuffTable!$A$2:$FF$2,A61+1,FALSE)=0,"",VLOOKUP($D$1,[2]AccountBuffTable!$A$2:$FF$2,A61+1,FALSE))</f>
        <v/>
      </c>
      <c r="H61" s="16"/>
      <c r="I61" s="17"/>
      <c r="J61" s="17"/>
      <c r="K61" s="13"/>
      <c r="L61" s="13"/>
    </row>
    <row r="62" spans="1:12" s="15" customFormat="1" x14ac:dyDescent="0.3">
      <c r="A62" s="14">
        <v>65</v>
      </c>
      <c r="C62" s="15" t="str">
        <f>IF(VLOOKUP($A$1,[2]AccountBuffTable!$A$1:$FF$1,A62+1,FALSE)=0,"",VLOOKUP($A$1,[2]AccountBuffTable!$A$1:$FF$1,A62+1,FALSE))</f>
        <v/>
      </c>
      <c r="D62" s="15" t="str">
        <f>IF(VLOOKUP($D$1,[2]AccountBuffTable!$A$2:$FF$2,A62+1,FALSE)=0,"",VLOOKUP($D$1,[2]AccountBuffTable!$A$2:$FF$2,A62+1,FALSE))</f>
        <v/>
      </c>
      <c r="H62" s="16"/>
      <c r="I62" s="17"/>
      <c r="J62" s="17"/>
      <c r="K62" s="13"/>
      <c r="L62" s="13"/>
    </row>
    <row r="63" spans="1:12" s="15" customFormat="1" x14ac:dyDescent="0.3">
      <c r="A63" s="14">
        <v>66</v>
      </c>
      <c r="C63" s="15" t="str">
        <f>IF(VLOOKUP($A$1,[2]AccountBuffTable!$A$1:$FF$1,A63+1,FALSE)=0,"",VLOOKUP($A$1,[2]AccountBuffTable!$A$1:$FF$1,A63+1,FALSE))</f>
        <v/>
      </c>
      <c r="D63" s="15" t="str">
        <f>IF(VLOOKUP($D$1,[2]AccountBuffTable!$A$2:$FF$2,A63+1,FALSE)=0,"",VLOOKUP($D$1,[2]AccountBuffTable!$A$2:$FF$2,A63+1,FALSE))</f>
        <v/>
      </c>
      <c r="H63" s="16"/>
      <c r="I63" s="17"/>
      <c r="J63" s="17"/>
      <c r="K63" s="13"/>
      <c r="L63" s="13"/>
    </row>
    <row r="64" spans="1:12" s="15" customFormat="1" x14ac:dyDescent="0.3">
      <c r="A64" s="14">
        <v>67</v>
      </c>
      <c r="C64" s="15" t="str">
        <f>IF(VLOOKUP($A$1,[2]AccountBuffTable!$A$1:$FF$1,A64+1,FALSE)=0,"",VLOOKUP($A$1,[2]AccountBuffTable!$A$1:$FF$1,A64+1,FALSE))</f>
        <v/>
      </c>
      <c r="D64" s="15" t="str">
        <f>IF(VLOOKUP($D$1,[2]AccountBuffTable!$A$2:$FF$2,A64+1,FALSE)=0,"",VLOOKUP($D$1,[2]AccountBuffTable!$A$2:$FF$2,A64+1,FALSE))</f>
        <v/>
      </c>
      <c r="H64" s="16"/>
      <c r="I64" s="17"/>
      <c r="J64" s="17"/>
      <c r="K64" s="13"/>
      <c r="L64" s="13"/>
    </row>
    <row r="65" spans="1:12" s="15" customFormat="1" x14ac:dyDescent="0.3">
      <c r="A65" s="14">
        <v>68</v>
      </c>
      <c r="C65" s="15" t="str">
        <f>IF(VLOOKUP($A$1,[2]AccountBuffTable!$A$1:$FF$1,A65+1,FALSE)=0,"",VLOOKUP($A$1,[2]AccountBuffTable!$A$1:$FF$1,A65+1,FALSE))</f>
        <v/>
      </c>
      <c r="D65" s="15" t="str">
        <f>IF(VLOOKUP($D$1,[2]AccountBuffTable!$A$2:$FF$2,A65+1,FALSE)=0,"",VLOOKUP($D$1,[2]AccountBuffTable!$A$2:$FF$2,A65+1,FALSE))</f>
        <v/>
      </c>
      <c r="H65" s="16"/>
      <c r="I65" s="17"/>
      <c r="J65" s="17"/>
      <c r="K65" s="13"/>
      <c r="L65" s="13"/>
    </row>
    <row r="66" spans="1:12" s="15" customFormat="1" x14ac:dyDescent="0.3">
      <c r="A66" s="14">
        <v>69</v>
      </c>
      <c r="C66" s="15" t="str">
        <f>IF(VLOOKUP($A$1,[2]AccountBuffTable!$A$1:$FF$1,A66+1,FALSE)=0,"",VLOOKUP($A$1,[2]AccountBuffTable!$A$1:$FF$1,A66+1,FALSE))</f>
        <v/>
      </c>
      <c r="D66" s="15" t="str">
        <f>IF(VLOOKUP($D$1,[2]AccountBuffTable!$A$2:$FF$2,A66+1,FALSE)=0,"",VLOOKUP($D$1,[2]AccountBuffTable!$A$2:$FF$2,A66+1,FALSE))</f>
        <v/>
      </c>
      <c r="H66" s="16"/>
      <c r="I66" s="17"/>
      <c r="J66" s="17"/>
      <c r="K66" s="13"/>
      <c r="L66" s="13"/>
    </row>
    <row r="67" spans="1:12" s="15" customFormat="1" x14ac:dyDescent="0.3">
      <c r="A67" s="14">
        <v>70</v>
      </c>
      <c r="C67" s="15" t="str">
        <f>IF(VLOOKUP($A$1,[2]AccountBuffTable!$A$1:$FF$1,A67+1,FALSE)=0,"",VLOOKUP($A$1,[2]AccountBuffTable!$A$1:$FF$1,A67+1,FALSE))</f>
        <v/>
      </c>
      <c r="D67" s="15" t="str">
        <f>IF(VLOOKUP($D$1,[2]AccountBuffTable!$A$2:$FF$2,A67+1,FALSE)=0,"",VLOOKUP($D$1,[2]AccountBuffTable!$A$2:$FF$2,A67+1,FALSE))</f>
        <v/>
      </c>
      <c r="H67" s="16"/>
      <c r="I67" s="17"/>
      <c r="J67" s="17"/>
      <c r="K67" s="13"/>
      <c r="L67" s="13"/>
    </row>
    <row r="68" spans="1:12" s="15" customFormat="1" x14ac:dyDescent="0.3">
      <c r="A68" s="14">
        <v>71</v>
      </c>
      <c r="C68" s="15" t="str">
        <f>IF(VLOOKUP($A$1,[2]AccountBuffTable!$A$1:$FF$1,A68+1,FALSE)=0,"",VLOOKUP($A$1,[2]AccountBuffTable!$A$1:$FF$1,A68+1,FALSE))</f>
        <v/>
      </c>
      <c r="D68" s="15" t="str">
        <f>IF(VLOOKUP($D$1,[2]AccountBuffTable!$A$2:$FF$2,A68+1,FALSE)=0,"",VLOOKUP($D$1,[2]AccountBuffTable!$A$2:$FF$2,A68+1,FALSE))</f>
        <v/>
      </c>
      <c r="H68" s="16"/>
      <c r="I68" s="17"/>
      <c r="J68" s="17"/>
      <c r="K68" s="13"/>
      <c r="L68" s="13"/>
    </row>
    <row r="69" spans="1:12" s="15" customFormat="1" x14ac:dyDescent="0.3">
      <c r="A69" s="14">
        <v>72</v>
      </c>
      <c r="C69" s="15" t="str">
        <f>IF(VLOOKUP($A$1,[2]AccountBuffTable!$A$1:$FF$1,A69+1,FALSE)=0,"",VLOOKUP($A$1,[2]AccountBuffTable!$A$1:$FF$1,A69+1,FALSE))</f>
        <v/>
      </c>
      <c r="D69" s="15" t="str">
        <f>IF(VLOOKUP($D$1,[2]AccountBuffTable!$A$2:$FF$2,A69+1,FALSE)=0,"",VLOOKUP($D$1,[2]AccountBuffTable!$A$2:$FF$2,A69+1,FALSE))</f>
        <v/>
      </c>
      <c r="H69" s="16"/>
      <c r="I69" s="17"/>
      <c r="J69" s="17"/>
      <c r="K69" s="13"/>
      <c r="L69" s="13"/>
    </row>
    <row r="70" spans="1:12" s="15" customFormat="1" x14ac:dyDescent="0.3">
      <c r="A70" s="14">
        <v>73</v>
      </c>
      <c r="C70" s="15" t="str">
        <f>IF(VLOOKUP($A$1,[2]AccountBuffTable!$A$1:$FF$1,A70+1,FALSE)=0,"",VLOOKUP($A$1,[2]AccountBuffTable!$A$1:$FF$1,A70+1,FALSE))</f>
        <v/>
      </c>
      <c r="D70" s="15" t="str">
        <f>IF(VLOOKUP($D$1,[2]AccountBuffTable!$A$2:$FF$2,A70+1,FALSE)=0,"",VLOOKUP($D$1,[2]AccountBuffTable!$A$2:$FF$2,A70+1,FALSE))</f>
        <v/>
      </c>
      <c r="H70" s="16"/>
      <c r="I70" s="17"/>
      <c r="J70" s="17"/>
      <c r="K70" s="13"/>
      <c r="L70" s="13"/>
    </row>
    <row r="71" spans="1:12" s="15" customFormat="1" x14ac:dyDescent="0.3">
      <c r="A71" s="14">
        <v>74</v>
      </c>
      <c r="C71" s="15" t="str">
        <f>IF(VLOOKUP($A$1,[2]AccountBuffTable!$A$1:$FF$1,A71+1,FALSE)=0,"",VLOOKUP($A$1,[2]AccountBuffTable!$A$1:$FF$1,A71+1,FALSE))</f>
        <v/>
      </c>
      <c r="D71" s="15" t="str">
        <f>IF(VLOOKUP($D$1,[2]AccountBuffTable!$A$2:$FF$2,A71+1,FALSE)=0,"",VLOOKUP($D$1,[2]AccountBuffTable!$A$2:$FF$2,A71+1,FALSE))</f>
        <v/>
      </c>
      <c r="H71" s="16"/>
      <c r="I71" s="17"/>
      <c r="J71" s="17"/>
      <c r="K71" s="13"/>
      <c r="L71" s="13"/>
    </row>
    <row r="72" spans="1:12" s="15" customFormat="1" x14ac:dyDescent="0.3">
      <c r="A72" s="14">
        <v>75</v>
      </c>
      <c r="C72" s="15" t="str">
        <f>IF(VLOOKUP($A$1,[2]AccountBuffTable!$A$1:$FF$1,A72+1,FALSE)=0,"",VLOOKUP($A$1,[2]AccountBuffTable!$A$1:$FF$1,A72+1,FALSE))</f>
        <v/>
      </c>
      <c r="D72" s="15" t="str">
        <f>IF(VLOOKUP($D$1,[2]AccountBuffTable!$A$2:$FF$2,A72+1,FALSE)=0,"",VLOOKUP($D$1,[2]AccountBuffTable!$A$2:$FF$2,A72+1,FALSE))</f>
        <v/>
      </c>
      <c r="H72" s="16"/>
      <c r="I72" s="17"/>
      <c r="J72" s="17"/>
      <c r="K72" s="13"/>
      <c r="L72" s="13"/>
    </row>
    <row r="73" spans="1:12" s="15" customFormat="1" x14ac:dyDescent="0.3">
      <c r="A73" s="14">
        <v>76</v>
      </c>
      <c r="C73" s="15" t="str">
        <f>IF(VLOOKUP($A$1,[2]AccountBuffTable!$A$1:$FF$1,A73+1,FALSE)=0,"",VLOOKUP($A$1,[2]AccountBuffTable!$A$1:$FF$1,A73+1,FALSE))</f>
        <v/>
      </c>
      <c r="D73" s="15" t="str">
        <f>IF(VLOOKUP($D$1,[2]AccountBuffTable!$A$2:$FF$2,A73+1,FALSE)=0,"",VLOOKUP($D$1,[2]AccountBuffTable!$A$2:$FF$2,A73+1,FALSE))</f>
        <v/>
      </c>
      <c r="H73" s="16"/>
      <c r="I73" s="17"/>
      <c r="J73" s="17"/>
      <c r="K73" s="13"/>
      <c r="L73" s="13"/>
    </row>
    <row r="74" spans="1:12" s="15" customFormat="1" x14ac:dyDescent="0.3">
      <c r="A74" s="14">
        <v>77</v>
      </c>
      <c r="C74" s="15" t="str">
        <f>IF(VLOOKUP($A$1,[2]AccountBuffTable!$A$1:$FF$1,A74+1,FALSE)=0,"",VLOOKUP($A$1,[2]AccountBuffTable!$A$1:$FF$1,A74+1,FALSE))</f>
        <v/>
      </c>
      <c r="D74" s="15" t="str">
        <f>IF(VLOOKUP($D$1,[2]AccountBuffTable!$A$2:$FF$2,A74+1,FALSE)=0,"",VLOOKUP($D$1,[2]AccountBuffTable!$A$2:$FF$2,A74+1,FALSE))</f>
        <v/>
      </c>
      <c r="H74" s="16"/>
      <c r="I74" s="17"/>
      <c r="J74" s="17"/>
      <c r="K74" s="13"/>
      <c r="L74" s="13"/>
    </row>
    <row r="75" spans="1:12" s="15" customFormat="1" x14ac:dyDescent="0.3">
      <c r="A75" s="14">
        <v>78</v>
      </c>
      <c r="C75" s="15" t="str">
        <f>IF(VLOOKUP($A$1,[2]AccountBuffTable!$A$1:$FF$1,A75+1,FALSE)=0,"",VLOOKUP($A$1,[2]AccountBuffTable!$A$1:$FF$1,A75+1,FALSE))</f>
        <v/>
      </c>
      <c r="D75" s="15" t="str">
        <f>IF(VLOOKUP($D$1,[2]AccountBuffTable!$A$2:$FF$2,A75+1,FALSE)=0,"",VLOOKUP($D$1,[2]AccountBuffTable!$A$2:$FF$2,A75+1,FALSE))</f>
        <v/>
      </c>
      <c r="H75" s="16"/>
      <c r="I75" s="17"/>
      <c r="J75" s="17"/>
      <c r="K75" s="13"/>
      <c r="L75" s="13"/>
    </row>
    <row r="76" spans="1:12" s="15" customFormat="1" x14ac:dyDescent="0.3">
      <c r="A76" s="14">
        <v>79</v>
      </c>
      <c r="C76" s="15" t="str">
        <f>IF(VLOOKUP($A$1,[2]AccountBuffTable!$A$1:$FF$1,A76+1,FALSE)=0,"",VLOOKUP($A$1,[2]AccountBuffTable!$A$1:$FF$1,A76+1,FALSE))</f>
        <v/>
      </c>
      <c r="D76" s="15" t="str">
        <f>IF(VLOOKUP($D$1,[2]AccountBuffTable!$A$2:$FF$2,A76+1,FALSE)=0,"",VLOOKUP($D$1,[2]AccountBuffTable!$A$2:$FF$2,A76+1,FALSE))</f>
        <v/>
      </c>
      <c r="H76" s="16"/>
      <c r="I76" s="17"/>
      <c r="J76" s="17"/>
      <c r="K76" s="13"/>
      <c r="L76" s="13"/>
    </row>
    <row r="77" spans="1:12" s="15" customFormat="1" x14ac:dyDescent="0.3">
      <c r="A77" s="14">
        <v>80</v>
      </c>
      <c r="C77" s="15" t="str">
        <f>IF(VLOOKUP($A$1,[2]AccountBuffTable!$A$1:$FF$1,A77+1,FALSE)=0,"",VLOOKUP($A$1,[2]AccountBuffTable!$A$1:$FF$1,A77+1,FALSE))</f>
        <v/>
      </c>
      <c r="D77" s="15" t="str">
        <f>IF(VLOOKUP($D$1,[2]AccountBuffTable!$A$2:$FF$2,A77+1,FALSE)=0,"",VLOOKUP($D$1,[2]AccountBuffTable!$A$2:$FF$2,A77+1,FALSE))</f>
        <v/>
      </c>
      <c r="H77" s="16"/>
      <c r="I77" s="17"/>
      <c r="J77" s="17"/>
      <c r="K77" s="13"/>
      <c r="L77" s="13"/>
    </row>
    <row r="78" spans="1:12" s="15" customFormat="1" x14ac:dyDescent="0.3">
      <c r="A78" s="14">
        <v>81</v>
      </c>
      <c r="C78" s="15" t="str">
        <f>IF(VLOOKUP($A$1,[2]AccountBuffTable!$A$1:$FF$1,A78+1,FALSE)=0,"",VLOOKUP($A$1,[2]AccountBuffTable!$A$1:$FF$1,A78+1,FALSE))</f>
        <v/>
      </c>
      <c r="D78" s="15" t="str">
        <f>IF(VLOOKUP($D$1,[2]AccountBuffTable!$A$2:$FF$2,A78+1,FALSE)=0,"",VLOOKUP($D$1,[2]AccountBuffTable!$A$2:$FF$2,A78+1,FALSE))</f>
        <v/>
      </c>
      <c r="H78" s="16"/>
      <c r="I78" s="17"/>
      <c r="J78" s="17"/>
      <c r="K78" s="13"/>
      <c r="L78" s="13"/>
    </row>
    <row r="79" spans="1:12" s="15" customFormat="1" x14ac:dyDescent="0.3">
      <c r="A79" s="14">
        <v>82</v>
      </c>
      <c r="C79" s="15" t="str">
        <f>IF(VLOOKUP($A$1,[2]AccountBuffTable!$A$1:$FF$1,A79+1,FALSE)=0,"",VLOOKUP($A$1,[2]AccountBuffTable!$A$1:$FF$1,A79+1,FALSE))</f>
        <v/>
      </c>
      <c r="D79" s="15" t="str">
        <f>IF(VLOOKUP($D$1,[2]AccountBuffTable!$A$2:$FF$2,A79+1,FALSE)=0,"",VLOOKUP($D$1,[2]AccountBuffTable!$A$2:$FF$2,A79+1,FALSE))</f>
        <v/>
      </c>
      <c r="H79" s="16"/>
      <c r="I79" s="17"/>
      <c r="J79" s="17"/>
      <c r="K79" s="13"/>
      <c r="L79" s="13"/>
    </row>
    <row r="80" spans="1:12" s="15" customFormat="1" x14ac:dyDescent="0.3">
      <c r="A80" s="14">
        <v>83</v>
      </c>
      <c r="C80" s="15" t="str">
        <f>IF(VLOOKUP($A$1,[2]AccountBuffTable!$A$1:$FF$1,A80+1,FALSE)=0,"",VLOOKUP($A$1,[2]AccountBuffTable!$A$1:$FF$1,A80+1,FALSE))</f>
        <v/>
      </c>
      <c r="D80" s="15" t="str">
        <f>IF(VLOOKUP($D$1,[2]AccountBuffTable!$A$2:$FF$2,A80+1,FALSE)=0,"",VLOOKUP($D$1,[2]AccountBuffTable!$A$2:$FF$2,A80+1,FALSE))</f>
        <v/>
      </c>
      <c r="H80" s="16"/>
      <c r="I80" s="17"/>
      <c r="J80" s="17"/>
      <c r="K80" s="13"/>
      <c r="L80" s="13"/>
    </row>
    <row r="81" spans="1:12" s="15" customFormat="1" x14ac:dyDescent="0.3">
      <c r="A81" s="14">
        <v>84</v>
      </c>
      <c r="C81" s="15" t="str">
        <f>IF(VLOOKUP($A$1,[2]AccountBuffTable!$A$1:$FF$1,A81+1,FALSE)=0,"",VLOOKUP($A$1,[2]AccountBuffTable!$A$1:$FF$1,A81+1,FALSE))</f>
        <v/>
      </c>
      <c r="D81" s="15" t="str">
        <f>IF(VLOOKUP($D$1,[2]AccountBuffTable!$A$2:$FF$2,A81+1,FALSE)=0,"",VLOOKUP($D$1,[2]AccountBuffTable!$A$2:$FF$2,A81+1,FALSE))</f>
        <v/>
      </c>
      <c r="H81" s="16"/>
      <c r="I81" s="17"/>
      <c r="J81" s="17"/>
      <c r="K81" s="13"/>
      <c r="L81" s="13"/>
    </row>
    <row r="82" spans="1:12" s="15" customFormat="1" x14ac:dyDescent="0.3">
      <c r="A82" s="14">
        <v>85</v>
      </c>
      <c r="C82" s="15" t="str">
        <f>IF(VLOOKUP($A$1,[2]AccountBuffTable!$A$1:$FF$1,A82+1,FALSE)=0,"",VLOOKUP($A$1,[2]AccountBuffTable!$A$1:$FF$1,A82+1,FALSE))</f>
        <v/>
      </c>
      <c r="D82" s="15" t="str">
        <f>IF(VLOOKUP($D$1,[2]AccountBuffTable!$A$2:$FF$2,A82+1,FALSE)=0,"",VLOOKUP($D$1,[2]AccountBuffTable!$A$2:$FF$2,A82+1,FALSE))</f>
        <v/>
      </c>
      <c r="H82" s="16"/>
      <c r="I82" s="17"/>
      <c r="J82" s="17"/>
      <c r="K82" s="13"/>
      <c r="L82" s="13"/>
    </row>
    <row r="83" spans="1:12" s="15" customFormat="1" x14ac:dyDescent="0.3">
      <c r="A83" s="14">
        <v>86</v>
      </c>
      <c r="C83" s="15" t="str">
        <f>IF(VLOOKUP($A$1,[2]AccountBuffTable!$A$1:$FF$1,A83+1,FALSE)=0,"",VLOOKUP($A$1,[2]AccountBuffTable!$A$1:$FF$1,A83+1,FALSE))</f>
        <v/>
      </c>
      <c r="D83" s="15" t="str">
        <f>IF(VLOOKUP($D$1,[2]AccountBuffTable!$A$2:$FF$2,A83+1,FALSE)=0,"",VLOOKUP($D$1,[2]AccountBuffTable!$A$2:$FF$2,A83+1,FALSE))</f>
        <v/>
      </c>
      <c r="H83" s="16"/>
      <c r="I83" s="17"/>
      <c r="J83" s="17"/>
      <c r="K83" s="13"/>
      <c r="L83" s="13"/>
    </row>
    <row r="84" spans="1:12" s="15" customFormat="1" x14ac:dyDescent="0.3">
      <c r="A84" s="14">
        <v>87</v>
      </c>
      <c r="C84" s="15" t="str">
        <f>IF(VLOOKUP($A$1,[2]AccountBuffTable!$A$1:$FF$1,A84+1,FALSE)=0,"",VLOOKUP($A$1,[2]AccountBuffTable!$A$1:$FF$1,A84+1,FALSE))</f>
        <v/>
      </c>
      <c r="D84" s="15" t="str">
        <f>IF(VLOOKUP($D$1,[2]AccountBuffTable!$A$2:$FF$2,A84+1,FALSE)=0,"",VLOOKUP($D$1,[2]AccountBuffTable!$A$2:$FF$2,A84+1,FALSE))</f>
        <v/>
      </c>
      <c r="H84" s="16"/>
      <c r="I84" s="17"/>
      <c r="J84" s="17"/>
      <c r="K84" s="13"/>
      <c r="L84" s="13"/>
    </row>
    <row r="85" spans="1:12" s="15" customFormat="1" x14ac:dyDescent="0.3">
      <c r="A85" s="14">
        <v>88</v>
      </c>
      <c r="C85" s="15" t="str">
        <f>IF(VLOOKUP($A$1,[2]AccountBuffTable!$A$1:$FF$1,A85+1,FALSE)=0,"",VLOOKUP($A$1,[2]AccountBuffTable!$A$1:$FF$1,A85+1,FALSE))</f>
        <v/>
      </c>
      <c r="D85" s="15" t="str">
        <f>IF(VLOOKUP($D$1,[2]AccountBuffTable!$A$2:$FF$2,A85+1,FALSE)=0,"",VLOOKUP($D$1,[2]AccountBuffTable!$A$2:$FF$2,A85+1,FALSE))</f>
        <v/>
      </c>
      <c r="H85" s="16"/>
      <c r="I85" s="17"/>
      <c r="J85" s="17"/>
      <c r="K85" s="13"/>
      <c r="L85" s="13"/>
    </row>
    <row r="86" spans="1:12" s="15" customFormat="1" x14ac:dyDescent="0.3">
      <c r="A86" s="14">
        <v>89</v>
      </c>
      <c r="C86" s="15" t="str">
        <f>IF(VLOOKUP($A$1,[2]AccountBuffTable!$A$1:$FF$1,A86+1,FALSE)=0,"",VLOOKUP($A$1,[2]AccountBuffTable!$A$1:$FF$1,A86+1,FALSE))</f>
        <v/>
      </c>
      <c r="D86" s="15" t="str">
        <f>IF(VLOOKUP($D$1,[2]AccountBuffTable!$A$2:$FF$2,A86+1,FALSE)=0,"",VLOOKUP($D$1,[2]AccountBuffTable!$A$2:$FF$2,A86+1,FALSE))</f>
        <v/>
      </c>
      <c r="H86" s="16"/>
      <c r="I86" s="17"/>
      <c r="J86" s="17"/>
      <c r="K86" s="13"/>
      <c r="L86" s="13"/>
    </row>
    <row r="87" spans="1:12" s="15" customFormat="1" x14ac:dyDescent="0.3">
      <c r="A87" s="14">
        <v>90</v>
      </c>
      <c r="C87" s="15" t="str">
        <f>IF(VLOOKUP($A$1,[2]AccountBuffTable!$A$1:$FF$1,A87+1,FALSE)=0,"",VLOOKUP($A$1,[2]AccountBuffTable!$A$1:$FF$1,A87+1,FALSE))</f>
        <v/>
      </c>
      <c r="D87" s="15" t="str">
        <f>IF(VLOOKUP($D$1,[2]AccountBuffTable!$A$2:$FF$2,A87+1,FALSE)=0,"",VLOOKUP($D$1,[2]AccountBuffTable!$A$2:$FF$2,A87+1,FALSE))</f>
        <v/>
      </c>
      <c r="H87" s="16"/>
      <c r="I87" s="17"/>
      <c r="J87" s="17"/>
      <c r="K87" s="13"/>
      <c r="L87" s="13"/>
    </row>
    <row r="88" spans="1:12" s="15" customFormat="1" x14ac:dyDescent="0.3">
      <c r="A88" s="14">
        <v>91</v>
      </c>
      <c r="C88" s="15" t="str">
        <f>IF(VLOOKUP($A$1,[2]AccountBuffTable!$A$1:$FF$1,A88+1,FALSE)=0,"",VLOOKUP($A$1,[2]AccountBuffTable!$A$1:$FF$1,A88+1,FALSE))</f>
        <v/>
      </c>
      <c r="D88" s="15" t="str">
        <f>IF(VLOOKUP($D$1,[2]AccountBuffTable!$A$2:$FF$2,A88+1,FALSE)=0,"",VLOOKUP($D$1,[2]AccountBuffTable!$A$2:$FF$2,A88+1,FALSE))</f>
        <v/>
      </c>
      <c r="H88" s="16"/>
      <c r="I88" s="17"/>
      <c r="J88" s="17"/>
      <c r="K88" s="13"/>
      <c r="L88" s="13"/>
    </row>
    <row r="89" spans="1:12" s="15" customFormat="1" x14ac:dyDescent="0.3">
      <c r="A89" s="14">
        <v>92</v>
      </c>
      <c r="C89" s="15" t="str">
        <f>IF(VLOOKUP($A$1,[2]AccountBuffTable!$A$1:$FF$1,A89+1,FALSE)=0,"",VLOOKUP($A$1,[2]AccountBuffTable!$A$1:$FF$1,A89+1,FALSE))</f>
        <v/>
      </c>
      <c r="D89" s="15" t="str">
        <f>IF(VLOOKUP($D$1,[2]AccountBuffTable!$A$2:$FF$2,A89+1,FALSE)=0,"",VLOOKUP($D$1,[2]AccountBuffTable!$A$2:$FF$2,A89+1,FALSE))</f>
        <v/>
      </c>
      <c r="H89" s="16"/>
      <c r="I89" s="17"/>
      <c r="J89" s="17"/>
      <c r="K89" s="13"/>
      <c r="L89" s="13"/>
    </row>
    <row r="90" spans="1:12" s="15" customFormat="1" x14ac:dyDescent="0.3">
      <c r="A90" s="14">
        <v>93</v>
      </c>
      <c r="C90" s="15" t="str">
        <f>IF(VLOOKUP($A$1,[2]AccountBuffTable!$A$1:$FF$1,A90+1,FALSE)=0,"",VLOOKUP($A$1,[2]AccountBuffTable!$A$1:$FF$1,A90+1,FALSE))</f>
        <v/>
      </c>
      <c r="D90" s="15" t="str">
        <f>IF(VLOOKUP($D$1,[2]AccountBuffTable!$A$2:$FF$2,A90+1,FALSE)=0,"",VLOOKUP($D$1,[2]AccountBuffTable!$A$2:$FF$2,A90+1,FALSE))</f>
        <v/>
      </c>
      <c r="H90" s="16"/>
      <c r="I90" s="17"/>
      <c r="J90" s="17"/>
      <c r="K90" s="13"/>
      <c r="L90" s="13"/>
    </row>
    <row r="91" spans="1:12" s="15" customFormat="1" x14ac:dyDescent="0.3">
      <c r="A91" s="14">
        <v>94</v>
      </c>
      <c r="C91" s="15" t="str">
        <f>IF(VLOOKUP($A$1,[2]AccountBuffTable!$A$1:$FF$1,A91+1,FALSE)=0,"",VLOOKUP($A$1,[2]AccountBuffTable!$A$1:$FF$1,A91+1,FALSE))</f>
        <v/>
      </c>
      <c r="D91" s="15" t="str">
        <f>IF(VLOOKUP($D$1,[2]AccountBuffTable!$A$2:$FF$2,A91+1,FALSE)=0,"",VLOOKUP($D$1,[2]AccountBuffTable!$A$2:$FF$2,A91+1,FALSE))</f>
        <v/>
      </c>
      <c r="H91" s="16"/>
      <c r="I91" s="17"/>
      <c r="J91" s="17"/>
      <c r="K91" s="13"/>
      <c r="L91" s="13"/>
    </row>
    <row r="92" spans="1:12" s="15" customFormat="1" x14ac:dyDescent="0.3">
      <c r="A92" s="14">
        <v>95</v>
      </c>
      <c r="C92" s="15" t="str">
        <f>IF(VLOOKUP($A$1,[2]AccountBuffTable!$A$1:$FF$1,A92+1,FALSE)=0,"",VLOOKUP($A$1,[2]AccountBuffTable!$A$1:$FF$1,A92+1,FALSE))</f>
        <v/>
      </c>
      <c r="D92" s="15" t="str">
        <f>IF(VLOOKUP($D$1,[2]AccountBuffTable!$A$2:$FF$2,A92+1,FALSE)=0,"",VLOOKUP($D$1,[2]AccountBuffTable!$A$2:$FF$2,A92+1,FALSE))</f>
        <v/>
      </c>
      <c r="H92" s="16"/>
      <c r="I92" s="17"/>
      <c r="J92" s="17"/>
      <c r="K92" s="13"/>
      <c r="L92" s="13"/>
    </row>
    <row r="93" spans="1:12" s="15" customFormat="1" x14ac:dyDescent="0.3">
      <c r="A93" s="14">
        <v>96</v>
      </c>
      <c r="C93" s="15" t="str">
        <f>IF(VLOOKUP($A$1,[2]AccountBuffTable!$A$1:$FF$1,A93+1,FALSE)=0,"",VLOOKUP($A$1,[2]AccountBuffTable!$A$1:$FF$1,A93+1,FALSE))</f>
        <v/>
      </c>
      <c r="D93" s="15" t="str">
        <f>IF(VLOOKUP($D$1,[2]AccountBuffTable!$A$2:$FF$2,A93+1,FALSE)=0,"",VLOOKUP($D$1,[2]AccountBuffTable!$A$2:$FF$2,A93+1,FALSE))</f>
        <v/>
      </c>
      <c r="H93" s="16"/>
      <c r="I93" s="17"/>
      <c r="J93" s="17"/>
      <c r="K93" s="13"/>
      <c r="L93" s="13"/>
    </row>
    <row r="94" spans="1:12" s="15" customFormat="1" x14ac:dyDescent="0.3">
      <c r="A94" s="14">
        <v>97</v>
      </c>
      <c r="C94" s="15" t="str">
        <f>IF(VLOOKUP($A$1,[2]AccountBuffTable!$A$1:$FF$1,A94+1,FALSE)=0,"",VLOOKUP($A$1,[2]AccountBuffTable!$A$1:$FF$1,A94+1,FALSE))</f>
        <v/>
      </c>
      <c r="D94" s="15" t="str">
        <f>IF(VLOOKUP($D$1,[2]AccountBuffTable!$A$2:$FF$2,A94+1,FALSE)=0,"",VLOOKUP($D$1,[2]AccountBuffTable!$A$2:$FF$2,A94+1,FALSE))</f>
        <v/>
      </c>
      <c r="H94" s="16"/>
      <c r="I94" s="17"/>
      <c r="J94" s="17"/>
      <c r="K94" s="13"/>
      <c r="L94" s="13"/>
    </row>
    <row r="95" spans="1:12" s="15" customFormat="1" x14ac:dyDescent="0.3">
      <c r="A95" s="14">
        <v>98</v>
      </c>
      <c r="C95" s="15" t="str">
        <f>IF(VLOOKUP($A$1,[2]AccountBuffTable!$A$1:$FF$1,A95+1,FALSE)=0,"",VLOOKUP($A$1,[2]AccountBuffTable!$A$1:$FF$1,A95+1,FALSE))</f>
        <v/>
      </c>
      <c r="D95" s="15" t="str">
        <f>IF(VLOOKUP($D$1,[2]AccountBuffTable!$A$2:$FF$2,A95+1,FALSE)=0,"",VLOOKUP($D$1,[2]AccountBuffTable!$A$2:$FF$2,A95+1,FALSE))</f>
        <v/>
      </c>
      <c r="H95" s="16"/>
      <c r="I95" s="17"/>
      <c r="J95" s="17"/>
      <c r="K95" s="13"/>
      <c r="L95" s="13"/>
    </row>
    <row r="96" spans="1:12" s="15" customFormat="1" x14ac:dyDescent="0.3">
      <c r="A96" s="14">
        <v>99</v>
      </c>
      <c r="C96" s="15" t="str">
        <f>IF(VLOOKUP($A$1,[2]AccountBuffTable!$A$1:$FF$1,A96+1,FALSE)=0,"",VLOOKUP($A$1,[2]AccountBuffTable!$A$1:$FF$1,A96+1,FALSE))</f>
        <v/>
      </c>
      <c r="D96" s="15" t="str">
        <f>IF(VLOOKUP($D$1,[2]AccountBuffTable!$A$2:$FF$2,A96+1,FALSE)=0,"",VLOOKUP($D$1,[2]AccountBuffTable!$A$2:$FF$2,A96+1,FALSE))</f>
        <v/>
      </c>
      <c r="H96" s="16"/>
      <c r="I96" s="17"/>
      <c r="J96" s="17"/>
      <c r="K96" s="13"/>
      <c r="L96" s="13"/>
    </row>
    <row r="97" spans="1:12" s="15" customFormat="1" x14ac:dyDescent="0.3">
      <c r="A97" s="14">
        <v>100</v>
      </c>
      <c r="C97" s="15" t="str">
        <f>IF(VLOOKUP($A$1,[2]AccountBuffTable!$A$1:$FF$1,A97+1,FALSE)=0,"",VLOOKUP($A$1,[2]AccountBuffTable!$A$1:$FF$1,A97+1,FALSE))</f>
        <v/>
      </c>
      <c r="D97" s="15" t="str">
        <f>IF(VLOOKUP($D$1,[2]AccountBuffTable!$A$2:$FF$2,A97+1,FALSE)=0,"",VLOOKUP($D$1,[2]AccountBuffTable!$A$2:$FF$2,A97+1,FALSE))</f>
        <v/>
      </c>
      <c r="H97" s="16"/>
      <c r="I97" s="17"/>
      <c r="J97" s="17"/>
      <c r="K97" s="13"/>
      <c r="L97" s="13"/>
    </row>
    <row r="98" spans="1:12" s="15" customFormat="1" x14ac:dyDescent="0.3">
      <c r="A98" s="14">
        <v>101</v>
      </c>
      <c r="C98" s="15" t="str">
        <f>IF(VLOOKUP($A$1,[2]AccountBuffTable!$A$1:$FF$1,A98+1,FALSE)=0,"",VLOOKUP($A$1,[2]AccountBuffTable!$A$1:$FF$1,A98+1,FALSE))</f>
        <v/>
      </c>
      <c r="D98" s="15" t="str">
        <f>IF(VLOOKUP($D$1,[2]AccountBuffTable!$A$2:$FF$2,A98+1,FALSE)=0,"",VLOOKUP($D$1,[2]AccountBuffTable!$A$2:$FF$2,A98+1,FALSE))</f>
        <v/>
      </c>
      <c r="H98" s="16"/>
      <c r="I98" s="17"/>
      <c r="J98" s="17"/>
      <c r="K98" s="13"/>
      <c r="L98" s="13"/>
    </row>
    <row r="99" spans="1:12" s="15" customFormat="1" x14ac:dyDescent="0.3">
      <c r="A99" s="14">
        <v>102</v>
      </c>
      <c r="C99" s="15" t="str">
        <f>IF(VLOOKUP($A$1,[2]AccountBuffTable!$A$1:$FF$1,A99+1,FALSE)=0,"",VLOOKUP($A$1,[2]AccountBuffTable!$A$1:$FF$1,A99+1,FALSE))</f>
        <v/>
      </c>
      <c r="D99" s="15" t="str">
        <f>IF(VLOOKUP($D$1,[2]AccountBuffTable!$A$2:$FF$2,A99+1,FALSE)=0,"",VLOOKUP($D$1,[2]AccountBuffTable!$A$2:$FF$2,A99+1,FALSE))</f>
        <v/>
      </c>
      <c r="H99" s="16"/>
      <c r="I99" s="17"/>
      <c r="J99" s="17"/>
      <c r="K99" s="13"/>
      <c r="L99" s="13"/>
    </row>
    <row r="100" spans="1:12" s="15" customFormat="1" x14ac:dyDescent="0.3">
      <c r="A100" s="14">
        <v>103</v>
      </c>
      <c r="C100" s="15" t="str">
        <f>IF(VLOOKUP($A$1,[2]AccountBuffTable!$A$1:$FF$1,A100+1,FALSE)=0,"",VLOOKUP($A$1,[2]AccountBuffTable!$A$1:$FF$1,A100+1,FALSE))</f>
        <v/>
      </c>
      <c r="D100" s="15" t="str">
        <f>IF(VLOOKUP($D$1,[2]AccountBuffTable!$A$2:$FF$2,A100+1,FALSE)=0,"",VLOOKUP($D$1,[2]AccountBuffTable!$A$2:$FF$2,A100+1,FALSE))</f>
        <v/>
      </c>
      <c r="H100" s="16"/>
      <c r="I100" s="17"/>
      <c r="J100" s="17"/>
      <c r="K100" s="13"/>
      <c r="L100" s="13"/>
    </row>
    <row r="101" spans="1:12" s="15" customFormat="1" x14ac:dyDescent="0.3">
      <c r="A101" s="14">
        <v>104</v>
      </c>
      <c r="C101" s="15" t="str">
        <f>IF(VLOOKUP($A$1,[2]AccountBuffTable!$A$1:$FF$1,A101+1,FALSE)=0,"",VLOOKUP($A$1,[2]AccountBuffTable!$A$1:$FF$1,A101+1,FALSE))</f>
        <v/>
      </c>
      <c r="D101" s="15" t="str">
        <f>IF(VLOOKUP($D$1,[2]AccountBuffTable!$A$2:$FF$2,A101+1,FALSE)=0,"",VLOOKUP($D$1,[2]AccountBuffTable!$A$2:$FF$2,A101+1,FALSE))</f>
        <v/>
      </c>
      <c r="H101" s="16"/>
      <c r="I101" s="17"/>
      <c r="J101" s="17"/>
      <c r="K101" s="13"/>
      <c r="L101" s="13"/>
    </row>
    <row r="102" spans="1:12" s="15" customFormat="1" x14ac:dyDescent="0.3">
      <c r="A102" s="14">
        <v>105</v>
      </c>
      <c r="C102" s="15" t="str">
        <f>IF(VLOOKUP($A$1,[2]AccountBuffTable!$A$1:$FF$1,A102+1,FALSE)=0,"",VLOOKUP($A$1,[2]AccountBuffTable!$A$1:$FF$1,A102+1,FALSE))</f>
        <v/>
      </c>
      <c r="D102" s="15" t="str">
        <f>IF(VLOOKUP($D$1,[2]AccountBuffTable!$A$2:$FF$2,A102+1,FALSE)=0,"",VLOOKUP($D$1,[2]AccountBuffTable!$A$2:$FF$2,A102+1,FALSE))</f>
        <v/>
      </c>
      <c r="H102" s="16"/>
      <c r="I102" s="17"/>
      <c r="J102" s="17"/>
      <c r="K102" s="13"/>
      <c r="L102" s="13"/>
    </row>
    <row r="103" spans="1:12" s="15" customFormat="1" x14ac:dyDescent="0.3">
      <c r="A103" s="14">
        <v>106</v>
      </c>
      <c r="C103" s="15" t="str">
        <f>IF(VLOOKUP($A$1,[2]AccountBuffTable!$A$1:$FF$1,A103+1,FALSE)=0,"",VLOOKUP($A$1,[2]AccountBuffTable!$A$1:$FF$1,A103+1,FALSE))</f>
        <v/>
      </c>
      <c r="D103" s="15" t="str">
        <f>IF(VLOOKUP($D$1,[2]AccountBuffTable!$A$2:$FF$2,A103+1,FALSE)=0,"",VLOOKUP($D$1,[2]AccountBuffTable!$A$2:$FF$2,A103+1,FALSE))</f>
        <v/>
      </c>
      <c r="H103" s="16"/>
      <c r="I103" s="17"/>
      <c r="J103" s="17"/>
      <c r="K103" s="13"/>
      <c r="L103" s="13"/>
    </row>
    <row r="104" spans="1:12" s="15" customFormat="1" x14ac:dyDescent="0.3">
      <c r="A104" s="14">
        <v>107</v>
      </c>
      <c r="C104" s="15" t="str">
        <f>IF(VLOOKUP($A$1,[2]AccountBuffTable!$A$1:$FF$1,A104+1,FALSE)=0,"",VLOOKUP($A$1,[2]AccountBuffTable!$A$1:$FF$1,A104+1,FALSE))</f>
        <v/>
      </c>
      <c r="D104" s="15" t="str">
        <f>IF(VLOOKUP($D$1,[2]AccountBuffTable!$A$2:$FF$2,A104+1,FALSE)=0,"",VLOOKUP($D$1,[2]AccountBuffTable!$A$2:$FF$2,A104+1,FALSE))</f>
        <v/>
      </c>
      <c r="H104" s="16"/>
      <c r="I104" s="17"/>
      <c r="J104" s="17"/>
      <c r="K104" s="13"/>
      <c r="L104" s="13"/>
    </row>
    <row r="105" spans="1:12" s="15" customFormat="1" x14ac:dyDescent="0.3">
      <c r="A105" s="14">
        <v>108</v>
      </c>
      <c r="C105" s="15" t="str">
        <f>IF(VLOOKUP($A$1,[2]AccountBuffTable!$A$1:$FF$1,A105+1,FALSE)=0,"",VLOOKUP($A$1,[2]AccountBuffTable!$A$1:$FF$1,A105+1,FALSE))</f>
        <v/>
      </c>
      <c r="D105" s="15" t="str">
        <f>IF(VLOOKUP($D$1,[2]AccountBuffTable!$A$2:$FF$2,A105+1,FALSE)=0,"",VLOOKUP($D$1,[2]AccountBuffTable!$A$2:$FF$2,A105+1,FALSE))</f>
        <v/>
      </c>
      <c r="H105" s="16"/>
      <c r="I105" s="17"/>
      <c r="J105" s="17"/>
      <c r="K105" s="13"/>
      <c r="L105" s="13"/>
    </row>
    <row r="106" spans="1:12" s="15" customFormat="1" x14ac:dyDescent="0.3">
      <c r="A106" s="14">
        <v>109</v>
      </c>
      <c r="C106" s="15" t="str">
        <f>IF(VLOOKUP($A$1,[2]AccountBuffTable!$A$1:$FF$1,A106+1,FALSE)=0,"",VLOOKUP($A$1,[2]AccountBuffTable!$A$1:$FF$1,A106+1,FALSE))</f>
        <v/>
      </c>
      <c r="D106" s="15" t="str">
        <f>IF(VLOOKUP($D$1,[2]AccountBuffTable!$A$2:$FF$2,A106+1,FALSE)=0,"",VLOOKUP($D$1,[2]AccountBuffTable!$A$2:$FF$2,A106+1,FALSE))</f>
        <v/>
      </c>
      <c r="H106" s="16"/>
      <c r="I106" s="17"/>
      <c r="J106" s="17"/>
      <c r="K106" s="13"/>
      <c r="L106" s="13"/>
    </row>
    <row r="107" spans="1:12" s="15" customFormat="1" x14ac:dyDescent="0.3">
      <c r="A107" s="14">
        <v>110</v>
      </c>
      <c r="C107" s="15" t="str">
        <f>IF(VLOOKUP($A$1,[2]AccountBuffTable!$A$1:$FF$1,A107+1,FALSE)=0,"",VLOOKUP($A$1,[2]AccountBuffTable!$A$1:$FF$1,A107+1,FALSE))</f>
        <v/>
      </c>
      <c r="D107" s="15" t="str">
        <f>IF(VLOOKUP($D$1,[2]AccountBuffTable!$A$2:$FF$2,A107+1,FALSE)=0,"",VLOOKUP($D$1,[2]AccountBuffTable!$A$2:$FF$2,A107+1,FALSE))</f>
        <v/>
      </c>
      <c r="H107" s="16"/>
      <c r="I107" s="17"/>
      <c r="J107" s="17"/>
      <c r="K107" s="13"/>
      <c r="L107" s="13"/>
    </row>
    <row r="108" spans="1:12" s="15" customFormat="1" x14ac:dyDescent="0.3">
      <c r="A108" s="14">
        <v>111</v>
      </c>
      <c r="C108" s="15" t="str">
        <f>IF(VLOOKUP($A$1,[2]AccountBuffTable!$A$1:$FF$1,A108+1,FALSE)=0,"",VLOOKUP($A$1,[2]AccountBuffTable!$A$1:$FF$1,A108+1,FALSE))</f>
        <v/>
      </c>
      <c r="D108" s="15" t="str">
        <f>IF(VLOOKUP($D$1,[2]AccountBuffTable!$A$2:$FF$2,A108+1,FALSE)=0,"",VLOOKUP($D$1,[2]AccountBuffTable!$A$2:$FF$2,A108+1,FALSE))</f>
        <v/>
      </c>
      <c r="H108" s="16"/>
      <c r="I108" s="17"/>
      <c r="J108" s="17"/>
      <c r="K108" s="13"/>
      <c r="L108" s="13"/>
    </row>
    <row r="109" spans="1:12" s="15" customFormat="1" x14ac:dyDescent="0.3">
      <c r="A109" s="14">
        <v>112</v>
      </c>
      <c r="C109" s="15" t="str">
        <f>IF(VLOOKUP($A$1,[2]AccountBuffTable!$A$1:$FF$1,A109+1,FALSE)=0,"",VLOOKUP($A$1,[2]AccountBuffTable!$A$1:$FF$1,A109+1,FALSE))</f>
        <v/>
      </c>
      <c r="D109" s="15" t="str">
        <f>IF(VLOOKUP($D$1,[2]AccountBuffTable!$A$2:$FF$2,A109+1,FALSE)=0,"",VLOOKUP($D$1,[2]AccountBuffTable!$A$2:$FF$2,A109+1,FALSE))</f>
        <v/>
      </c>
      <c r="H109" s="16"/>
      <c r="I109" s="17"/>
      <c r="J109" s="17"/>
      <c r="K109" s="13"/>
      <c r="L109" s="13"/>
    </row>
    <row r="110" spans="1:12" s="15" customFormat="1" x14ac:dyDescent="0.3">
      <c r="A110" s="14">
        <v>113</v>
      </c>
      <c r="C110" s="15" t="str">
        <f>IF(VLOOKUP($A$1,[2]AccountBuffTable!$A$1:$FF$1,A110+1,FALSE)=0,"",VLOOKUP($A$1,[2]AccountBuffTable!$A$1:$FF$1,A110+1,FALSE))</f>
        <v/>
      </c>
      <c r="D110" s="15" t="str">
        <f>IF(VLOOKUP($D$1,[2]AccountBuffTable!$A$2:$FF$2,A110+1,FALSE)=0,"",VLOOKUP($D$1,[2]AccountBuffTable!$A$2:$FF$2,A110+1,FALSE))</f>
        <v/>
      </c>
      <c r="H110" s="16"/>
      <c r="I110" s="17"/>
      <c r="J110" s="17"/>
      <c r="K110" s="13"/>
      <c r="L110" s="13"/>
    </row>
    <row r="111" spans="1:12" s="15" customFormat="1" x14ac:dyDescent="0.3">
      <c r="A111" s="14">
        <v>114</v>
      </c>
      <c r="C111" s="15" t="str">
        <f>IF(VLOOKUP($A$1,[2]AccountBuffTable!$A$1:$FF$1,A111+1,FALSE)=0,"",VLOOKUP($A$1,[2]AccountBuffTable!$A$1:$FF$1,A111+1,FALSE))</f>
        <v/>
      </c>
      <c r="D111" s="15" t="str">
        <f>IF(VLOOKUP($D$1,[2]AccountBuffTable!$A$2:$FF$2,A111+1,FALSE)=0,"",VLOOKUP($D$1,[2]AccountBuffTable!$A$2:$FF$2,A111+1,FALSE))</f>
        <v/>
      </c>
      <c r="H111" s="16"/>
      <c r="I111" s="17"/>
      <c r="J111" s="17"/>
      <c r="K111" s="13"/>
      <c r="L111" s="13"/>
    </row>
    <row r="112" spans="1:12" s="15" customFormat="1" x14ac:dyDescent="0.3">
      <c r="A112" s="14">
        <v>115</v>
      </c>
      <c r="C112" s="15" t="str">
        <f>IF(VLOOKUP($A$1,[2]AccountBuffTable!$A$1:$FF$1,A112+1,FALSE)=0,"",VLOOKUP($A$1,[2]AccountBuffTable!$A$1:$FF$1,A112+1,FALSE))</f>
        <v/>
      </c>
      <c r="D112" s="15" t="str">
        <f>IF(VLOOKUP($D$1,[2]AccountBuffTable!$A$2:$FF$2,A112+1,FALSE)=0,"",VLOOKUP($D$1,[2]AccountBuffTable!$A$2:$FF$2,A112+1,FALSE))</f>
        <v/>
      </c>
      <c r="H112" s="16"/>
      <c r="I112" s="17"/>
      <c r="J112" s="17"/>
      <c r="K112" s="13"/>
      <c r="L112" s="13"/>
    </row>
    <row r="113" spans="1:12" s="15" customFormat="1" x14ac:dyDescent="0.3">
      <c r="A113" s="14">
        <v>116</v>
      </c>
      <c r="C113" s="15" t="str">
        <f>IF(VLOOKUP($A$1,[2]AccountBuffTable!$A$1:$FF$1,A113+1,FALSE)=0,"",VLOOKUP($A$1,[2]AccountBuffTable!$A$1:$FF$1,A113+1,FALSE))</f>
        <v/>
      </c>
      <c r="D113" s="15" t="str">
        <f>IF(VLOOKUP($D$1,[2]AccountBuffTable!$A$2:$FF$2,A113+1,FALSE)=0,"",VLOOKUP($D$1,[2]AccountBuffTable!$A$2:$FF$2,A113+1,FALSE))</f>
        <v/>
      </c>
      <c r="H113" s="16"/>
      <c r="I113" s="17"/>
      <c r="J113" s="17"/>
      <c r="K113" s="13"/>
      <c r="L113" s="13"/>
    </row>
    <row r="114" spans="1:12" s="15" customFormat="1" x14ac:dyDescent="0.3">
      <c r="A114" s="14">
        <v>117</v>
      </c>
      <c r="C114" s="15" t="str">
        <f>IF(VLOOKUP($A$1,[2]AccountBuffTable!$A$1:$FF$1,A114+1,FALSE)=0,"",VLOOKUP($A$1,[2]AccountBuffTable!$A$1:$FF$1,A114+1,FALSE))</f>
        <v/>
      </c>
      <c r="D114" s="15" t="str">
        <f>IF(VLOOKUP($D$1,[2]AccountBuffTable!$A$2:$FF$2,A114+1,FALSE)=0,"",VLOOKUP($D$1,[2]AccountBuffTable!$A$2:$FF$2,A114+1,FALSE))</f>
        <v/>
      </c>
      <c r="H114" s="16"/>
      <c r="I114" s="17"/>
      <c r="J114" s="17"/>
      <c r="K114" s="13"/>
      <c r="L114" s="13"/>
    </row>
    <row r="115" spans="1:12" s="15" customFormat="1" x14ac:dyDescent="0.3">
      <c r="A115" s="14">
        <v>118</v>
      </c>
      <c r="C115" s="15" t="str">
        <f>IF(VLOOKUP($A$1,[2]AccountBuffTable!$A$1:$FF$1,A115+1,FALSE)=0,"",VLOOKUP($A$1,[2]AccountBuffTable!$A$1:$FF$1,A115+1,FALSE))</f>
        <v/>
      </c>
      <c r="D115" s="15" t="str">
        <f>IF(VLOOKUP($D$1,[2]AccountBuffTable!$A$2:$FF$2,A115+1,FALSE)=0,"",VLOOKUP($D$1,[2]AccountBuffTable!$A$2:$FF$2,A115+1,FALSE))</f>
        <v/>
      </c>
      <c r="H115" s="16"/>
      <c r="I115" s="17"/>
      <c r="J115" s="17"/>
      <c r="K115" s="13"/>
      <c r="L115" s="13"/>
    </row>
    <row r="116" spans="1:12" s="15" customFormat="1" x14ac:dyDescent="0.3">
      <c r="A116" s="14">
        <v>119</v>
      </c>
      <c r="C116" s="15" t="str">
        <f>IF(VLOOKUP($A$1,[2]AccountBuffTable!$A$1:$FF$1,A116+1,FALSE)=0,"",VLOOKUP($A$1,[2]AccountBuffTable!$A$1:$FF$1,A116+1,FALSE))</f>
        <v/>
      </c>
      <c r="D116" s="15" t="str">
        <f>IF(VLOOKUP($D$1,[2]AccountBuffTable!$A$2:$FF$2,A116+1,FALSE)=0,"",VLOOKUP($D$1,[2]AccountBuffTable!$A$2:$FF$2,A116+1,FALSE))</f>
        <v/>
      </c>
      <c r="H116" s="16"/>
      <c r="I116" s="17"/>
      <c r="J116" s="17"/>
      <c r="K116" s="13"/>
      <c r="L116" s="13"/>
    </row>
    <row r="117" spans="1:12" s="15" customFormat="1" x14ac:dyDescent="0.3">
      <c r="A117" s="14">
        <v>120</v>
      </c>
      <c r="C117" s="15" t="str">
        <f>IF(VLOOKUP($A$1,[2]AccountBuffTable!$A$1:$FF$1,A117+1,FALSE)=0,"",VLOOKUP($A$1,[2]AccountBuffTable!$A$1:$FF$1,A117+1,FALSE))</f>
        <v/>
      </c>
      <c r="D117" s="15" t="str">
        <f>IF(VLOOKUP($D$1,[2]AccountBuffTable!$A$2:$FF$2,A117+1,FALSE)=0,"",VLOOKUP($D$1,[2]AccountBuffTable!$A$2:$FF$2,A117+1,FALSE))</f>
        <v/>
      </c>
      <c r="H117" s="16"/>
      <c r="I117" s="17"/>
      <c r="J117" s="17"/>
      <c r="K117" s="13"/>
      <c r="L117" s="13"/>
    </row>
    <row r="118" spans="1:12" s="15" customFormat="1" x14ac:dyDescent="0.3">
      <c r="A118" s="14">
        <v>121</v>
      </c>
      <c r="C118" s="15" t="str">
        <f>IF(VLOOKUP($A$1,[2]AccountBuffTable!$A$1:$FF$1,A118+1,FALSE)=0,"",VLOOKUP($A$1,[2]AccountBuffTable!$A$1:$FF$1,A118+1,FALSE))</f>
        <v/>
      </c>
      <c r="D118" s="15" t="str">
        <f>IF(VLOOKUP($D$1,[2]AccountBuffTable!$A$2:$FF$2,A118+1,FALSE)=0,"",VLOOKUP($D$1,[2]AccountBuffTable!$A$2:$FF$2,A118+1,FALSE))</f>
        <v/>
      </c>
      <c r="H118" s="16"/>
      <c r="I118" s="17"/>
      <c r="J118" s="17"/>
      <c r="K118" s="13"/>
      <c r="L118" s="13"/>
    </row>
    <row r="119" spans="1:12" s="15" customFormat="1" x14ac:dyDescent="0.3">
      <c r="A119" s="14">
        <v>122</v>
      </c>
      <c r="C119" s="15" t="str">
        <f>IF(VLOOKUP($A$1,[2]AccountBuffTable!$A$1:$FF$1,A119+1,FALSE)=0,"",VLOOKUP($A$1,[2]AccountBuffTable!$A$1:$FF$1,A119+1,FALSE))</f>
        <v/>
      </c>
      <c r="D119" s="15" t="str">
        <f>IF(VLOOKUP($D$1,[2]AccountBuffTable!$A$2:$FF$2,A119+1,FALSE)=0,"",VLOOKUP($D$1,[2]AccountBuffTable!$A$2:$FF$2,A119+1,FALSE))</f>
        <v/>
      </c>
      <c r="H119" s="16"/>
      <c r="I119" s="17"/>
      <c r="J119" s="17"/>
      <c r="K119" s="13"/>
      <c r="L119" s="13"/>
    </row>
    <row r="120" spans="1:12" s="15" customFormat="1" x14ac:dyDescent="0.3">
      <c r="A120" s="14">
        <v>123</v>
      </c>
      <c r="C120" s="15" t="str">
        <f>IF(VLOOKUP($A$1,[2]AccountBuffTable!$A$1:$FF$1,A120+1,FALSE)=0,"",VLOOKUP($A$1,[2]AccountBuffTable!$A$1:$FF$1,A120+1,FALSE))</f>
        <v/>
      </c>
      <c r="D120" s="15" t="str">
        <f>IF(VLOOKUP($D$1,[2]AccountBuffTable!$A$2:$FF$2,A120+1,FALSE)=0,"",VLOOKUP($D$1,[2]AccountBuffTable!$A$2:$FF$2,A120+1,FALSE))</f>
        <v/>
      </c>
      <c r="H120" s="16"/>
      <c r="I120" s="17"/>
      <c r="J120" s="17"/>
      <c r="K120" s="13"/>
      <c r="L120" s="13"/>
    </row>
    <row r="121" spans="1:12" s="15" customFormat="1" x14ac:dyDescent="0.3">
      <c r="A121" s="14">
        <v>124</v>
      </c>
      <c r="C121" s="15" t="str">
        <f>IF(VLOOKUP($A$1,[2]AccountBuffTable!$A$1:$FF$1,A121+1,FALSE)=0,"",VLOOKUP($A$1,[2]AccountBuffTable!$A$1:$FF$1,A121+1,FALSE))</f>
        <v/>
      </c>
      <c r="D121" s="15" t="str">
        <f>IF(VLOOKUP($D$1,[2]AccountBuffTable!$A$2:$FF$2,A121+1,FALSE)=0,"",VLOOKUP($D$1,[2]AccountBuffTable!$A$2:$FF$2,A121+1,FALSE))</f>
        <v/>
      </c>
      <c r="H121" s="16"/>
      <c r="I121" s="17"/>
      <c r="J121" s="17"/>
      <c r="K121" s="13"/>
      <c r="L121" s="13"/>
    </row>
    <row r="122" spans="1:12" s="15" customFormat="1" x14ac:dyDescent="0.3">
      <c r="A122" s="14">
        <v>125</v>
      </c>
      <c r="C122" s="15" t="str">
        <f>IF(VLOOKUP($A$1,[2]AccountBuffTable!$A$1:$FF$1,A122+1,FALSE)=0,"",VLOOKUP($A$1,[2]AccountBuffTable!$A$1:$FF$1,A122+1,FALSE))</f>
        <v/>
      </c>
      <c r="D122" s="15" t="str">
        <f>IF(VLOOKUP($D$1,[2]AccountBuffTable!$A$2:$FF$2,A122+1,FALSE)=0,"",VLOOKUP($D$1,[2]AccountBuffTable!$A$2:$FF$2,A122+1,FALSE))</f>
        <v/>
      </c>
      <c r="H122" s="16"/>
      <c r="I122" s="17"/>
      <c r="J122" s="17"/>
      <c r="K122" s="13"/>
      <c r="L122" s="13"/>
    </row>
    <row r="123" spans="1:12" s="15" customFormat="1" x14ac:dyDescent="0.3">
      <c r="A123" s="14">
        <v>126</v>
      </c>
      <c r="C123" s="15" t="str">
        <f>IF(VLOOKUP($A$1,[2]AccountBuffTable!$A$1:$FF$1,A123+1,FALSE)=0,"",VLOOKUP($A$1,[2]AccountBuffTable!$A$1:$FF$1,A123+1,FALSE))</f>
        <v/>
      </c>
      <c r="D123" s="15" t="str">
        <f>IF(VLOOKUP($D$1,[2]AccountBuffTable!$A$2:$FF$2,A123+1,FALSE)=0,"",VLOOKUP($D$1,[2]AccountBuffTable!$A$2:$FF$2,A123+1,FALSE))</f>
        <v/>
      </c>
      <c r="H123" s="16"/>
      <c r="I123" s="17"/>
      <c r="J123" s="17"/>
      <c r="K123" s="13"/>
      <c r="L123" s="13"/>
    </row>
    <row r="124" spans="1:12" s="15" customFormat="1" x14ac:dyDescent="0.3">
      <c r="A124" s="14">
        <v>127</v>
      </c>
      <c r="C124" s="15" t="str">
        <f>IF(VLOOKUP($A$1,[2]AccountBuffTable!$A$1:$FF$1,A124+1,FALSE)=0,"",VLOOKUP($A$1,[2]AccountBuffTable!$A$1:$FF$1,A124+1,FALSE))</f>
        <v/>
      </c>
      <c r="D124" s="15" t="str">
        <f>IF(VLOOKUP($D$1,[2]AccountBuffTable!$A$2:$FF$2,A124+1,FALSE)=0,"",VLOOKUP($D$1,[2]AccountBuffTable!$A$2:$FF$2,A124+1,FALSE))</f>
        <v/>
      </c>
      <c r="H124" s="16"/>
      <c r="I124" s="17"/>
      <c r="J124" s="17"/>
      <c r="K124" s="13"/>
      <c r="L124" s="13"/>
    </row>
    <row r="125" spans="1:12" s="15" customFormat="1" x14ac:dyDescent="0.3">
      <c r="A125" s="14">
        <v>128</v>
      </c>
      <c r="C125" s="15" t="str">
        <f>IF(VLOOKUP($A$1,[2]AccountBuffTable!$A$1:$FF$1,A125+1,FALSE)=0,"",VLOOKUP($A$1,[2]AccountBuffTable!$A$1:$FF$1,A125+1,FALSE))</f>
        <v/>
      </c>
      <c r="D125" s="15" t="str">
        <f>IF(VLOOKUP($D$1,[2]AccountBuffTable!$A$2:$FF$2,A125+1,FALSE)=0,"",VLOOKUP($D$1,[2]AccountBuffTable!$A$2:$FF$2,A125+1,FALSE))</f>
        <v/>
      </c>
      <c r="H125" s="16"/>
      <c r="I125" s="17"/>
      <c r="J125" s="17"/>
      <c r="K125" s="13"/>
      <c r="L125" s="13"/>
    </row>
    <row r="126" spans="1:12" s="15" customFormat="1" x14ac:dyDescent="0.3">
      <c r="A126" s="14">
        <v>129</v>
      </c>
      <c r="C126" s="15" t="str">
        <f>IF(VLOOKUP($A$1,[2]AccountBuffTable!$A$1:$FF$1,A126+1,FALSE)=0,"",VLOOKUP($A$1,[2]AccountBuffTable!$A$1:$FF$1,A126+1,FALSE))</f>
        <v/>
      </c>
      <c r="D126" s="15" t="str">
        <f>IF(VLOOKUP($D$1,[2]AccountBuffTable!$A$2:$FF$2,A126+1,FALSE)=0,"",VLOOKUP($D$1,[2]AccountBuffTable!$A$2:$FF$2,A126+1,FALSE))</f>
        <v/>
      </c>
      <c r="H126" s="16"/>
      <c r="I126" s="17"/>
      <c r="J126" s="17"/>
      <c r="K126" s="13"/>
      <c r="L126" s="13"/>
    </row>
    <row r="127" spans="1:12" s="15" customFormat="1" x14ac:dyDescent="0.3">
      <c r="A127" s="14">
        <v>130</v>
      </c>
      <c r="C127" s="15" t="str">
        <f>IF(VLOOKUP($A$1,[2]AccountBuffTable!$A$1:$FF$1,A127+1,FALSE)=0,"",VLOOKUP($A$1,[2]AccountBuffTable!$A$1:$FF$1,A127+1,FALSE))</f>
        <v/>
      </c>
      <c r="D127" s="15" t="str">
        <f>IF(VLOOKUP($D$1,[2]AccountBuffTable!$A$2:$FF$2,A127+1,FALSE)=0,"",VLOOKUP($D$1,[2]AccountBuffTable!$A$2:$FF$2,A127+1,FALSE))</f>
        <v/>
      </c>
      <c r="H127" s="16"/>
      <c r="I127" s="17"/>
      <c r="J127" s="17"/>
      <c r="K127" s="13"/>
      <c r="L127" s="13"/>
    </row>
    <row r="128" spans="1:12" s="15" customFormat="1" x14ac:dyDescent="0.3">
      <c r="A128" s="14">
        <v>131</v>
      </c>
      <c r="C128" s="15" t="str">
        <f>IF(VLOOKUP($A$1,[2]AccountBuffTable!$A$1:$FF$1,A128+1,FALSE)=0,"",VLOOKUP($A$1,[2]AccountBuffTable!$A$1:$FF$1,A128+1,FALSE))</f>
        <v/>
      </c>
      <c r="D128" s="15" t="str">
        <f>IF(VLOOKUP($D$1,[2]AccountBuffTable!$A$2:$FF$2,A128+1,FALSE)=0,"",VLOOKUP($D$1,[2]AccountBuffTable!$A$2:$FF$2,A128+1,FALSE))</f>
        <v/>
      </c>
      <c r="H128" s="16"/>
      <c r="I128" s="17"/>
      <c r="J128" s="17"/>
      <c r="K128" s="13"/>
      <c r="L128" s="13"/>
    </row>
    <row r="129" spans="1:12" s="15" customFormat="1" x14ac:dyDescent="0.3">
      <c r="A129" s="14">
        <v>132</v>
      </c>
      <c r="C129" s="15" t="str">
        <f>IF(VLOOKUP($A$1,[2]AccountBuffTable!$A$1:$FF$1,A129+1,FALSE)=0,"",VLOOKUP($A$1,[2]AccountBuffTable!$A$1:$FF$1,A129+1,FALSE))</f>
        <v/>
      </c>
      <c r="D129" s="15" t="str">
        <f>IF(VLOOKUP($D$1,[2]AccountBuffTable!$A$2:$FF$2,A129+1,FALSE)=0,"",VLOOKUP($D$1,[2]AccountBuffTable!$A$2:$FF$2,A129+1,FALSE))</f>
        <v/>
      </c>
      <c r="H129" s="16"/>
      <c r="I129" s="17"/>
      <c r="J129" s="17"/>
      <c r="K129" s="13"/>
      <c r="L129" s="13"/>
    </row>
    <row r="130" spans="1:12" s="15" customFormat="1" x14ac:dyDescent="0.3">
      <c r="A130" s="14">
        <v>133</v>
      </c>
      <c r="C130" s="15" t="str">
        <f>IF(VLOOKUP($A$1,[2]AccountBuffTable!$A$1:$FF$1,A130+1,FALSE)=0,"",VLOOKUP($A$1,[2]AccountBuffTable!$A$1:$FF$1,A130+1,FALSE))</f>
        <v/>
      </c>
      <c r="D130" s="15" t="str">
        <f>IF(VLOOKUP($D$1,[2]AccountBuffTable!$A$2:$FF$2,A130+1,FALSE)=0,"",VLOOKUP($D$1,[2]AccountBuffTable!$A$2:$FF$2,A130+1,FALSE))</f>
        <v/>
      </c>
      <c r="H130" s="16"/>
      <c r="I130" s="17"/>
      <c r="J130" s="17"/>
      <c r="K130" s="13"/>
      <c r="L130" s="13"/>
    </row>
    <row r="131" spans="1:12" s="15" customFormat="1" x14ac:dyDescent="0.3">
      <c r="A131" s="14">
        <v>134</v>
      </c>
      <c r="C131" s="15" t="str">
        <f>IF(VLOOKUP($A$1,[2]AccountBuffTable!$A$1:$FF$1,A131+1,FALSE)=0,"",VLOOKUP($A$1,[2]AccountBuffTable!$A$1:$FF$1,A131+1,FALSE))</f>
        <v/>
      </c>
      <c r="D131" s="15" t="str">
        <f>IF(VLOOKUP($D$1,[2]AccountBuffTable!$A$2:$FF$2,A131+1,FALSE)=0,"",VLOOKUP($D$1,[2]AccountBuffTable!$A$2:$FF$2,A131+1,FALSE))</f>
        <v/>
      </c>
      <c r="H131" s="16"/>
      <c r="I131" s="17"/>
      <c r="J131" s="17"/>
      <c r="K131" s="13"/>
      <c r="L131" s="13"/>
    </row>
    <row r="132" spans="1:12" s="15" customFormat="1" x14ac:dyDescent="0.3">
      <c r="A132" s="14">
        <v>135</v>
      </c>
      <c r="C132" s="15" t="str">
        <f>IF(VLOOKUP($A$1,[2]AccountBuffTable!$A$1:$FF$1,A132+1,FALSE)=0,"",VLOOKUP($A$1,[2]AccountBuffTable!$A$1:$FF$1,A132+1,FALSE))</f>
        <v/>
      </c>
      <c r="D132" s="15" t="str">
        <f>IF(VLOOKUP($D$1,[2]AccountBuffTable!$A$2:$FF$2,A132+1,FALSE)=0,"",VLOOKUP($D$1,[2]AccountBuffTable!$A$2:$FF$2,A132+1,FALSE))</f>
        <v/>
      </c>
      <c r="H132" s="16"/>
      <c r="I132" s="17"/>
      <c r="J132" s="17"/>
      <c r="K132" s="13"/>
      <c r="L132" s="13"/>
    </row>
    <row r="133" spans="1:12" s="15" customFormat="1" x14ac:dyDescent="0.3">
      <c r="A133" s="14">
        <v>136</v>
      </c>
      <c r="C133" s="15" t="str">
        <f>IF(VLOOKUP($A$1,[2]AccountBuffTable!$A$1:$FF$1,A133+1,FALSE)=0,"",VLOOKUP($A$1,[2]AccountBuffTable!$A$1:$FF$1,A133+1,FALSE))</f>
        <v/>
      </c>
      <c r="D133" s="15" t="str">
        <f>IF(VLOOKUP($D$1,[2]AccountBuffTable!$A$2:$FF$2,A133+1,FALSE)=0,"",VLOOKUP($D$1,[2]AccountBuffTable!$A$2:$FF$2,A133+1,FALSE))</f>
        <v/>
      </c>
      <c r="H133" s="16"/>
      <c r="I133" s="17"/>
      <c r="J133" s="17"/>
      <c r="K133" s="13"/>
      <c r="L133" s="13"/>
    </row>
    <row r="134" spans="1:12" s="15" customFormat="1" x14ac:dyDescent="0.3">
      <c r="A134" s="14">
        <v>137</v>
      </c>
      <c r="C134" s="15" t="str">
        <f>IF(VLOOKUP($A$1,[2]AccountBuffTable!$A$1:$FF$1,A134+1,FALSE)=0,"",VLOOKUP($A$1,[2]AccountBuffTable!$A$1:$FF$1,A134+1,FALSE))</f>
        <v/>
      </c>
      <c r="D134" s="15" t="str">
        <f>IF(VLOOKUP($D$1,[2]AccountBuffTable!$A$2:$FF$2,A134+1,FALSE)=0,"",VLOOKUP($D$1,[2]AccountBuffTable!$A$2:$FF$2,A134+1,FALSE))</f>
        <v/>
      </c>
      <c r="H134" s="16"/>
      <c r="I134" s="17"/>
      <c r="J134" s="17"/>
      <c r="K134" s="13"/>
      <c r="L134" s="13"/>
    </row>
    <row r="135" spans="1:12" s="15" customFormat="1" x14ac:dyDescent="0.3">
      <c r="A135" s="14">
        <v>138</v>
      </c>
      <c r="C135" s="15" t="str">
        <f>IF(VLOOKUP($A$1,[2]AccountBuffTable!$A$1:$FF$1,A135+1,FALSE)=0,"",VLOOKUP($A$1,[2]AccountBuffTable!$A$1:$FF$1,A135+1,FALSE))</f>
        <v/>
      </c>
      <c r="D135" s="15" t="str">
        <f>IF(VLOOKUP($D$1,[2]AccountBuffTable!$A$2:$FF$2,A135+1,FALSE)=0,"",VLOOKUP($D$1,[2]AccountBuffTable!$A$2:$FF$2,A135+1,FALSE))</f>
        <v/>
      </c>
      <c r="H135" s="16"/>
      <c r="I135" s="17"/>
      <c r="J135" s="17"/>
      <c r="K135" s="13"/>
      <c r="L135" s="13"/>
    </row>
    <row r="136" spans="1:12" s="15" customFormat="1" x14ac:dyDescent="0.3">
      <c r="A136" s="14">
        <v>139</v>
      </c>
      <c r="C136" s="15" t="str">
        <f>IF(VLOOKUP($A$1,[2]AccountBuffTable!$A$1:$FF$1,A136+1,FALSE)=0,"",VLOOKUP($A$1,[2]AccountBuffTable!$A$1:$FF$1,A136+1,FALSE))</f>
        <v/>
      </c>
      <c r="D136" s="15" t="str">
        <f>IF(VLOOKUP($D$1,[2]AccountBuffTable!$A$2:$FF$2,A136+1,FALSE)=0,"",VLOOKUP($D$1,[2]AccountBuffTable!$A$2:$FF$2,A136+1,FALSE))</f>
        <v/>
      </c>
      <c r="H136" s="16"/>
      <c r="I136" s="17"/>
      <c r="J136" s="17"/>
      <c r="K136" s="13"/>
      <c r="L136" s="13"/>
    </row>
    <row r="137" spans="1:12" s="15" customFormat="1" x14ac:dyDescent="0.3">
      <c r="A137" s="14">
        <v>140</v>
      </c>
      <c r="C137" s="15" t="str">
        <f>IF(VLOOKUP($A$1,[2]AccountBuffTable!$A$1:$FF$1,A137+1,FALSE)=0,"",VLOOKUP($A$1,[2]AccountBuffTable!$A$1:$FF$1,A137+1,FALSE))</f>
        <v/>
      </c>
      <c r="D137" s="15" t="str">
        <f>IF(VLOOKUP($D$1,[2]AccountBuffTable!$A$2:$FF$2,A137+1,FALSE)=0,"",VLOOKUP($D$1,[2]AccountBuffTable!$A$2:$FF$2,A137+1,FALSE))</f>
        <v/>
      </c>
      <c r="H137" s="16"/>
      <c r="I137" s="17"/>
      <c r="J137" s="17"/>
      <c r="K137" s="13"/>
      <c r="L137" s="13"/>
    </row>
    <row r="138" spans="1:12" s="15" customFormat="1" x14ac:dyDescent="0.3">
      <c r="A138" s="14">
        <v>141</v>
      </c>
      <c r="C138" s="15" t="str">
        <f>IF(VLOOKUP($A$1,[2]AccountBuffTable!$A$1:$FF$1,A138+1,FALSE)=0,"",VLOOKUP($A$1,[2]AccountBuffTable!$A$1:$FF$1,A138+1,FALSE))</f>
        <v/>
      </c>
      <c r="D138" s="15" t="str">
        <f>IF(VLOOKUP($D$1,[2]AccountBuffTable!$A$2:$FF$2,A138+1,FALSE)=0,"",VLOOKUP($D$1,[2]AccountBuffTable!$A$2:$FF$2,A138+1,FALSE))</f>
        <v/>
      </c>
      <c r="H138" s="16"/>
      <c r="I138" s="17"/>
      <c r="J138" s="17"/>
      <c r="K138" s="13"/>
      <c r="L138" s="13"/>
    </row>
    <row r="139" spans="1:12" s="15" customFormat="1" x14ac:dyDescent="0.3">
      <c r="A139" s="14">
        <v>142</v>
      </c>
      <c r="C139" s="15" t="str">
        <f>IF(VLOOKUP($A$1,[2]AccountBuffTable!$A$1:$FF$1,A139+1,FALSE)=0,"",VLOOKUP($A$1,[2]AccountBuffTable!$A$1:$FF$1,A139+1,FALSE))</f>
        <v/>
      </c>
      <c r="D139" s="15" t="str">
        <f>IF(VLOOKUP($D$1,[2]AccountBuffTable!$A$2:$FF$2,A139+1,FALSE)=0,"",VLOOKUP($D$1,[2]AccountBuffTable!$A$2:$FF$2,A139+1,FALSE))</f>
        <v/>
      </c>
      <c r="H139" s="16"/>
      <c r="I139" s="17"/>
      <c r="J139" s="17"/>
      <c r="K139" s="13"/>
      <c r="L139" s="13"/>
    </row>
    <row r="140" spans="1:12" s="15" customFormat="1" x14ac:dyDescent="0.3">
      <c r="A140" s="14">
        <v>143</v>
      </c>
      <c r="C140" s="15" t="str">
        <f>IF(VLOOKUP($A$1,[2]AccountBuffTable!$A$1:$FF$1,A140+1,FALSE)=0,"",VLOOKUP($A$1,[2]AccountBuffTable!$A$1:$FF$1,A140+1,FALSE))</f>
        <v/>
      </c>
      <c r="D140" s="15" t="str">
        <f>IF(VLOOKUP($D$1,[2]AccountBuffTable!$A$2:$FF$2,A140+1,FALSE)=0,"",VLOOKUP($D$1,[2]AccountBuffTable!$A$2:$FF$2,A140+1,FALSE))</f>
        <v/>
      </c>
      <c r="H140" s="16"/>
      <c r="I140" s="17"/>
      <c r="J140" s="17"/>
      <c r="K140" s="13"/>
      <c r="L140" s="13"/>
    </row>
    <row r="141" spans="1:12" s="15" customFormat="1" x14ac:dyDescent="0.3">
      <c r="A141" s="14">
        <v>144</v>
      </c>
      <c r="C141" s="15" t="str">
        <f>IF(VLOOKUP($A$1,[2]AccountBuffTable!$A$1:$FF$1,A141+1,FALSE)=0,"",VLOOKUP($A$1,[2]AccountBuffTable!$A$1:$FF$1,A141+1,FALSE))</f>
        <v/>
      </c>
      <c r="D141" s="15" t="str">
        <f>IF(VLOOKUP($D$1,[2]AccountBuffTable!$A$2:$FF$2,A141+1,FALSE)=0,"",VLOOKUP($D$1,[2]AccountBuffTable!$A$2:$FF$2,A141+1,FALSE))</f>
        <v/>
      </c>
      <c r="H141" s="16"/>
      <c r="I141" s="17"/>
      <c r="J141" s="17"/>
      <c r="K141" s="13"/>
      <c r="L141" s="13"/>
    </row>
    <row r="142" spans="1:12" s="15" customFormat="1" x14ac:dyDescent="0.3">
      <c r="A142" s="14">
        <v>145</v>
      </c>
      <c r="C142" s="15" t="str">
        <f>IF(VLOOKUP($A$1,[2]AccountBuffTable!$A$1:$FF$1,A142+1,FALSE)=0,"",VLOOKUP($A$1,[2]AccountBuffTable!$A$1:$FF$1,A142+1,FALSE))</f>
        <v/>
      </c>
      <c r="D142" s="15" t="str">
        <f>IF(VLOOKUP($D$1,[2]AccountBuffTable!$A$2:$FF$2,A142+1,FALSE)=0,"",VLOOKUP($D$1,[2]AccountBuffTable!$A$2:$FF$2,A142+1,FALSE))</f>
        <v/>
      </c>
      <c r="H142" s="16"/>
      <c r="I142" s="17"/>
      <c r="J142" s="17"/>
      <c r="K142" s="13"/>
      <c r="L142" s="13"/>
    </row>
    <row r="143" spans="1:12" s="15" customFormat="1" x14ac:dyDescent="0.3">
      <c r="A143" s="14">
        <v>146</v>
      </c>
      <c r="C143" s="15" t="str">
        <f>IF(VLOOKUP($A$1,[2]AccountBuffTable!$A$1:$FF$1,A143+1,FALSE)=0,"",VLOOKUP($A$1,[2]AccountBuffTable!$A$1:$FF$1,A143+1,FALSE))</f>
        <v/>
      </c>
      <c r="D143" s="15" t="str">
        <f>IF(VLOOKUP($D$1,[2]AccountBuffTable!$A$2:$FF$2,A143+1,FALSE)=0,"",VLOOKUP($D$1,[2]AccountBuffTable!$A$2:$FF$2,A143+1,FALSE))</f>
        <v/>
      </c>
      <c r="H143" s="16"/>
      <c r="I143" s="17"/>
      <c r="J143" s="17"/>
      <c r="K143" s="13"/>
      <c r="L143" s="13"/>
    </row>
    <row r="144" spans="1:12" s="15" customFormat="1" x14ac:dyDescent="0.3">
      <c r="A144" s="14">
        <v>147</v>
      </c>
      <c r="C144" s="15" t="str">
        <f>IF(VLOOKUP($A$1,[2]AccountBuffTable!$A$1:$FF$1,A144+1,FALSE)=0,"",VLOOKUP($A$1,[2]AccountBuffTable!$A$1:$FF$1,A144+1,FALSE))</f>
        <v/>
      </c>
      <c r="D144" s="15" t="str">
        <f>IF(VLOOKUP($D$1,[2]AccountBuffTable!$A$2:$FF$2,A144+1,FALSE)=0,"",VLOOKUP($D$1,[2]AccountBuffTable!$A$2:$FF$2,A144+1,FALSE))</f>
        <v/>
      </c>
      <c r="H144" s="16"/>
      <c r="I144" s="17"/>
      <c r="J144" s="17"/>
      <c r="K144" s="13"/>
      <c r="L144" s="13"/>
    </row>
    <row r="145" spans="1:12" s="15" customFormat="1" x14ac:dyDescent="0.3">
      <c r="A145" s="14">
        <v>148</v>
      </c>
      <c r="C145" s="15" t="str">
        <f>IF(VLOOKUP($A$1,[2]AccountBuffTable!$A$1:$FF$1,A145+1,FALSE)=0,"",VLOOKUP($A$1,[2]AccountBuffTable!$A$1:$FF$1,A145+1,FALSE))</f>
        <v/>
      </c>
      <c r="D145" s="15" t="str">
        <f>IF(VLOOKUP($D$1,[2]AccountBuffTable!$A$2:$FF$2,A145+1,FALSE)=0,"",VLOOKUP($D$1,[2]AccountBuffTable!$A$2:$FF$2,A145+1,FALSE))</f>
        <v/>
      </c>
      <c r="H145" s="16"/>
      <c r="I145" s="17"/>
      <c r="J145" s="17"/>
      <c r="K145" s="13"/>
      <c r="L145" s="13"/>
    </row>
    <row r="146" spans="1:12" s="15" customFormat="1" x14ac:dyDescent="0.3">
      <c r="A146" s="14">
        <v>149</v>
      </c>
      <c r="C146" s="15" t="str">
        <f>IF(VLOOKUP($A$1,[2]AccountBuffTable!$A$1:$FF$1,A146+1,FALSE)=0,"",VLOOKUP($A$1,[2]AccountBuffTable!$A$1:$FF$1,A146+1,FALSE))</f>
        <v/>
      </c>
      <c r="D146" s="15" t="str">
        <f>IF(VLOOKUP($D$1,[2]AccountBuffTable!$A$2:$FF$2,A146+1,FALSE)=0,"",VLOOKUP($D$1,[2]AccountBuffTable!$A$2:$FF$2,A146+1,FALSE))</f>
        <v/>
      </c>
      <c r="H146" s="16"/>
      <c r="I146" s="17"/>
      <c r="J146" s="17"/>
      <c r="K146" s="13"/>
      <c r="L146" s="13"/>
    </row>
    <row r="147" spans="1:12" s="15" customFormat="1" x14ac:dyDescent="0.3">
      <c r="A147" s="14">
        <v>150</v>
      </c>
      <c r="C147" s="15" t="str">
        <f>IF(VLOOKUP($A$1,[2]AccountBuffTable!$A$1:$FF$1,A147+1,FALSE)=0,"",VLOOKUP($A$1,[2]AccountBuffTable!$A$1:$FF$1,A147+1,FALSE))</f>
        <v/>
      </c>
      <c r="D147" s="15" t="str">
        <f>IF(VLOOKUP($D$1,[2]AccountBuffTable!$A$2:$FF$2,A147+1,FALSE)=0,"",VLOOKUP($D$1,[2]AccountBuffTable!$A$2:$FF$2,A147+1,FALSE))</f>
        <v/>
      </c>
      <c r="H147" s="16"/>
      <c r="I147" s="17"/>
      <c r="J147" s="17"/>
      <c r="K147" s="13"/>
      <c r="L147" s="13"/>
    </row>
    <row r="148" spans="1:12" s="15" customFormat="1" x14ac:dyDescent="0.3">
      <c r="A148" s="14">
        <v>151</v>
      </c>
      <c r="C148" s="15" t="str">
        <f>IF(VLOOKUP($A$1,[2]AccountBuffTable!$A$1:$FF$1,A148+1,FALSE)=0,"",VLOOKUP($A$1,[2]AccountBuffTable!$A$1:$FF$1,A148+1,FALSE))</f>
        <v/>
      </c>
      <c r="D148" s="15" t="str">
        <f>IF(VLOOKUP($D$1,[2]AccountBuffTable!$A$2:$FF$2,A148+1,FALSE)=0,"",VLOOKUP($D$1,[2]AccountBuffTable!$A$2:$FF$2,A148+1,FALSE))</f>
        <v/>
      </c>
      <c r="H148" s="16"/>
      <c r="I148" s="17"/>
      <c r="J148" s="17"/>
      <c r="K148" s="13"/>
      <c r="L148" s="13"/>
    </row>
    <row r="149" spans="1:12" s="15" customFormat="1" x14ac:dyDescent="0.3">
      <c r="A149" s="14">
        <v>152</v>
      </c>
      <c r="C149" s="15" t="str">
        <f>IF(VLOOKUP($A$1,[2]AccountBuffTable!$A$1:$FF$1,A149+1,FALSE)=0,"",VLOOKUP($A$1,[2]AccountBuffTable!$A$1:$FF$1,A149+1,FALSE))</f>
        <v/>
      </c>
      <c r="D149" s="15" t="str">
        <f>IF(VLOOKUP($D$1,[2]AccountBuffTable!$A$2:$FF$2,A149+1,FALSE)=0,"",VLOOKUP($D$1,[2]AccountBuffTable!$A$2:$FF$2,A149+1,FALSE))</f>
        <v/>
      </c>
      <c r="H149" s="16"/>
      <c r="I149" s="17"/>
      <c r="J149" s="17"/>
      <c r="K149" s="13"/>
      <c r="L149" s="13"/>
    </row>
    <row r="150" spans="1:12" s="15" customFormat="1" x14ac:dyDescent="0.3">
      <c r="A150" s="14">
        <v>153</v>
      </c>
      <c r="C150" s="15" t="str">
        <f>IF(VLOOKUP($A$1,[2]AccountBuffTable!$A$1:$FF$1,A150+1,FALSE)=0,"",VLOOKUP($A$1,[2]AccountBuffTable!$A$1:$FF$1,A150+1,FALSE))</f>
        <v/>
      </c>
      <c r="D150" s="15" t="str">
        <f>IF(VLOOKUP($D$1,[2]AccountBuffTable!$A$2:$FF$2,A150+1,FALSE)=0,"",VLOOKUP($D$1,[2]AccountBuffTable!$A$2:$FF$2,A150+1,FALSE))</f>
        <v/>
      </c>
      <c r="H150" s="16"/>
      <c r="I150" s="17"/>
      <c r="J150" s="17"/>
      <c r="K150" s="13"/>
      <c r="L150" s="13"/>
    </row>
    <row r="151" spans="1:12" s="15" customFormat="1" x14ac:dyDescent="0.3">
      <c r="A151" s="14">
        <v>154</v>
      </c>
      <c r="C151" s="15" t="str">
        <f>IF(VLOOKUP($A$1,[2]AccountBuffTable!$A$1:$FF$1,A151+1,FALSE)=0,"",VLOOKUP($A$1,[2]AccountBuffTable!$A$1:$FF$1,A151+1,FALSE))</f>
        <v/>
      </c>
      <c r="D151" s="15" t="str">
        <f>IF(VLOOKUP($D$1,[2]AccountBuffTable!$A$2:$FF$2,A151+1,FALSE)=0,"",VLOOKUP($D$1,[2]AccountBuffTable!$A$2:$FF$2,A151+1,FALSE))</f>
        <v/>
      </c>
      <c r="H151" s="16"/>
      <c r="I151" s="17"/>
      <c r="J151" s="17"/>
      <c r="K151" s="13"/>
      <c r="L151" s="13"/>
    </row>
    <row r="152" spans="1:12" s="15" customFormat="1" x14ac:dyDescent="0.3">
      <c r="A152" s="14">
        <v>155</v>
      </c>
      <c r="C152" s="15" t="str">
        <f>IF(VLOOKUP($A$1,[2]AccountBuffTable!$A$1:$FF$1,A152+1,FALSE)=0,"",VLOOKUP($A$1,[2]AccountBuffTable!$A$1:$FF$1,A152+1,FALSE))</f>
        <v/>
      </c>
      <c r="D152" s="15" t="str">
        <f>IF(VLOOKUP($D$1,[2]AccountBuffTable!$A$2:$FF$2,A152+1,FALSE)=0,"",VLOOKUP($D$1,[2]AccountBuffTable!$A$2:$FF$2,A152+1,FALSE))</f>
        <v/>
      </c>
      <c r="H152" s="16"/>
      <c r="I152" s="17"/>
      <c r="J152" s="17"/>
      <c r="K152" s="13"/>
      <c r="L152" s="13"/>
    </row>
    <row r="153" spans="1:12" s="15" customFormat="1" x14ac:dyDescent="0.3">
      <c r="A153" s="14">
        <v>156</v>
      </c>
      <c r="C153" s="15" t="str">
        <f>IF(VLOOKUP($A$1,[2]AccountBuffTable!$A$1:$FF$1,A153+1,FALSE)=0,"",VLOOKUP($A$1,[2]AccountBuffTable!$A$1:$FF$1,A153+1,FALSE))</f>
        <v/>
      </c>
      <c r="D153" s="15" t="str">
        <f>IF(VLOOKUP($D$1,[2]AccountBuffTable!$A$2:$FF$2,A153+1,FALSE)=0,"",VLOOKUP($D$1,[2]AccountBuffTable!$A$2:$FF$2,A153+1,FALSE))</f>
        <v/>
      </c>
      <c r="H153" s="16"/>
      <c r="I153" s="17"/>
      <c r="J153" s="17"/>
      <c r="K153" s="13"/>
      <c r="L153" s="13"/>
    </row>
    <row r="154" spans="1:12" s="15" customFormat="1" x14ac:dyDescent="0.3">
      <c r="A154" s="14">
        <v>157</v>
      </c>
      <c r="C154" s="15" t="str">
        <f>IF(VLOOKUP($A$1,[2]AccountBuffTable!$A$1:$FF$1,A154+1,FALSE)=0,"",VLOOKUP($A$1,[2]AccountBuffTable!$A$1:$FF$1,A154+1,FALSE))</f>
        <v/>
      </c>
      <c r="D154" s="15" t="str">
        <f>IF(VLOOKUP($D$1,[2]AccountBuffTable!$A$2:$FF$2,A154+1,FALSE)=0,"",VLOOKUP($D$1,[2]AccountBuffTable!$A$2:$FF$2,A154+1,FALSE))</f>
        <v/>
      </c>
      <c r="H154" s="16"/>
      <c r="I154" s="17"/>
      <c r="J154" s="17"/>
      <c r="K154" s="13"/>
      <c r="L154" s="13"/>
    </row>
    <row r="155" spans="1:12" s="15" customFormat="1" x14ac:dyDescent="0.3">
      <c r="A155" s="14">
        <v>158</v>
      </c>
      <c r="C155" s="15" t="str">
        <f>IF(VLOOKUP($A$1,[2]AccountBuffTable!$A$1:$FF$1,A155+1,FALSE)=0,"",VLOOKUP($A$1,[2]AccountBuffTable!$A$1:$FF$1,A155+1,FALSE))</f>
        <v/>
      </c>
      <c r="D155" s="15" t="str">
        <f>IF(VLOOKUP($D$1,[2]AccountBuffTable!$A$2:$FF$2,A155+1,FALSE)=0,"",VLOOKUP($D$1,[2]AccountBuffTable!$A$2:$FF$2,A155+1,FALSE))</f>
        <v/>
      </c>
      <c r="H155" s="16"/>
      <c r="I155" s="17"/>
      <c r="J155" s="17"/>
      <c r="K155" s="13"/>
      <c r="L155" s="13"/>
    </row>
    <row r="156" spans="1:12" s="15" customFormat="1" x14ac:dyDescent="0.3">
      <c r="A156" s="14">
        <v>159</v>
      </c>
      <c r="C156" s="15" t="str">
        <f>IF(VLOOKUP($A$1,[2]AccountBuffTable!$A$1:$FF$1,A156+1,FALSE)=0,"",VLOOKUP($A$1,[2]AccountBuffTable!$A$1:$FF$1,A156+1,FALSE))</f>
        <v/>
      </c>
      <c r="D156" s="15" t="str">
        <f>IF(VLOOKUP($D$1,[2]AccountBuffTable!$A$2:$FF$2,A156+1,FALSE)=0,"",VLOOKUP($D$1,[2]AccountBuffTable!$A$2:$FF$2,A156+1,FALSE))</f>
        <v/>
      </c>
      <c r="H156" s="16"/>
      <c r="I156" s="17"/>
      <c r="J156" s="17"/>
      <c r="K156" s="13"/>
      <c r="L156" s="13"/>
    </row>
    <row r="157" spans="1:12" s="15" customFormat="1" x14ac:dyDescent="0.3">
      <c r="A157" s="14">
        <v>160</v>
      </c>
      <c r="C157" s="15" t="str">
        <f>IF(VLOOKUP($A$1,[2]AccountBuffTable!$A$1:$FF$1,A157+1,FALSE)=0,"",VLOOKUP($A$1,[2]AccountBuffTable!$A$1:$FF$1,A157+1,FALSE))</f>
        <v/>
      </c>
      <c r="D157" s="15" t="str">
        <f>IF(VLOOKUP($D$1,[2]AccountBuffTable!$A$2:$FF$2,A157+1,FALSE)=0,"",VLOOKUP($D$1,[2]AccountBuffTable!$A$2:$FF$2,A157+1,FALSE))</f>
        <v/>
      </c>
      <c r="H157" s="16"/>
      <c r="I157" s="17"/>
      <c r="J157" s="17"/>
      <c r="K157" s="13"/>
      <c r="L157" s="13"/>
    </row>
    <row r="158" spans="1:12" s="15" customFormat="1" x14ac:dyDescent="0.3">
      <c r="A158" s="14">
        <v>161</v>
      </c>
      <c r="C158" s="15" t="str">
        <f>IF(VLOOKUP($A$1,[2]AccountBuffTable!$A$1:$FF$1,A158+1,FALSE)=0,"",VLOOKUP($A$1,[2]AccountBuffTable!$A$1:$FF$1,A158+1,FALSE))</f>
        <v/>
      </c>
      <c r="D158" s="15" t="str">
        <f>IF(VLOOKUP($D$1,[2]AccountBuffTable!$A$2:$FF$2,A158+1,FALSE)=0,"",VLOOKUP($D$1,[2]AccountBuffTable!$A$2:$FF$2,A158+1,FALSE))</f>
        <v/>
      </c>
      <c r="H158" s="16"/>
      <c r="I158" s="17"/>
      <c r="J158" s="17"/>
      <c r="K158" s="13"/>
      <c r="L158" s="13"/>
    </row>
  </sheetData>
  <mergeCells count="1">
    <mergeCell ref="I8:I1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BC77-D7C1-4B2F-A8C9-878620845335}">
  <dimension ref="A1:R17"/>
  <sheetViews>
    <sheetView tabSelected="1" topLeftCell="E1" workbookViewId="0">
      <selection activeCell="O12" sqref="O12"/>
    </sheetView>
  </sheetViews>
  <sheetFormatPr defaultRowHeight="16.5" x14ac:dyDescent="0.3"/>
  <cols>
    <col min="1" max="2" width="9" style="9"/>
    <col min="3" max="3" width="27.375" style="9" bestFit="1" customWidth="1"/>
    <col min="4" max="9" width="9" style="9"/>
    <col min="10" max="10" width="29.625" style="9" bestFit="1" customWidth="1"/>
    <col min="11" max="12" width="9" style="9"/>
    <col min="13" max="13" width="29.625" style="9" bestFit="1" customWidth="1"/>
    <col min="14" max="14" width="9" style="9"/>
    <col min="15" max="15" width="33.625" style="9" bestFit="1" customWidth="1"/>
    <col min="16" max="16" width="9" style="9"/>
    <col min="17" max="17" width="24.5" style="9" bestFit="1" customWidth="1"/>
    <col min="18" max="16384" width="9" style="9"/>
  </cols>
  <sheetData>
    <row r="1" spans="1:18" ht="93" x14ac:dyDescent="0.3">
      <c r="A1" s="1" t="s">
        <v>0</v>
      </c>
      <c r="B1" s="1" t="s">
        <v>25</v>
      </c>
      <c r="C1" s="1" t="s">
        <v>27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24</v>
      </c>
      <c r="P1" s="1" t="s">
        <v>15</v>
      </c>
      <c r="Q1" s="1" t="s">
        <v>16</v>
      </c>
      <c r="R1" s="1" t="s">
        <v>17</v>
      </c>
    </row>
    <row r="2" spans="1:18" x14ac:dyDescent="0.3">
      <c r="A2" s="2" t="s">
        <v>1</v>
      </c>
      <c r="B2" s="2" t="s">
        <v>26</v>
      </c>
      <c r="C2" s="2" t="s">
        <v>2</v>
      </c>
      <c r="D2" s="2" t="s">
        <v>1</v>
      </c>
      <c r="E2" s="2" t="s">
        <v>19</v>
      </c>
      <c r="F2" s="2" t="s">
        <v>18</v>
      </c>
      <c r="G2" s="2" t="s">
        <v>1</v>
      </c>
      <c r="H2" s="2" t="s">
        <v>19</v>
      </c>
      <c r="I2" s="2" t="s">
        <v>1</v>
      </c>
      <c r="J2" s="2" t="s">
        <v>2</v>
      </c>
      <c r="K2" s="2" t="s">
        <v>1</v>
      </c>
      <c r="L2" s="2" t="s">
        <v>20</v>
      </c>
      <c r="M2" s="2" t="s">
        <v>2</v>
      </c>
      <c r="N2" s="2" t="s">
        <v>1</v>
      </c>
      <c r="O2" s="2" t="s">
        <v>3</v>
      </c>
      <c r="P2" s="2" t="s">
        <v>3</v>
      </c>
      <c r="Q2" s="2" t="s">
        <v>2</v>
      </c>
      <c r="R2" s="2" t="s">
        <v>3</v>
      </c>
    </row>
    <row r="3" spans="1:18" x14ac:dyDescent="0.2">
      <c r="A3" s="3">
        <v>1</v>
      </c>
      <c r="B3" s="3">
        <v>1</v>
      </c>
      <c r="C3" s="10" t="s">
        <v>21</v>
      </c>
      <c r="D3" s="3">
        <v>1</v>
      </c>
      <c r="E3" s="3">
        <v>15</v>
      </c>
      <c r="F3" s="3"/>
      <c r="G3" s="3">
        <v>1000</v>
      </c>
      <c r="H3" s="3"/>
      <c r="I3" s="5"/>
      <c r="J3" s="11"/>
      <c r="K3" s="7"/>
      <c r="L3" s="4"/>
      <c r="M3" s="11" t="s">
        <v>22</v>
      </c>
      <c r="N3" s="12">
        <v>0</v>
      </c>
      <c r="O3" s="12">
        <v>800601</v>
      </c>
      <c r="P3" s="12">
        <v>100000</v>
      </c>
      <c r="Q3" s="8" t="s">
        <v>23</v>
      </c>
      <c r="R3" s="12">
        <v>10</v>
      </c>
    </row>
    <row r="4" spans="1:18" x14ac:dyDescent="0.2">
      <c r="A4" s="3">
        <v>2</v>
      </c>
      <c r="B4" s="3">
        <v>1</v>
      </c>
      <c r="C4" s="10" t="s">
        <v>21</v>
      </c>
      <c r="D4" s="3">
        <v>2</v>
      </c>
      <c r="E4" s="3">
        <v>15</v>
      </c>
      <c r="F4" s="3"/>
      <c r="G4" s="3">
        <v>800</v>
      </c>
      <c r="H4" s="3">
        <v>200</v>
      </c>
      <c r="I4" s="6"/>
      <c r="J4" s="11"/>
      <c r="K4" s="7"/>
      <c r="L4" s="7"/>
      <c r="M4" s="11" t="s">
        <v>22</v>
      </c>
      <c r="N4" s="12">
        <v>13</v>
      </c>
      <c r="O4" s="12">
        <v>800602</v>
      </c>
      <c r="P4" s="12">
        <v>100000</v>
      </c>
      <c r="Q4" s="8" t="s">
        <v>23</v>
      </c>
      <c r="R4" s="12">
        <v>10</v>
      </c>
    </row>
    <row r="5" spans="1:18" x14ac:dyDescent="0.2">
      <c r="A5" s="3">
        <v>3</v>
      </c>
      <c r="B5" s="3">
        <v>1</v>
      </c>
      <c r="C5" s="10" t="s">
        <v>21</v>
      </c>
      <c r="D5" s="3">
        <v>3</v>
      </c>
      <c r="E5" s="3">
        <v>15</v>
      </c>
      <c r="F5" s="3"/>
      <c r="G5" s="3">
        <v>600</v>
      </c>
      <c r="H5" s="3">
        <v>400</v>
      </c>
      <c r="I5" s="6"/>
      <c r="J5" s="11"/>
      <c r="K5" s="7"/>
      <c r="L5" s="7"/>
      <c r="M5" s="11" t="s">
        <v>22</v>
      </c>
      <c r="N5" s="12">
        <v>17</v>
      </c>
      <c r="O5" s="12">
        <v>800603</v>
      </c>
      <c r="P5" s="12">
        <v>100000</v>
      </c>
      <c r="Q5" s="8" t="s">
        <v>23</v>
      </c>
      <c r="R5" s="12">
        <v>10</v>
      </c>
    </row>
    <row r="6" spans="1:18" x14ac:dyDescent="0.2">
      <c r="A6" s="3">
        <v>4</v>
      </c>
      <c r="B6" s="3">
        <v>1</v>
      </c>
      <c r="C6" s="10" t="s">
        <v>21</v>
      </c>
      <c r="D6" s="3">
        <v>4</v>
      </c>
      <c r="E6" s="3">
        <v>15</v>
      </c>
      <c r="F6" s="3"/>
      <c r="G6" s="3">
        <v>550</v>
      </c>
      <c r="H6" s="3">
        <v>450</v>
      </c>
      <c r="I6" s="5"/>
      <c r="J6" s="11"/>
      <c r="K6" s="7"/>
      <c r="L6" s="7"/>
      <c r="M6" s="11" t="s">
        <v>22</v>
      </c>
      <c r="N6" s="12">
        <v>18</v>
      </c>
      <c r="O6" s="12">
        <v>800604</v>
      </c>
      <c r="P6" s="12">
        <v>100000</v>
      </c>
      <c r="Q6" s="8" t="s">
        <v>23</v>
      </c>
      <c r="R6" s="12">
        <v>10</v>
      </c>
    </row>
    <row r="7" spans="1:18" x14ac:dyDescent="0.2">
      <c r="A7" s="3">
        <v>5</v>
      </c>
      <c r="B7" s="3">
        <v>1</v>
      </c>
      <c r="C7" s="10" t="s">
        <v>21</v>
      </c>
      <c r="D7" s="3">
        <v>5</v>
      </c>
      <c r="E7" s="3">
        <v>15</v>
      </c>
      <c r="F7" s="3"/>
      <c r="G7" s="3">
        <v>500</v>
      </c>
      <c r="H7" s="3">
        <v>500</v>
      </c>
      <c r="I7" s="5"/>
      <c r="J7" s="11"/>
      <c r="K7" s="7"/>
      <c r="L7" s="7"/>
      <c r="M7" s="11" t="s">
        <v>22</v>
      </c>
      <c r="N7" s="12">
        <v>20</v>
      </c>
      <c r="O7" s="12">
        <v>800605</v>
      </c>
      <c r="P7" s="12">
        <v>100000</v>
      </c>
      <c r="Q7" s="8" t="s">
        <v>23</v>
      </c>
      <c r="R7" s="12">
        <v>10</v>
      </c>
    </row>
    <row r="8" spans="1:18" x14ac:dyDescent="0.2">
      <c r="A8" s="3">
        <v>6</v>
      </c>
      <c r="B8" s="3">
        <v>1</v>
      </c>
      <c r="C8" s="10" t="s">
        <v>21</v>
      </c>
      <c r="D8" s="3">
        <v>6</v>
      </c>
      <c r="E8" s="3">
        <v>15</v>
      </c>
      <c r="G8" s="3">
        <v>450</v>
      </c>
      <c r="H8" s="3">
        <v>550</v>
      </c>
      <c r="J8" s="11"/>
      <c r="M8" s="11" t="s">
        <v>22</v>
      </c>
      <c r="N8" s="12">
        <v>22</v>
      </c>
      <c r="O8" s="12">
        <v>800606</v>
      </c>
      <c r="P8" s="12">
        <v>100000</v>
      </c>
      <c r="Q8" s="8" t="s">
        <v>23</v>
      </c>
      <c r="R8" s="12">
        <v>10</v>
      </c>
    </row>
    <row r="9" spans="1:18" x14ac:dyDescent="0.2">
      <c r="A9" s="3">
        <v>7</v>
      </c>
      <c r="B9" s="3">
        <v>1</v>
      </c>
      <c r="C9" s="10" t="s">
        <v>21</v>
      </c>
      <c r="D9" s="3">
        <v>7</v>
      </c>
      <c r="E9" s="3">
        <v>15</v>
      </c>
      <c r="G9" s="3">
        <v>400</v>
      </c>
      <c r="H9" s="3">
        <v>600</v>
      </c>
      <c r="J9" s="11"/>
      <c r="M9" s="11" t="s">
        <v>22</v>
      </c>
      <c r="N9" s="12">
        <v>25</v>
      </c>
      <c r="O9" s="12">
        <v>800607</v>
      </c>
      <c r="P9" s="12">
        <v>100000</v>
      </c>
      <c r="Q9" s="8" t="s">
        <v>23</v>
      </c>
      <c r="R9" s="12">
        <v>10</v>
      </c>
    </row>
    <row r="10" spans="1:18" x14ac:dyDescent="0.2">
      <c r="A10" s="3">
        <v>8</v>
      </c>
      <c r="B10" s="3">
        <v>1</v>
      </c>
      <c r="C10" s="10" t="s">
        <v>21</v>
      </c>
      <c r="D10" s="3">
        <v>8</v>
      </c>
      <c r="E10" s="3">
        <v>15</v>
      </c>
      <c r="G10" s="3">
        <v>350</v>
      </c>
      <c r="H10" s="3">
        <v>650</v>
      </c>
      <c r="J10" s="11"/>
      <c r="M10" s="11" t="s">
        <v>22</v>
      </c>
      <c r="N10" s="12">
        <v>29</v>
      </c>
      <c r="O10" s="12">
        <v>800608</v>
      </c>
      <c r="P10" s="12">
        <v>100000</v>
      </c>
      <c r="Q10" s="8" t="s">
        <v>23</v>
      </c>
      <c r="R10" s="12">
        <v>10</v>
      </c>
    </row>
    <row r="11" spans="1:18" x14ac:dyDescent="0.2">
      <c r="A11" s="3">
        <v>9</v>
      </c>
      <c r="B11" s="3">
        <v>1</v>
      </c>
      <c r="C11" s="10" t="s">
        <v>21</v>
      </c>
      <c r="D11" s="3">
        <v>9</v>
      </c>
      <c r="E11" s="3">
        <v>15</v>
      </c>
      <c r="G11" s="3">
        <v>300</v>
      </c>
      <c r="H11" s="3">
        <v>700</v>
      </c>
      <c r="J11" s="11"/>
      <c r="M11" s="11" t="s">
        <v>22</v>
      </c>
      <c r="N11" s="12">
        <v>33</v>
      </c>
      <c r="O11" s="12">
        <v>800609</v>
      </c>
      <c r="P11" s="12">
        <v>100000</v>
      </c>
      <c r="Q11" s="8" t="s">
        <v>23</v>
      </c>
      <c r="R11" s="12">
        <v>10</v>
      </c>
    </row>
    <row r="12" spans="1:18" x14ac:dyDescent="0.2">
      <c r="A12" s="3">
        <v>10</v>
      </c>
      <c r="B12" s="3">
        <v>1</v>
      </c>
      <c r="C12" s="10" t="s">
        <v>21</v>
      </c>
      <c r="D12" s="3">
        <v>10</v>
      </c>
      <c r="E12" s="3">
        <v>15</v>
      </c>
      <c r="F12" s="9" t="b">
        <v>1</v>
      </c>
      <c r="G12" s="3">
        <v>250</v>
      </c>
      <c r="H12" s="3"/>
      <c r="I12" s="9">
        <v>750</v>
      </c>
      <c r="J12" s="11" t="s">
        <v>22</v>
      </c>
      <c r="K12" s="9">
        <v>30</v>
      </c>
      <c r="L12" s="9" t="b">
        <v>1</v>
      </c>
      <c r="M12" s="11" t="s">
        <v>22</v>
      </c>
      <c r="N12" s="12">
        <v>450</v>
      </c>
      <c r="O12" s="12">
        <v>800610</v>
      </c>
      <c r="P12" s="12">
        <v>1000000</v>
      </c>
      <c r="Q12" s="8" t="s">
        <v>23</v>
      </c>
      <c r="R12" s="12">
        <v>10</v>
      </c>
    </row>
    <row r="13" spans="1:18" x14ac:dyDescent="0.2">
      <c r="A13" s="3">
        <v>11</v>
      </c>
      <c r="B13" s="3">
        <v>1</v>
      </c>
      <c r="C13" s="10" t="s">
        <v>21</v>
      </c>
      <c r="D13" s="3">
        <v>11</v>
      </c>
      <c r="E13" s="3">
        <v>15</v>
      </c>
      <c r="F13" s="9" t="b">
        <v>1</v>
      </c>
      <c r="G13" s="3">
        <v>200</v>
      </c>
      <c r="H13" s="3"/>
      <c r="I13" s="3">
        <v>800</v>
      </c>
      <c r="J13" s="11" t="s">
        <v>22</v>
      </c>
      <c r="K13" s="9">
        <v>90</v>
      </c>
      <c r="L13" s="9" t="b">
        <v>1</v>
      </c>
      <c r="M13" s="11" t="s">
        <v>22</v>
      </c>
      <c r="N13" s="12">
        <v>1260</v>
      </c>
      <c r="O13" s="12">
        <v>800611</v>
      </c>
      <c r="P13" s="12">
        <v>1000000</v>
      </c>
      <c r="Q13" s="8" t="s">
        <v>23</v>
      </c>
      <c r="R13" s="12">
        <v>10</v>
      </c>
    </row>
    <row r="14" spans="1:18" x14ac:dyDescent="0.2">
      <c r="A14" s="3">
        <v>12</v>
      </c>
      <c r="B14" s="3">
        <v>1</v>
      </c>
      <c r="C14" s="10" t="s">
        <v>21</v>
      </c>
      <c r="D14" s="3">
        <v>12</v>
      </c>
      <c r="E14" s="3">
        <v>15</v>
      </c>
      <c r="F14" s="9" t="b">
        <v>1</v>
      </c>
      <c r="G14" s="3">
        <v>200</v>
      </c>
      <c r="I14" s="3">
        <v>800</v>
      </c>
      <c r="J14" s="11" t="s">
        <v>22</v>
      </c>
      <c r="K14" s="9">
        <v>270</v>
      </c>
      <c r="L14" s="9" t="b">
        <v>1</v>
      </c>
      <c r="M14" s="11" t="s">
        <v>22</v>
      </c>
      <c r="N14" s="12">
        <v>3510</v>
      </c>
      <c r="O14" s="12">
        <v>800612</v>
      </c>
      <c r="P14" s="12">
        <v>1000000</v>
      </c>
      <c r="Q14" s="8" t="s">
        <v>23</v>
      </c>
      <c r="R14" s="12">
        <v>10</v>
      </c>
    </row>
    <row r="15" spans="1:18" x14ac:dyDescent="0.2">
      <c r="A15" s="3">
        <v>13</v>
      </c>
      <c r="B15" s="3">
        <v>1</v>
      </c>
      <c r="C15" s="10" t="s">
        <v>21</v>
      </c>
      <c r="D15" s="3">
        <v>13</v>
      </c>
      <c r="E15" s="3">
        <v>15</v>
      </c>
      <c r="F15" s="9" t="b">
        <v>1</v>
      </c>
      <c r="G15" s="3">
        <v>200</v>
      </c>
      <c r="I15" s="3">
        <v>800</v>
      </c>
      <c r="J15" s="11" t="s">
        <v>22</v>
      </c>
      <c r="K15" s="9">
        <v>810</v>
      </c>
      <c r="L15" s="9" t="b">
        <v>1</v>
      </c>
      <c r="M15" s="11" t="s">
        <v>22</v>
      </c>
      <c r="N15" s="12">
        <v>9720</v>
      </c>
      <c r="O15" s="12">
        <v>800613</v>
      </c>
      <c r="P15" s="12">
        <v>1000000</v>
      </c>
      <c r="Q15" s="8" t="s">
        <v>23</v>
      </c>
      <c r="R15" s="12">
        <v>10</v>
      </c>
    </row>
    <row r="16" spans="1:18" x14ac:dyDescent="0.2">
      <c r="A16" s="3">
        <v>14</v>
      </c>
      <c r="B16" s="3">
        <v>1</v>
      </c>
      <c r="C16" s="10" t="s">
        <v>21</v>
      </c>
      <c r="D16" s="3">
        <v>14</v>
      </c>
      <c r="E16" s="3">
        <v>15</v>
      </c>
      <c r="F16" s="9" t="b">
        <v>1</v>
      </c>
      <c r="G16" s="3">
        <v>200</v>
      </c>
      <c r="I16" s="3">
        <v>800</v>
      </c>
      <c r="J16" s="11" t="s">
        <v>22</v>
      </c>
      <c r="K16" s="9">
        <v>2430</v>
      </c>
      <c r="L16" s="9" t="b">
        <v>1</v>
      </c>
      <c r="M16" s="11" t="s">
        <v>22</v>
      </c>
      <c r="N16" s="12">
        <v>26730</v>
      </c>
      <c r="O16" s="12">
        <v>800614</v>
      </c>
      <c r="P16" s="12">
        <v>1000000</v>
      </c>
      <c r="Q16" s="8" t="s">
        <v>23</v>
      </c>
      <c r="R16" s="12">
        <v>10</v>
      </c>
    </row>
    <row r="17" spans="1:18" x14ac:dyDescent="0.2">
      <c r="A17" s="3">
        <v>15</v>
      </c>
      <c r="B17" s="3">
        <v>1</v>
      </c>
      <c r="C17" s="10" t="s">
        <v>21</v>
      </c>
      <c r="D17" s="3">
        <v>15</v>
      </c>
      <c r="E17" s="3">
        <v>15</v>
      </c>
      <c r="F17" s="9" t="b">
        <v>1</v>
      </c>
      <c r="G17" s="3">
        <v>200</v>
      </c>
      <c r="I17" s="3">
        <v>800</v>
      </c>
      <c r="J17" s="11" t="s">
        <v>22</v>
      </c>
      <c r="K17" s="9">
        <v>7290</v>
      </c>
      <c r="L17" s="9" t="b">
        <v>1</v>
      </c>
      <c r="M17" s="11" t="s">
        <v>22</v>
      </c>
      <c r="N17" s="12">
        <v>72900</v>
      </c>
      <c r="O17" s="12">
        <v>800615</v>
      </c>
      <c r="P17" s="12">
        <v>1000000</v>
      </c>
      <c r="Q17" s="8" t="s">
        <v>23</v>
      </c>
      <c r="R17" s="12">
        <v>10</v>
      </c>
    </row>
  </sheetData>
  <phoneticPr fontId="3" type="noConversion"/>
  <conditionalFormatting sqref="K7:L7">
    <cfRule type="duplicateValues" dxfId="4" priority="10"/>
  </conditionalFormatting>
  <conditionalFormatting sqref="K3 K5:L5">
    <cfRule type="duplicateValues" dxfId="3" priority="9"/>
  </conditionalFormatting>
  <conditionalFormatting sqref="K4:L4">
    <cfRule type="duplicateValues" dxfId="2" priority="8"/>
  </conditionalFormatting>
  <conditionalFormatting sqref="K6:L6">
    <cfRule type="duplicateValues" dxfId="1" priority="7"/>
  </conditionalFormatting>
  <conditionalFormatting sqref="L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#Des_EFTable_Use(S,C)</vt:lpstr>
      <vt:lpstr>EventForgeTable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2021-06-10T03:39:27Z</dcterms:created>
  <dcterms:modified xsi:type="dcterms:W3CDTF">2021-06-30T08:14:26Z</dcterms:modified>
</cp:coreProperties>
</file>