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odp\Desktop\Spring 2019\CSCE614 - Computer Architecture\BeladyCacheReplacement\Reports\"/>
    </mc:Choice>
  </mc:AlternateContent>
  <xr:revisionPtr revIDLastSave="0" documentId="13_ncr:1_{E4650AB7-12CA-4BEF-B9F0-E10BF0F12EEA}" xr6:coauthVersionLast="36" xr6:coauthVersionMax="36" xr10:uidLastSave="{00000000-0000-0000-0000-000000000000}"/>
  <bookViews>
    <workbookView xWindow="0" yWindow="0" windowWidth="23040" windowHeight="9060" activeTab="1" xr2:uid="{97E21B71-3375-4992-AB3C-5A8BB98BB2E6}"/>
  </bookViews>
  <sheets>
    <sheet name="Benchmarks" sheetId="2" r:id="rId1"/>
    <sheet name="Config1" sheetId="1" r:id="rId2"/>
    <sheet name="Config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0" i="1" l="1"/>
  <c r="G10" i="1"/>
  <c r="J10" i="3"/>
  <c r="G10" i="3"/>
  <c r="H7" i="1" l="1"/>
  <c r="H8" i="1"/>
  <c r="J6" i="3"/>
  <c r="G6" i="3"/>
  <c r="I6" i="3" s="1"/>
  <c r="I5" i="3"/>
  <c r="H5" i="3"/>
  <c r="G6" i="1"/>
  <c r="I6" i="1" s="1"/>
  <c r="J6" i="1"/>
  <c r="I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4" i="1"/>
  <c r="H5" i="1"/>
  <c r="I86" i="3"/>
  <c r="H86" i="3"/>
  <c r="I85" i="3"/>
  <c r="H85" i="3"/>
  <c r="I84" i="3"/>
  <c r="H84" i="3"/>
  <c r="I83" i="3"/>
  <c r="H83" i="3"/>
  <c r="I82" i="3"/>
  <c r="H82" i="3"/>
  <c r="I81" i="3"/>
  <c r="H81" i="3"/>
  <c r="I80" i="3"/>
  <c r="H80" i="3"/>
  <c r="I79" i="3"/>
  <c r="H79" i="3"/>
  <c r="I78" i="3"/>
  <c r="H78" i="3"/>
  <c r="I77" i="3"/>
  <c r="H77" i="3"/>
  <c r="I76" i="3"/>
  <c r="H76" i="3"/>
  <c r="I75" i="3"/>
  <c r="H75" i="3"/>
  <c r="I74" i="3"/>
  <c r="H74" i="3"/>
  <c r="I73" i="3"/>
  <c r="H73" i="3"/>
  <c r="I72" i="3"/>
  <c r="H72" i="3"/>
  <c r="I71" i="3"/>
  <c r="H71" i="3"/>
  <c r="I70" i="3"/>
  <c r="H70" i="3"/>
  <c r="I69" i="3"/>
  <c r="H69" i="3"/>
  <c r="I68" i="3"/>
  <c r="H68" i="3"/>
  <c r="I67" i="3"/>
  <c r="H67" i="3"/>
  <c r="I66" i="3"/>
  <c r="H66" i="3"/>
  <c r="I65" i="3"/>
  <c r="H65" i="3"/>
  <c r="I64" i="3"/>
  <c r="H64" i="3"/>
  <c r="I63" i="3"/>
  <c r="H63" i="3"/>
  <c r="I62" i="3"/>
  <c r="H62" i="3"/>
  <c r="I61" i="3"/>
  <c r="H61" i="3"/>
  <c r="I60" i="3"/>
  <c r="H60" i="3"/>
  <c r="I59" i="3"/>
  <c r="H59" i="3"/>
  <c r="I58" i="3"/>
  <c r="H58" i="3"/>
  <c r="I57" i="3"/>
  <c r="H57" i="3"/>
  <c r="I56" i="3"/>
  <c r="H56" i="3"/>
  <c r="I55" i="3"/>
  <c r="H55" i="3"/>
  <c r="I54" i="3"/>
  <c r="H54" i="3"/>
  <c r="I53" i="3"/>
  <c r="H53" i="3"/>
  <c r="I52" i="3"/>
  <c r="H52" i="3"/>
  <c r="I51" i="3"/>
  <c r="H51" i="3"/>
  <c r="I50" i="3"/>
  <c r="H50" i="3"/>
  <c r="I49" i="3"/>
  <c r="H49" i="3"/>
  <c r="I48" i="3"/>
  <c r="H48" i="3"/>
  <c r="I47" i="3"/>
  <c r="H47" i="3"/>
  <c r="I46" i="3"/>
  <c r="H46" i="3"/>
  <c r="I45" i="3"/>
  <c r="H45" i="3"/>
  <c r="I44" i="3"/>
  <c r="H44" i="3"/>
  <c r="I43" i="3"/>
  <c r="H43" i="3"/>
  <c r="I42" i="3"/>
  <c r="H42" i="3"/>
  <c r="I41" i="3"/>
  <c r="H41" i="3"/>
  <c r="I40" i="3"/>
  <c r="H40" i="3"/>
  <c r="I39" i="3"/>
  <c r="H39" i="3"/>
  <c r="I38" i="3"/>
  <c r="H38" i="3"/>
  <c r="I37" i="3"/>
  <c r="H37" i="3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H6" i="3"/>
  <c r="I4" i="3"/>
  <c r="H4" i="3"/>
  <c r="I3" i="3"/>
  <c r="H3" i="3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4" i="1"/>
  <c r="H6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I3" i="1" l="1"/>
  <c r="H3" i="1"/>
</calcChain>
</file>

<file path=xl/sharedStrings.xml><?xml version="1.0" encoding="utf-8"?>
<sst xmlns="http://schemas.openxmlformats.org/spreadsheetml/2006/main" count="419" uniqueCount="50">
  <si>
    <t>Benchmark</t>
  </si>
  <si>
    <t>Astar</t>
  </si>
  <si>
    <t>Gromacs</t>
  </si>
  <si>
    <t>Gobmk</t>
  </si>
  <si>
    <t>lbm</t>
  </si>
  <si>
    <t>omnetpp</t>
  </si>
  <si>
    <t>calculix</t>
  </si>
  <si>
    <t>gcc</t>
  </si>
  <si>
    <t>leslie</t>
  </si>
  <si>
    <t>zeus</t>
  </si>
  <si>
    <t>libq</t>
  </si>
  <si>
    <t>h264</t>
  </si>
  <si>
    <t>tonto</t>
  </si>
  <si>
    <t>hmmer</t>
  </si>
  <si>
    <t>xalanc</t>
  </si>
  <si>
    <t>mcf</t>
  </si>
  <si>
    <t>soplex</t>
  </si>
  <si>
    <t>gems</t>
  </si>
  <si>
    <t>cactus</t>
  </si>
  <si>
    <t>sphinx3</t>
  </si>
  <si>
    <t>milc</t>
  </si>
  <si>
    <t>astar</t>
  </si>
  <si>
    <t>xalancbmk</t>
  </si>
  <si>
    <t>zeusmp</t>
  </si>
  <si>
    <t>cactusADM</t>
  </si>
  <si>
    <t>GemsFDTD</t>
  </si>
  <si>
    <t>libquantum</t>
  </si>
  <si>
    <t>h264ref</t>
  </si>
  <si>
    <t>bzip2</t>
  </si>
  <si>
    <t>bzip</t>
  </si>
  <si>
    <t>MPKI</t>
  </si>
  <si>
    <t>gobmk</t>
  </si>
  <si>
    <t>gromacs</t>
  </si>
  <si>
    <t>leslie3d</t>
  </si>
  <si>
    <t>Total Instuctions</t>
  </si>
  <si>
    <t>Total Cycles</t>
  </si>
  <si>
    <t>Total Access</t>
  </si>
  <si>
    <t>Total Hit</t>
  </si>
  <si>
    <t>Total Miss</t>
  </si>
  <si>
    <t>IPC</t>
  </si>
  <si>
    <t>LRU</t>
  </si>
  <si>
    <t>SRRIP</t>
  </si>
  <si>
    <t>Hawkeye</t>
  </si>
  <si>
    <t>OPTGen</t>
  </si>
  <si>
    <t>Policy Type</t>
  </si>
  <si>
    <t>SPEC 2006 Benchmarks</t>
  </si>
  <si>
    <t>Ours</t>
  </si>
  <si>
    <t>Hit Rate</t>
  </si>
  <si>
    <t>Simulation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</si>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</sst>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3" fillId="0" borderId="0" xfId="0" applyFont="1" applyAlignment="1">
      <alignment horizontal="center" vertical="center"/>
    </xf>
    <xf numFmtId="0" fontId="2" fillId="0" borderId="0" xfId="0" applyFont="1"/>
    <xf numFmtId="0" fontId="0" fillId="2" borderId="0" xfId="0" applyFill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4829A-9C93-4D4A-85F2-271118D8F455}">
  <dimension ref="A1:D24"/>
  <sheetViews>
    <sheetView workbookViewId="0">
      <selection activeCell="D4" sqref="D4"/>
    </sheetView>
  </sheetViews>
  <sheetFormatPr defaultRowHeight="14.4" x14ac:dyDescent="0.3"/>
  <cols>
    <col min="1" max="1" width="8.33203125" bestFit="1" customWidth="1"/>
    <col min="2" max="3" width="10.21875" bestFit="1" customWidth="1"/>
  </cols>
  <sheetData>
    <row r="1" spans="1:4" x14ac:dyDescent="0.3">
      <c r="A1" s="9" t="s">
        <v>45</v>
      </c>
      <c r="B1" s="9"/>
      <c r="C1" s="9"/>
      <c r="D1" s="4"/>
    </row>
    <row r="2" spans="1:4" x14ac:dyDescent="0.3">
      <c r="A2" s="5">
        <v>2016</v>
      </c>
      <c r="B2" s="5">
        <v>2017</v>
      </c>
      <c r="C2" s="5" t="s">
        <v>46</v>
      </c>
      <c r="D2" s="8" t="s">
        <v>48</v>
      </c>
    </row>
    <row r="3" spans="1:4" x14ac:dyDescent="0.3">
      <c r="A3" s="3" t="s">
        <v>1</v>
      </c>
      <c r="B3" s="3" t="s">
        <v>21</v>
      </c>
      <c r="C3" s="2" t="s">
        <v>21</v>
      </c>
      <c r="D3" s="1" t="s">
        <v>49</v>
      </c>
    </row>
    <row r="4" spans="1:4" x14ac:dyDescent="0.3">
      <c r="A4" s="3" t="s">
        <v>29</v>
      </c>
      <c r="B4" s="3" t="s">
        <v>28</v>
      </c>
      <c r="C4" s="2" t="s">
        <v>28</v>
      </c>
    </row>
    <row r="5" spans="1:4" x14ac:dyDescent="0.3">
      <c r="A5" s="3" t="s">
        <v>18</v>
      </c>
      <c r="B5" s="3" t="s">
        <v>24</v>
      </c>
      <c r="C5" s="2" t="s">
        <v>24</v>
      </c>
    </row>
    <row r="6" spans="1:4" x14ac:dyDescent="0.3">
      <c r="A6" s="3" t="s">
        <v>6</v>
      </c>
      <c r="B6" s="3" t="s">
        <v>6</v>
      </c>
      <c r="C6" s="2" t="s">
        <v>6</v>
      </c>
    </row>
    <row r="7" spans="1:4" x14ac:dyDescent="0.3">
      <c r="A7" s="3" t="s">
        <v>7</v>
      </c>
      <c r="B7" s="3" t="s">
        <v>7</v>
      </c>
      <c r="C7" s="2" t="s">
        <v>7</v>
      </c>
    </row>
    <row r="8" spans="1:4" x14ac:dyDescent="0.3">
      <c r="A8" s="3" t="s">
        <v>17</v>
      </c>
      <c r="B8" s="3" t="s">
        <v>25</v>
      </c>
      <c r="C8" s="2" t="s">
        <v>25</v>
      </c>
    </row>
    <row r="9" spans="1:4" x14ac:dyDescent="0.3">
      <c r="A9" s="2" t="s">
        <v>3</v>
      </c>
      <c r="B9" s="2"/>
      <c r="C9" s="2" t="s">
        <v>31</v>
      </c>
    </row>
    <row r="10" spans="1:4" x14ac:dyDescent="0.3">
      <c r="A10" s="2" t="s">
        <v>2</v>
      </c>
      <c r="B10" s="2"/>
      <c r="C10" s="2" t="s">
        <v>32</v>
      </c>
    </row>
    <row r="11" spans="1:4" x14ac:dyDescent="0.3">
      <c r="A11" s="3" t="s">
        <v>11</v>
      </c>
      <c r="B11" s="3" t="s">
        <v>27</v>
      </c>
      <c r="C11" s="2" t="s">
        <v>27</v>
      </c>
    </row>
    <row r="12" spans="1:4" x14ac:dyDescent="0.3">
      <c r="A12" s="3" t="s">
        <v>13</v>
      </c>
      <c r="B12" s="3" t="s">
        <v>13</v>
      </c>
      <c r="C12" s="2" t="s">
        <v>13</v>
      </c>
    </row>
    <row r="13" spans="1:4" x14ac:dyDescent="0.3">
      <c r="A13" s="3" t="s">
        <v>4</v>
      </c>
      <c r="B13" s="3" t="s">
        <v>4</v>
      </c>
      <c r="C13" s="2" t="s">
        <v>4</v>
      </c>
    </row>
    <row r="14" spans="1:4" x14ac:dyDescent="0.3">
      <c r="A14" s="2" t="s">
        <v>8</v>
      </c>
      <c r="B14" s="3" t="s">
        <v>26</v>
      </c>
      <c r="C14" s="7" t="s">
        <v>33</v>
      </c>
    </row>
    <row r="15" spans="1:4" x14ac:dyDescent="0.3">
      <c r="A15" s="3" t="s">
        <v>10</v>
      </c>
      <c r="B15" s="3" t="s">
        <v>15</v>
      </c>
      <c r="C15" s="7" t="s">
        <v>26</v>
      </c>
    </row>
    <row r="16" spans="1:4" x14ac:dyDescent="0.3">
      <c r="A16" s="3" t="s">
        <v>15</v>
      </c>
      <c r="B16" s="2" t="s">
        <v>20</v>
      </c>
      <c r="C16" s="7" t="s">
        <v>15</v>
      </c>
    </row>
    <row r="17" spans="1:3" x14ac:dyDescent="0.3">
      <c r="A17" s="3" t="s">
        <v>5</v>
      </c>
      <c r="B17" s="3" t="s">
        <v>5</v>
      </c>
      <c r="C17" s="7" t="s">
        <v>20</v>
      </c>
    </row>
    <row r="18" spans="1:3" x14ac:dyDescent="0.3">
      <c r="A18" s="3" t="s">
        <v>16</v>
      </c>
      <c r="B18" s="3" t="s">
        <v>16</v>
      </c>
      <c r="C18" s="7" t="s">
        <v>5</v>
      </c>
    </row>
    <row r="19" spans="1:3" x14ac:dyDescent="0.3">
      <c r="A19" s="3" t="s">
        <v>19</v>
      </c>
      <c r="B19" s="3" t="s">
        <v>19</v>
      </c>
      <c r="C19" s="7" t="s">
        <v>16</v>
      </c>
    </row>
    <row r="20" spans="1:3" x14ac:dyDescent="0.3">
      <c r="A20" s="3" t="s">
        <v>12</v>
      </c>
      <c r="B20" s="3" t="s">
        <v>12</v>
      </c>
      <c r="C20" s="7" t="s">
        <v>19</v>
      </c>
    </row>
    <row r="21" spans="1:3" x14ac:dyDescent="0.3">
      <c r="A21" s="3" t="s">
        <v>14</v>
      </c>
      <c r="B21" s="3" t="s">
        <v>22</v>
      </c>
      <c r="C21" s="7" t="s">
        <v>12</v>
      </c>
    </row>
    <row r="22" spans="1:3" x14ac:dyDescent="0.3">
      <c r="A22" s="3" t="s">
        <v>9</v>
      </c>
      <c r="B22" s="3" t="s">
        <v>23</v>
      </c>
      <c r="C22" s="7" t="s">
        <v>22</v>
      </c>
    </row>
    <row r="23" spans="1:3" x14ac:dyDescent="0.3">
      <c r="A23" s="2"/>
      <c r="B23" s="2"/>
      <c r="C23" s="7" t="s">
        <v>23</v>
      </c>
    </row>
    <row r="24" spans="1:3" x14ac:dyDescent="0.3">
      <c r="A24" s="2"/>
      <c r="B24" s="2"/>
      <c r="C24" s="2"/>
    </row>
  </sheetData>
  <mergeCells count="1">
    <mergeCell ref="A1:C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AA02D-4B80-49E4-98A1-4EF8777A053B}">
  <dimension ref="A2:L86"/>
  <sheetViews>
    <sheetView tabSelected="1" zoomScaleNormal="100" workbookViewId="0">
      <selection activeCell="C12" sqref="C12"/>
    </sheetView>
  </sheetViews>
  <sheetFormatPr defaultRowHeight="14.4" x14ac:dyDescent="0.3"/>
  <cols>
    <col min="1" max="2" width="10.5546875" bestFit="1" customWidth="1"/>
    <col min="3" max="3" width="15" bestFit="1" customWidth="1"/>
    <col min="4" max="4" width="10.88671875" bestFit="1" customWidth="1"/>
    <col min="5" max="5" width="11.21875" bestFit="1" customWidth="1"/>
    <col min="6" max="6" width="8" bestFit="1" customWidth="1"/>
    <col min="7" max="7" width="9.44140625" bestFit="1" customWidth="1"/>
    <col min="8" max="8" width="11" bestFit="1" customWidth="1"/>
    <col min="9" max="9" width="12" bestFit="1" customWidth="1"/>
    <col min="10" max="10" width="8.33203125" bestFit="1" customWidth="1"/>
    <col min="11" max="11" width="5.88671875" bestFit="1" customWidth="1"/>
  </cols>
  <sheetData>
    <row r="2" spans="1:12" x14ac:dyDescent="0.3">
      <c r="A2" s="6" t="s">
        <v>0</v>
      </c>
      <c r="B2" s="6" t="s">
        <v>44</v>
      </c>
      <c r="C2" s="6" t="s">
        <v>34</v>
      </c>
      <c r="D2" s="6" t="s">
        <v>35</v>
      </c>
      <c r="E2" s="6" t="s">
        <v>36</v>
      </c>
      <c r="F2" s="6" t="s">
        <v>37</v>
      </c>
      <c r="G2" s="6" t="s">
        <v>38</v>
      </c>
      <c r="H2" s="6" t="s">
        <v>39</v>
      </c>
      <c r="I2" s="6" t="s">
        <v>30</v>
      </c>
      <c r="J2" s="6" t="s">
        <v>47</v>
      </c>
      <c r="K2" s="6"/>
      <c r="L2" s="6"/>
    </row>
    <row r="3" spans="1:12" x14ac:dyDescent="0.3">
      <c r="A3" t="s">
        <v>21</v>
      </c>
      <c r="B3" t="s">
        <v>40</v>
      </c>
      <c r="C3">
        <v>50000002</v>
      </c>
      <c r="D3">
        <v>144370894</v>
      </c>
      <c r="E3">
        <v>1363020</v>
      </c>
      <c r="F3">
        <v>1245194</v>
      </c>
      <c r="G3">
        <v>117826</v>
      </c>
      <c r="H3">
        <f t="shared" ref="H3:H34" si="0">(C3/D3)</f>
        <v>0.34633020974435469</v>
      </c>
      <c r="I3">
        <f t="shared" ref="I3:I34" si="1">G3/(C3/1000)</f>
        <v>2.3565199057392037</v>
      </c>
    </row>
    <row r="4" spans="1:12" x14ac:dyDescent="0.3">
      <c r="A4" t="s">
        <v>21</v>
      </c>
      <c r="B4" t="s">
        <v>41</v>
      </c>
      <c r="C4">
        <v>50000002</v>
      </c>
      <c r="D4">
        <v>144723077</v>
      </c>
      <c r="E4">
        <v>1363019</v>
      </c>
      <c r="F4">
        <v>1237390</v>
      </c>
      <c r="G4">
        <v>125629</v>
      </c>
      <c r="H4">
        <f t="shared" si="0"/>
        <v>0.34548741663363058</v>
      </c>
      <c r="I4">
        <f t="shared" si="1"/>
        <v>2.5125798994968038</v>
      </c>
    </row>
    <row r="5" spans="1:12" x14ac:dyDescent="0.3">
      <c r="A5" t="s">
        <v>21</v>
      </c>
      <c r="B5" t="s">
        <v>42</v>
      </c>
      <c r="C5">
        <v>50000002</v>
      </c>
      <c r="D5">
        <v>144624545</v>
      </c>
      <c r="E5">
        <v>1363017</v>
      </c>
      <c r="F5">
        <v>1237373</v>
      </c>
      <c r="G5">
        <v>125644</v>
      </c>
      <c r="H5">
        <f t="shared" si="0"/>
        <v>0.34572279553239044</v>
      </c>
      <c r="I5">
        <f t="shared" si="1"/>
        <v>2.5128798994848038</v>
      </c>
    </row>
    <row r="6" spans="1:12" x14ac:dyDescent="0.3">
      <c r="A6" t="s">
        <v>21</v>
      </c>
      <c r="B6" t="s">
        <v>43</v>
      </c>
      <c r="C6">
        <v>50000002</v>
      </c>
      <c r="D6">
        <v>144624545</v>
      </c>
      <c r="E6">
        <v>33711</v>
      </c>
      <c r="F6">
        <v>30050</v>
      </c>
      <c r="G6">
        <f>E6-F6</f>
        <v>3661</v>
      </c>
      <c r="H6">
        <f t="shared" si="0"/>
        <v>0.34572279553239044</v>
      </c>
      <c r="I6">
        <f t="shared" si="1"/>
        <v>7.321999707120011E-2</v>
      </c>
      <c r="J6">
        <f>F6/E6</f>
        <v>0.89140043309305572</v>
      </c>
    </row>
    <row r="7" spans="1:12" x14ac:dyDescent="0.3">
      <c r="A7" t="s">
        <v>28</v>
      </c>
      <c r="B7" t="s">
        <v>40</v>
      </c>
      <c r="C7">
        <v>50000001</v>
      </c>
      <c r="D7">
        <v>69489973</v>
      </c>
      <c r="E7">
        <v>620421</v>
      </c>
      <c r="F7">
        <v>547766</v>
      </c>
      <c r="G7">
        <v>72655</v>
      </c>
      <c r="H7">
        <f t="shared" si="0"/>
        <v>0.71952828359855603</v>
      </c>
      <c r="I7">
        <f t="shared" si="1"/>
        <v>1.4530999709380006</v>
      </c>
    </row>
    <row r="8" spans="1:12" x14ac:dyDescent="0.3">
      <c r="A8" t="s">
        <v>28</v>
      </c>
      <c r="B8" t="s">
        <v>41</v>
      </c>
      <c r="C8">
        <v>50000001</v>
      </c>
      <c r="D8">
        <v>70101084</v>
      </c>
      <c r="E8">
        <v>620426</v>
      </c>
      <c r="F8">
        <v>539473</v>
      </c>
      <c r="G8">
        <v>80953</v>
      </c>
      <c r="H8">
        <f t="shared" si="0"/>
        <v>0.71325574651598822</v>
      </c>
      <c r="I8">
        <f t="shared" si="1"/>
        <v>1.6190599676188007</v>
      </c>
    </row>
    <row r="9" spans="1:12" x14ac:dyDescent="0.3">
      <c r="A9" t="s">
        <v>28</v>
      </c>
      <c r="B9" t="s">
        <v>42</v>
      </c>
      <c r="C9">
        <v>50000001</v>
      </c>
      <c r="D9">
        <v>68593474</v>
      </c>
      <c r="E9">
        <v>620418</v>
      </c>
      <c r="F9">
        <v>560367</v>
      </c>
      <c r="G9">
        <v>60051</v>
      </c>
      <c r="H9">
        <f t="shared" si="0"/>
        <v>0.72893233254230572</v>
      </c>
      <c r="I9">
        <f t="shared" si="1"/>
        <v>1.2010199759796005</v>
      </c>
    </row>
    <row r="10" spans="1:12" x14ac:dyDescent="0.3">
      <c r="A10" t="s">
        <v>28</v>
      </c>
      <c r="B10" t="s">
        <v>43</v>
      </c>
      <c r="C10">
        <v>50000001</v>
      </c>
      <c r="D10">
        <v>68593474</v>
      </c>
      <c r="E10">
        <v>12097</v>
      </c>
      <c r="F10">
        <v>10446</v>
      </c>
      <c r="G10">
        <f>E10-F10</f>
        <v>1651</v>
      </c>
      <c r="H10">
        <f t="shared" si="0"/>
        <v>0.72893233254230572</v>
      </c>
      <c r="I10">
        <f t="shared" si="1"/>
        <v>3.3019999339600016E-2</v>
      </c>
      <c r="J10">
        <f>F10/E10</f>
        <v>0.86351988096222199</v>
      </c>
    </row>
    <row r="11" spans="1:12" x14ac:dyDescent="0.3">
      <c r="A11" t="s">
        <v>24</v>
      </c>
      <c r="B11" t="s">
        <v>40</v>
      </c>
      <c r="C11">
        <v>50000001</v>
      </c>
      <c r="D11">
        <v>31836870</v>
      </c>
      <c r="E11">
        <v>405396</v>
      </c>
      <c r="F11">
        <v>341068</v>
      </c>
      <c r="G11">
        <v>64328</v>
      </c>
      <c r="H11">
        <f t="shared" si="0"/>
        <v>1.5705061772718236</v>
      </c>
      <c r="I11">
        <f t="shared" si="1"/>
        <v>1.2865599742688005</v>
      </c>
    </row>
    <row r="12" spans="1:12" x14ac:dyDescent="0.3">
      <c r="A12" t="s">
        <v>24</v>
      </c>
      <c r="B12" t="s">
        <v>41</v>
      </c>
      <c r="H12" t="e">
        <f t="shared" si="0"/>
        <v>#DIV/0!</v>
      </c>
      <c r="I12" t="e">
        <f t="shared" si="1"/>
        <v>#DIV/0!</v>
      </c>
    </row>
    <row r="13" spans="1:12" x14ac:dyDescent="0.3">
      <c r="A13" t="s">
        <v>24</v>
      </c>
      <c r="B13" t="s">
        <v>42</v>
      </c>
      <c r="H13" t="e">
        <f t="shared" si="0"/>
        <v>#DIV/0!</v>
      </c>
      <c r="I13" t="e">
        <f t="shared" si="1"/>
        <v>#DIV/0!</v>
      </c>
    </row>
    <row r="14" spans="1:12" x14ac:dyDescent="0.3">
      <c r="A14" t="s">
        <v>24</v>
      </c>
      <c r="B14" t="s">
        <v>43</v>
      </c>
      <c r="H14" t="e">
        <f t="shared" si="0"/>
        <v>#DIV/0!</v>
      </c>
      <c r="I14" t="e">
        <f t="shared" si="1"/>
        <v>#DIV/0!</v>
      </c>
    </row>
    <row r="15" spans="1:12" x14ac:dyDescent="0.3">
      <c r="A15" t="s">
        <v>6</v>
      </c>
      <c r="B15" t="s">
        <v>40</v>
      </c>
      <c r="H15" t="e">
        <f t="shared" si="0"/>
        <v>#DIV/0!</v>
      </c>
      <c r="I15" t="e">
        <f t="shared" si="1"/>
        <v>#DIV/0!</v>
      </c>
    </row>
    <row r="16" spans="1:12" x14ac:dyDescent="0.3">
      <c r="A16" t="s">
        <v>6</v>
      </c>
      <c r="B16" t="s">
        <v>41</v>
      </c>
      <c r="H16" t="e">
        <f t="shared" si="0"/>
        <v>#DIV/0!</v>
      </c>
      <c r="I16" t="e">
        <f t="shared" si="1"/>
        <v>#DIV/0!</v>
      </c>
    </row>
    <row r="17" spans="1:9" x14ac:dyDescent="0.3">
      <c r="A17" t="s">
        <v>6</v>
      </c>
      <c r="B17" t="s">
        <v>42</v>
      </c>
      <c r="H17" t="e">
        <f t="shared" si="0"/>
        <v>#DIV/0!</v>
      </c>
      <c r="I17" t="e">
        <f t="shared" si="1"/>
        <v>#DIV/0!</v>
      </c>
    </row>
    <row r="18" spans="1:9" x14ac:dyDescent="0.3">
      <c r="A18" t="s">
        <v>6</v>
      </c>
      <c r="B18" t="s">
        <v>43</v>
      </c>
      <c r="H18" t="e">
        <f t="shared" si="0"/>
        <v>#DIV/0!</v>
      </c>
      <c r="I18" t="e">
        <f t="shared" si="1"/>
        <v>#DIV/0!</v>
      </c>
    </row>
    <row r="19" spans="1:9" x14ac:dyDescent="0.3">
      <c r="A19" t="s">
        <v>7</v>
      </c>
      <c r="B19" t="s">
        <v>40</v>
      </c>
      <c r="H19" t="e">
        <f t="shared" si="0"/>
        <v>#DIV/0!</v>
      </c>
      <c r="I19" t="e">
        <f t="shared" si="1"/>
        <v>#DIV/0!</v>
      </c>
    </row>
    <row r="20" spans="1:9" x14ac:dyDescent="0.3">
      <c r="A20" t="s">
        <v>7</v>
      </c>
      <c r="B20" t="s">
        <v>41</v>
      </c>
      <c r="H20" t="e">
        <f t="shared" si="0"/>
        <v>#DIV/0!</v>
      </c>
      <c r="I20" t="e">
        <f t="shared" si="1"/>
        <v>#DIV/0!</v>
      </c>
    </row>
    <row r="21" spans="1:9" x14ac:dyDescent="0.3">
      <c r="A21" t="s">
        <v>7</v>
      </c>
      <c r="B21" t="s">
        <v>42</v>
      </c>
      <c r="H21" t="e">
        <f t="shared" si="0"/>
        <v>#DIV/0!</v>
      </c>
      <c r="I21" t="e">
        <f t="shared" si="1"/>
        <v>#DIV/0!</v>
      </c>
    </row>
    <row r="22" spans="1:9" x14ac:dyDescent="0.3">
      <c r="A22" t="s">
        <v>7</v>
      </c>
      <c r="B22" t="s">
        <v>43</v>
      </c>
      <c r="H22" t="e">
        <f t="shared" si="0"/>
        <v>#DIV/0!</v>
      </c>
      <c r="I22" t="e">
        <f t="shared" si="1"/>
        <v>#DIV/0!</v>
      </c>
    </row>
    <row r="23" spans="1:9" x14ac:dyDescent="0.3">
      <c r="A23" t="s">
        <v>25</v>
      </c>
      <c r="B23" t="s">
        <v>40</v>
      </c>
      <c r="H23" t="e">
        <f t="shared" si="0"/>
        <v>#DIV/0!</v>
      </c>
      <c r="I23" t="e">
        <f t="shared" si="1"/>
        <v>#DIV/0!</v>
      </c>
    </row>
    <row r="24" spans="1:9" x14ac:dyDescent="0.3">
      <c r="A24" t="s">
        <v>25</v>
      </c>
      <c r="B24" t="s">
        <v>41</v>
      </c>
      <c r="H24" t="e">
        <f t="shared" si="0"/>
        <v>#DIV/0!</v>
      </c>
      <c r="I24" t="e">
        <f t="shared" si="1"/>
        <v>#DIV/0!</v>
      </c>
    </row>
    <row r="25" spans="1:9" x14ac:dyDescent="0.3">
      <c r="A25" t="s">
        <v>25</v>
      </c>
      <c r="B25" t="s">
        <v>42</v>
      </c>
      <c r="H25" t="e">
        <f t="shared" si="0"/>
        <v>#DIV/0!</v>
      </c>
      <c r="I25" t="e">
        <f t="shared" si="1"/>
        <v>#DIV/0!</v>
      </c>
    </row>
    <row r="26" spans="1:9" x14ac:dyDescent="0.3">
      <c r="A26" t="s">
        <v>25</v>
      </c>
      <c r="B26" t="s">
        <v>43</v>
      </c>
      <c r="H26" t="e">
        <f t="shared" si="0"/>
        <v>#DIV/0!</v>
      </c>
      <c r="I26" t="e">
        <f t="shared" si="1"/>
        <v>#DIV/0!</v>
      </c>
    </row>
    <row r="27" spans="1:9" x14ac:dyDescent="0.3">
      <c r="A27" t="s">
        <v>31</v>
      </c>
      <c r="B27" t="s">
        <v>40</v>
      </c>
      <c r="H27" t="e">
        <f t="shared" si="0"/>
        <v>#DIV/0!</v>
      </c>
      <c r="I27" t="e">
        <f t="shared" si="1"/>
        <v>#DIV/0!</v>
      </c>
    </row>
    <row r="28" spans="1:9" x14ac:dyDescent="0.3">
      <c r="A28" t="s">
        <v>31</v>
      </c>
      <c r="B28" t="s">
        <v>41</v>
      </c>
      <c r="H28" t="e">
        <f t="shared" si="0"/>
        <v>#DIV/0!</v>
      </c>
      <c r="I28" t="e">
        <f t="shared" si="1"/>
        <v>#DIV/0!</v>
      </c>
    </row>
    <row r="29" spans="1:9" x14ac:dyDescent="0.3">
      <c r="A29" t="s">
        <v>31</v>
      </c>
      <c r="B29" t="s">
        <v>42</v>
      </c>
      <c r="H29" t="e">
        <f t="shared" si="0"/>
        <v>#DIV/0!</v>
      </c>
      <c r="I29" t="e">
        <f t="shared" si="1"/>
        <v>#DIV/0!</v>
      </c>
    </row>
    <row r="30" spans="1:9" x14ac:dyDescent="0.3">
      <c r="A30" t="s">
        <v>31</v>
      </c>
      <c r="B30" t="s">
        <v>43</v>
      </c>
      <c r="H30" t="e">
        <f t="shared" si="0"/>
        <v>#DIV/0!</v>
      </c>
      <c r="I30" t="e">
        <f t="shared" si="1"/>
        <v>#DIV/0!</v>
      </c>
    </row>
    <row r="31" spans="1:9" x14ac:dyDescent="0.3">
      <c r="A31" t="s">
        <v>32</v>
      </c>
      <c r="B31" t="s">
        <v>40</v>
      </c>
      <c r="H31" t="e">
        <f t="shared" si="0"/>
        <v>#DIV/0!</v>
      </c>
      <c r="I31" t="e">
        <f t="shared" si="1"/>
        <v>#DIV/0!</v>
      </c>
    </row>
    <row r="32" spans="1:9" x14ac:dyDescent="0.3">
      <c r="A32" t="s">
        <v>32</v>
      </c>
      <c r="B32" t="s">
        <v>41</v>
      </c>
      <c r="H32" t="e">
        <f t="shared" si="0"/>
        <v>#DIV/0!</v>
      </c>
      <c r="I32" t="e">
        <f t="shared" si="1"/>
        <v>#DIV/0!</v>
      </c>
    </row>
    <row r="33" spans="1:9" x14ac:dyDescent="0.3">
      <c r="A33" t="s">
        <v>32</v>
      </c>
      <c r="B33" t="s">
        <v>42</v>
      </c>
      <c r="H33" t="e">
        <f t="shared" si="0"/>
        <v>#DIV/0!</v>
      </c>
      <c r="I33" t="e">
        <f t="shared" si="1"/>
        <v>#DIV/0!</v>
      </c>
    </row>
    <row r="34" spans="1:9" x14ac:dyDescent="0.3">
      <c r="A34" t="s">
        <v>32</v>
      </c>
      <c r="B34" t="s">
        <v>43</v>
      </c>
      <c r="H34" t="e">
        <f t="shared" si="0"/>
        <v>#DIV/0!</v>
      </c>
      <c r="I34" t="e">
        <f t="shared" si="1"/>
        <v>#DIV/0!</v>
      </c>
    </row>
    <row r="35" spans="1:9" x14ac:dyDescent="0.3">
      <c r="A35" t="s">
        <v>27</v>
      </c>
      <c r="B35" t="s">
        <v>40</v>
      </c>
      <c r="H35" t="e">
        <f t="shared" ref="H35:H67" si="2">(C35/D35)</f>
        <v>#DIV/0!</v>
      </c>
      <c r="I35" t="e">
        <f t="shared" ref="I35:I67" si="3">G35/(C35/1000)</f>
        <v>#DIV/0!</v>
      </c>
    </row>
    <row r="36" spans="1:9" x14ac:dyDescent="0.3">
      <c r="A36" t="s">
        <v>27</v>
      </c>
      <c r="B36" t="s">
        <v>41</v>
      </c>
      <c r="H36" t="e">
        <f t="shared" si="2"/>
        <v>#DIV/0!</v>
      </c>
      <c r="I36" t="e">
        <f t="shared" si="3"/>
        <v>#DIV/0!</v>
      </c>
    </row>
    <row r="37" spans="1:9" x14ac:dyDescent="0.3">
      <c r="A37" t="s">
        <v>27</v>
      </c>
      <c r="B37" t="s">
        <v>42</v>
      </c>
      <c r="H37" t="e">
        <f t="shared" si="2"/>
        <v>#DIV/0!</v>
      </c>
      <c r="I37" t="e">
        <f t="shared" si="3"/>
        <v>#DIV/0!</v>
      </c>
    </row>
    <row r="38" spans="1:9" x14ac:dyDescent="0.3">
      <c r="A38" t="s">
        <v>27</v>
      </c>
      <c r="B38" t="s">
        <v>43</v>
      </c>
      <c r="H38" t="e">
        <f t="shared" si="2"/>
        <v>#DIV/0!</v>
      </c>
      <c r="I38" t="e">
        <f t="shared" si="3"/>
        <v>#DIV/0!</v>
      </c>
    </row>
    <row r="39" spans="1:9" x14ac:dyDescent="0.3">
      <c r="A39" t="s">
        <v>13</v>
      </c>
      <c r="B39" t="s">
        <v>40</v>
      </c>
      <c r="H39" t="e">
        <f t="shared" si="2"/>
        <v>#DIV/0!</v>
      </c>
      <c r="I39" t="e">
        <f t="shared" si="3"/>
        <v>#DIV/0!</v>
      </c>
    </row>
    <row r="40" spans="1:9" x14ac:dyDescent="0.3">
      <c r="A40" t="s">
        <v>13</v>
      </c>
      <c r="B40" t="s">
        <v>41</v>
      </c>
      <c r="H40" t="e">
        <f t="shared" si="2"/>
        <v>#DIV/0!</v>
      </c>
      <c r="I40" t="e">
        <f t="shared" si="3"/>
        <v>#DIV/0!</v>
      </c>
    </row>
    <row r="41" spans="1:9" x14ac:dyDescent="0.3">
      <c r="A41" t="s">
        <v>13</v>
      </c>
      <c r="B41" t="s">
        <v>42</v>
      </c>
      <c r="H41" t="e">
        <f t="shared" si="2"/>
        <v>#DIV/0!</v>
      </c>
      <c r="I41" t="e">
        <f t="shared" si="3"/>
        <v>#DIV/0!</v>
      </c>
    </row>
    <row r="42" spans="1:9" x14ac:dyDescent="0.3">
      <c r="A42" t="s">
        <v>13</v>
      </c>
      <c r="B42" t="s">
        <v>43</v>
      </c>
      <c r="H42" t="e">
        <f t="shared" si="2"/>
        <v>#DIV/0!</v>
      </c>
      <c r="I42" t="e">
        <f t="shared" si="3"/>
        <v>#DIV/0!</v>
      </c>
    </row>
    <row r="43" spans="1:9" x14ac:dyDescent="0.3">
      <c r="A43" t="s">
        <v>4</v>
      </c>
      <c r="B43" t="s">
        <v>40</v>
      </c>
      <c r="H43" t="e">
        <f t="shared" si="2"/>
        <v>#DIV/0!</v>
      </c>
      <c r="I43" t="e">
        <f t="shared" si="3"/>
        <v>#DIV/0!</v>
      </c>
    </row>
    <row r="44" spans="1:9" x14ac:dyDescent="0.3">
      <c r="A44" t="s">
        <v>4</v>
      </c>
      <c r="B44" t="s">
        <v>41</v>
      </c>
      <c r="H44" t="e">
        <f t="shared" si="2"/>
        <v>#DIV/0!</v>
      </c>
      <c r="I44" t="e">
        <f t="shared" si="3"/>
        <v>#DIV/0!</v>
      </c>
    </row>
    <row r="45" spans="1:9" x14ac:dyDescent="0.3">
      <c r="A45" t="s">
        <v>4</v>
      </c>
      <c r="B45" t="s">
        <v>42</v>
      </c>
      <c r="H45" t="e">
        <f t="shared" si="2"/>
        <v>#DIV/0!</v>
      </c>
      <c r="I45" t="e">
        <f t="shared" si="3"/>
        <v>#DIV/0!</v>
      </c>
    </row>
    <row r="46" spans="1:9" x14ac:dyDescent="0.3">
      <c r="A46" t="s">
        <v>4</v>
      </c>
      <c r="B46" t="s">
        <v>43</v>
      </c>
      <c r="H46" t="e">
        <f t="shared" si="2"/>
        <v>#DIV/0!</v>
      </c>
      <c r="I46" t="e">
        <f t="shared" si="3"/>
        <v>#DIV/0!</v>
      </c>
    </row>
    <row r="47" spans="1:9" x14ac:dyDescent="0.3">
      <c r="A47" t="s">
        <v>33</v>
      </c>
      <c r="B47" t="s">
        <v>40</v>
      </c>
      <c r="H47" t="e">
        <f t="shared" si="2"/>
        <v>#DIV/0!</v>
      </c>
      <c r="I47" t="e">
        <f t="shared" si="3"/>
        <v>#DIV/0!</v>
      </c>
    </row>
    <row r="48" spans="1:9" x14ac:dyDescent="0.3">
      <c r="A48" t="s">
        <v>33</v>
      </c>
      <c r="B48" t="s">
        <v>41</v>
      </c>
      <c r="H48" t="e">
        <f t="shared" si="2"/>
        <v>#DIV/0!</v>
      </c>
      <c r="I48" t="e">
        <f t="shared" si="3"/>
        <v>#DIV/0!</v>
      </c>
    </row>
    <row r="49" spans="1:9" x14ac:dyDescent="0.3">
      <c r="A49" t="s">
        <v>33</v>
      </c>
      <c r="B49" t="s">
        <v>42</v>
      </c>
      <c r="H49" t="e">
        <f t="shared" si="2"/>
        <v>#DIV/0!</v>
      </c>
      <c r="I49" t="e">
        <f t="shared" si="3"/>
        <v>#DIV/0!</v>
      </c>
    </row>
    <row r="50" spans="1:9" x14ac:dyDescent="0.3">
      <c r="A50" t="s">
        <v>33</v>
      </c>
      <c r="B50" t="s">
        <v>43</v>
      </c>
      <c r="H50" t="e">
        <f t="shared" si="2"/>
        <v>#DIV/0!</v>
      </c>
      <c r="I50" t="e">
        <f t="shared" si="3"/>
        <v>#DIV/0!</v>
      </c>
    </row>
    <row r="51" spans="1:9" x14ac:dyDescent="0.3">
      <c r="A51" t="s">
        <v>26</v>
      </c>
      <c r="B51" t="s">
        <v>40</v>
      </c>
      <c r="H51" t="e">
        <f t="shared" si="2"/>
        <v>#DIV/0!</v>
      </c>
      <c r="I51" t="e">
        <f t="shared" si="3"/>
        <v>#DIV/0!</v>
      </c>
    </row>
    <row r="52" spans="1:9" x14ac:dyDescent="0.3">
      <c r="A52" t="s">
        <v>26</v>
      </c>
      <c r="B52" t="s">
        <v>41</v>
      </c>
      <c r="H52" t="e">
        <f t="shared" si="2"/>
        <v>#DIV/0!</v>
      </c>
      <c r="I52" t="e">
        <f t="shared" si="3"/>
        <v>#DIV/0!</v>
      </c>
    </row>
    <row r="53" spans="1:9" x14ac:dyDescent="0.3">
      <c r="A53" t="s">
        <v>26</v>
      </c>
      <c r="B53" t="s">
        <v>42</v>
      </c>
      <c r="H53" t="e">
        <f t="shared" si="2"/>
        <v>#DIV/0!</v>
      </c>
      <c r="I53" t="e">
        <f t="shared" si="3"/>
        <v>#DIV/0!</v>
      </c>
    </row>
    <row r="54" spans="1:9" x14ac:dyDescent="0.3">
      <c r="A54" t="s">
        <v>26</v>
      </c>
      <c r="B54" t="s">
        <v>43</v>
      </c>
      <c r="H54" t="e">
        <f t="shared" si="2"/>
        <v>#DIV/0!</v>
      </c>
      <c r="I54" t="e">
        <f t="shared" si="3"/>
        <v>#DIV/0!</v>
      </c>
    </row>
    <row r="55" spans="1:9" x14ac:dyDescent="0.3">
      <c r="A55" t="s">
        <v>15</v>
      </c>
      <c r="B55" t="s">
        <v>40</v>
      </c>
      <c r="H55" t="e">
        <f t="shared" si="2"/>
        <v>#DIV/0!</v>
      </c>
      <c r="I55" t="e">
        <f t="shared" si="3"/>
        <v>#DIV/0!</v>
      </c>
    </row>
    <row r="56" spans="1:9" x14ac:dyDescent="0.3">
      <c r="A56" t="s">
        <v>15</v>
      </c>
      <c r="B56" t="s">
        <v>41</v>
      </c>
      <c r="H56" t="e">
        <f t="shared" si="2"/>
        <v>#DIV/0!</v>
      </c>
      <c r="I56" t="e">
        <f t="shared" si="3"/>
        <v>#DIV/0!</v>
      </c>
    </row>
    <row r="57" spans="1:9" x14ac:dyDescent="0.3">
      <c r="A57" t="s">
        <v>15</v>
      </c>
      <c r="B57" t="s">
        <v>42</v>
      </c>
      <c r="H57" t="e">
        <f t="shared" si="2"/>
        <v>#DIV/0!</v>
      </c>
      <c r="I57" t="e">
        <f t="shared" si="3"/>
        <v>#DIV/0!</v>
      </c>
    </row>
    <row r="58" spans="1:9" x14ac:dyDescent="0.3">
      <c r="A58" t="s">
        <v>15</v>
      </c>
      <c r="B58" t="s">
        <v>43</v>
      </c>
      <c r="H58" t="e">
        <f t="shared" si="2"/>
        <v>#DIV/0!</v>
      </c>
      <c r="I58" t="e">
        <f t="shared" si="3"/>
        <v>#DIV/0!</v>
      </c>
    </row>
    <row r="59" spans="1:9" x14ac:dyDescent="0.3">
      <c r="A59" t="s">
        <v>20</v>
      </c>
      <c r="B59" t="s">
        <v>40</v>
      </c>
      <c r="H59" t="e">
        <f t="shared" si="2"/>
        <v>#DIV/0!</v>
      </c>
      <c r="I59" t="e">
        <f t="shared" si="3"/>
        <v>#DIV/0!</v>
      </c>
    </row>
    <row r="60" spans="1:9" x14ac:dyDescent="0.3">
      <c r="A60" t="s">
        <v>20</v>
      </c>
      <c r="B60" t="s">
        <v>41</v>
      </c>
      <c r="H60" t="e">
        <f t="shared" si="2"/>
        <v>#DIV/0!</v>
      </c>
      <c r="I60" t="e">
        <f t="shared" si="3"/>
        <v>#DIV/0!</v>
      </c>
    </row>
    <row r="61" spans="1:9" x14ac:dyDescent="0.3">
      <c r="A61" t="s">
        <v>20</v>
      </c>
      <c r="B61" t="s">
        <v>42</v>
      </c>
      <c r="H61" t="e">
        <f t="shared" si="2"/>
        <v>#DIV/0!</v>
      </c>
      <c r="I61" t="e">
        <f t="shared" si="3"/>
        <v>#DIV/0!</v>
      </c>
    </row>
    <row r="62" spans="1:9" x14ac:dyDescent="0.3">
      <c r="A62" t="s">
        <v>20</v>
      </c>
      <c r="B62" t="s">
        <v>43</v>
      </c>
      <c r="H62" t="e">
        <f t="shared" si="2"/>
        <v>#DIV/0!</v>
      </c>
      <c r="I62" t="e">
        <f t="shared" si="3"/>
        <v>#DIV/0!</v>
      </c>
    </row>
    <row r="63" spans="1:9" x14ac:dyDescent="0.3">
      <c r="A63" t="s">
        <v>5</v>
      </c>
      <c r="B63" t="s">
        <v>40</v>
      </c>
      <c r="H63" t="e">
        <f t="shared" si="2"/>
        <v>#DIV/0!</v>
      </c>
      <c r="I63" t="e">
        <f t="shared" si="3"/>
        <v>#DIV/0!</v>
      </c>
    </row>
    <row r="64" spans="1:9" x14ac:dyDescent="0.3">
      <c r="A64" t="s">
        <v>5</v>
      </c>
      <c r="B64" t="s">
        <v>41</v>
      </c>
      <c r="H64" t="e">
        <f t="shared" si="2"/>
        <v>#DIV/0!</v>
      </c>
      <c r="I64" t="e">
        <f t="shared" si="3"/>
        <v>#DIV/0!</v>
      </c>
    </row>
    <row r="65" spans="1:9" x14ac:dyDescent="0.3">
      <c r="A65" t="s">
        <v>5</v>
      </c>
      <c r="B65" t="s">
        <v>42</v>
      </c>
      <c r="H65" t="e">
        <f t="shared" si="2"/>
        <v>#DIV/0!</v>
      </c>
      <c r="I65" t="e">
        <f t="shared" si="3"/>
        <v>#DIV/0!</v>
      </c>
    </row>
    <row r="66" spans="1:9" x14ac:dyDescent="0.3">
      <c r="A66" t="s">
        <v>5</v>
      </c>
      <c r="B66" t="s">
        <v>43</v>
      </c>
      <c r="H66" t="e">
        <f t="shared" si="2"/>
        <v>#DIV/0!</v>
      </c>
      <c r="I66" t="e">
        <f t="shared" si="3"/>
        <v>#DIV/0!</v>
      </c>
    </row>
    <row r="67" spans="1:9" x14ac:dyDescent="0.3">
      <c r="A67" t="s">
        <v>16</v>
      </c>
      <c r="B67" t="s">
        <v>40</v>
      </c>
      <c r="H67" t="e">
        <f t="shared" si="2"/>
        <v>#DIV/0!</v>
      </c>
      <c r="I67" t="e">
        <f t="shared" si="3"/>
        <v>#DIV/0!</v>
      </c>
    </row>
    <row r="68" spans="1:9" x14ac:dyDescent="0.3">
      <c r="A68" t="s">
        <v>16</v>
      </c>
      <c r="B68" t="s">
        <v>41</v>
      </c>
      <c r="H68" t="e">
        <f t="shared" ref="H68:H86" si="4">(C68/D68)</f>
        <v>#DIV/0!</v>
      </c>
      <c r="I68" t="e">
        <f t="shared" ref="I68:I86" si="5">G68/(C68/1000)</f>
        <v>#DIV/0!</v>
      </c>
    </row>
    <row r="69" spans="1:9" x14ac:dyDescent="0.3">
      <c r="A69" t="s">
        <v>16</v>
      </c>
      <c r="B69" t="s">
        <v>42</v>
      </c>
      <c r="H69" t="e">
        <f t="shared" si="4"/>
        <v>#DIV/0!</v>
      </c>
      <c r="I69" t="e">
        <f t="shared" si="5"/>
        <v>#DIV/0!</v>
      </c>
    </row>
    <row r="70" spans="1:9" x14ac:dyDescent="0.3">
      <c r="A70" t="s">
        <v>16</v>
      </c>
      <c r="B70" t="s">
        <v>43</v>
      </c>
      <c r="H70" t="e">
        <f t="shared" si="4"/>
        <v>#DIV/0!</v>
      </c>
      <c r="I70" t="e">
        <f t="shared" si="5"/>
        <v>#DIV/0!</v>
      </c>
    </row>
    <row r="71" spans="1:9" x14ac:dyDescent="0.3">
      <c r="A71" t="s">
        <v>19</v>
      </c>
      <c r="B71" t="s">
        <v>40</v>
      </c>
      <c r="H71" t="e">
        <f t="shared" si="4"/>
        <v>#DIV/0!</v>
      </c>
      <c r="I71" t="e">
        <f t="shared" si="5"/>
        <v>#DIV/0!</v>
      </c>
    </row>
    <row r="72" spans="1:9" x14ac:dyDescent="0.3">
      <c r="A72" t="s">
        <v>19</v>
      </c>
      <c r="B72" t="s">
        <v>41</v>
      </c>
      <c r="H72" t="e">
        <f t="shared" si="4"/>
        <v>#DIV/0!</v>
      </c>
      <c r="I72" t="e">
        <f t="shared" si="5"/>
        <v>#DIV/0!</v>
      </c>
    </row>
    <row r="73" spans="1:9" x14ac:dyDescent="0.3">
      <c r="A73" t="s">
        <v>19</v>
      </c>
      <c r="B73" t="s">
        <v>42</v>
      </c>
      <c r="H73" t="e">
        <f t="shared" si="4"/>
        <v>#DIV/0!</v>
      </c>
      <c r="I73" t="e">
        <f t="shared" si="5"/>
        <v>#DIV/0!</v>
      </c>
    </row>
    <row r="74" spans="1:9" x14ac:dyDescent="0.3">
      <c r="A74" t="s">
        <v>19</v>
      </c>
      <c r="B74" t="s">
        <v>43</v>
      </c>
      <c r="H74" t="e">
        <f t="shared" si="4"/>
        <v>#DIV/0!</v>
      </c>
      <c r="I74" t="e">
        <f t="shared" si="5"/>
        <v>#DIV/0!</v>
      </c>
    </row>
    <row r="75" spans="1:9" x14ac:dyDescent="0.3">
      <c r="A75" t="s">
        <v>12</v>
      </c>
      <c r="B75" t="s">
        <v>40</v>
      </c>
      <c r="H75" t="e">
        <f t="shared" si="4"/>
        <v>#DIV/0!</v>
      </c>
      <c r="I75" t="e">
        <f t="shared" si="5"/>
        <v>#DIV/0!</v>
      </c>
    </row>
    <row r="76" spans="1:9" x14ac:dyDescent="0.3">
      <c r="A76" t="s">
        <v>12</v>
      </c>
      <c r="B76" t="s">
        <v>41</v>
      </c>
      <c r="H76" t="e">
        <f t="shared" si="4"/>
        <v>#DIV/0!</v>
      </c>
      <c r="I76" t="e">
        <f t="shared" si="5"/>
        <v>#DIV/0!</v>
      </c>
    </row>
    <row r="77" spans="1:9" x14ac:dyDescent="0.3">
      <c r="A77" t="s">
        <v>12</v>
      </c>
      <c r="B77" t="s">
        <v>42</v>
      </c>
      <c r="H77" t="e">
        <f t="shared" si="4"/>
        <v>#DIV/0!</v>
      </c>
      <c r="I77" t="e">
        <f t="shared" si="5"/>
        <v>#DIV/0!</v>
      </c>
    </row>
    <row r="78" spans="1:9" x14ac:dyDescent="0.3">
      <c r="A78" t="s">
        <v>12</v>
      </c>
      <c r="B78" t="s">
        <v>43</v>
      </c>
      <c r="H78" t="e">
        <f t="shared" si="4"/>
        <v>#DIV/0!</v>
      </c>
      <c r="I78" t="e">
        <f t="shared" si="5"/>
        <v>#DIV/0!</v>
      </c>
    </row>
    <row r="79" spans="1:9" x14ac:dyDescent="0.3">
      <c r="A79" t="s">
        <v>22</v>
      </c>
      <c r="B79" t="s">
        <v>40</v>
      </c>
      <c r="H79" t="e">
        <f t="shared" si="4"/>
        <v>#DIV/0!</v>
      </c>
      <c r="I79" t="e">
        <f t="shared" si="5"/>
        <v>#DIV/0!</v>
      </c>
    </row>
    <row r="80" spans="1:9" x14ac:dyDescent="0.3">
      <c r="A80" t="s">
        <v>22</v>
      </c>
      <c r="B80" t="s">
        <v>41</v>
      </c>
      <c r="H80" t="e">
        <f t="shared" si="4"/>
        <v>#DIV/0!</v>
      </c>
      <c r="I80" t="e">
        <f t="shared" si="5"/>
        <v>#DIV/0!</v>
      </c>
    </row>
    <row r="81" spans="1:9" x14ac:dyDescent="0.3">
      <c r="A81" t="s">
        <v>22</v>
      </c>
      <c r="B81" t="s">
        <v>42</v>
      </c>
      <c r="H81" t="e">
        <f t="shared" si="4"/>
        <v>#DIV/0!</v>
      </c>
      <c r="I81" t="e">
        <f t="shared" si="5"/>
        <v>#DIV/0!</v>
      </c>
    </row>
    <row r="82" spans="1:9" x14ac:dyDescent="0.3">
      <c r="A82" t="s">
        <v>22</v>
      </c>
      <c r="B82" t="s">
        <v>43</v>
      </c>
      <c r="H82" t="e">
        <f t="shared" si="4"/>
        <v>#DIV/0!</v>
      </c>
      <c r="I82" t="e">
        <f t="shared" si="5"/>
        <v>#DIV/0!</v>
      </c>
    </row>
    <row r="83" spans="1:9" x14ac:dyDescent="0.3">
      <c r="A83" t="s">
        <v>23</v>
      </c>
      <c r="B83" t="s">
        <v>40</v>
      </c>
      <c r="H83" t="e">
        <f t="shared" si="4"/>
        <v>#DIV/0!</v>
      </c>
      <c r="I83" t="e">
        <f t="shared" si="5"/>
        <v>#DIV/0!</v>
      </c>
    </row>
    <row r="84" spans="1:9" x14ac:dyDescent="0.3">
      <c r="A84" t="s">
        <v>23</v>
      </c>
      <c r="B84" t="s">
        <v>41</v>
      </c>
      <c r="H84" t="e">
        <f t="shared" si="4"/>
        <v>#DIV/0!</v>
      </c>
      <c r="I84" t="e">
        <f t="shared" si="5"/>
        <v>#DIV/0!</v>
      </c>
    </row>
    <row r="85" spans="1:9" x14ac:dyDescent="0.3">
      <c r="A85" t="s">
        <v>23</v>
      </c>
      <c r="B85" t="s">
        <v>42</v>
      </c>
      <c r="H85" t="e">
        <f t="shared" si="4"/>
        <v>#DIV/0!</v>
      </c>
      <c r="I85" t="e">
        <f t="shared" si="5"/>
        <v>#DIV/0!</v>
      </c>
    </row>
    <row r="86" spans="1:9" x14ac:dyDescent="0.3">
      <c r="A86" t="s">
        <v>23</v>
      </c>
      <c r="B86" t="s">
        <v>43</v>
      </c>
      <c r="H86" t="e">
        <f t="shared" si="4"/>
        <v>#DIV/0!</v>
      </c>
      <c r="I86" t="e">
        <f t="shared" si="5"/>
        <v>#DIV/0!</v>
      </c>
    </row>
  </sheetData>
  <sortState ref="B3:B20">
    <sortCondition ref="B3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5CF80-89BD-41BF-8339-D77E14018905}">
  <dimension ref="A2:L86"/>
  <sheetViews>
    <sheetView workbookViewId="0">
      <selection activeCell="C12" sqref="C12"/>
    </sheetView>
  </sheetViews>
  <sheetFormatPr defaultRowHeight="14.4" x14ac:dyDescent="0.3"/>
  <cols>
    <col min="1" max="2" width="10.5546875" bestFit="1" customWidth="1"/>
    <col min="3" max="3" width="15" bestFit="1" customWidth="1"/>
    <col min="4" max="4" width="10.88671875" bestFit="1" customWidth="1"/>
    <col min="5" max="5" width="11.21875" bestFit="1" customWidth="1"/>
    <col min="6" max="6" width="8" bestFit="1" customWidth="1"/>
    <col min="7" max="7" width="9.44140625" bestFit="1" customWidth="1"/>
    <col min="8" max="8" width="12" bestFit="1" customWidth="1"/>
    <col min="9" max="9" width="12.6640625" bestFit="1" customWidth="1"/>
    <col min="10" max="10" width="12" bestFit="1" customWidth="1"/>
  </cols>
  <sheetData>
    <row r="2" spans="1:12" x14ac:dyDescent="0.3">
      <c r="A2" s="6" t="s">
        <v>0</v>
      </c>
      <c r="B2" s="6" t="s">
        <v>44</v>
      </c>
      <c r="C2" s="6" t="s">
        <v>34</v>
      </c>
      <c r="D2" s="6" t="s">
        <v>35</v>
      </c>
      <c r="E2" s="6" t="s">
        <v>36</v>
      </c>
      <c r="F2" s="6" t="s">
        <v>37</v>
      </c>
      <c r="G2" s="6" t="s">
        <v>38</v>
      </c>
      <c r="H2" s="6" t="s">
        <v>39</v>
      </c>
      <c r="I2" s="6" t="s">
        <v>30</v>
      </c>
      <c r="J2" s="6" t="s">
        <v>47</v>
      </c>
      <c r="K2" s="6"/>
      <c r="L2" s="6"/>
    </row>
    <row r="3" spans="1:12" x14ac:dyDescent="0.3">
      <c r="A3" t="s">
        <v>21</v>
      </c>
      <c r="B3" t="s">
        <v>40</v>
      </c>
      <c r="C3">
        <v>50000002</v>
      </c>
      <c r="D3">
        <v>131275368</v>
      </c>
      <c r="E3">
        <v>2517437</v>
      </c>
      <c r="F3">
        <v>2379046</v>
      </c>
      <c r="G3">
        <v>138391</v>
      </c>
      <c r="H3">
        <f t="shared" ref="H3:H34" si="0">(C3/D3)</f>
        <v>0.38087877993988939</v>
      </c>
      <c r="I3">
        <f t="shared" ref="I3:I34" si="1">G3/(C3/1000)</f>
        <v>2.7678198892872046</v>
      </c>
    </row>
    <row r="4" spans="1:12" x14ac:dyDescent="0.3">
      <c r="A4" t="s">
        <v>21</v>
      </c>
      <c r="B4" t="s">
        <v>41</v>
      </c>
      <c r="C4">
        <v>50000002</v>
      </c>
      <c r="D4">
        <v>131351438</v>
      </c>
      <c r="E4">
        <v>2517362</v>
      </c>
      <c r="F4">
        <v>2372183</v>
      </c>
      <c r="G4">
        <v>145179</v>
      </c>
      <c r="H4">
        <f t="shared" si="0"/>
        <v>0.3806582003312366</v>
      </c>
      <c r="I4">
        <f t="shared" si="1"/>
        <v>2.9035798838568048</v>
      </c>
    </row>
    <row r="5" spans="1:12" x14ac:dyDescent="0.3">
      <c r="A5" t="s">
        <v>21</v>
      </c>
      <c r="B5" t="s">
        <v>42</v>
      </c>
      <c r="C5">
        <v>50000002</v>
      </c>
      <c r="D5">
        <v>131405787</v>
      </c>
      <c r="E5">
        <v>2517423</v>
      </c>
      <c r="F5">
        <v>2374604</v>
      </c>
      <c r="G5">
        <v>142819</v>
      </c>
      <c r="H5">
        <f t="shared" si="0"/>
        <v>0.38050076135535799</v>
      </c>
      <c r="I5">
        <f t="shared" si="1"/>
        <v>2.8563798857448046</v>
      </c>
    </row>
    <row r="6" spans="1:12" x14ac:dyDescent="0.3">
      <c r="A6" t="s">
        <v>21</v>
      </c>
      <c r="B6" t="s">
        <v>43</v>
      </c>
      <c r="C6">
        <v>50000002</v>
      </c>
      <c r="D6">
        <v>131405787</v>
      </c>
      <c r="E6">
        <v>34143</v>
      </c>
      <c r="F6">
        <v>43676</v>
      </c>
      <c r="G6">
        <f>E6-F6</f>
        <v>-9533</v>
      </c>
      <c r="H6">
        <f t="shared" si="0"/>
        <v>0.38050076135535799</v>
      </c>
      <c r="I6">
        <f t="shared" si="1"/>
        <v>-0.19065999237360029</v>
      </c>
      <c r="J6">
        <f>F6/E6</f>
        <v>1.2792080367864569</v>
      </c>
    </row>
    <row r="7" spans="1:12" x14ac:dyDescent="0.3">
      <c r="A7" t="s">
        <v>28</v>
      </c>
      <c r="B7" t="s">
        <v>40</v>
      </c>
      <c r="C7">
        <v>50000001</v>
      </c>
      <c r="D7">
        <v>67484290</v>
      </c>
      <c r="E7">
        <v>853737</v>
      </c>
      <c r="F7">
        <v>774446</v>
      </c>
      <c r="G7">
        <v>79291</v>
      </c>
      <c r="H7">
        <f>(C7/D7)</f>
        <v>0.7409131962416734</v>
      </c>
      <c r="I7">
        <f>G7/(C7/1000)</f>
        <v>1.5858199682836007</v>
      </c>
    </row>
    <row r="8" spans="1:12" x14ac:dyDescent="0.3">
      <c r="A8" t="s">
        <v>28</v>
      </c>
      <c r="B8" t="s">
        <v>41</v>
      </c>
      <c r="C8">
        <v>50000001</v>
      </c>
      <c r="D8">
        <v>67777918</v>
      </c>
      <c r="E8">
        <v>854509</v>
      </c>
      <c r="F8">
        <v>766412</v>
      </c>
      <c r="G8">
        <v>88097</v>
      </c>
      <c r="H8">
        <f t="shared" si="0"/>
        <v>0.73770340658737854</v>
      </c>
      <c r="I8">
        <f t="shared" si="1"/>
        <v>1.7619399647612008</v>
      </c>
    </row>
    <row r="9" spans="1:12" x14ac:dyDescent="0.3">
      <c r="A9" t="s">
        <v>28</v>
      </c>
      <c r="B9" t="s">
        <v>42</v>
      </c>
      <c r="C9">
        <v>50000001</v>
      </c>
      <c r="D9">
        <v>66883100</v>
      </c>
      <c r="E9">
        <v>853878</v>
      </c>
      <c r="F9">
        <v>787833</v>
      </c>
      <c r="G9">
        <v>66045</v>
      </c>
      <c r="H9">
        <f t="shared" si="0"/>
        <v>0.7475730191931893</v>
      </c>
      <c r="I9">
        <f t="shared" si="1"/>
        <v>1.3208999735820006</v>
      </c>
    </row>
    <row r="10" spans="1:12" x14ac:dyDescent="0.3">
      <c r="A10" t="s">
        <v>28</v>
      </c>
      <c r="B10" t="s">
        <v>43</v>
      </c>
      <c r="C10">
        <v>50000001</v>
      </c>
      <c r="D10">
        <v>66883100</v>
      </c>
      <c r="E10">
        <v>10725</v>
      </c>
      <c r="F10">
        <v>12081</v>
      </c>
      <c r="G10">
        <f>E10-F10</f>
        <v>-1356</v>
      </c>
      <c r="H10">
        <f t="shared" si="0"/>
        <v>0.7475730191931893</v>
      </c>
      <c r="I10">
        <f t="shared" si="1"/>
        <v>-2.7119999457600012E-2</v>
      </c>
      <c r="J10">
        <f>F10/E10</f>
        <v>1.1264335664335665</v>
      </c>
    </row>
    <row r="11" spans="1:12" x14ac:dyDescent="0.3">
      <c r="A11" t="s">
        <v>24</v>
      </c>
      <c r="B11" t="s">
        <v>40</v>
      </c>
      <c r="C11">
        <v>50000000</v>
      </c>
      <c r="D11">
        <v>24198526</v>
      </c>
      <c r="E11">
        <v>425231</v>
      </c>
      <c r="F11">
        <v>359739</v>
      </c>
      <c r="G11">
        <v>65492</v>
      </c>
      <c r="H11">
        <f t="shared" si="0"/>
        <v>2.0662415553740754</v>
      </c>
      <c r="I11">
        <f t="shared" si="1"/>
        <v>1.3098399999999999</v>
      </c>
    </row>
    <row r="12" spans="1:12" x14ac:dyDescent="0.3">
      <c r="A12" t="s">
        <v>24</v>
      </c>
      <c r="B12" t="s">
        <v>41</v>
      </c>
      <c r="H12" t="e">
        <f t="shared" si="0"/>
        <v>#DIV/0!</v>
      </c>
      <c r="I12" t="e">
        <f t="shared" si="1"/>
        <v>#DIV/0!</v>
      </c>
    </row>
    <row r="13" spans="1:12" x14ac:dyDescent="0.3">
      <c r="A13" t="s">
        <v>24</v>
      </c>
      <c r="B13" t="s">
        <v>42</v>
      </c>
      <c r="H13" t="e">
        <f t="shared" si="0"/>
        <v>#DIV/0!</v>
      </c>
      <c r="I13" t="e">
        <f t="shared" si="1"/>
        <v>#DIV/0!</v>
      </c>
    </row>
    <row r="14" spans="1:12" x14ac:dyDescent="0.3">
      <c r="A14" t="s">
        <v>24</v>
      </c>
      <c r="B14" t="s">
        <v>43</v>
      </c>
      <c r="H14" t="e">
        <f t="shared" si="0"/>
        <v>#DIV/0!</v>
      </c>
      <c r="I14" t="e">
        <f t="shared" si="1"/>
        <v>#DIV/0!</v>
      </c>
    </row>
    <row r="15" spans="1:12" x14ac:dyDescent="0.3">
      <c r="A15" t="s">
        <v>6</v>
      </c>
      <c r="B15" t="s">
        <v>40</v>
      </c>
      <c r="H15" t="e">
        <f t="shared" si="0"/>
        <v>#DIV/0!</v>
      </c>
      <c r="I15" t="e">
        <f t="shared" si="1"/>
        <v>#DIV/0!</v>
      </c>
    </row>
    <row r="16" spans="1:12" x14ac:dyDescent="0.3">
      <c r="A16" t="s">
        <v>6</v>
      </c>
      <c r="B16" t="s">
        <v>41</v>
      </c>
      <c r="H16" t="e">
        <f t="shared" si="0"/>
        <v>#DIV/0!</v>
      </c>
      <c r="I16" t="e">
        <f t="shared" si="1"/>
        <v>#DIV/0!</v>
      </c>
    </row>
    <row r="17" spans="1:9" x14ac:dyDescent="0.3">
      <c r="A17" t="s">
        <v>6</v>
      </c>
      <c r="B17" t="s">
        <v>42</v>
      </c>
      <c r="H17" t="e">
        <f t="shared" si="0"/>
        <v>#DIV/0!</v>
      </c>
      <c r="I17" t="e">
        <f t="shared" si="1"/>
        <v>#DIV/0!</v>
      </c>
    </row>
    <row r="18" spans="1:9" x14ac:dyDescent="0.3">
      <c r="A18" t="s">
        <v>6</v>
      </c>
      <c r="B18" t="s">
        <v>43</v>
      </c>
      <c r="H18" t="e">
        <f t="shared" si="0"/>
        <v>#DIV/0!</v>
      </c>
      <c r="I18" t="e">
        <f t="shared" si="1"/>
        <v>#DIV/0!</v>
      </c>
    </row>
    <row r="19" spans="1:9" x14ac:dyDescent="0.3">
      <c r="A19" t="s">
        <v>7</v>
      </c>
      <c r="B19" t="s">
        <v>40</v>
      </c>
      <c r="H19" t="e">
        <f t="shared" si="0"/>
        <v>#DIV/0!</v>
      </c>
      <c r="I19" t="e">
        <f t="shared" si="1"/>
        <v>#DIV/0!</v>
      </c>
    </row>
    <row r="20" spans="1:9" x14ac:dyDescent="0.3">
      <c r="A20" t="s">
        <v>7</v>
      </c>
      <c r="B20" t="s">
        <v>41</v>
      </c>
      <c r="H20" t="e">
        <f t="shared" si="0"/>
        <v>#DIV/0!</v>
      </c>
      <c r="I20" t="e">
        <f t="shared" si="1"/>
        <v>#DIV/0!</v>
      </c>
    </row>
    <row r="21" spans="1:9" x14ac:dyDescent="0.3">
      <c r="A21" t="s">
        <v>7</v>
      </c>
      <c r="B21" t="s">
        <v>42</v>
      </c>
      <c r="H21" t="e">
        <f t="shared" si="0"/>
        <v>#DIV/0!</v>
      </c>
      <c r="I21" t="e">
        <f t="shared" si="1"/>
        <v>#DIV/0!</v>
      </c>
    </row>
    <row r="22" spans="1:9" x14ac:dyDescent="0.3">
      <c r="A22" t="s">
        <v>7</v>
      </c>
      <c r="B22" t="s">
        <v>43</v>
      </c>
      <c r="H22" t="e">
        <f t="shared" si="0"/>
        <v>#DIV/0!</v>
      </c>
      <c r="I22" t="e">
        <f t="shared" si="1"/>
        <v>#DIV/0!</v>
      </c>
    </row>
    <row r="23" spans="1:9" x14ac:dyDescent="0.3">
      <c r="A23" t="s">
        <v>25</v>
      </c>
      <c r="B23" t="s">
        <v>40</v>
      </c>
      <c r="H23" t="e">
        <f t="shared" si="0"/>
        <v>#DIV/0!</v>
      </c>
      <c r="I23" t="e">
        <f t="shared" si="1"/>
        <v>#DIV/0!</v>
      </c>
    </row>
    <row r="24" spans="1:9" x14ac:dyDescent="0.3">
      <c r="A24" t="s">
        <v>25</v>
      </c>
      <c r="B24" t="s">
        <v>41</v>
      </c>
      <c r="H24" t="e">
        <f t="shared" si="0"/>
        <v>#DIV/0!</v>
      </c>
      <c r="I24" t="e">
        <f t="shared" si="1"/>
        <v>#DIV/0!</v>
      </c>
    </row>
    <row r="25" spans="1:9" x14ac:dyDescent="0.3">
      <c r="A25" t="s">
        <v>25</v>
      </c>
      <c r="B25" t="s">
        <v>42</v>
      </c>
      <c r="H25" t="e">
        <f t="shared" si="0"/>
        <v>#DIV/0!</v>
      </c>
      <c r="I25" t="e">
        <f t="shared" si="1"/>
        <v>#DIV/0!</v>
      </c>
    </row>
    <row r="26" spans="1:9" x14ac:dyDescent="0.3">
      <c r="A26" t="s">
        <v>25</v>
      </c>
      <c r="B26" t="s">
        <v>43</v>
      </c>
      <c r="H26" t="e">
        <f t="shared" si="0"/>
        <v>#DIV/0!</v>
      </c>
      <c r="I26" t="e">
        <f t="shared" si="1"/>
        <v>#DIV/0!</v>
      </c>
    </row>
    <row r="27" spans="1:9" x14ac:dyDescent="0.3">
      <c r="A27" t="s">
        <v>31</v>
      </c>
      <c r="B27" t="s">
        <v>40</v>
      </c>
      <c r="H27" t="e">
        <f t="shared" si="0"/>
        <v>#DIV/0!</v>
      </c>
      <c r="I27" t="e">
        <f t="shared" si="1"/>
        <v>#DIV/0!</v>
      </c>
    </row>
    <row r="28" spans="1:9" x14ac:dyDescent="0.3">
      <c r="A28" t="s">
        <v>31</v>
      </c>
      <c r="B28" t="s">
        <v>41</v>
      </c>
      <c r="H28" t="e">
        <f t="shared" si="0"/>
        <v>#DIV/0!</v>
      </c>
      <c r="I28" t="e">
        <f t="shared" si="1"/>
        <v>#DIV/0!</v>
      </c>
    </row>
    <row r="29" spans="1:9" x14ac:dyDescent="0.3">
      <c r="A29" t="s">
        <v>31</v>
      </c>
      <c r="B29" t="s">
        <v>42</v>
      </c>
      <c r="H29" t="e">
        <f t="shared" si="0"/>
        <v>#DIV/0!</v>
      </c>
      <c r="I29" t="e">
        <f t="shared" si="1"/>
        <v>#DIV/0!</v>
      </c>
    </row>
    <row r="30" spans="1:9" x14ac:dyDescent="0.3">
      <c r="A30" t="s">
        <v>31</v>
      </c>
      <c r="B30" t="s">
        <v>43</v>
      </c>
      <c r="H30" t="e">
        <f t="shared" si="0"/>
        <v>#DIV/0!</v>
      </c>
      <c r="I30" t="e">
        <f t="shared" si="1"/>
        <v>#DIV/0!</v>
      </c>
    </row>
    <row r="31" spans="1:9" x14ac:dyDescent="0.3">
      <c r="A31" t="s">
        <v>32</v>
      </c>
      <c r="B31" t="s">
        <v>40</v>
      </c>
      <c r="H31" t="e">
        <f t="shared" si="0"/>
        <v>#DIV/0!</v>
      </c>
      <c r="I31" t="e">
        <f t="shared" si="1"/>
        <v>#DIV/0!</v>
      </c>
    </row>
    <row r="32" spans="1:9" x14ac:dyDescent="0.3">
      <c r="A32" t="s">
        <v>32</v>
      </c>
      <c r="B32" t="s">
        <v>41</v>
      </c>
      <c r="H32" t="e">
        <f t="shared" si="0"/>
        <v>#DIV/0!</v>
      </c>
      <c r="I32" t="e">
        <f t="shared" si="1"/>
        <v>#DIV/0!</v>
      </c>
    </row>
    <row r="33" spans="1:9" x14ac:dyDescent="0.3">
      <c r="A33" t="s">
        <v>32</v>
      </c>
      <c r="B33" t="s">
        <v>42</v>
      </c>
      <c r="H33" t="e">
        <f t="shared" si="0"/>
        <v>#DIV/0!</v>
      </c>
      <c r="I33" t="e">
        <f t="shared" si="1"/>
        <v>#DIV/0!</v>
      </c>
    </row>
    <row r="34" spans="1:9" x14ac:dyDescent="0.3">
      <c r="A34" t="s">
        <v>32</v>
      </c>
      <c r="B34" t="s">
        <v>43</v>
      </c>
      <c r="H34" t="e">
        <f t="shared" si="0"/>
        <v>#DIV/0!</v>
      </c>
      <c r="I34" t="e">
        <f t="shared" si="1"/>
        <v>#DIV/0!</v>
      </c>
    </row>
    <row r="35" spans="1:9" x14ac:dyDescent="0.3">
      <c r="A35" t="s">
        <v>27</v>
      </c>
      <c r="B35" t="s">
        <v>40</v>
      </c>
      <c r="H35" t="e">
        <f t="shared" ref="H35:H67" si="2">(C35/D35)</f>
        <v>#DIV/0!</v>
      </c>
      <c r="I35" t="e">
        <f t="shared" ref="I35:I67" si="3">G35/(C35/1000)</f>
        <v>#DIV/0!</v>
      </c>
    </row>
    <row r="36" spans="1:9" x14ac:dyDescent="0.3">
      <c r="A36" t="s">
        <v>27</v>
      </c>
      <c r="B36" t="s">
        <v>41</v>
      </c>
      <c r="H36" t="e">
        <f t="shared" si="2"/>
        <v>#DIV/0!</v>
      </c>
      <c r="I36" t="e">
        <f t="shared" si="3"/>
        <v>#DIV/0!</v>
      </c>
    </row>
    <row r="37" spans="1:9" x14ac:dyDescent="0.3">
      <c r="A37" t="s">
        <v>27</v>
      </c>
      <c r="B37" t="s">
        <v>42</v>
      </c>
      <c r="H37" t="e">
        <f t="shared" si="2"/>
        <v>#DIV/0!</v>
      </c>
      <c r="I37" t="e">
        <f t="shared" si="3"/>
        <v>#DIV/0!</v>
      </c>
    </row>
    <row r="38" spans="1:9" x14ac:dyDescent="0.3">
      <c r="A38" t="s">
        <v>27</v>
      </c>
      <c r="B38" t="s">
        <v>43</v>
      </c>
      <c r="H38" t="e">
        <f t="shared" si="2"/>
        <v>#DIV/0!</v>
      </c>
      <c r="I38" t="e">
        <f t="shared" si="3"/>
        <v>#DIV/0!</v>
      </c>
    </row>
    <row r="39" spans="1:9" x14ac:dyDescent="0.3">
      <c r="A39" t="s">
        <v>13</v>
      </c>
      <c r="B39" t="s">
        <v>40</v>
      </c>
      <c r="H39" t="e">
        <f t="shared" si="2"/>
        <v>#DIV/0!</v>
      </c>
      <c r="I39" t="e">
        <f t="shared" si="3"/>
        <v>#DIV/0!</v>
      </c>
    </row>
    <row r="40" spans="1:9" x14ac:dyDescent="0.3">
      <c r="A40" t="s">
        <v>13</v>
      </c>
      <c r="B40" t="s">
        <v>41</v>
      </c>
      <c r="H40" t="e">
        <f t="shared" si="2"/>
        <v>#DIV/0!</v>
      </c>
      <c r="I40" t="e">
        <f t="shared" si="3"/>
        <v>#DIV/0!</v>
      </c>
    </row>
    <row r="41" spans="1:9" x14ac:dyDescent="0.3">
      <c r="A41" t="s">
        <v>13</v>
      </c>
      <c r="B41" t="s">
        <v>42</v>
      </c>
      <c r="H41" t="e">
        <f t="shared" si="2"/>
        <v>#DIV/0!</v>
      </c>
      <c r="I41" t="e">
        <f t="shared" si="3"/>
        <v>#DIV/0!</v>
      </c>
    </row>
    <row r="42" spans="1:9" x14ac:dyDescent="0.3">
      <c r="A42" t="s">
        <v>13</v>
      </c>
      <c r="B42" t="s">
        <v>43</v>
      </c>
      <c r="H42" t="e">
        <f t="shared" si="2"/>
        <v>#DIV/0!</v>
      </c>
      <c r="I42" t="e">
        <f t="shared" si="3"/>
        <v>#DIV/0!</v>
      </c>
    </row>
    <row r="43" spans="1:9" x14ac:dyDescent="0.3">
      <c r="A43" t="s">
        <v>4</v>
      </c>
      <c r="B43" t="s">
        <v>40</v>
      </c>
      <c r="H43" t="e">
        <f t="shared" si="2"/>
        <v>#DIV/0!</v>
      </c>
      <c r="I43" t="e">
        <f t="shared" si="3"/>
        <v>#DIV/0!</v>
      </c>
    </row>
    <row r="44" spans="1:9" x14ac:dyDescent="0.3">
      <c r="A44" t="s">
        <v>4</v>
      </c>
      <c r="B44" t="s">
        <v>41</v>
      </c>
      <c r="H44" t="e">
        <f t="shared" si="2"/>
        <v>#DIV/0!</v>
      </c>
      <c r="I44" t="e">
        <f t="shared" si="3"/>
        <v>#DIV/0!</v>
      </c>
    </row>
    <row r="45" spans="1:9" x14ac:dyDescent="0.3">
      <c r="A45" t="s">
        <v>4</v>
      </c>
      <c r="B45" t="s">
        <v>42</v>
      </c>
      <c r="H45" t="e">
        <f t="shared" si="2"/>
        <v>#DIV/0!</v>
      </c>
      <c r="I45" t="e">
        <f t="shared" si="3"/>
        <v>#DIV/0!</v>
      </c>
    </row>
    <row r="46" spans="1:9" x14ac:dyDescent="0.3">
      <c r="A46" t="s">
        <v>4</v>
      </c>
      <c r="B46" t="s">
        <v>43</v>
      </c>
      <c r="H46" t="e">
        <f t="shared" si="2"/>
        <v>#DIV/0!</v>
      </c>
      <c r="I46" t="e">
        <f t="shared" si="3"/>
        <v>#DIV/0!</v>
      </c>
    </row>
    <row r="47" spans="1:9" x14ac:dyDescent="0.3">
      <c r="A47" t="s">
        <v>33</v>
      </c>
      <c r="B47" t="s">
        <v>40</v>
      </c>
      <c r="H47" t="e">
        <f t="shared" si="2"/>
        <v>#DIV/0!</v>
      </c>
      <c r="I47" t="e">
        <f t="shared" si="3"/>
        <v>#DIV/0!</v>
      </c>
    </row>
    <row r="48" spans="1:9" x14ac:dyDescent="0.3">
      <c r="A48" t="s">
        <v>33</v>
      </c>
      <c r="B48" t="s">
        <v>41</v>
      </c>
      <c r="H48" t="e">
        <f t="shared" si="2"/>
        <v>#DIV/0!</v>
      </c>
      <c r="I48" t="e">
        <f t="shared" si="3"/>
        <v>#DIV/0!</v>
      </c>
    </row>
    <row r="49" spans="1:9" x14ac:dyDescent="0.3">
      <c r="A49" t="s">
        <v>33</v>
      </c>
      <c r="B49" t="s">
        <v>42</v>
      </c>
      <c r="H49" t="e">
        <f t="shared" si="2"/>
        <v>#DIV/0!</v>
      </c>
      <c r="I49" t="e">
        <f t="shared" si="3"/>
        <v>#DIV/0!</v>
      </c>
    </row>
    <row r="50" spans="1:9" x14ac:dyDescent="0.3">
      <c r="A50" t="s">
        <v>33</v>
      </c>
      <c r="B50" t="s">
        <v>43</v>
      </c>
      <c r="H50" t="e">
        <f t="shared" si="2"/>
        <v>#DIV/0!</v>
      </c>
      <c r="I50" t="e">
        <f t="shared" si="3"/>
        <v>#DIV/0!</v>
      </c>
    </row>
    <row r="51" spans="1:9" x14ac:dyDescent="0.3">
      <c r="A51" t="s">
        <v>26</v>
      </c>
      <c r="B51" t="s">
        <v>40</v>
      </c>
      <c r="H51" t="e">
        <f t="shared" si="2"/>
        <v>#DIV/0!</v>
      </c>
      <c r="I51" t="e">
        <f t="shared" si="3"/>
        <v>#DIV/0!</v>
      </c>
    </row>
    <row r="52" spans="1:9" x14ac:dyDescent="0.3">
      <c r="A52" t="s">
        <v>26</v>
      </c>
      <c r="B52" t="s">
        <v>41</v>
      </c>
      <c r="H52" t="e">
        <f t="shared" si="2"/>
        <v>#DIV/0!</v>
      </c>
      <c r="I52" t="e">
        <f t="shared" si="3"/>
        <v>#DIV/0!</v>
      </c>
    </row>
    <row r="53" spans="1:9" x14ac:dyDescent="0.3">
      <c r="A53" t="s">
        <v>26</v>
      </c>
      <c r="B53" t="s">
        <v>42</v>
      </c>
      <c r="H53" t="e">
        <f t="shared" si="2"/>
        <v>#DIV/0!</v>
      </c>
      <c r="I53" t="e">
        <f t="shared" si="3"/>
        <v>#DIV/0!</v>
      </c>
    </row>
    <row r="54" spans="1:9" x14ac:dyDescent="0.3">
      <c r="A54" t="s">
        <v>26</v>
      </c>
      <c r="B54" t="s">
        <v>43</v>
      </c>
      <c r="H54" t="e">
        <f t="shared" si="2"/>
        <v>#DIV/0!</v>
      </c>
      <c r="I54" t="e">
        <f t="shared" si="3"/>
        <v>#DIV/0!</v>
      </c>
    </row>
    <row r="55" spans="1:9" x14ac:dyDescent="0.3">
      <c r="A55" t="s">
        <v>15</v>
      </c>
      <c r="B55" t="s">
        <v>40</v>
      </c>
      <c r="H55" t="e">
        <f t="shared" si="2"/>
        <v>#DIV/0!</v>
      </c>
      <c r="I55" t="e">
        <f t="shared" si="3"/>
        <v>#DIV/0!</v>
      </c>
    </row>
    <row r="56" spans="1:9" x14ac:dyDescent="0.3">
      <c r="A56" t="s">
        <v>15</v>
      </c>
      <c r="B56" t="s">
        <v>41</v>
      </c>
      <c r="H56" t="e">
        <f t="shared" si="2"/>
        <v>#DIV/0!</v>
      </c>
      <c r="I56" t="e">
        <f t="shared" si="3"/>
        <v>#DIV/0!</v>
      </c>
    </row>
    <row r="57" spans="1:9" x14ac:dyDescent="0.3">
      <c r="A57" t="s">
        <v>15</v>
      </c>
      <c r="B57" t="s">
        <v>42</v>
      </c>
      <c r="H57" t="e">
        <f t="shared" si="2"/>
        <v>#DIV/0!</v>
      </c>
      <c r="I57" t="e">
        <f t="shared" si="3"/>
        <v>#DIV/0!</v>
      </c>
    </row>
    <row r="58" spans="1:9" x14ac:dyDescent="0.3">
      <c r="A58" t="s">
        <v>15</v>
      </c>
      <c r="B58" t="s">
        <v>43</v>
      </c>
      <c r="H58" t="e">
        <f t="shared" si="2"/>
        <v>#DIV/0!</v>
      </c>
      <c r="I58" t="e">
        <f t="shared" si="3"/>
        <v>#DIV/0!</v>
      </c>
    </row>
    <row r="59" spans="1:9" x14ac:dyDescent="0.3">
      <c r="A59" t="s">
        <v>20</v>
      </c>
      <c r="B59" t="s">
        <v>40</v>
      </c>
      <c r="H59" t="e">
        <f t="shared" si="2"/>
        <v>#DIV/0!</v>
      </c>
      <c r="I59" t="e">
        <f t="shared" si="3"/>
        <v>#DIV/0!</v>
      </c>
    </row>
    <row r="60" spans="1:9" x14ac:dyDescent="0.3">
      <c r="A60" t="s">
        <v>20</v>
      </c>
      <c r="B60" t="s">
        <v>41</v>
      </c>
      <c r="H60" t="e">
        <f t="shared" si="2"/>
        <v>#DIV/0!</v>
      </c>
      <c r="I60" t="e">
        <f t="shared" si="3"/>
        <v>#DIV/0!</v>
      </c>
    </row>
    <row r="61" spans="1:9" x14ac:dyDescent="0.3">
      <c r="A61" t="s">
        <v>20</v>
      </c>
      <c r="B61" t="s">
        <v>42</v>
      </c>
      <c r="H61" t="e">
        <f t="shared" si="2"/>
        <v>#DIV/0!</v>
      </c>
      <c r="I61" t="e">
        <f t="shared" si="3"/>
        <v>#DIV/0!</v>
      </c>
    </row>
    <row r="62" spans="1:9" x14ac:dyDescent="0.3">
      <c r="A62" t="s">
        <v>20</v>
      </c>
      <c r="B62" t="s">
        <v>43</v>
      </c>
      <c r="H62" t="e">
        <f t="shared" si="2"/>
        <v>#DIV/0!</v>
      </c>
      <c r="I62" t="e">
        <f t="shared" si="3"/>
        <v>#DIV/0!</v>
      </c>
    </row>
    <row r="63" spans="1:9" x14ac:dyDescent="0.3">
      <c r="A63" t="s">
        <v>5</v>
      </c>
      <c r="B63" t="s">
        <v>40</v>
      </c>
      <c r="H63" t="e">
        <f t="shared" si="2"/>
        <v>#DIV/0!</v>
      </c>
      <c r="I63" t="e">
        <f t="shared" si="3"/>
        <v>#DIV/0!</v>
      </c>
    </row>
    <row r="64" spans="1:9" x14ac:dyDescent="0.3">
      <c r="A64" t="s">
        <v>5</v>
      </c>
      <c r="B64" t="s">
        <v>41</v>
      </c>
      <c r="H64" t="e">
        <f t="shared" si="2"/>
        <v>#DIV/0!</v>
      </c>
      <c r="I64" t="e">
        <f t="shared" si="3"/>
        <v>#DIV/0!</v>
      </c>
    </row>
    <row r="65" spans="1:9" x14ac:dyDescent="0.3">
      <c r="A65" t="s">
        <v>5</v>
      </c>
      <c r="B65" t="s">
        <v>42</v>
      </c>
      <c r="H65" t="e">
        <f t="shared" si="2"/>
        <v>#DIV/0!</v>
      </c>
      <c r="I65" t="e">
        <f t="shared" si="3"/>
        <v>#DIV/0!</v>
      </c>
    </row>
    <row r="66" spans="1:9" x14ac:dyDescent="0.3">
      <c r="A66" t="s">
        <v>5</v>
      </c>
      <c r="B66" t="s">
        <v>43</v>
      </c>
      <c r="H66" t="e">
        <f t="shared" si="2"/>
        <v>#DIV/0!</v>
      </c>
      <c r="I66" t="e">
        <f t="shared" si="3"/>
        <v>#DIV/0!</v>
      </c>
    </row>
    <row r="67" spans="1:9" x14ac:dyDescent="0.3">
      <c r="A67" t="s">
        <v>16</v>
      </c>
      <c r="B67" t="s">
        <v>40</v>
      </c>
      <c r="H67" t="e">
        <f t="shared" si="2"/>
        <v>#DIV/0!</v>
      </c>
      <c r="I67" t="e">
        <f t="shared" si="3"/>
        <v>#DIV/0!</v>
      </c>
    </row>
    <row r="68" spans="1:9" x14ac:dyDescent="0.3">
      <c r="A68" t="s">
        <v>16</v>
      </c>
      <c r="B68" t="s">
        <v>41</v>
      </c>
      <c r="H68" t="e">
        <f t="shared" ref="H68:H86" si="4">(C68/D68)</f>
        <v>#DIV/0!</v>
      </c>
      <c r="I68" t="e">
        <f t="shared" ref="I68:I86" si="5">G68/(C68/1000)</f>
        <v>#DIV/0!</v>
      </c>
    </row>
    <row r="69" spans="1:9" x14ac:dyDescent="0.3">
      <c r="A69" t="s">
        <v>16</v>
      </c>
      <c r="B69" t="s">
        <v>42</v>
      </c>
      <c r="H69" t="e">
        <f t="shared" si="4"/>
        <v>#DIV/0!</v>
      </c>
      <c r="I69" t="e">
        <f t="shared" si="5"/>
        <v>#DIV/0!</v>
      </c>
    </row>
    <row r="70" spans="1:9" x14ac:dyDescent="0.3">
      <c r="A70" t="s">
        <v>16</v>
      </c>
      <c r="B70" t="s">
        <v>43</v>
      </c>
      <c r="H70" t="e">
        <f t="shared" si="4"/>
        <v>#DIV/0!</v>
      </c>
      <c r="I70" t="e">
        <f t="shared" si="5"/>
        <v>#DIV/0!</v>
      </c>
    </row>
    <row r="71" spans="1:9" x14ac:dyDescent="0.3">
      <c r="A71" t="s">
        <v>19</v>
      </c>
      <c r="B71" t="s">
        <v>40</v>
      </c>
      <c r="H71" t="e">
        <f t="shared" si="4"/>
        <v>#DIV/0!</v>
      </c>
      <c r="I71" t="e">
        <f t="shared" si="5"/>
        <v>#DIV/0!</v>
      </c>
    </row>
    <row r="72" spans="1:9" x14ac:dyDescent="0.3">
      <c r="A72" t="s">
        <v>19</v>
      </c>
      <c r="B72" t="s">
        <v>41</v>
      </c>
      <c r="H72" t="e">
        <f t="shared" si="4"/>
        <v>#DIV/0!</v>
      </c>
      <c r="I72" t="e">
        <f t="shared" si="5"/>
        <v>#DIV/0!</v>
      </c>
    </row>
    <row r="73" spans="1:9" x14ac:dyDescent="0.3">
      <c r="A73" t="s">
        <v>19</v>
      </c>
      <c r="B73" t="s">
        <v>42</v>
      </c>
      <c r="H73" t="e">
        <f t="shared" si="4"/>
        <v>#DIV/0!</v>
      </c>
      <c r="I73" t="e">
        <f t="shared" si="5"/>
        <v>#DIV/0!</v>
      </c>
    </row>
    <row r="74" spans="1:9" x14ac:dyDescent="0.3">
      <c r="A74" t="s">
        <v>19</v>
      </c>
      <c r="B74" t="s">
        <v>43</v>
      </c>
      <c r="H74" t="e">
        <f t="shared" si="4"/>
        <v>#DIV/0!</v>
      </c>
      <c r="I74" t="e">
        <f t="shared" si="5"/>
        <v>#DIV/0!</v>
      </c>
    </row>
    <row r="75" spans="1:9" x14ac:dyDescent="0.3">
      <c r="A75" t="s">
        <v>12</v>
      </c>
      <c r="B75" t="s">
        <v>40</v>
      </c>
      <c r="H75" t="e">
        <f t="shared" si="4"/>
        <v>#DIV/0!</v>
      </c>
      <c r="I75" t="e">
        <f t="shared" si="5"/>
        <v>#DIV/0!</v>
      </c>
    </row>
    <row r="76" spans="1:9" x14ac:dyDescent="0.3">
      <c r="A76" t="s">
        <v>12</v>
      </c>
      <c r="B76" t="s">
        <v>41</v>
      </c>
      <c r="H76" t="e">
        <f t="shared" si="4"/>
        <v>#DIV/0!</v>
      </c>
      <c r="I76" t="e">
        <f t="shared" si="5"/>
        <v>#DIV/0!</v>
      </c>
    </row>
    <row r="77" spans="1:9" x14ac:dyDescent="0.3">
      <c r="A77" t="s">
        <v>12</v>
      </c>
      <c r="B77" t="s">
        <v>42</v>
      </c>
      <c r="H77" t="e">
        <f t="shared" si="4"/>
        <v>#DIV/0!</v>
      </c>
      <c r="I77" t="e">
        <f t="shared" si="5"/>
        <v>#DIV/0!</v>
      </c>
    </row>
    <row r="78" spans="1:9" x14ac:dyDescent="0.3">
      <c r="A78" t="s">
        <v>12</v>
      </c>
      <c r="B78" t="s">
        <v>43</v>
      </c>
      <c r="H78" t="e">
        <f t="shared" si="4"/>
        <v>#DIV/0!</v>
      </c>
      <c r="I78" t="e">
        <f t="shared" si="5"/>
        <v>#DIV/0!</v>
      </c>
    </row>
    <row r="79" spans="1:9" x14ac:dyDescent="0.3">
      <c r="A79" t="s">
        <v>22</v>
      </c>
      <c r="B79" t="s">
        <v>40</v>
      </c>
      <c r="H79" t="e">
        <f t="shared" si="4"/>
        <v>#DIV/0!</v>
      </c>
      <c r="I79" t="e">
        <f t="shared" si="5"/>
        <v>#DIV/0!</v>
      </c>
    </row>
    <row r="80" spans="1:9" x14ac:dyDescent="0.3">
      <c r="A80" t="s">
        <v>22</v>
      </c>
      <c r="B80" t="s">
        <v>41</v>
      </c>
      <c r="H80" t="e">
        <f t="shared" si="4"/>
        <v>#DIV/0!</v>
      </c>
      <c r="I80" t="e">
        <f t="shared" si="5"/>
        <v>#DIV/0!</v>
      </c>
    </row>
    <row r="81" spans="1:9" x14ac:dyDescent="0.3">
      <c r="A81" t="s">
        <v>22</v>
      </c>
      <c r="B81" t="s">
        <v>42</v>
      </c>
      <c r="H81" t="e">
        <f t="shared" si="4"/>
        <v>#DIV/0!</v>
      </c>
      <c r="I81" t="e">
        <f t="shared" si="5"/>
        <v>#DIV/0!</v>
      </c>
    </row>
    <row r="82" spans="1:9" x14ac:dyDescent="0.3">
      <c r="A82" t="s">
        <v>22</v>
      </c>
      <c r="B82" t="s">
        <v>43</v>
      </c>
      <c r="H82" t="e">
        <f t="shared" si="4"/>
        <v>#DIV/0!</v>
      </c>
      <c r="I82" t="e">
        <f t="shared" si="5"/>
        <v>#DIV/0!</v>
      </c>
    </row>
    <row r="83" spans="1:9" x14ac:dyDescent="0.3">
      <c r="A83" t="s">
        <v>23</v>
      </c>
      <c r="B83" t="s">
        <v>40</v>
      </c>
      <c r="H83" t="e">
        <f t="shared" si="4"/>
        <v>#DIV/0!</v>
      </c>
      <c r="I83" t="e">
        <f t="shared" si="5"/>
        <v>#DIV/0!</v>
      </c>
    </row>
    <row r="84" spans="1:9" x14ac:dyDescent="0.3">
      <c r="A84" t="s">
        <v>23</v>
      </c>
      <c r="B84" t="s">
        <v>41</v>
      </c>
      <c r="H84" t="e">
        <f t="shared" si="4"/>
        <v>#DIV/0!</v>
      </c>
      <c r="I84" t="e">
        <f t="shared" si="5"/>
        <v>#DIV/0!</v>
      </c>
    </row>
    <row r="85" spans="1:9" x14ac:dyDescent="0.3">
      <c r="A85" t="s">
        <v>23</v>
      </c>
      <c r="B85" t="s">
        <v>42</v>
      </c>
      <c r="H85" t="e">
        <f t="shared" si="4"/>
        <v>#DIV/0!</v>
      </c>
      <c r="I85" t="e">
        <f t="shared" si="5"/>
        <v>#DIV/0!</v>
      </c>
    </row>
    <row r="86" spans="1:9" x14ac:dyDescent="0.3">
      <c r="A86" t="s">
        <v>23</v>
      </c>
      <c r="B86" t="s">
        <v>43</v>
      </c>
      <c r="H86" t="e">
        <f t="shared" si="4"/>
        <v>#DIV/0!</v>
      </c>
      <c r="I86" t="e">
        <f t="shared" si="5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Benchmarks</vt:lpstr>
      <vt:lpstr>Config1</vt:lpstr>
      <vt:lpstr>Config2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Yerania Hernandez</dc:creator>
  <cp:lastModifiedBy>Yerania Hernandez</cp:lastModifiedBy>
  <dcterms:created xsi:type="dcterms:W3CDTF">2019-03-28T19:55:40Z</dcterms:created>
  <dcterms:modified xsi:type="dcterms:W3CDTF">2019-04-06T23:28:29Z</dcterms:modified>
</cp:coreProperties>
</file>