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80BD1FF1-3098-4010-AE74-1908F0CFA4F1}" xr6:coauthVersionLast="36" xr6:coauthVersionMax="36" xr10:uidLastSave="{00000000-0000-0000-0000-000000000000}"/>
  <bookViews>
    <workbookView xWindow="0" yWindow="0" windowWidth="23040" windowHeight="9060" activeTab="1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2" i="3" l="1"/>
  <c r="G22" i="3"/>
  <c r="J22" i="1"/>
  <c r="G22" i="1"/>
  <c r="J18" i="1" l="1"/>
  <c r="G18" i="1"/>
  <c r="J18" i="3"/>
  <c r="G18" i="3"/>
  <c r="J10" i="1" l="1"/>
  <c r="G10" i="1"/>
  <c r="J10" i="3"/>
  <c r="G10" i="3"/>
  <c r="H7" i="1" l="1"/>
  <c r="H8" i="1"/>
  <c r="J6" i="3"/>
  <c r="G6" i="3"/>
  <c r="I6" i="3" s="1"/>
  <c r="I5" i="3"/>
  <c r="H5" i="3"/>
  <c r="G6" i="1"/>
  <c r="I6" i="1" s="1"/>
  <c r="J6" i="1"/>
  <c r="I5" i="1"/>
  <c r="I7" i="1"/>
  <c r="I8" i="1"/>
  <c r="I9" i="1"/>
  <c r="I10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4" i="1"/>
  <c r="H5" i="1"/>
  <c r="I86" i="3"/>
  <c r="H86" i="3"/>
  <c r="I85" i="3"/>
  <c r="H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0" i="3"/>
  <c r="H10" i="3"/>
  <c r="I9" i="3"/>
  <c r="H9" i="3"/>
  <c r="I8" i="3"/>
  <c r="H8" i="3"/>
  <c r="I7" i="3"/>
  <c r="H7" i="3"/>
  <c r="H6" i="3"/>
  <c r="I4" i="3"/>
  <c r="H4" i="3"/>
  <c r="I3" i="3"/>
  <c r="H3" i="3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4" i="1"/>
  <c r="H6" i="1"/>
  <c r="H9" i="1"/>
  <c r="H10" i="1"/>
  <c r="H15" i="1"/>
  <c r="H16" i="1"/>
  <c r="H17" i="1"/>
  <c r="H18" i="1"/>
  <c r="H19" i="1"/>
  <c r="H20" i="1"/>
  <c r="H21" i="1"/>
  <c r="H22" i="1"/>
  <c r="H23" i="1"/>
  <c r="I3" i="1" l="1"/>
  <c r="H3" i="1"/>
</calcChain>
</file>

<file path=xl/sharedStrings.xml><?xml version="1.0" encoding="utf-8"?>
<sst xmlns="http://schemas.openxmlformats.org/spreadsheetml/2006/main" count="419" uniqueCount="50">
  <si>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</si>
  <si>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</si>
  <si>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</si>
  <si>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</si>
  <si>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</si>
  <si>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</si>
  <si>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</si>
  <si>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</si>
  <si>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</si>
  <si>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</si>
  <si>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</si>
  <si>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</si>
  <si>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</si>
  <si>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</si>
  <si>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</si>
  <si>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</si>
  <si>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</si>
  <si>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</si>
  <si>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</si>
  <si>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</si>
  <si>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</si>
  <si>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</si>
  <si>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</si>
  <si>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</si>
  <si>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</si>
  <si>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</si>
  <si>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</si>
  <si>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</si>
  <si>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</si>
  <si>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</si>
  <si>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</si>
  <si>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</si>
  <si>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</si>
  <si>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</si>
  <si>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</si>
  <si>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</si>
  <si>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</si>
  <si>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</si>
  <si>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</si>
  <si>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IPC</t>
  </si>
  <si>
    <t>LRU</t>
  </si>
  <si>
    <t>SRRIP</t>
  </si>
  <si>
    <t>Hawkeye</t>
  </si>
  <si>
    <t>OPTGen</t>
  </si>
  <si>
    <t>Policy Type</t>
  </si>
  <si>
    <t>SPEC 2006 Benchmarks</t>
  </si>
  <si>
    <t>Ours</t>
  </si>
  <si>
    <t>Hit Rate</t>
  </si>
  <si>
    <t>Simulation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</si>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</sst>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D4" sqref="D4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9" t="s">
        <v>45</v>
      </c>
      <c r="B1" s="9"/>
      <c r="C1" s="9"/>
      <c r="D1" s="4"/>
    </row>
    <row r="2" spans="1:4" x14ac:dyDescent="0.3">
      <c r="A2" s="5">
        <v>2016</v>
      </c>
      <c r="B2" s="5">
        <v>2017</v>
      </c>
      <c r="C2" s="5" t="s">
        <v>46</v>
      </c>
      <c r="D2" s="8" t="s">
        <v>48</v>
      </c>
    </row>
    <row r="3" spans="1:4" x14ac:dyDescent="0.3">
      <c r="A3" s="3" t="s">
        <v>1</v>
      </c>
      <c r="B3" s="3" t="s">
        <v>21</v>
      </c>
      <c r="C3" s="2" t="s">
        <v>21</v>
      </c>
      <c r="D3" s="1" t="s">
        <v>49</v>
      </c>
    </row>
    <row r="4" spans="1:4" x14ac:dyDescent="0.3">
      <c r="A4" s="3" t="s">
        <v>29</v>
      </c>
      <c r="B4" s="3" t="s">
        <v>28</v>
      </c>
      <c r="C4" s="2" t="s">
        <v>28</v>
      </c>
    </row>
    <row r="5" spans="1:4" x14ac:dyDescent="0.3">
      <c r="A5" s="3" t="s">
        <v>18</v>
      </c>
      <c r="B5" s="3" t="s">
        <v>24</v>
      </c>
      <c r="C5" s="2" t="s">
        <v>24</v>
      </c>
    </row>
    <row r="6" spans="1:4" x14ac:dyDescent="0.3">
      <c r="A6" s="3" t="s">
        <v>6</v>
      </c>
      <c r="B6" s="3" t="s">
        <v>6</v>
      </c>
      <c r="C6" s="2" t="s">
        <v>6</v>
      </c>
    </row>
    <row r="7" spans="1:4" x14ac:dyDescent="0.3">
      <c r="A7" s="3" t="s">
        <v>7</v>
      </c>
      <c r="B7" s="3" t="s">
        <v>7</v>
      </c>
      <c r="C7" s="2" t="s">
        <v>7</v>
      </c>
    </row>
    <row r="8" spans="1:4" x14ac:dyDescent="0.3">
      <c r="A8" s="3" t="s">
        <v>17</v>
      </c>
      <c r="B8" s="3" t="s">
        <v>25</v>
      </c>
      <c r="C8" s="2" t="s">
        <v>25</v>
      </c>
    </row>
    <row r="9" spans="1:4" x14ac:dyDescent="0.3">
      <c r="A9" s="2" t="s">
        <v>3</v>
      </c>
      <c r="B9" s="2"/>
      <c r="C9" s="2" t="s">
        <v>31</v>
      </c>
    </row>
    <row r="10" spans="1:4" x14ac:dyDescent="0.3">
      <c r="A10" s="2" t="s">
        <v>2</v>
      </c>
      <c r="B10" s="2"/>
      <c r="C10" s="2" t="s">
        <v>32</v>
      </c>
    </row>
    <row r="11" spans="1:4" x14ac:dyDescent="0.3">
      <c r="A11" s="3" t="s">
        <v>11</v>
      </c>
      <c r="B11" s="3" t="s">
        <v>27</v>
      </c>
      <c r="C11" s="2" t="s">
        <v>27</v>
      </c>
    </row>
    <row r="12" spans="1:4" x14ac:dyDescent="0.3">
      <c r="A12" s="3" t="s">
        <v>13</v>
      </c>
      <c r="B12" s="3" t="s">
        <v>13</v>
      </c>
      <c r="C12" s="2" t="s">
        <v>13</v>
      </c>
    </row>
    <row r="13" spans="1:4" x14ac:dyDescent="0.3">
      <c r="A13" s="3" t="s">
        <v>4</v>
      </c>
      <c r="B13" s="3" t="s">
        <v>4</v>
      </c>
      <c r="C13" s="2" t="s">
        <v>4</v>
      </c>
    </row>
    <row r="14" spans="1:4" x14ac:dyDescent="0.3">
      <c r="A14" s="2" t="s">
        <v>8</v>
      </c>
      <c r="B14" s="3" t="s">
        <v>26</v>
      </c>
      <c r="C14" s="7" t="s">
        <v>33</v>
      </c>
    </row>
    <row r="15" spans="1:4" x14ac:dyDescent="0.3">
      <c r="A15" s="3" t="s">
        <v>10</v>
      </c>
      <c r="B15" s="3" t="s">
        <v>15</v>
      </c>
      <c r="C15" s="7" t="s">
        <v>26</v>
      </c>
    </row>
    <row r="16" spans="1:4" x14ac:dyDescent="0.3">
      <c r="A16" s="3" t="s">
        <v>15</v>
      </c>
      <c r="B16" s="2" t="s">
        <v>20</v>
      </c>
      <c r="C16" s="7" t="s">
        <v>15</v>
      </c>
    </row>
    <row r="17" spans="1:3" x14ac:dyDescent="0.3">
      <c r="A17" s="3" t="s">
        <v>5</v>
      </c>
      <c r="B17" s="3" t="s">
        <v>5</v>
      </c>
      <c r="C17" s="7" t="s">
        <v>20</v>
      </c>
    </row>
    <row r="18" spans="1:3" x14ac:dyDescent="0.3">
      <c r="A18" s="3" t="s">
        <v>16</v>
      </c>
      <c r="B18" s="3" t="s">
        <v>16</v>
      </c>
      <c r="C18" s="7" t="s">
        <v>5</v>
      </c>
    </row>
    <row r="19" spans="1:3" x14ac:dyDescent="0.3">
      <c r="A19" s="3" t="s">
        <v>19</v>
      </c>
      <c r="B19" s="3" t="s">
        <v>19</v>
      </c>
      <c r="C19" s="7" t="s">
        <v>16</v>
      </c>
    </row>
    <row r="20" spans="1:3" x14ac:dyDescent="0.3">
      <c r="A20" s="3" t="s">
        <v>12</v>
      </c>
      <c r="B20" s="3" t="s">
        <v>12</v>
      </c>
      <c r="C20" s="7" t="s">
        <v>19</v>
      </c>
    </row>
    <row r="21" spans="1:3" x14ac:dyDescent="0.3">
      <c r="A21" s="3" t="s">
        <v>14</v>
      </c>
      <c r="B21" s="3" t="s">
        <v>22</v>
      </c>
      <c r="C21" s="7" t="s">
        <v>12</v>
      </c>
    </row>
    <row r="22" spans="1:3" x14ac:dyDescent="0.3">
      <c r="A22" s="3" t="s">
        <v>9</v>
      </c>
      <c r="B22" s="3" t="s">
        <v>23</v>
      </c>
      <c r="C22" s="7" t="s">
        <v>22</v>
      </c>
    </row>
    <row r="23" spans="1:3" x14ac:dyDescent="0.3">
      <c r="A23" s="2"/>
      <c r="B23" s="2"/>
      <c r="C23" s="7" t="s">
        <v>23</v>
      </c>
    </row>
    <row r="24" spans="1:3" x14ac:dyDescent="0.3">
      <c r="A24" s="2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6"/>
  <sheetViews>
    <sheetView tabSelected="1" zoomScaleNormal="100" workbookViewId="0">
      <selection activeCell="C24" sqref="C24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 t="shared" ref="H3:H34" si="0">(C3/D3)</f>
        <v>0.34633020974435469</v>
      </c>
      <c r="I3">
        <f t="shared" ref="I3:I34" si="1">G3/(C3/1000)</f>
        <v>2.3565199057392037</v>
      </c>
    </row>
    <row r="4" spans="1:12" x14ac:dyDescent="0.3">
      <c r="A4" t="s">
        <v>21</v>
      </c>
      <c r="B4" t="s">
        <v>41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si="0"/>
        <v>0.34548741663363058</v>
      </c>
      <c r="I4">
        <f t="shared" si="1"/>
        <v>2.5125798994968038</v>
      </c>
    </row>
    <row r="5" spans="1:12" x14ac:dyDescent="0.3">
      <c r="A5" t="s">
        <v>21</v>
      </c>
      <c r="B5" t="s">
        <v>42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 t="shared" si="0"/>
        <v>0.34572279553239044</v>
      </c>
      <c r="I5">
        <f t="shared" si="1"/>
        <v>2.5128798994848038</v>
      </c>
    </row>
    <row r="6" spans="1:12" x14ac:dyDescent="0.3">
      <c r="A6" t="s">
        <v>21</v>
      </c>
      <c r="B6" t="s">
        <v>43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0"/>
        <v>0.34572279553239044</v>
      </c>
      <c r="I6">
        <f t="shared" si="1"/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40</v>
      </c>
      <c r="C7">
        <v>50000001</v>
      </c>
      <c r="D7">
        <v>69489973</v>
      </c>
      <c r="E7">
        <v>620421</v>
      </c>
      <c r="F7">
        <v>547766</v>
      </c>
      <c r="G7">
        <v>72655</v>
      </c>
      <c r="H7">
        <f t="shared" si="0"/>
        <v>0.71952828359855603</v>
      </c>
      <c r="I7">
        <f t="shared" si="1"/>
        <v>1.4530999709380006</v>
      </c>
    </row>
    <row r="8" spans="1:12" x14ac:dyDescent="0.3">
      <c r="A8" t="s">
        <v>28</v>
      </c>
      <c r="B8" t="s">
        <v>41</v>
      </c>
      <c r="C8">
        <v>50000001</v>
      </c>
      <c r="D8">
        <v>70101084</v>
      </c>
      <c r="E8">
        <v>620426</v>
      </c>
      <c r="F8">
        <v>539473</v>
      </c>
      <c r="G8">
        <v>80953</v>
      </c>
      <c r="H8">
        <f t="shared" si="0"/>
        <v>0.71325574651598822</v>
      </c>
      <c r="I8">
        <f t="shared" si="1"/>
        <v>1.6190599676188007</v>
      </c>
    </row>
    <row r="9" spans="1:12" x14ac:dyDescent="0.3">
      <c r="A9" t="s">
        <v>28</v>
      </c>
      <c r="B9" t="s">
        <v>42</v>
      </c>
      <c r="C9">
        <v>50000001</v>
      </c>
      <c r="D9">
        <v>68593474</v>
      </c>
      <c r="E9">
        <v>620418</v>
      </c>
      <c r="F9">
        <v>560367</v>
      </c>
      <c r="G9">
        <v>60051</v>
      </c>
      <c r="H9">
        <f t="shared" si="0"/>
        <v>0.72893233254230572</v>
      </c>
      <c r="I9">
        <f t="shared" si="1"/>
        <v>1.2010199759796005</v>
      </c>
    </row>
    <row r="10" spans="1:12" x14ac:dyDescent="0.3">
      <c r="A10" t="s">
        <v>28</v>
      </c>
      <c r="B10" t="s">
        <v>43</v>
      </c>
      <c r="C10">
        <v>50000001</v>
      </c>
      <c r="D10">
        <v>68593474</v>
      </c>
      <c r="E10">
        <v>12097</v>
      </c>
      <c r="F10">
        <v>10446</v>
      </c>
      <c r="G10">
        <f>E10-F10</f>
        <v>1651</v>
      </c>
      <c r="H10">
        <f t="shared" si="0"/>
        <v>0.72893233254230572</v>
      </c>
      <c r="I10">
        <f t="shared" si="1"/>
        <v>3.3019999339600016E-2</v>
      </c>
      <c r="J10">
        <f>F10/E10</f>
        <v>0.86351988096222199</v>
      </c>
    </row>
    <row r="11" spans="1:12" x14ac:dyDescent="0.3">
      <c r="A11" t="s">
        <v>24</v>
      </c>
      <c r="B11" t="s">
        <v>40</v>
      </c>
    </row>
    <row r="12" spans="1:12" x14ac:dyDescent="0.3">
      <c r="A12" t="s">
        <v>24</v>
      </c>
      <c r="B12" t="s">
        <v>41</v>
      </c>
    </row>
    <row r="13" spans="1:12" x14ac:dyDescent="0.3">
      <c r="A13" t="s">
        <v>24</v>
      </c>
      <c r="B13" t="s">
        <v>42</v>
      </c>
    </row>
    <row r="14" spans="1:12" x14ac:dyDescent="0.3">
      <c r="A14" t="s">
        <v>24</v>
      </c>
      <c r="B14" t="s">
        <v>43</v>
      </c>
    </row>
    <row r="15" spans="1:12" x14ac:dyDescent="0.3">
      <c r="A15" t="s">
        <v>6</v>
      </c>
      <c r="B15" t="s">
        <v>40</v>
      </c>
      <c r="C15">
        <v>50000001</v>
      </c>
      <c r="D15">
        <v>31836870</v>
      </c>
      <c r="E15">
        <v>405396</v>
      </c>
      <c r="F15">
        <v>341068</v>
      </c>
      <c r="G15">
        <v>64328</v>
      </c>
      <c r="H15">
        <f>(C15/D15)</f>
        <v>1.5705061772718236</v>
      </c>
      <c r="I15">
        <f>G15/(C15/1000)</f>
        <v>1.2865599742688005</v>
      </c>
    </row>
    <row r="16" spans="1:12" x14ac:dyDescent="0.3">
      <c r="A16" t="s">
        <v>6</v>
      </c>
      <c r="B16" t="s">
        <v>41</v>
      </c>
      <c r="C16">
        <v>50000001</v>
      </c>
      <c r="D16">
        <v>31741436</v>
      </c>
      <c r="E16">
        <v>405396</v>
      </c>
      <c r="F16">
        <v>351651</v>
      </c>
      <c r="G16">
        <v>63745</v>
      </c>
      <c r="H16">
        <f>(C16/D16)</f>
        <v>1.5752280709669215</v>
      </c>
      <c r="I16">
        <f>G16/(C16/1000)</f>
        <v>1.2748999745020007</v>
      </c>
    </row>
    <row r="17" spans="1:10" x14ac:dyDescent="0.3">
      <c r="A17" t="s">
        <v>6</v>
      </c>
      <c r="B17" t="s">
        <v>42</v>
      </c>
      <c r="C17">
        <v>50000001</v>
      </c>
      <c r="D17">
        <v>32754975</v>
      </c>
      <c r="E17">
        <v>405396</v>
      </c>
      <c r="F17">
        <v>326734</v>
      </c>
      <c r="G17">
        <v>78662</v>
      </c>
      <c r="H17">
        <f>(C17/D17)</f>
        <v>1.5264857017903388</v>
      </c>
      <c r="I17">
        <f>G17/(C17/1000)</f>
        <v>1.5732399685352008</v>
      </c>
    </row>
    <row r="18" spans="1:10" x14ac:dyDescent="0.3">
      <c r="A18" t="s">
        <v>6</v>
      </c>
      <c r="B18" t="s">
        <v>43</v>
      </c>
      <c r="C18">
        <v>50000001</v>
      </c>
      <c r="D18">
        <v>32754975</v>
      </c>
      <c r="E18">
        <v>12640</v>
      </c>
      <c r="F18">
        <v>10695</v>
      </c>
      <c r="G18">
        <f>E18-F18</f>
        <v>1945</v>
      </c>
      <c r="H18">
        <f>(C18/D18)</f>
        <v>1.5264857017903388</v>
      </c>
      <c r="I18">
        <f>G18/(C18/1000)</f>
        <v>3.889999922200002E-2</v>
      </c>
      <c r="J18">
        <f>F18/E18</f>
        <v>0.846123417721519</v>
      </c>
    </row>
    <row r="19" spans="1:10" x14ac:dyDescent="0.3">
      <c r="A19" t="s">
        <v>7</v>
      </c>
      <c r="B19" t="s">
        <v>40</v>
      </c>
      <c r="C19">
        <v>50000000</v>
      </c>
      <c r="D19">
        <v>183027013</v>
      </c>
      <c r="E19">
        <v>249544</v>
      </c>
      <c r="F19">
        <v>1811</v>
      </c>
      <c r="G19">
        <v>247733</v>
      </c>
      <c r="H19">
        <f t="shared" si="0"/>
        <v>0.27318371851481837</v>
      </c>
      <c r="I19">
        <f t="shared" si="1"/>
        <v>4.9546599999999996</v>
      </c>
    </row>
    <row r="20" spans="1:10" x14ac:dyDescent="0.3">
      <c r="A20" t="s">
        <v>7</v>
      </c>
      <c r="B20" t="s">
        <v>41</v>
      </c>
      <c r="C20">
        <v>50000000</v>
      </c>
      <c r="D20">
        <v>183028470</v>
      </c>
      <c r="E20">
        <v>249544</v>
      </c>
      <c r="F20">
        <v>2049</v>
      </c>
      <c r="G20">
        <v>247495</v>
      </c>
      <c r="H20">
        <f t="shared" si="0"/>
        <v>0.2731815438330441</v>
      </c>
      <c r="I20">
        <f t="shared" si="1"/>
        <v>4.9499000000000004</v>
      </c>
    </row>
    <row r="21" spans="1:10" x14ac:dyDescent="0.3">
      <c r="A21" t="s">
        <v>7</v>
      </c>
      <c r="B21" t="s">
        <v>42</v>
      </c>
      <c r="C21">
        <v>50000000</v>
      </c>
      <c r="D21">
        <v>181610645</v>
      </c>
      <c r="E21">
        <v>249544</v>
      </c>
      <c r="F21">
        <v>20244</v>
      </c>
      <c r="G21">
        <v>229300</v>
      </c>
      <c r="H21">
        <f t="shared" si="0"/>
        <v>0.27531425814824895</v>
      </c>
      <c r="I21">
        <f t="shared" si="1"/>
        <v>4.5860000000000003</v>
      </c>
    </row>
    <row r="22" spans="1:10" x14ac:dyDescent="0.3">
      <c r="A22" t="s">
        <v>7</v>
      </c>
      <c r="B22" t="s">
        <v>43</v>
      </c>
      <c r="C22">
        <v>50000000</v>
      </c>
      <c r="D22">
        <v>181610645</v>
      </c>
      <c r="E22">
        <v>29056</v>
      </c>
      <c r="F22">
        <v>4828</v>
      </c>
      <c r="G22">
        <f>E22-F22</f>
        <v>24228</v>
      </c>
      <c r="H22">
        <f t="shared" si="0"/>
        <v>0.27531425814824895</v>
      </c>
      <c r="I22">
        <f t="shared" si="1"/>
        <v>0.48455999999999999</v>
      </c>
      <c r="J22">
        <f>F22/E22</f>
        <v>0.16616189427312775</v>
      </c>
    </row>
    <row r="23" spans="1:10" x14ac:dyDescent="0.3">
      <c r="A23" t="s">
        <v>25</v>
      </c>
      <c r="B23" t="s">
        <v>40</v>
      </c>
      <c r="C23">
        <v>50000001</v>
      </c>
      <c r="D23">
        <v>176325149</v>
      </c>
      <c r="E23">
        <v>2633224</v>
      </c>
      <c r="F23">
        <v>743948</v>
      </c>
      <c r="G23">
        <v>1889276</v>
      </c>
      <c r="H23">
        <f t="shared" si="0"/>
        <v>0.28356704238486141</v>
      </c>
      <c r="I23">
        <f t="shared" si="1"/>
        <v>37.785519244289617</v>
      </c>
    </row>
    <row r="24" spans="1:10" x14ac:dyDescent="0.3">
      <c r="A24" t="s">
        <v>25</v>
      </c>
      <c r="B24" t="s">
        <v>41</v>
      </c>
      <c r="H24" t="e">
        <f t="shared" si="0"/>
        <v>#DIV/0!</v>
      </c>
      <c r="I24" t="e">
        <f t="shared" si="1"/>
        <v>#DIV/0!</v>
      </c>
    </row>
    <row r="25" spans="1:10" x14ac:dyDescent="0.3">
      <c r="A25" t="s">
        <v>25</v>
      </c>
      <c r="B25" t="s">
        <v>42</v>
      </c>
      <c r="H25" t="e">
        <f t="shared" si="0"/>
        <v>#DIV/0!</v>
      </c>
      <c r="I25" t="e">
        <f t="shared" si="1"/>
        <v>#DIV/0!</v>
      </c>
    </row>
    <row r="26" spans="1:10" x14ac:dyDescent="0.3">
      <c r="A26" t="s">
        <v>25</v>
      </c>
      <c r="B26" t="s">
        <v>43</v>
      </c>
      <c r="H26" t="e">
        <f t="shared" si="0"/>
        <v>#DIV/0!</v>
      </c>
      <c r="I26" t="e">
        <f t="shared" si="1"/>
        <v>#DIV/0!</v>
      </c>
    </row>
    <row r="27" spans="1:10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10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10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10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10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10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9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9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9" x14ac:dyDescent="0.3">
      <c r="A35" t="s">
        <v>27</v>
      </c>
      <c r="B35" t="s">
        <v>40</v>
      </c>
      <c r="H35" t="e">
        <f t="shared" ref="H35:H67" si="2">(C35/D35)</f>
        <v>#DIV/0!</v>
      </c>
      <c r="I35" t="e">
        <f t="shared" ref="I35:I67" si="3">G35/(C35/1000)</f>
        <v>#DIV/0!</v>
      </c>
    </row>
    <row r="36" spans="1:9" x14ac:dyDescent="0.3">
      <c r="A36" t="s">
        <v>27</v>
      </c>
      <c r="B36" t="s">
        <v>41</v>
      </c>
      <c r="H36" t="e">
        <f t="shared" si="2"/>
        <v>#DIV/0!</v>
      </c>
      <c r="I36" t="e">
        <f t="shared" si="3"/>
        <v>#DIV/0!</v>
      </c>
    </row>
    <row r="37" spans="1:9" x14ac:dyDescent="0.3">
      <c r="A37" t="s">
        <v>27</v>
      </c>
      <c r="B37" t="s">
        <v>42</v>
      </c>
      <c r="H37" t="e">
        <f t="shared" si="2"/>
        <v>#DIV/0!</v>
      </c>
      <c r="I37" t="e">
        <f t="shared" si="3"/>
        <v>#DIV/0!</v>
      </c>
    </row>
    <row r="38" spans="1:9" x14ac:dyDescent="0.3">
      <c r="A38" t="s">
        <v>27</v>
      </c>
      <c r="B38" t="s">
        <v>43</v>
      </c>
      <c r="H38" t="e">
        <f t="shared" si="2"/>
        <v>#DIV/0!</v>
      </c>
      <c r="I38" t="e">
        <f t="shared" si="3"/>
        <v>#DIV/0!</v>
      </c>
    </row>
    <row r="39" spans="1:9" x14ac:dyDescent="0.3">
      <c r="A39" t="s">
        <v>13</v>
      </c>
      <c r="B39" t="s">
        <v>40</v>
      </c>
      <c r="H39" t="e">
        <f t="shared" si="2"/>
        <v>#DIV/0!</v>
      </c>
      <c r="I39" t="e">
        <f t="shared" si="3"/>
        <v>#DIV/0!</v>
      </c>
    </row>
    <row r="40" spans="1:9" x14ac:dyDescent="0.3">
      <c r="A40" t="s">
        <v>13</v>
      </c>
      <c r="B40" t="s">
        <v>41</v>
      </c>
      <c r="H40" t="e">
        <f t="shared" si="2"/>
        <v>#DIV/0!</v>
      </c>
      <c r="I40" t="e">
        <f t="shared" si="3"/>
        <v>#DIV/0!</v>
      </c>
    </row>
    <row r="41" spans="1:9" x14ac:dyDescent="0.3">
      <c r="A41" t="s">
        <v>13</v>
      </c>
      <c r="B41" t="s">
        <v>42</v>
      </c>
      <c r="H41" t="e">
        <f t="shared" si="2"/>
        <v>#DIV/0!</v>
      </c>
      <c r="I41" t="e">
        <f t="shared" si="3"/>
        <v>#DIV/0!</v>
      </c>
    </row>
    <row r="42" spans="1:9" x14ac:dyDescent="0.3">
      <c r="A42" t="s">
        <v>13</v>
      </c>
      <c r="B42" t="s">
        <v>43</v>
      </c>
      <c r="H42" t="e">
        <f t="shared" si="2"/>
        <v>#DIV/0!</v>
      </c>
      <c r="I42" t="e">
        <f t="shared" si="3"/>
        <v>#DIV/0!</v>
      </c>
    </row>
    <row r="43" spans="1:9" x14ac:dyDescent="0.3">
      <c r="A43" t="s">
        <v>4</v>
      </c>
      <c r="B43" t="s">
        <v>40</v>
      </c>
      <c r="H43" t="e">
        <f t="shared" si="2"/>
        <v>#DIV/0!</v>
      </c>
      <c r="I43" t="e">
        <f t="shared" si="3"/>
        <v>#DIV/0!</v>
      </c>
    </row>
    <row r="44" spans="1:9" x14ac:dyDescent="0.3">
      <c r="A44" t="s">
        <v>4</v>
      </c>
      <c r="B44" t="s">
        <v>41</v>
      </c>
      <c r="H44" t="e">
        <f t="shared" si="2"/>
        <v>#DIV/0!</v>
      </c>
      <c r="I44" t="e">
        <f t="shared" si="3"/>
        <v>#DIV/0!</v>
      </c>
    </row>
    <row r="45" spans="1:9" x14ac:dyDescent="0.3">
      <c r="A45" t="s">
        <v>4</v>
      </c>
      <c r="B45" t="s">
        <v>42</v>
      </c>
      <c r="H45" t="e">
        <f t="shared" si="2"/>
        <v>#DIV/0!</v>
      </c>
      <c r="I45" t="e">
        <f t="shared" si="3"/>
        <v>#DIV/0!</v>
      </c>
    </row>
    <row r="46" spans="1:9" x14ac:dyDescent="0.3">
      <c r="A46" t="s">
        <v>4</v>
      </c>
      <c r="B46" t="s">
        <v>43</v>
      </c>
      <c r="H46" t="e">
        <f t="shared" si="2"/>
        <v>#DIV/0!</v>
      </c>
      <c r="I46" t="e">
        <f t="shared" si="3"/>
        <v>#DIV/0!</v>
      </c>
    </row>
    <row r="47" spans="1:9" x14ac:dyDescent="0.3">
      <c r="A47" t="s">
        <v>33</v>
      </c>
      <c r="B47" t="s">
        <v>40</v>
      </c>
      <c r="H47" t="e">
        <f t="shared" si="2"/>
        <v>#DIV/0!</v>
      </c>
      <c r="I47" t="e">
        <f t="shared" si="3"/>
        <v>#DIV/0!</v>
      </c>
    </row>
    <row r="48" spans="1:9" x14ac:dyDescent="0.3">
      <c r="A48" t="s">
        <v>33</v>
      </c>
      <c r="B48" t="s">
        <v>41</v>
      </c>
      <c r="H48" t="e">
        <f t="shared" si="2"/>
        <v>#DIV/0!</v>
      </c>
      <c r="I48" t="e">
        <f t="shared" si="3"/>
        <v>#DIV/0!</v>
      </c>
    </row>
    <row r="49" spans="1:9" x14ac:dyDescent="0.3">
      <c r="A49" t="s">
        <v>33</v>
      </c>
      <c r="B49" t="s">
        <v>42</v>
      </c>
      <c r="H49" t="e">
        <f t="shared" si="2"/>
        <v>#DIV/0!</v>
      </c>
      <c r="I49" t="e">
        <f t="shared" si="3"/>
        <v>#DIV/0!</v>
      </c>
    </row>
    <row r="50" spans="1:9" x14ac:dyDescent="0.3">
      <c r="A50" t="s">
        <v>33</v>
      </c>
      <c r="B50" t="s">
        <v>43</v>
      </c>
      <c r="H50" t="e">
        <f t="shared" si="2"/>
        <v>#DIV/0!</v>
      </c>
      <c r="I50" t="e">
        <f t="shared" si="3"/>
        <v>#DIV/0!</v>
      </c>
    </row>
    <row r="51" spans="1:9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9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9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9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9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9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9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9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9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9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9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9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9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9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L86"/>
  <sheetViews>
    <sheetView topLeftCell="A7" workbookViewId="0">
      <selection activeCell="C24" sqref="C24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2" bestFit="1" customWidth="1"/>
    <col min="9" max="9" width="12.6640625" bestFit="1" customWidth="1"/>
    <col min="10" max="10" width="12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 t="shared" ref="H3:H34" si="0">(C3/D3)</f>
        <v>0.38087877993988939</v>
      </c>
      <c r="I3">
        <f t="shared" ref="I3:I34" si="1">G3/(C3/1000)</f>
        <v>2.7678198892872046</v>
      </c>
    </row>
    <row r="4" spans="1:12" x14ac:dyDescent="0.3">
      <c r="A4" t="s">
        <v>21</v>
      </c>
      <c r="B4" t="s">
        <v>41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 t="shared" si="0"/>
        <v>0.3806582003312366</v>
      </c>
      <c r="I4">
        <f t="shared" si="1"/>
        <v>2.9035798838568048</v>
      </c>
    </row>
    <row r="5" spans="1:12" x14ac:dyDescent="0.3">
      <c r="A5" t="s">
        <v>21</v>
      </c>
      <c r="B5" t="s">
        <v>42</v>
      </c>
      <c r="C5">
        <v>50000002</v>
      </c>
      <c r="D5">
        <v>131405787</v>
      </c>
      <c r="E5">
        <v>2517423</v>
      </c>
      <c r="F5">
        <v>2374604</v>
      </c>
      <c r="G5">
        <v>142819</v>
      </c>
      <c r="H5">
        <f t="shared" si="0"/>
        <v>0.38050076135535799</v>
      </c>
      <c r="I5">
        <f t="shared" si="1"/>
        <v>2.8563798857448046</v>
      </c>
    </row>
    <row r="6" spans="1:12" x14ac:dyDescent="0.3">
      <c r="A6" t="s">
        <v>21</v>
      </c>
      <c r="B6" t="s">
        <v>43</v>
      </c>
      <c r="C6">
        <v>50000002</v>
      </c>
      <c r="D6">
        <v>131405787</v>
      </c>
      <c r="E6">
        <v>34143</v>
      </c>
      <c r="F6">
        <v>43676</v>
      </c>
      <c r="G6">
        <f>E6-F6</f>
        <v>-9533</v>
      </c>
      <c r="H6">
        <f t="shared" si="0"/>
        <v>0.38050076135535799</v>
      </c>
      <c r="I6">
        <f t="shared" si="1"/>
        <v>-0.19065999237360029</v>
      </c>
      <c r="J6">
        <f>F6/E6</f>
        <v>1.2792080367864569</v>
      </c>
    </row>
    <row r="7" spans="1:12" x14ac:dyDescent="0.3">
      <c r="A7" t="s">
        <v>28</v>
      </c>
      <c r="B7" t="s">
        <v>40</v>
      </c>
      <c r="C7">
        <v>50000001</v>
      </c>
      <c r="D7">
        <v>67484290</v>
      </c>
      <c r="E7">
        <v>853737</v>
      </c>
      <c r="F7">
        <v>774446</v>
      </c>
      <c r="G7">
        <v>79291</v>
      </c>
      <c r="H7">
        <f>(C7/D7)</f>
        <v>0.7409131962416734</v>
      </c>
      <c r="I7">
        <f>G7/(C7/1000)</f>
        <v>1.5858199682836007</v>
      </c>
    </row>
    <row r="8" spans="1:12" x14ac:dyDescent="0.3">
      <c r="A8" t="s">
        <v>28</v>
      </c>
      <c r="B8" t="s">
        <v>41</v>
      </c>
      <c r="C8">
        <v>50000001</v>
      </c>
      <c r="D8">
        <v>67777918</v>
      </c>
      <c r="E8">
        <v>854509</v>
      </c>
      <c r="F8">
        <v>766412</v>
      </c>
      <c r="G8">
        <v>88097</v>
      </c>
      <c r="H8">
        <f t="shared" si="0"/>
        <v>0.73770340658737854</v>
      </c>
      <c r="I8">
        <f t="shared" si="1"/>
        <v>1.7619399647612008</v>
      </c>
    </row>
    <row r="9" spans="1:12" x14ac:dyDescent="0.3">
      <c r="A9" t="s">
        <v>28</v>
      </c>
      <c r="B9" t="s">
        <v>42</v>
      </c>
      <c r="C9">
        <v>50000001</v>
      </c>
      <c r="D9">
        <v>66883100</v>
      </c>
      <c r="E9">
        <v>853878</v>
      </c>
      <c r="F9">
        <v>787833</v>
      </c>
      <c r="G9">
        <v>66045</v>
      </c>
      <c r="H9">
        <f t="shared" si="0"/>
        <v>0.7475730191931893</v>
      </c>
      <c r="I9">
        <f t="shared" si="1"/>
        <v>1.3208999735820006</v>
      </c>
    </row>
    <row r="10" spans="1:12" x14ac:dyDescent="0.3">
      <c r="A10" t="s">
        <v>28</v>
      </c>
      <c r="B10" t="s">
        <v>43</v>
      </c>
      <c r="C10">
        <v>50000001</v>
      </c>
      <c r="D10">
        <v>66883100</v>
      </c>
      <c r="E10">
        <v>10725</v>
      </c>
      <c r="F10">
        <v>12081</v>
      </c>
      <c r="G10">
        <f>E10-F10</f>
        <v>-1356</v>
      </c>
      <c r="H10">
        <f t="shared" si="0"/>
        <v>0.7475730191931893</v>
      </c>
      <c r="I10">
        <f t="shared" si="1"/>
        <v>-2.7119999457600012E-2</v>
      </c>
      <c r="J10">
        <f>F10/E10</f>
        <v>1.1264335664335665</v>
      </c>
    </row>
    <row r="11" spans="1:12" x14ac:dyDescent="0.3">
      <c r="A11" t="s">
        <v>24</v>
      </c>
      <c r="B11" t="s">
        <v>40</v>
      </c>
    </row>
    <row r="12" spans="1:12" x14ac:dyDescent="0.3">
      <c r="A12" t="s">
        <v>24</v>
      </c>
      <c r="B12" t="s">
        <v>41</v>
      </c>
    </row>
    <row r="13" spans="1:12" x14ac:dyDescent="0.3">
      <c r="A13" t="s">
        <v>24</v>
      </c>
      <c r="B13" t="s">
        <v>42</v>
      </c>
    </row>
    <row r="14" spans="1:12" x14ac:dyDescent="0.3">
      <c r="A14" t="s">
        <v>24</v>
      </c>
      <c r="B14" t="s">
        <v>43</v>
      </c>
    </row>
    <row r="15" spans="1:12" x14ac:dyDescent="0.3">
      <c r="A15" t="s">
        <v>6</v>
      </c>
      <c r="B15" t="s">
        <v>40</v>
      </c>
      <c r="C15">
        <v>50000000</v>
      </c>
      <c r="D15">
        <v>24198526</v>
      </c>
      <c r="E15">
        <v>425231</v>
      </c>
      <c r="F15">
        <v>359739</v>
      </c>
      <c r="G15">
        <v>65492</v>
      </c>
      <c r="H15">
        <f>(C15/D15)</f>
        <v>2.0662415553740754</v>
      </c>
      <c r="I15">
        <f>G15/(C15/1000)</f>
        <v>1.3098399999999999</v>
      </c>
    </row>
    <row r="16" spans="1:12" x14ac:dyDescent="0.3">
      <c r="A16" t="s">
        <v>6</v>
      </c>
      <c r="B16" t="s">
        <v>41</v>
      </c>
      <c r="C16">
        <v>50000000</v>
      </c>
      <c r="D16">
        <v>24173346</v>
      </c>
      <c r="E16">
        <v>425232</v>
      </c>
      <c r="F16">
        <v>360877</v>
      </c>
      <c r="G16">
        <v>64355</v>
      </c>
      <c r="H16">
        <f>(C16/D16)</f>
        <v>2.0683938417131</v>
      </c>
      <c r="I16">
        <f>G16/(C16/1000)</f>
        <v>1.2870999999999999</v>
      </c>
    </row>
    <row r="17" spans="1:10" x14ac:dyDescent="0.3">
      <c r="A17" t="s">
        <v>6</v>
      </c>
      <c r="B17" t="s">
        <v>42</v>
      </c>
      <c r="C17">
        <v>50000000</v>
      </c>
      <c r="D17">
        <v>24656481</v>
      </c>
      <c r="E17">
        <v>425232</v>
      </c>
      <c r="F17">
        <v>341733</v>
      </c>
      <c r="G17">
        <v>83499</v>
      </c>
      <c r="H17">
        <f>(C17/D17)</f>
        <v>2.0278643980055384</v>
      </c>
      <c r="I17">
        <f>G17/(C17/1000)</f>
        <v>1.66998</v>
      </c>
    </row>
    <row r="18" spans="1:10" x14ac:dyDescent="0.3">
      <c r="A18" t="s">
        <v>6</v>
      </c>
      <c r="B18" t="s">
        <v>43</v>
      </c>
      <c r="C18">
        <v>50000000</v>
      </c>
      <c r="D18">
        <v>24656481</v>
      </c>
      <c r="E18">
        <v>2148</v>
      </c>
      <c r="F18">
        <v>7035</v>
      </c>
      <c r="G18">
        <f>E18-F18</f>
        <v>-4887</v>
      </c>
      <c r="H18">
        <f>(C18/D18)</f>
        <v>2.0278643980055384</v>
      </c>
      <c r="I18">
        <f>G18/(C18/1000)</f>
        <v>-9.7739999999999994E-2</v>
      </c>
      <c r="J18">
        <f>F18/E18</f>
        <v>3.2751396648044691</v>
      </c>
    </row>
    <row r="19" spans="1:10" x14ac:dyDescent="0.3">
      <c r="A19" t="s">
        <v>7</v>
      </c>
      <c r="B19" t="s">
        <v>40</v>
      </c>
      <c r="C19">
        <v>50000000</v>
      </c>
      <c r="D19">
        <v>178404939</v>
      </c>
      <c r="E19">
        <v>388410</v>
      </c>
      <c r="F19">
        <v>4081</v>
      </c>
      <c r="G19">
        <v>384329</v>
      </c>
      <c r="H19">
        <f t="shared" si="0"/>
        <v>0.28026129926817778</v>
      </c>
      <c r="I19">
        <f t="shared" si="1"/>
        <v>7.6865800000000002</v>
      </c>
    </row>
    <row r="20" spans="1:10" x14ac:dyDescent="0.3">
      <c r="A20" t="s">
        <v>7</v>
      </c>
      <c r="B20" t="s">
        <v>41</v>
      </c>
      <c r="C20">
        <v>50000000</v>
      </c>
      <c r="D20">
        <v>178389640</v>
      </c>
      <c r="E20">
        <v>388410</v>
      </c>
      <c r="F20">
        <v>4587</v>
      </c>
      <c r="G20">
        <v>383823</v>
      </c>
      <c r="H20">
        <f t="shared" si="0"/>
        <v>0.28028533495555014</v>
      </c>
      <c r="I20">
        <f t="shared" si="1"/>
        <v>7.6764599999999996</v>
      </c>
    </row>
    <row r="21" spans="1:10" x14ac:dyDescent="0.3">
      <c r="A21" t="s">
        <v>7</v>
      </c>
      <c r="B21" t="s">
        <v>42</v>
      </c>
      <c r="C21">
        <v>50000000</v>
      </c>
      <c r="D21">
        <v>177984613</v>
      </c>
      <c r="E21">
        <v>388409</v>
      </c>
      <c r="F21">
        <v>20202</v>
      </c>
      <c r="G21">
        <v>368207</v>
      </c>
      <c r="H21">
        <f t="shared" si="0"/>
        <v>0.2809231604756755</v>
      </c>
      <c r="I21">
        <f t="shared" si="1"/>
        <v>7.3641399999999999</v>
      </c>
    </row>
    <row r="22" spans="1:10" x14ac:dyDescent="0.3">
      <c r="A22" t="s">
        <v>7</v>
      </c>
      <c r="B22" t="s">
        <v>43</v>
      </c>
      <c r="C22">
        <v>50000000</v>
      </c>
      <c r="D22">
        <v>177984613</v>
      </c>
      <c r="E22">
        <v>16566</v>
      </c>
      <c r="F22">
        <v>2906</v>
      </c>
      <c r="G22">
        <f>E22-F22</f>
        <v>13660</v>
      </c>
      <c r="H22">
        <f t="shared" si="0"/>
        <v>0.2809231604756755</v>
      </c>
      <c r="I22">
        <f t="shared" si="1"/>
        <v>0.2732</v>
      </c>
      <c r="J22">
        <f>F22/E22</f>
        <v>0.17541953398527105</v>
      </c>
    </row>
    <row r="23" spans="1:10" x14ac:dyDescent="0.3">
      <c r="A23" t="s">
        <v>25</v>
      </c>
      <c r="B23" t="s">
        <v>40</v>
      </c>
      <c r="C23">
        <v>50000001</v>
      </c>
      <c r="D23">
        <v>82264148</v>
      </c>
      <c r="E23">
        <v>2703165</v>
      </c>
      <c r="F23">
        <v>737636</v>
      </c>
      <c r="G23">
        <v>1965529</v>
      </c>
      <c r="H23">
        <f t="shared" si="0"/>
        <v>0.60779819904048604</v>
      </c>
      <c r="I23">
        <f t="shared" si="1"/>
        <v>39.310579213788415</v>
      </c>
    </row>
    <row r="24" spans="1:10" x14ac:dyDescent="0.3">
      <c r="A24" t="s">
        <v>25</v>
      </c>
      <c r="B24" t="s">
        <v>41</v>
      </c>
      <c r="H24" t="e">
        <f t="shared" si="0"/>
        <v>#DIV/0!</v>
      </c>
      <c r="I24" t="e">
        <f t="shared" si="1"/>
        <v>#DIV/0!</v>
      </c>
    </row>
    <row r="25" spans="1:10" x14ac:dyDescent="0.3">
      <c r="A25" t="s">
        <v>25</v>
      </c>
      <c r="B25" t="s">
        <v>42</v>
      </c>
      <c r="H25" t="e">
        <f t="shared" si="0"/>
        <v>#DIV/0!</v>
      </c>
      <c r="I25" t="e">
        <f t="shared" si="1"/>
        <v>#DIV/0!</v>
      </c>
    </row>
    <row r="26" spans="1:10" x14ac:dyDescent="0.3">
      <c r="A26" t="s">
        <v>25</v>
      </c>
      <c r="B26" t="s">
        <v>43</v>
      </c>
      <c r="H26" t="e">
        <f t="shared" si="0"/>
        <v>#DIV/0!</v>
      </c>
      <c r="I26" t="e">
        <f t="shared" si="1"/>
        <v>#DIV/0!</v>
      </c>
    </row>
    <row r="27" spans="1:10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10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10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10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10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10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9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9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9" x14ac:dyDescent="0.3">
      <c r="A35" t="s">
        <v>27</v>
      </c>
      <c r="B35" t="s">
        <v>40</v>
      </c>
      <c r="H35" t="e">
        <f t="shared" ref="H35:H67" si="2">(C35/D35)</f>
        <v>#DIV/0!</v>
      </c>
      <c r="I35" t="e">
        <f t="shared" ref="I35:I67" si="3">G35/(C35/1000)</f>
        <v>#DIV/0!</v>
      </c>
    </row>
    <row r="36" spans="1:9" x14ac:dyDescent="0.3">
      <c r="A36" t="s">
        <v>27</v>
      </c>
      <c r="B36" t="s">
        <v>41</v>
      </c>
      <c r="H36" t="e">
        <f t="shared" si="2"/>
        <v>#DIV/0!</v>
      </c>
      <c r="I36" t="e">
        <f t="shared" si="3"/>
        <v>#DIV/0!</v>
      </c>
    </row>
    <row r="37" spans="1:9" x14ac:dyDescent="0.3">
      <c r="A37" t="s">
        <v>27</v>
      </c>
      <c r="B37" t="s">
        <v>42</v>
      </c>
      <c r="H37" t="e">
        <f t="shared" si="2"/>
        <v>#DIV/0!</v>
      </c>
      <c r="I37" t="e">
        <f t="shared" si="3"/>
        <v>#DIV/0!</v>
      </c>
    </row>
    <row r="38" spans="1:9" x14ac:dyDescent="0.3">
      <c r="A38" t="s">
        <v>27</v>
      </c>
      <c r="B38" t="s">
        <v>43</v>
      </c>
      <c r="H38" t="e">
        <f t="shared" si="2"/>
        <v>#DIV/0!</v>
      </c>
      <c r="I38" t="e">
        <f t="shared" si="3"/>
        <v>#DIV/0!</v>
      </c>
    </row>
    <row r="39" spans="1:9" x14ac:dyDescent="0.3">
      <c r="A39" t="s">
        <v>13</v>
      </c>
      <c r="B39" t="s">
        <v>40</v>
      </c>
      <c r="H39" t="e">
        <f t="shared" si="2"/>
        <v>#DIV/0!</v>
      </c>
      <c r="I39" t="e">
        <f t="shared" si="3"/>
        <v>#DIV/0!</v>
      </c>
    </row>
    <row r="40" spans="1:9" x14ac:dyDescent="0.3">
      <c r="A40" t="s">
        <v>13</v>
      </c>
      <c r="B40" t="s">
        <v>41</v>
      </c>
      <c r="H40" t="e">
        <f t="shared" si="2"/>
        <v>#DIV/0!</v>
      </c>
      <c r="I40" t="e">
        <f t="shared" si="3"/>
        <v>#DIV/0!</v>
      </c>
    </row>
    <row r="41" spans="1:9" x14ac:dyDescent="0.3">
      <c r="A41" t="s">
        <v>13</v>
      </c>
      <c r="B41" t="s">
        <v>42</v>
      </c>
      <c r="H41" t="e">
        <f t="shared" si="2"/>
        <v>#DIV/0!</v>
      </c>
      <c r="I41" t="e">
        <f t="shared" si="3"/>
        <v>#DIV/0!</v>
      </c>
    </row>
    <row r="42" spans="1:9" x14ac:dyDescent="0.3">
      <c r="A42" t="s">
        <v>13</v>
      </c>
      <c r="B42" t="s">
        <v>43</v>
      </c>
      <c r="H42" t="e">
        <f t="shared" si="2"/>
        <v>#DIV/0!</v>
      </c>
      <c r="I42" t="e">
        <f t="shared" si="3"/>
        <v>#DIV/0!</v>
      </c>
    </row>
    <row r="43" spans="1:9" x14ac:dyDescent="0.3">
      <c r="A43" t="s">
        <v>4</v>
      </c>
      <c r="B43" t="s">
        <v>40</v>
      </c>
      <c r="H43" t="e">
        <f t="shared" si="2"/>
        <v>#DIV/0!</v>
      </c>
      <c r="I43" t="e">
        <f t="shared" si="3"/>
        <v>#DIV/0!</v>
      </c>
    </row>
    <row r="44" spans="1:9" x14ac:dyDescent="0.3">
      <c r="A44" t="s">
        <v>4</v>
      </c>
      <c r="B44" t="s">
        <v>41</v>
      </c>
      <c r="H44" t="e">
        <f t="shared" si="2"/>
        <v>#DIV/0!</v>
      </c>
      <c r="I44" t="e">
        <f t="shared" si="3"/>
        <v>#DIV/0!</v>
      </c>
    </row>
    <row r="45" spans="1:9" x14ac:dyDescent="0.3">
      <c r="A45" t="s">
        <v>4</v>
      </c>
      <c r="B45" t="s">
        <v>42</v>
      </c>
      <c r="H45" t="e">
        <f t="shared" si="2"/>
        <v>#DIV/0!</v>
      </c>
      <c r="I45" t="e">
        <f t="shared" si="3"/>
        <v>#DIV/0!</v>
      </c>
    </row>
    <row r="46" spans="1:9" x14ac:dyDescent="0.3">
      <c r="A46" t="s">
        <v>4</v>
      </c>
      <c r="B46" t="s">
        <v>43</v>
      </c>
      <c r="H46" t="e">
        <f t="shared" si="2"/>
        <v>#DIV/0!</v>
      </c>
      <c r="I46" t="e">
        <f t="shared" si="3"/>
        <v>#DIV/0!</v>
      </c>
    </row>
    <row r="47" spans="1:9" x14ac:dyDescent="0.3">
      <c r="A47" t="s">
        <v>33</v>
      </c>
      <c r="B47" t="s">
        <v>40</v>
      </c>
      <c r="H47" t="e">
        <f t="shared" si="2"/>
        <v>#DIV/0!</v>
      </c>
      <c r="I47" t="e">
        <f t="shared" si="3"/>
        <v>#DIV/0!</v>
      </c>
    </row>
    <row r="48" spans="1:9" x14ac:dyDescent="0.3">
      <c r="A48" t="s">
        <v>33</v>
      </c>
      <c r="B48" t="s">
        <v>41</v>
      </c>
      <c r="H48" t="e">
        <f t="shared" si="2"/>
        <v>#DIV/0!</v>
      </c>
      <c r="I48" t="e">
        <f t="shared" si="3"/>
        <v>#DIV/0!</v>
      </c>
    </row>
    <row r="49" spans="1:9" x14ac:dyDescent="0.3">
      <c r="A49" t="s">
        <v>33</v>
      </c>
      <c r="B49" t="s">
        <v>42</v>
      </c>
      <c r="H49" t="e">
        <f t="shared" si="2"/>
        <v>#DIV/0!</v>
      </c>
      <c r="I49" t="e">
        <f t="shared" si="3"/>
        <v>#DIV/0!</v>
      </c>
    </row>
    <row r="50" spans="1:9" x14ac:dyDescent="0.3">
      <c r="A50" t="s">
        <v>33</v>
      </c>
      <c r="B50" t="s">
        <v>43</v>
      </c>
      <c r="H50" t="e">
        <f t="shared" si="2"/>
        <v>#DIV/0!</v>
      </c>
      <c r="I50" t="e">
        <f t="shared" si="3"/>
        <v>#DIV/0!</v>
      </c>
    </row>
    <row r="51" spans="1:9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9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9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9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9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9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9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9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9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9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9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9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9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9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2019-04-08T00:30:35Z</dcterms:modified>
</cp:coreProperties>
</file>