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265970FD-677D-4E7C-BDAF-C852BF89C42C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3" i="3"/>
  <c r="J30" i="3"/>
  <c r="G30" i="3"/>
  <c r="J30" i="1"/>
  <c r="G30" i="1"/>
  <c r="J26" i="3" l="1"/>
  <c r="G26" i="3"/>
  <c r="J26" i="1"/>
  <c r="G26" i="1"/>
  <c r="J54" i="1" l="1"/>
  <c r="G54" i="1"/>
  <c r="J54" i="3"/>
  <c r="G54" i="3"/>
  <c r="I41" i="1" l="1"/>
  <c r="J58" i="3" l="1"/>
  <c r="G58" i="3"/>
  <c r="J58" i="1"/>
  <c r="G58" i="1"/>
  <c r="J62" i="3" l="1"/>
  <c r="G62" i="3"/>
  <c r="J62" i="1"/>
  <c r="G62" i="1"/>
  <c r="J66" i="3" l="1"/>
  <c r="G66" i="3"/>
  <c r="J66" i="1" l="1"/>
  <c r="G66" i="1"/>
  <c r="J70" i="3" l="1"/>
  <c r="G70" i="3"/>
  <c r="J70" i="1"/>
  <c r="G70" i="1"/>
  <c r="J74" i="1" l="1"/>
  <c r="G74" i="1"/>
  <c r="J74" i="3"/>
  <c r="G74" i="3"/>
  <c r="J82" i="1" l="1"/>
  <c r="G82" i="1"/>
  <c r="J82" i="3"/>
  <c r="G82" i="3"/>
  <c r="J78" i="3" l="1"/>
  <c r="G78" i="3"/>
  <c r="J78" i="1"/>
  <c r="G78" i="1"/>
  <c r="J50" i="3" l="1"/>
  <c r="G50" i="3"/>
  <c r="G50" i="1"/>
  <c r="J50" i="1"/>
  <c r="J46" i="3" l="1"/>
  <c r="G46" i="3"/>
  <c r="J46" i="1"/>
  <c r="G46" i="1"/>
  <c r="J42" i="1" l="1"/>
  <c r="G42" i="1"/>
  <c r="J42" i="3"/>
  <c r="G42" i="3"/>
  <c r="J38" i="1" l="1"/>
  <c r="G38" i="1"/>
  <c r="J38" i="3"/>
  <c r="J34" i="3" l="1"/>
  <c r="G34" i="3"/>
  <c r="J34" i="1"/>
  <c r="G34" i="1"/>
  <c r="J22" i="1" l="1"/>
  <c r="G22" i="1"/>
  <c r="J22" i="3"/>
  <c r="G22" i="3"/>
  <c r="J18" i="3" l="1"/>
  <c r="G18" i="3"/>
  <c r="J18" i="1"/>
  <c r="G18" i="1"/>
  <c r="J14" i="1" l="1"/>
  <c r="G14" i="1"/>
  <c r="J14" i="3"/>
  <c r="G14" i="3"/>
  <c r="J10" i="1" l="1"/>
  <c r="G10" i="1"/>
  <c r="J10" i="3"/>
  <c r="G10" i="3"/>
  <c r="H7" i="1" l="1"/>
  <c r="H8" i="1"/>
  <c r="J6" i="3"/>
  <c r="G6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4" i="1"/>
  <c r="H5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I3" i="1" l="1"/>
  <c r="H3" i="1"/>
</calcChain>
</file>

<file path=xl/sharedStrings.xml><?xml version="1.0" encoding="utf-8"?>
<sst xmlns="http://schemas.openxmlformats.org/spreadsheetml/2006/main" count="401" uniqueCount="48">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</sst>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C3" sqref="C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/>
    </row>
    <row r="3" spans="1:4" x14ac:dyDescent="0.3">
      <c r="A3" s="3" t="s">
        <v>1</v>
      </c>
      <c r="B3" s="3" t="s">
        <v>21</v>
      </c>
      <c r="C3" s="2" t="s">
        <v>21</v>
      </c>
      <c r="D3" s="1"/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9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2"/>
  <sheetViews>
    <sheetView topLeftCell="A22" zoomScaleNormal="100" workbookViewId="0">
      <selection activeCell="J31" sqref="J3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10" si="0">(C3/D3)</f>
        <v>0.34633020974435469</v>
      </c>
      <c r="I3">
        <f t="shared" ref="I3:I10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6</v>
      </c>
      <c r="B11" t="s">
        <v>40</v>
      </c>
      <c r="C11">
        <v>50000001</v>
      </c>
      <c r="D11">
        <v>31836870</v>
      </c>
      <c r="E11">
        <v>405396</v>
      </c>
      <c r="F11">
        <v>341068</v>
      </c>
      <c r="G11">
        <v>64328</v>
      </c>
      <c r="H11">
        <f t="shared" ref="H11:H30" si="2">(C11/D11)</f>
        <v>1.5705061772718236</v>
      </c>
      <c r="I11">
        <f t="shared" ref="I11:I30" si="3">G11/(C11/1000)</f>
        <v>1.2865599742688005</v>
      </c>
    </row>
    <row r="12" spans="1:12" x14ac:dyDescent="0.3">
      <c r="A12" t="s">
        <v>6</v>
      </c>
      <c r="B12" t="s">
        <v>41</v>
      </c>
      <c r="C12">
        <v>50000001</v>
      </c>
      <c r="D12">
        <v>31741436</v>
      </c>
      <c r="E12">
        <v>405396</v>
      </c>
      <c r="F12">
        <v>351651</v>
      </c>
      <c r="G12">
        <v>63745</v>
      </c>
      <c r="H12">
        <f t="shared" si="2"/>
        <v>1.5752280709669215</v>
      </c>
      <c r="I12">
        <f t="shared" si="3"/>
        <v>1.2748999745020007</v>
      </c>
    </row>
    <row r="13" spans="1:12" x14ac:dyDescent="0.3">
      <c r="A13" t="s">
        <v>6</v>
      </c>
      <c r="B13" t="s">
        <v>42</v>
      </c>
      <c r="C13">
        <v>50000001</v>
      </c>
      <c r="D13">
        <v>32754975</v>
      </c>
      <c r="E13">
        <v>405396</v>
      </c>
      <c r="F13">
        <v>326734</v>
      </c>
      <c r="G13">
        <v>78662</v>
      </c>
      <c r="H13">
        <f t="shared" si="2"/>
        <v>1.5264857017903388</v>
      </c>
      <c r="I13">
        <f t="shared" si="3"/>
        <v>1.5732399685352008</v>
      </c>
    </row>
    <row r="14" spans="1:12" x14ac:dyDescent="0.3">
      <c r="A14" t="s">
        <v>6</v>
      </c>
      <c r="B14" t="s">
        <v>43</v>
      </c>
      <c r="C14">
        <v>50000001</v>
      </c>
      <c r="D14">
        <v>32754975</v>
      </c>
      <c r="E14">
        <v>12640</v>
      </c>
      <c r="F14">
        <v>10695</v>
      </c>
      <c r="G14">
        <f>E14-F14</f>
        <v>1945</v>
      </c>
      <c r="H14">
        <f t="shared" si="2"/>
        <v>1.5264857017903388</v>
      </c>
      <c r="I14">
        <f t="shared" si="3"/>
        <v>3.889999922200002E-2</v>
      </c>
      <c r="J14">
        <f>F14/E14</f>
        <v>0.846123417721519</v>
      </c>
    </row>
    <row r="15" spans="1:12" x14ac:dyDescent="0.3">
      <c r="A15" t="s">
        <v>7</v>
      </c>
      <c r="B15" t="s">
        <v>40</v>
      </c>
      <c r="C15">
        <v>50000000</v>
      </c>
      <c r="D15">
        <v>183027013</v>
      </c>
      <c r="E15">
        <v>249544</v>
      </c>
      <c r="F15">
        <v>1811</v>
      </c>
      <c r="G15">
        <v>247733</v>
      </c>
      <c r="H15">
        <f t="shared" si="2"/>
        <v>0.27318371851481837</v>
      </c>
      <c r="I15">
        <f t="shared" si="3"/>
        <v>4.9546599999999996</v>
      </c>
    </row>
    <row r="16" spans="1:12" x14ac:dyDescent="0.3">
      <c r="A16" t="s">
        <v>7</v>
      </c>
      <c r="B16" t="s">
        <v>41</v>
      </c>
      <c r="C16">
        <v>50000000</v>
      </c>
      <c r="D16">
        <v>183028470</v>
      </c>
      <c r="E16">
        <v>249544</v>
      </c>
      <c r="F16">
        <v>2049</v>
      </c>
      <c r="G16">
        <v>247495</v>
      </c>
      <c r="H16">
        <f t="shared" si="2"/>
        <v>0.2731815438330441</v>
      </c>
      <c r="I16">
        <f t="shared" si="3"/>
        <v>4.9499000000000004</v>
      </c>
    </row>
    <row r="17" spans="1:10" x14ac:dyDescent="0.3">
      <c r="A17" t="s">
        <v>7</v>
      </c>
      <c r="B17" t="s">
        <v>42</v>
      </c>
      <c r="C17">
        <v>50000000</v>
      </c>
      <c r="D17">
        <v>181610645</v>
      </c>
      <c r="E17">
        <v>249544</v>
      </c>
      <c r="F17">
        <v>20244</v>
      </c>
      <c r="G17">
        <v>229300</v>
      </c>
      <c r="H17">
        <f t="shared" si="2"/>
        <v>0.27531425814824895</v>
      </c>
      <c r="I17">
        <f t="shared" si="3"/>
        <v>4.5860000000000003</v>
      </c>
    </row>
    <row r="18" spans="1:10" x14ac:dyDescent="0.3">
      <c r="A18" t="s">
        <v>7</v>
      </c>
      <c r="B18" t="s">
        <v>43</v>
      </c>
      <c r="C18">
        <v>50000000</v>
      </c>
      <c r="D18">
        <v>181610645</v>
      </c>
      <c r="E18">
        <v>29056</v>
      </c>
      <c r="F18">
        <v>4828</v>
      </c>
      <c r="G18">
        <f>E18-F18</f>
        <v>24228</v>
      </c>
      <c r="H18">
        <f t="shared" si="2"/>
        <v>0.27531425814824895</v>
      </c>
      <c r="I18">
        <f t="shared" si="3"/>
        <v>0.48455999999999999</v>
      </c>
      <c r="J18">
        <f>F18/E18</f>
        <v>0.16616189427312775</v>
      </c>
    </row>
    <row r="19" spans="1:10" x14ac:dyDescent="0.3">
      <c r="A19" t="s">
        <v>25</v>
      </c>
      <c r="B19" t="s">
        <v>40</v>
      </c>
      <c r="C19">
        <v>50000001</v>
      </c>
      <c r="D19">
        <v>176325149</v>
      </c>
      <c r="E19">
        <v>2633224</v>
      </c>
      <c r="F19">
        <v>743948</v>
      </c>
      <c r="G19">
        <v>1889276</v>
      </c>
      <c r="H19">
        <f t="shared" si="2"/>
        <v>0.28356704238486141</v>
      </c>
      <c r="I19">
        <f t="shared" si="3"/>
        <v>37.785519244289617</v>
      </c>
    </row>
    <row r="20" spans="1:10" x14ac:dyDescent="0.3">
      <c r="A20" t="s">
        <v>25</v>
      </c>
      <c r="B20" t="s">
        <v>41</v>
      </c>
      <c r="C20">
        <v>50000001</v>
      </c>
      <c r="D20">
        <v>177915746</v>
      </c>
      <c r="E20">
        <v>2633224</v>
      </c>
      <c r="F20">
        <v>716957</v>
      </c>
      <c r="G20">
        <v>1916267</v>
      </c>
      <c r="H20">
        <f t="shared" si="2"/>
        <v>0.28103190484331836</v>
      </c>
      <c r="I20">
        <f t="shared" si="3"/>
        <v>38.325339233493217</v>
      </c>
    </row>
    <row r="21" spans="1:10" x14ac:dyDescent="0.3">
      <c r="A21" t="s">
        <v>25</v>
      </c>
      <c r="B21" t="s">
        <v>42</v>
      </c>
      <c r="C21">
        <v>50000001</v>
      </c>
      <c r="D21">
        <v>151789738</v>
      </c>
      <c r="E21">
        <v>2633225</v>
      </c>
      <c r="F21">
        <v>582227</v>
      </c>
      <c r="G21">
        <v>2050998</v>
      </c>
      <c r="H21">
        <f t="shared" si="2"/>
        <v>0.32940303909082447</v>
      </c>
      <c r="I21">
        <f t="shared" si="3"/>
        <v>41.019959179600818</v>
      </c>
    </row>
    <row r="22" spans="1:10" x14ac:dyDescent="0.3">
      <c r="A22" t="s">
        <v>25</v>
      </c>
      <c r="B22" t="s">
        <v>43</v>
      </c>
      <c r="C22">
        <v>50000001</v>
      </c>
      <c r="D22">
        <v>151789738</v>
      </c>
      <c r="E22">
        <v>47832</v>
      </c>
      <c r="F22">
        <v>12892</v>
      </c>
      <c r="G22">
        <f>E22-F22</f>
        <v>34940</v>
      </c>
      <c r="H22">
        <f t="shared" si="2"/>
        <v>0.32940303909082447</v>
      </c>
      <c r="I22">
        <f t="shared" si="3"/>
        <v>0.69879998602400029</v>
      </c>
      <c r="J22">
        <f>F22/E22</f>
        <v>0.26952667670178959</v>
      </c>
    </row>
    <row r="23" spans="1:10" x14ac:dyDescent="0.3">
      <c r="A23" t="s">
        <v>31</v>
      </c>
      <c r="B23" t="s">
        <v>40</v>
      </c>
      <c r="C23">
        <v>50000000</v>
      </c>
      <c r="D23">
        <v>116994306</v>
      </c>
      <c r="E23">
        <v>31351</v>
      </c>
      <c r="F23">
        <v>19649</v>
      </c>
      <c r="G23">
        <v>11702</v>
      </c>
      <c r="H23">
        <f t="shared" si="2"/>
        <v>0.42737122608343009</v>
      </c>
      <c r="I23">
        <f t="shared" si="3"/>
        <v>0.23404</v>
      </c>
    </row>
    <row r="24" spans="1:10" x14ac:dyDescent="0.3">
      <c r="A24" t="s">
        <v>31</v>
      </c>
      <c r="B24" t="s">
        <v>41</v>
      </c>
      <c r="C24">
        <v>50000000</v>
      </c>
      <c r="D24">
        <v>116980411</v>
      </c>
      <c r="E24">
        <v>31351</v>
      </c>
      <c r="F24">
        <v>19240</v>
      </c>
      <c r="G24">
        <v>12111</v>
      </c>
      <c r="H24">
        <f t="shared" si="2"/>
        <v>0.42742198948164067</v>
      </c>
      <c r="I24">
        <f t="shared" si="3"/>
        <v>0.24221999999999999</v>
      </c>
    </row>
    <row r="25" spans="1:10" x14ac:dyDescent="0.3">
      <c r="A25" t="s">
        <v>31</v>
      </c>
      <c r="B25" t="s">
        <v>42</v>
      </c>
      <c r="C25">
        <v>50000000</v>
      </c>
      <c r="D25">
        <v>117019326</v>
      </c>
      <c r="E25">
        <v>31351</v>
      </c>
      <c r="F25">
        <v>17616</v>
      </c>
      <c r="G25">
        <v>13735</v>
      </c>
      <c r="H25">
        <f t="shared" si="2"/>
        <v>0.42727984948400743</v>
      </c>
      <c r="I25">
        <f t="shared" si="3"/>
        <v>0.2747</v>
      </c>
    </row>
    <row r="26" spans="1:10" x14ac:dyDescent="0.3">
      <c r="A26" t="s">
        <v>31</v>
      </c>
      <c r="B26" t="s">
        <v>43</v>
      </c>
      <c r="C26">
        <v>50000000</v>
      </c>
      <c r="D26">
        <v>117019326</v>
      </c>
      <c r="E26">
        <v>1411</v>
      </c>
      <c r="F26">
        <v>859</v>
      </c>
      <c r="G26">
        <f>E26-F26</f>
        <v>552</v>
      </c>
      <c r="H26">
        <f t="shared" si="2"/>
        <v>0.42727984948400743</v>
      </c>
      <c r="I26">
        <f t="shared" si="3"/>
        <v>1.1039999999999999E-2</v>
      </c>
      <c r="J26">
        <f>F26/E26</f>
        <v>0.60878809355067331</v>
      </c>
    </row>
    <row r="27" spans="1:10" x14ac:dyDescent="0.3">
      <c r="A27" t="s">
        <v>32</v>
      </c>
      <c r="B27" t="s">
        <v>40</v>
      </c>
      <c r="C27">
        <v>50000001</v>
      </c>
      <c r="D27">
        <v>124667669</v>
      </c>
      <c r="E27">
        <v>30089</v>
      </c>
      <c r="F27">
        <v>15882</v>
      </c>
      <c r="G27">
        <v>14207</v>
      </c>
      <c r="H27">
        <f t="shared" si="2"/>
        <v>0.40106630212200406</v>
      </c>
      <c r="I27">
        <f t="shared" si="3"/>
        <v>0.28413999431720011</v>
      </c>
    </row>
    <row r="28" spans="1:10" x14ac:dyDescent="0.3">
      <c r="A28" t="s">
        <v>32</v>
      </c>
      <c r="B28" t="s">
        <v>41</v>
      </c>
      <c r="C28">
        <v>50000001</v>
      </c>
      <c r="D28">
        <v>124667669</v>
      </c>
      <c r="E28">
        <v>30089</v>
      </c>
      <c r="F28">
        <v>15632</v>
      </c>
      <c r="G28">
        <v>14457</v>
      </c>
      <c r="H28">
        <f t="shared" si="2"/>
        <v>0.40106630212200406</v>
      </c>
      <c r="I28">
        <f t="shared" si="3"/>
        <v>0.28913999421720016</v>
      </c>
    </row>
    <row r="29" spans="1:10" x14ac:dyDescent="0.3">
      <c r="A29" t="s">
        <v>32</v>
      </c>
      <c r="B29" t="s">
        <v>42</v>
      </c>
      <c r="C29">
        <v>50000001</v>
      </c>
      <c r="D29">
        <v>124667969</v>
      </c>
      <c r="E29">
        <v>30089</v>
      </c>
      <c r="F29">
        <v>15881</v>
      </c>
      <c r="G29">
        <v>14208</v>
      </c>
      <c r="H29">
        <f t="shared" si="2"/>
        <v>0.40106533699927366</v>
      </c>
      <c r="I29">
        <f t="shared" si="3"/>
        <v>0.28415999431680011</v>
      </c>
    </row>
    <row r="30" spans="1:10" x14ac:dyDescent="0.3">
      <c r="A30" t="s">
        <v>32</v>
      </c>
      <c r="B30" t="s">
        <v>43</v>
      </c>
      <c r="C30">
        <v>50000001</v>
      </c>
      <c r="D30">
        <v>124667969</v>
      </c>
      <c r="E30">
        <v>441</v>
      </c>
      <c r="F30">
        <v>19</v>
      </c>
      <c r="G30">
        <f>E30-F30</f>
        <v>422</v>
      </c>
      <c r="H30">
        <f t="shared" si="2"/>
        <v>0.40106533699927366</v>
      </c>
      <c r="I30">
        <f t="shared" si="3"/>
        <v>8.4399998312000048E-3</v>
      </c>
      <c r="J30">
        <f>F30/E30</f>
        <v>4.3083900226757371E-2</v>
      </c>
    </row>
    <row r="31" spans="1:10" x14ac:dyDescent="0.3">
      <c r="A31" t="s">
        <v>27</v>
      </c>
      <c r="B31" t="s">
        <v>40</v>
      </c>
      <c r="C31">
        <v>50000002</v>
      </c>
      <c r="D31">
        <v>57664446</v>
      </c>
      <c r="E31">
        <v>143904</v>
      </c>
      <c r="F31">
        <v>109064</v>
      </c>
      <c r="G31">
        <v>34840</v>
      </c>
      <c r="H31">
        <f t="shared" ref="H31:H63" si="4">(C31/D31)</f>
        <v>0.86708544811130239</v>
      </c>
      <c r="I31">
        <f t="shared" ref="I31:I63" si="5">G31/(C31/1000)</f>
        <v>0.69679997212800115</v>
      </c>
    </row>
    <row r="32" spans="1:10" x14ac:dyDescent="0.3">
      <c r="A32" t="s">
        <v>27</v>
      </c>
      <c r="B32" t="s">
        <v>41</v>
      </c>
      <c r="C32">
        <v>50000002</v>
      </c>
      <c r="D32">
        <v>57480184</v>
      </c>
      <c r="E32">
        <v>143908</v>
      </c>
      <c r="F32">
        <v>109219</v>
      </c>
      <c r="G32">
        <v>34689</v>
      </c>
      <c r="H32">
        <f t="shared" si="4"/>
        <v>0.86986503035550478</v>
      </c>
      <c r="I32">
        <f t="shared" si="5"/>
        <v>0.69377997224880106</v>
      </c>
    </row>
    <row r="33" spans="1:10" x14ac:dyDescent="0.3">
      <c r="A33" t="s">
        <v>27</v>
      </c>
      <c r="B33" t="s">
        <v>42</v>
      </c>
      <c r="C33">
        <v>50000002</v>
      </c>
      <c r="D33">
        <v>57409774</v>
      </c>
      <c r="E33">
        <v>143909</v>
      </c>
      <c r="F33">
        <v>112112</v>
      </c>
      <c r="G33">
        <v>31797</v>
      </c>
      <c r="H33">
        <f t="shared" si="4"/>
        <v>0.87093187302914654</v>
      </c>
      <c r="I33">
        <f t="shared" si="5"/>
        <v>0.63593997456240103</v>
      </c>
    </row>
    <row r="34" spans="1:10" x14ac:dyDescent="0.3">
      <c r="A34" t="s">
        <v>27</v>
      </c>
      <c r="B34" t="s">
        <v>43</v>
      </c>
      <c r="C34">
        <v>50000002</v>
      </c>
      <c r="D34">
        <v>57409774</v>
      </c>
      <c r="E34">
        <v>3157</v>
      </c>
      <c r="F34">
        <v>2153</v>
      </c>
      <c r="G34">
        <f>E34-F34</f>
        <v>1004</v>
      </c>
      <c r="H34">
        <f t="shared" si="4"/>
        <v>0.87093187302914654</v>
      </c>
      <c r="I34">
        <f t="shared" si="5"/>
        <v>2.0079999196800032E-2</v>
      </c>
      <c r="J34">
        <f>F34/E34</f>
        <v>0.68197656002534046</v>
      </c>
    </row>
    <row r="35" spans="1:10" x14ac:dyDescent="0.3">
      <c r="A35" t="s">
        <v>13</v>
      </c>
      <c r="B35" t="s">
        <v>40</v>
      </c>
      <c r="C35">
        <v>50000000</v>
      </c>
      <c r="D35">
        <v>44994000</v>
      </c>
      <c r="E35">
        <v>328305</v>
      </c>
      <c r="F35">
        <v>306380</v>
      </c>
      <c r="G35">
        <v>21925</v>
      </c>
      <c r="H35">
        <f t="shared" si="4"/>
        <v>1.1112592790149798</v>
      </c>
      <c r="I35">
        <f t="shared" si="5"/>
        <v>0.4385</v>
      </c>
    </row>
    <row r="36" spans="1:10" x14ac:dyDescent="0.3">
      <c r="A36" t="s">
        <v>13</v>
      </c>
      <c r="B36" t="s">
        <v>41</v>
      </c>
      <c r="C36">
        <v>50000000</v>
      </c>
      <c r="D36">
        <v>44965903</v>
      </c>
      <c r="E36">
        <v>328306</v>
      </c>
      <c r="F36">
        <v>307235</v>
      </c>
      <c r="G36">
        <v>21071</v>
      </c>
      <c r="H36">
        <f t="shared" si="4"/>
        <v>1.1119536507473229</v>
      </c>
      <c r="I36">
        <f t="shared" si="5"/>
        <v>0.42142000000000002</v>
      </c>
    </row>
    <row r="37" spans="1:10" x14ac:dyDescent="0.3">
      <c r="A37" t="s">
        <v>13</v>
      </c>
      <c r="B37" t="s">
        <v>42</v>
      </c>
      <c r="C37">
        <v>50000000</v>
      </c>
      <c r="D37">
        <v>44574971</v>
      </c>
      <c r="E37">
        <v>328304</v>
      </c>
      <c r="F37">
        <v>318182</v>
      </c>
      <c r="G37">
        <v>10122</v>
      </c>
      <c r="H37">
        <f t="shared" si="4"/>
        <v>1.1217057213564985</v>
      </c>
      <c r="I37">
        <f t="shared" si="5"/>
        <v>0.20244000000000001</v>
      </c>
    </row>
    <row r="38" spans="1:10" x14ac:dyDescent="0.3">
      <c r="A38" t="s">
        <v>13</v>
      </c>
      <c r="B38" t="s">
        <v>43</v>
      </c>
      <c r="C38">
        <v>50000000</v>
      </c>
      <c r="D38">
        <v>44574971</v>
      </c>
      <c r="E38">
        <v>5252</v>
      </c>
      <c r="F38">
        <v>3689</v>
      </c>
      <c r="G38">
        <f>E38-F38</f>
        <v>1563</v>
      </c>
      <c r="H38">
        <f t="shared" si="4"/>
        <v>1.1217057213564985</v>
      </c>
      <c r="I38">
        <f t="shared" si="5"/>
        <v>3.1260000000000003E-2</v>
      </c>
      <c r="J38">
        <f>F38/E38</f>
        <v>0.70239908606245238</v>
      </c>
    </row>
    <row r="39" spans="1:10" x14ac:dyDescent="0.3">
      <c r="A39" t="s">
        <v>4</v>
      </c>
      <c r="B39" t="s">
        <v>40</v>
      </c>
      <c r="C39">
        <v>50000000</v>
      </c>
      <c r="D39">
        <v>93261366</v>
      </c>
      <c r="E39">
        <v>2641894</v>
      </c>
      <c r="F39">
        <v>1161101</v>
      </c>
      <c r="G39">
        <v>1480793</v>
      </c>
      <c r="H39">
        <f t="shared" si="4"/>
        <v>0.53612768228164276</v>
      </c>
      <c r="I39">
        <f t="shared" si="5"/>
        <v>29.615860000000001</v>
      </c>
    </row>
    <row r="40" spans="1:10" x14ac:dyDescent="0.3">
      <c r="A40" t="s">
        <v>4</v>
      </c>
      <c r="B40" t="s">
        <v>41</v>
      </c>
      <c r="C40">
        <v>50000000</v>
      </c>
      <c r="D40">
        <v>94566590</v>
      </c>
      <c r="E40">
        <v>2641896</v>
      </c>
      <c r="F40">
        <v>1099626</v>
      </c>
      <c r="G40">
        <v>1542270</v>
      </c>
      <c r="H40">
        <f t="shared" si="4"/>
        <v>0.52872795772798831</v>
      </c>
      <c r="I40">
        <f t="shared" si="5"/>
        <v>30.845400000000001</v>
      </c>
    </row>
    <row r="41" spans="1:10" x14ac:dyDescent="0.3">
      <c r="A41" t="s">
        <v>4</v>
      </c>
      <c r="B41" t="s">
        <v>42</v>
      </c>
      <c r="C41">
        <v>50000000</v>
      </c>
      <c r="D41">
        <v>82429919</v>
      </c>
      <c r="E41">
        <v>2641903</v>
      </c>
      <c r="F41">
        <v>883205</v>
      </c>
      <c r="G41">
        <v>1758698</v>
      </c>
      <c r="H41">
        <f t="shared" si="4"/>
        <v>0.60657587204471231</v>
      </c>
      <c r="I41">
        <f t="shared" si="5"/>
        <v>35.173960000000001</v>
      </c>
    </row>
    <row r="42" spans="1:10" x14ac:dyDescent="0.3">
      <c r="A42" t="s">
        <v>4</v>
      </c>
      <c r="B42" t="s">
        <v>43</v>
      </c>
      <c r="C42">
        <v>50000000</v>
      </c>
      <c r="D42">
        <v>82429919</v>
      </c>
      <c r="E42">
        <v>49369</v>
      </c>
      <c r="F42">
        <v>13788</v>
      </c>
      <c r="G42">
        <f>E42-F42</f>
        <v>35581</v>
      </c>
      <c r="H42">
        <f t="shared" si="4"/>
        <v>0.60657587204471231</v>
      </c>
      <c r="I42">
        <f t="shared" si="5"/>
        <v>0.71162000000000003</v>
      </c>
      <c r="J42">
        <f>F42/E42</f>
        <v>0.27928457128967571</v>
      </c>
    </row>
    <row r="43" spans="1:10" x14ac:dyDescent="0.3">
      <c r="A43" t="s">
        <v>33</v>
      </c>
      <c r="B43" t="s">
        <v>40</v>
      </c>
      <c r="C43">
        <v>50000000</v>
      </c>
      <c r="D43">
        <v>106886860</v>
      </c>
      <c r="E43">
        <v>2036037</v>
      </c>
      <c r="F43">
        <v>850017</v>
      </c>
      <c r="G43">
        <v>1186020</v>
      </c>
      <c r="H43">
        <f t="shared" si="4"/>
        <v>0.46778434692533771</v>
      </c>
      <c r="I43">
        <f t="shared" si="5"/>
        <v>23.720400000000001</v>
      </c>
    </row>
    <row r="44" spans="1:10" x14ac:dyDescent="0.3">
      <c r="A44" t="s">
        <v>33</v>
      </c>
      <c r="B44" t="s">
        <v>41</v>
      </c>
      <c r="C44">
        <v>50000000</v>
      </c>
      <c r="D44">
        <v>106650013</v>
      </c>
      <c r="E44">
        <v>2036849</v>
      </c>
      <c r="F44">
        <v>857080</v>
      </c>
      <c r="G44">
        <v>1179769</v>
      </c>
      <c r="H44">
        <f t="shared" si="4"/>
        <v>0.46882319648662396</v>
      </c>
      <c r="I44">
        <f t="shared" si="5"/>
        <v>23.595379999999999</v>
      </c>
    </row>
    <row r="45" spans="1:10" x14ac:dyDescent="0.3">
      <c r="A45" t="s">
        <v>33</v>
      </c>
      <c r="B45" t="s">
        <v>42</v>
      </c>
      <c r="C45">
        <v>50000000</v>
      </c>
      <c r="D45">
        <v>106383591</v>
      </c>
      <c r="E45">
        <v>2036471</v>
      </c>
      <c r="F45">
        <v>521165</v>
      </c>
      <c r="G45">
        <v>1515306</v>
      </c>
      <c r="H45">
        <f t="shared" si="4"/>
        <v>0.46999729497756848</v>
      </c>
      <c r="I45">
        <f t="shared" si="5"/>
        <v>30.30612</v>
      </c>
    </row>
    <row r="46" spans="1:10" x14ac:dyDescent="0.3">
      <c r="A46" t="s">
        <v>33</v>
      </c>
      <c r="B46" t="s">
        <v>43</v>
      </c>
      <c r="C46">
        <v>50000000</v>
      </c>
      <c r="D46">
        <v>106383591</v>
      </c>
      <c r="E46">
        <v>52062</v>
      </c>
      <c r="F46">
        <v>16404</v>
      </c>
      <c r="G46">
        <f>E46-F46</f>
        <v>35658</v>
      </c>
      <c r="H46">
        <f t="shared" si="4"/>
        <v>0.46999729497756848</v>
      </c>
      <c r="I46">
        <f t="shared" si="5"/>
        <v>0.71316000000000002</v>
      </c>
      <c r="J46">
        <f>F46/E46</f>
        <v>0.31508585916791521</v>
      </c>
    </row>
    <row r="47" spans="1:10" x14ac:dyDescent="0.3">
      <c r="A47" t="s">
        <v>26</v>
      </c>
      <c r="B47" t="s">
        <v>40</v>
      </c>
      <c r="C47">
        <v>50000001</v>
      </c>
      <c r="D47">
        <v>114876878</v>
      </c>
      <c r="E47">
        <v>2216839</v>
      </c>
      <c r="F47">
        <v>599059</v>
      </c>
      <c r="G47">
        <v>1617780</v>
      </c>
      <c r="H47">
        <f t="shared" si="4"/>
        <v>0.43524860590309566</v>
      </c>
      <c r="I47">
        <f t="shared" si="5"/>
        <v>32.355599352888014</v>
      </c>
    </row>
    <row r="48" spans="1:10" x14ac:dyDescent="0.3">
      <c r="A48" t="s">
        <v>26</v>
      </c>
      <c r="B48" t="s">
        <v>41</v>
      </c>
      <c r="C48">
        <v>50000001</v>
      </c>
      <c r="D48">
        <v>116947573</v>
      </c>
      <c r="E48">
        <v>2216839</v>
      </c>
      <c r="F48">
        <v>516828</v>
      </c>
      <c r="G48">
        <v>1700011</v>
      </c>
      <c r="H48">
        <f t="shared" si="4"/>
        <v>0.42754201491637622</v>
      </c>
      <c r="I48">
        <f t="shared" si="5"/>
        <v>34.000219319995615</v>
      </c>
    </row>
    <row r="49" spans="1:10" x14ac:dyDescent="0.3">
      <c r="A49" t="s">
        <v>26</v>
      </c>
      <c r="B49" t="s">
        <v>42</v>
      </c>
      <c r="C49">
        <v>50000001</v>
      </c>
      <c r="D49">
        <v>109737436</v>
      </c>
      <c r="E49">
        <v>2216839</v>
      </c>
      <c r="F49">
        <v>136607</v>
      </c>
      <c r="G49">
        <v>2080232</v>
      </c>
      <c r="H49">
        <f t="shared" si="4"/>
        <v>0.45563303483781048</v>
      </c>
      <c r="I49">
        <f t="shared" si="5"/>
        <v>41.604639167907223</v>
      </c>
    </row>
    <row r="50" spans="1:10" x14ac:dyDescent="0.3">
      <c r="A50" t="s">
        <v>26</v>
      </c>
      <c r="B50" t="s">
        <v>43</v>
      </c>
      <c r="C50">
        <v>50000001</v>
      </c>
      <c r="D50">
        <v>109737436</v>
      </c>
      <c r="E50">
        <v>50554</v>
      </c>
      <c r="F50">
        <v>857</v>
      </c>
      <c r="G50">
        <f>E50-F50</f>
        <v>49697</v>
      </c>
      <c r="H50">
        <f t="shared" si="4"/>
        <v>0.45563303483781048</v>
      </c>
      <c r="I50">
        <f t="shared" si="5"/>
        <v>0.99393998012120044</v>
      </c>
      <c r="J50">
        <f>F50/E50</f>
        <v>1.6952169956877795E-2</v>
      </c>
    </row>
    <row r="51" spans="1:10" x14ac:dyDescent="0.3">
      <c r="A51" t="s">
        <v>15</v>
      </c>
      <c r="B51" t="s">
        <v>40</v>
      </c>
      <c r="C51">
        <v>50000001</v>
      </c>
      <c r="D51">
        <v>505789892</v>
      </c>
      <c r="E51">
        <v>5694538</v>
      </c>
      <c r="F51">
        <v>2113376</v>
      </c>
      <c r="G51">
        <v>3581162</v>
      </c>
      <c r="H51">
        <f t="shared" si="4"/>
        <v>9.8855279219379893E-2</v>
      </c>
      <c r="I51">
        <f t="shared" si="5"/>
        <v>71.623238567535239</v>
      </c>
    </row>
    <row r="52" spans="1:10" x14ac:dyDescent="0.3">
      <c r="A52" t="s">
        <v>15</v>
      </c>
      <c r="B52" t="s">
        <v>41</v>
      </c>
      <c r="C52">
        <v>50000001</v>
      </c>
      <c r="D52">
        <v>496464238</v>
      </c>
      <c r="E52">
        <v>5694546</v>
      </c>
      <c r="F52">
        <v>2246267</v>
      </c>
      <c r="G52">
        <v>3448279</v>
      </c>
      <c r="H52">
        <f t="shared" si="4"/>
        <v>0.10071219067343981</v>
      </c>
      <c r="I52">
        <f t="shared" si="5"/>
        <v>68.965578620688433</v>
      </c>
    </row>
    <row r="53" spans="1:10" x14ac:dyDescent="0.3">
      <c r="A53" t="s">
        <v>15</v>
      </c>
      <c r="B53" t="s">
        <v>42</v>
      </c>
      <c r="C53">
        <v>50000001</v>
      </c>
      <c r="D53">
        <v>446850063</v>
      </c>
      <c r="E53">
        <v>5694576</v>
      </c>
      <c r="F53">
        <v>2479215</v>
      </c>
      <c r="G53">
        <v>3215361</v>
      </c>
      <c r="H53">
        <f t="shared" si="4"/>
        <v>0.11189435817535065</v>
      </c>
      <c r="I53">
        <f t="shared" si="5"/>
        <v>64.307218713855633</v>
      </c>
    </row>
    <row r="54" spans="1:10" x14ac:dyDescent="0.3">
      <c r="A54" t="s">
        <v>15</v>
      </c>
      <c r="B54" t="s">
        <v>43</v>
      </c>
      <c r="C54">
        <v>50000001</v>
      </c>
      <c r="D54">
        <v>446850063</v>
      </c>
      <c r="E54">
        <v>144938</v>
      </c>
      <c r="F54">
        <v>63112</v>
      </c>
      <c r="G54">
        <f>E54-F54</f>
        <v>81826</v>
      </c>
      <c r="H54">
        <f t="shared" si="4"/>
        <v>0.11189435817535065</v>
      </c>
      <c r="I54">
        <f t="shared" si="5"/>
        <v>1.6365199672696007</v>
      </c>
      <c r="J54">
        <f>F54/E54</f>
        <v>0.43544136113372617</v>
      </c>
    </row>
    <row r="55" spans="1:10" x14ac:dyDescent="0.3">
      <c r="A55" t="s">
        <v>20</v>
      </c>
      <c r="B55" t="s">
        <v>40</v>
      </c>
      <c r="C55">
        <v>50000002</v>
      </c>
      <c r="D55">
        <v>121522048</v>
      </c>
      <c r="E55">
        <v>1510289</v>
      </c>
      <c r="F55">
        <v>325673</v>
      </c>
      <c r="G55">
        <v>1184616</v>
      </c>
      <c r="H55">
        <f t="shared" si="4"/>
        <v>0.41144798678837274</v>
      </c>
      <c r="I55">
        <f t="shared" si="5"/>
        <v>23.692319052307237</v>
      </c>
    </row>
    <row r="56" spans="1:10" x14ac:dyDescent="0.3">
      <c r="A56" t="s">
        <v>20</v>
      </c>
      <c r="B56" t="s">
        <v>41</v>
      </c>
      <c r="C56">
        <v>50000002</v>
      </c>
      <c r="D56">
        <v>122348912</v>
      </c>
      <c r="E56">
        <v>1510289</v>
      </c>
      <c r="F56">
        <v>299898</v>
      </c>
      <c r="G56">
        <v>1210391</v>
      </c>
      <c r="H56">
        <f t="shared" si="4"/>
        <v>0.40866732022921465</v>
      </c>
      <c r="I56">
        <f t="shared" si="5"/>
        <v>24.20781903168724</v>
      </c>
    </row>
    <row r="57" spans="1:10" x14ac:dyDescent="0.3">
      <c r="A57" t="s">
        <v>20</v>
      </c>
      <c r="B57" t="s">
        <v>42</v>
      </c>
      <c r="C57">
        <v>50000002</v>
      </c>
      <c r="D57">
        <v>120220593</v>
      </c>
      <c r="E57">
        <v>1510289</v>
      </c>
      <c r="F57">
        <v>38749</v>
      </c>
      <c r="G57">
        <v>1471540</v>
      </c>
      <c r="H57">
        <f t="shared" si="4"/>
        <v>0.4159021408254075</v>
      </c>
      <c r="I57">
        <f t="shared" si="5"/>
        <v>29.430798822768047</v>
      </c>
    </row>
    <row r="58" spans="1:10" x14ac:dyDescent="0.3">
      <c r="A58" t="s">
        <v>20</v>
      </c>
      <c r="B58" t="s">
        <v>43</v>
      </c>
      <c r="C58">
        <v>50000002</v>
      </c>
      <c r="D58">
        <v>120220593</v>
      </c>
      <c r="E58">
        <v>32737</v>
      </c>
      <c r="F58">
        <v>571</v>
      </c>
      <c r="G58">
        <f>E58-F58</f>
        <v>32166</v>
      </c>
      <c r="H58">
        <f t="shared" si="4"/>
        <v>0.4159021408254075</v>
      </c>
      <c r="I58">
        <f t="shared" si="5"/>
        <v>0.643319974267201</v>
      </c>
      <c r="J58">
        <f>F58/E58</f>
        <v>1.7442038060909673E-2</v>
      </c>
    </row>
    <row r="59" spans="1:10" x14ac:dyDescent="0.3">
      <c r="A59" t="s">
        <v>5</v>
      </c>
      <c r="B59" t="s">
        <v>40</v>
      </c>
      <c r="C59">
        <v>50000001</v>
      </c>
      <c r="D59">
        <v>141601931</v>
      </c>
      <c r="E59">
        <v>1310666</v>
      </c>
      <c r="F59">
        <v>968952</v>
      </c>
      <c r="G59">
        <v>341714</v>
      </c>
      <c r="H59">
        <f t="shared" si="4"/>
        <v>0.35310253643363099</v>
      </c>
      <c r="I59">
        <f t="shared" si="5"/>
        <v>6.8342798633144035</v>
      </c>
    </row>
    <row r="60" spans="1:10" x14ac:dyDescent="0.3">
      <c r="A60" t="s">
        <v>5</v>
      </c>
      <c r="B60" t="s">
        <v>41</v>
      </c>
      <c r="C60">
        <v>50000001</v>
      </c>
      <c r="D60">
        <v>138403519</v>
      </c>
      <c r="E60">
        <v>1310668</v>
      </c>
      <c r="F60">
        <v>1056307</v>
      </c>
      <c r="G60">
        <v>254361</v>
      </c>
      <c r="H60">
        <f t="shared" si="4"/>
        <v>0.36126249795715093</v>
      </c>
      <c r="I60">
        <f t="shared" si="5"/>
        <v>5.0872198982556025</v>
      </c>
    </row>
    <row r="61" spans="1:10" x14ac:dyDescent="0.3">
      <c r="A61" t="s">
        <v>5</v>
      </c>
      <c r="B61" t="s">
        <v>42</v>
      </c>
      <c r="C61">
        <v>50000001</v>
      </c>
      <c r="D61">
        <v>139982052</v>
      </c>
      <c r="E61">
        <v>1310668</v>
      </c>
      <c r="F61">
        <v>1044826</v>
      </c>
      <c r="G61">
        <v>265842</v>
      </c>
      <c r="H61">
        <f t="shared" si="4"/>
        <v>0.35718865587139698</v>
      </c>
      <c r="I61">
        <f t="shared" si="5"/>
        <v>5.3168398936632029</v>
      </c>
    </row>
    <row r="62" spans="1:10" x14ac:dyDescent="0.3">
      <c r="A62" t="s">
        <v>5</v>
      </c>
      <c r="B62" t="s">
        <v>43</v>
      </c>
      <c r="C62">
        <v>50000001</v>
      </c>
      <c r="D62">
        <v>139982052</v>
      </c>
      <c r="E62">
        <v>39348</v>
      </c>
      <c r="F62">
        <v>36263</v>
      </c>
      <c r="G62">
        <f>E62-F62</f>
        <v>3085</v>
      </c>
      <c r="H62">
        <f t="shared" si="4"/>
        <v>0.35718865587139698</v>
      </c>
      <c r="I62">
        <f t="shared" si="5"/>
        <v>6.1699998766000026E-2</v>
      </c>
      <c r="J62">
        <f>F62/E62</f>
        <v>0.92159703161532991</v>
      </c>
    </row>
    <row r="63" spans="1:10" x14ac:dyDescent="0.3">
      <c r="A63" t="s">
        <v>16</v>
      </c>
      <c r="B63" t="s">
        <v>40</v>
      </c>
      <c r="C63">
        <v>50000000</v>
      </c>
      <c r="D63">
        <v>167531010</v>
      </c>
      <c r="E63">
        <v>2732037</v>
      </c>
      <c r="F63">
        <v>1413371</v>
      </c>
      <c r="G63">
        <v>1318666</v>
      </c>
      <c r="H63">
        <f t="shared" si="4"/>
        <v>0.29845220893731855</v>
      </c>
      <c r="I63">
        <f t="shared" si="5"/>
        <v>26.37332</v>
      </c>
    </row>
    <row r="64" spans="1:10" x14ac:dyDescent="0.3">
      <c r="A64" t="s">
        <v>16</v>
      </c>
      <c r="B64" t="s">
        <v>41</v>
      </c>
      <c r="C64">
        <v>50000000</v>
      </c>
      <c r="D64">
        <v>162827847</v>
      </c>
      <c r="E64">
        <v>2732027</v>
      </c>
      <c r="F64">
        <v>1497017</v>
      </c>
      <c r="G64">
        <v>1235010</v>
      </c>
      <c r="H64">
        <f t="shared" ref="H64:H82" si="6">(C64/D64)</f>
        <v>0.30707278221273787</v>
      </c>
      <c r="I64">
        <f t="shared" ref="I64:I82" si="7">G64/(C64/1000)</f>
        <v>24.700199999999999</v>
      </c>
    </row>
    <row r="65" spans="1:10" x14ac:dyDescent="0.3">
      <c r="A65" t="s">
        <v>16</v>
      </c>
      <c r="B65" t="s">
        <v>42</v>
      </c>
      <c r="C65">
        <v>50000000</v>
      </c>
      <c r="D65">
        <v>156923926</v>
      </c>
      <c r="E65">
        <v>2731976</v>
      </c>
      <c r="F65">
        <v>1490724</v>
      </c>
      <c r="G65">
        <v>1241252</v>
      </c>
      <c r="H65">
        <f t="shared" si="6"/>
        <v>0.31862572696530672</v>
      </c>
      <c r="I65">
        <f t="shared" si="7"/>
        <v>24.825040000000001</v>
      </c>
    </row>
    <row r="66" spans="1:10" x14ac:dyDescent="0.3">
      <c r="A66" t="s">
        <v>16</v>
      </c>
      <c r="B66" t="s">
        <v>43</v>
      </c>
      <c r="C66">
        <v>50000000</v>
      </c>
      <c r="D66">
        <v>156923926</v>
      </c>
      <c r="E66">
        <v>59591</v>
      </c>
      <c r="F66">
        <v>31306</v>
      </c>
      <c r="G66">
        <f>E66-F66</f>
        <v>28285</v>
      </c>
      <c r="H66">
        <f t="shared" si="6"/>
        <v>0.31862572696530672</v>
      </c>
      <c r="I66">
        <f t="shared" si="7"/>
        <v>0.56569999999999998</v>
      </c>
      <c r="J66">
        <f>F66/E66</f>
        <v>0.52534778741756305</v>
      </c>
    </row>
    <row r="67" spans="1:10" x14ac:dyDescent="0.3">
      <c r="A67" t="s">
        <v>19</v>
      </c>
      <c r="B67" t="s">
        <v>40</v>
      </c>
      <c r="C67">
        <v>50000000</v>
      </c>
      <c r="D67">
        <v>92768345</v>
      </c>
      <c r="E67">
        <v>754197</v>
      </c>
      <c r="F67">
        <v>160196</v>
      </c>
      <c r="G67">
        <v>594001</v>
      </c>
      <c r="H67">
        <f t="shared" si="6"/>
        <v>0.53897695383053346</v>
      </c>
      <c r="I67">
        <f t="shared" si="7"/>
        <v>11.88002</v>
      </c>
    </row>
    <row r="68" spans="1:10" x14ac:dyDescent="0.3">
      <c r="A68" t="s">
        <v>19</v>
      </c>
      <c r="B68" t="s">
        <v>41</v>
      </c>
      <c r="C68">
        <v>50000000</v>
      </c>
      <c r="D68">
        <v>89747896</v>
      </c>
      <c r="E68">
        <v>754200</v>
      </c>
      <c r="F68">
        <v>215084</v>
      </c>
      <c r="G68">
        <v>539116</v>
      </c>
      <c r="H68">
        <f t="shared" si="6"/>
        <v>0.55711612448273995</v>
      </c>
      <c r="I68">
        <f t="shared" si="7"/>
        <v>10.78232</v>
      </c>
    </row>
    <row r="69" spans="1:10" x14ac:dyDescent="0.3">
      <c r="A69" t="s">
        <v>19</v>
      </c>
      <c r="B69" t="s">
        <v>42</v>
      </c>
      <c r="C69">
        <v>50000000</v>
      </c>
      <c r="D69">
        <v>78116641</v>
      </c>
      <c r="E69">
        <v>754196</v>
      </c>
      <c r="F69">
        <v>376654</v>
      </c>
      <c r="G69">
        <v>377542</v>
      </c>
      <c r="H69">
        <f t="shared" si="6"/>
        <v>0.64006848425548657</v>
      </c>
      <c r="I69">
        <f t="shared" si="7"/>
        <v>7.55084</v>
      </c>
    </row>
    <row r="70" spans="1:10" x14ac:dyDescent="0.3">
      <c r="A70" t="s">
        <v>19</v>
      </c>
      <c r="B70" t="s">
        <v>43</v>
      </c>
      <c r="C70">
        <v>50000000</v>
      </c>
      <c r="D70">
        <v>78116641</v>
      </c>
      <c r="E70">
        <v>22436</v>
      </c>
      <c r="F70">
        <v>11343</v>
      </c>
      <c r="G70">
        <f>E70-F70</f>
        <v>11093</v>
      </c>
      <c r="H70">
        <f t="shared" si="6"/>
        <v>0.64006848425548657</v>
      </c>
      <c r="I70">
        <f t="shared" si="7"/>
        <v>0.22186</v>
      </c>
      <c r="J70">
        <f>F70/E70</f>
        <v>0.5055714031021572</v>
      </c>
    </row>
    <row r="71" spans="1:10" x14ac:dyDescent="0.3">
      <c r="A71" t="s">
        <v>12</v>
      </c>
      <c r="B71" t="s">
        <v>40</v>
      </c>
      <c r="C71">
        <v>50000000</v>
      </c>
      <c r="D71">
        <v>80146024</v>
      </c>
      <c r="E71">
        <v>1156983</v>
      </c>
      <c r="F71">
        <v>952546</v>
      </c>
      <c r="G71">
        <v>204437</v>
      </c>
      <c r="H71">
        <f t="shared" si="6"/>
        <v>0.62386126603111336</v>
      </c>
      <c r="I71">
        <f t="shared" si="7"/>
        <v>4.0887399999999996</v>
      </c>
    </row>
    <row r="72" spans="1:10" x14ac:dyDescent="0.3">
      <c r="A72" t="s">
        <v>12</v>
      </c>
      <c r="B72" t="s">
        <v>41</v>
      </c>
      <c r="C72">
        <v>50000000</v>
      </c>
      <c r="D72">
        <v>79992046</v>
      </c>
      <c r="E72">
        <v>1156995</v>
      </c>
      <c r="F72">
        <v>950307</v>
      </c>
      <c r="G72">
        <v>206688</v>
      </c>
      <c r="H72">
        <f t="shared" si="6"/>
        <v>0.62506214680394601</v>
      </c>
      <c r="I72">
        <f t="shared" si="7"/>
        <v>4.1337599999999997</v>
      </c>
    </row>
    <row r="73" spans="1:10" x14ac:dyDescent="0.3">
      <c r="A73" t="s">
        <v>12</v>
      </c>
      <c r="B73" t="s">
        <v>42</v>
      </c>
      <c r="C73">
        <v>50000000</v>
      </c>
      <c r="D73">
        <v>72566733</v>
      </c>
      <c r="E73">
        <v>1157014</v>
      </c>
      <c r="F73">
        <v>1034064</v>
      </c>
      <c r="G73">
        <v>122950</v>
      </c>
      <c r="H73">
        <f t="shared" si="6"/>
        <v>0.68902095950771269</v>
      </c>
      <c r="I73">
        <f t="shared" si="7"/>
        <v>2.4590000000000001</v>
      </c>
    </row>
    <row r="74" spans="1:10" x14ac:dyDescent="0.3">
      <c r="A74" t="s">
        <v>12</v>
      </c>
      <c r="B74" t="s">
        <v>43</v>
      </c>
      <c r="C74">
        <v>50000000</v>
      </c>
      <c r="D74">
        <v>72566733</v>
      </c>
      <c r="E74">
        <v>15854</v>
      </c>
      <c r="F74">
        <v>13224</v>
      </c>
      <c r="G74">
        <f>E74-F74</f>
        <v>2630</v>
      </c>
      <c r="H74">
        <f t="shared" si="6"/>
        <v>0.68902095950771269</v>
      </c>
      <c r="I74">
        <f t="shared" si="7"/>
        <v>5.2600000000000001E-2</v>
      </c>
      <c r="J74">
        <f>F74/E74</f>
        <v>0.83411126529582436</v>
      </c>
    </row>
    <row r="75" spans="1:10" x14ac:dyDescent="0.3">
      <c r="A75" t="s">
        <v>22</v>
      </c>
      <c r="B75" t="s">
        <v>40</v>
      </c>
      <c r="C75">
        <v>50000000</v>
      </c>
      <c r="D75">
        <v>243557965</v>
      </c>
      <c r="E75">
        <v>1587557</v>
      </c>
      <c r="F75">
        <v>134788</v>
      </c>
      <c r="G75">
        <v>1452769</v>
      </c>
      <c r="H75">
        <f t="shared" si="6"/>
        <v>0.20528993991225045</v>
      </c>
      <c r="I75">
        <f t="shared" si="7"/>
        <v>29.05538</v>
      </c>
    </row>
    <row r="76" spans="1:10" x14ac:dyDescent="0.3">
      <c r="A76" t="s">
        <v>22</v>
      </c>
      <c r="B76" t="s">
        <v>41</v>
      </c>
      <c r="C76">
        <v>50000000</v>
      </c>
      <c r="D76">
        <v>241354593</v>
      </c>
      <c r="E76">
        <v>1587556</v>
      </c>
      <c r="F76">
        <v>162379</v>
      </c>
      <c r="G76">
        <v>1425177</v>
      </c>
      <c r="H76">
        <f t="shared" si="6"/>
        <v>0.207164070832495</v>
      </c>
      <c r="I76">
        <f t="shared" si="7"/>
        <v>28.503540000000001</v>
      </c>
    </row>
    <row r="77" spans="1:10" x14ac:dyDescent="0.3">
      <c r="A77" t="s">
        <v>22</v>
      </c>
      <c r="B77" t="s">
        <v>42</v>
      </c>
      <c r="C77">
        <v>50000000</v>
      </c>
      <c r="D77">
        <v>228028533</v>
      </c>
      <c r="E77">
        <v>1587556</v>
      </c>
      <c r="F77">
        <v>363341</v>
      </c>
      <c r="G77">
        <v>1224215</v>
      </c>
      <c r="H77">
        <f t="shared" si="6"/>
        <v>0.21927080502684285</v>
      </c>
      <c r="I77">
        <f t="shared" si="7"/>
        <v>24.484300000000001</v>
      </c>
    </row>
    <row r="78" spans="1:10" x14ac:dyDescent="0.3">
      <c r="A78" t="s">
        <v>22</v>
      </c>
      <c r="B78" t="s">
        <v>43</v>
      </c>
      <c r="C78">
        <v>50000000</v>
      </c>
      <c r="D78">
        <v>228028533</v>
      </c>
      <c r="E78">
        <v>47204</v>
      </c>
      <c r="F78">
        <v>16412</v>
      </c>
      <c r="G78">
        <f>E78-F78</f>
        <v>30792</v>
      </c>
      <c r="H78">
        <f t="shared" si="6"/>
        <v>0.21927080502684285</v>
      </c>
      <c r="I78">
        <f t="shared" si="7"/>
        <v>0.61584000000000005</v>
      </c>
      <c r="J78">
        <f>F78/E78</f>
        <v>0.34768239979662741</v>
      </c>
    </row>
    <row r="79" spans="1:10" x14ac:dyDescent="0.3">
      <c r="A79" t="s">
        <v>23</v>
      </c>
      <c r="B79" t="s">
        <v>40</v>
      </c>
      <c r="C79">
        <v>50000000</v>
      </c>
      <c r="D79">
        <v>43611395</v>
      </c>
      <c r="E79">
        <v>402709</v>
      </c>
      <c r="F79">
        <v>151183</v>
      </c>
      <c r="G79">
        <v>251526</v>
      </c>
      <c r="H79">
        <f t="shared" si="6"/>
        <v>1.1464893521521153</v>
      </c>
      <c r="I79">
        <f t="shared" si="7"/>
        <v>5.0305200000000001</v>
      </c>
    </row>
    <row r="80" spans="1:10" x14ac:dyDescent="0.3">
      <c r="A80" t="s">
        <v>23</v>
      </c>
      <c r="B80" t="s">
        <v>41</v>
      </c>
      <c r="C80">
        <v>50000000</v>
      </c>
      <c r="D80">
        <v>43906336</v>
      </c>
      <c r="E80">
        <v>402713</v>
      </c>
      <c r="F80">
        <v>136242</v>
      </c>
      <c r="G80">
        <v>266471</v>
      </c>
      <c r="H80">
        <f t="shared" si="6"/>
        <v>1.1387878050220359</v>
      </c>
      <c r="I80">
        <f t="shared" si="7"/>
        <v>5.3294199999999998</v>
      </c>
    </row>
    <row r="81" spans="1:10" x14ac:dyDescent="0.3">
      <c r="A81" t="s">
        <v>23</v>
      </c>
      <c r="B81" t="s">
        <v>42</v>
      </c>
      <c r="C81">
        <v>50000000</v>
      </c>
      <c r="D81">
        <v>43567981</v>
      </c>
      <c r="E81">
        <v>402702</v>
      </c>
      <c r="F81">
        <v>74335</v>
      </c>
      <c r="G81">
        <v>328367</v>
      </c>
      <c r="H81">
        <f t="shared" si="6"/>
        <v>1.1476317895015609</v>
      </c>
      <c r="I81">
        <f t="shared" si="7"/>
        <v>6.5673399999999997</v>
      </c>
    </row>
    <row r="82" spans="1:10" x14ac:dyDescent="0.3">
      <c r="A82" t="s">
        <v>23</v>
      </c>
      <c r="B82" t="s">
        <v>43</v>
      </c>
      <c r="C82">
        <v>50000000</v>
      </c>
      <c r="D82">
        <v>43567981</v>
      </c>
      <c r="E82">
        <v>8977</v>
      </c>
      <c r="F82">
        <v>1537</v>
      </c>
      <c r="G82">
        <f>E82-F82</f>
        <v>7440</v>
      </c>
      <c r="H82">
        <f t="shared" si="6"/>
        <v>1.1476317895015609</v>
      </c>
      <c r="I82">
        <f t="shared" si="7"/>
        <v>0.14879999999999999</v>
      </c>
      <c r="J82">
        <f>F82/E82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2"/>
  <sheetViews>
    <sheetView tabSelected="1" workbookViewId="0">
      <selection activeCell="I3" sqref="I3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>(C3/D3)</f>
        <v>0.38087877993988939</v>
      </c>
      <c r="I3">
        <f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ref="H4:H67" si="0">(C4/D4)</f>
        <v>0.3806582003312366</v>
      </c>
      <c r="I4">
        <f t="shared" ref="I4:I67" si="1">G4/(C4/1000)</f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 t="shared" si="0"/>
        <v>0.7409131962416734</v>
      </c>
      <c r="I7">
        <f t="shared" si="1"/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6</v>
      </c>
      <c r="B11" t="s">
        <v>40</v>
      </c>
      <c r="C11">
        <v>50000000</v>
      </c>
      <c r="D11">
        <v>24198526</v>
      </c>
      <c r="E11">
        <v>425231</v>
      </c>
      <c r="F11">
        <v>359739</v>
      </c>
      <c r="G11">
        <v>65492</v>
      </c>
      <c r="H11">
        <f t="shared" si="0"/>
        <v>2.0662415553740754</v>
      </c>
      <c r="I11">
        <f t="shared" si="1"/>
        <v>1.3098399999999999</v>
      </c>
    </row>
    <row r="12" spans="1:12" x14ac:dyDescent="0.3">
      <c r="A12" t="s">
        <v>6</v>
      </c>
      <c r="B12" t="s">
        <v>41</v>
      </c>
      <c r="C12">
        <v>50000000</v>
      </c>
      <c r="D12">
        <v>24173346</v>
      </c>
      <c r="E12">
        <v>425232</v>
      </c>
      <c r="F12">
        <v>360877</v>
      </c>
      <c r="G12">
        <v>64355</v>
      </c>
      <c r="H12">
        <f t="shared" si="0"/>
        <v>2.0683938417131</v>
      </c>
      <c r="I12">
        <f t="shared" si="1"/>
        <v>1.2870999999999999</v>
      </c>
    </row>
    <row r="13" spans="1:12" x14ac:dyDescent="0.3">
      <c r="A13" t="s">
        <v>6</v>
      </c>
      <c r="B13" t="s">
        <v>42</v>
      </c>
      <c r="C13">
        <v>50000000</v>
      </c>
      <c r="D13">
        <v>24656481</v>
      </c>
      <c r="E13">
        <v>425232</v>
      </c>
      <c r="F13">
        <v>341733</v>
      </c>
      <c r="G13">
        <v>83499</v>
      </c>
      <c r="H13">
        <f t="shared" si="0"/>
        <v>2.0278643980055384</v>
      </c>
      <c r="I13">
        <f t="shared" si="1"/>
        <v>1.66998</v>
      </c>
    </row>
    <row r="14" spans="1:12" x14ac:dyDescent="0.3">
      <c r="A14" t="s">
        <v>6</v>
      </c>
      <c r="B14" t="s">
        <v>43</v>
      </c>
      <c r="C14">
        <v>50000000</v>
      </c>
      <c r="D14">
        <v>24656481</v>
      </c>
      <c r="E14">
        <v>2148</v>
      </c>
      <c r="F14">
        <v>7035</v>
      </c>
      <c r="G14">
        <f>E14-F14</f>
        <v>-4887</v>
      </c>
      <c r="H14">
        <f t="shared" si="0"/>
        <v>2.0278643980055384</v>
      </c>
      <c r="I14">
        <f t="shared" si="1"/>
        <v>-9.7739999999999994E-2</v>
      </c>
      <c r="J14">
        <f>F14/E14</f>
        <v>3.2751396648044691</v>
      </c>
    </row>
    <row r="15" spans="1:12" x14ac:dyDescent="0.3">
      <c r="A15" t="s">
        <v>7</v>
      </c>
      <c r="B15" t="s">
        <v>40</v>
      </c>
      <c r="C15">
        <v>50000000</v>
      </c>
      <c r="D15">
        <v>178404939</v>
      </c>
      <c r="E15">
        <v>388410</v>
      </c>
      <c r="F15">
        <v>4081</v>
      </c>
      <c r="G15">
        <v>384329</v>
      </c>
      <c r="H15">
        <f t="shared" si="0"/>
        <v>0.28026129926817778</v>
      </c>
      <c r="I15">
        <f t="shared" si="1"/>
        <v>7.6865800000000002</v>
      </c>
    </row>
    <row r="16" spans="1:12" x14ac:dyDescent="0.3">
      <c r="A16" t="s">
        <v>7</v>
      </c>
      <c r="B16" t="s">
        <v>41</v>
      </c>
      <c r="C16">
        <v>50000000</v>
      </c>
      <c r="D16">
        <v>178389640</v>
      </c>
      <c r="E16">
        <v>388410</v>
      </c>
      <c r="F16">
        <v>4587</v>
      </c>
      <c r="G16">
        <v>383823</v>
      </c>
      <c r="H16">
        <f t="shared" si="0"/>
        <v>0.28028533495555014</v>
      </c>
      <c r="I16">
        <f t="shared" si="1"/>
        <v>7.6764599999999996</v>
      </c>
    </row>
    <row r="17" spans="1:10" x14ac:dyDescent="0.3">
      <c r="A17" t="s">
        <v>7</v>
      </c>
      <c r="B17" t="s">
        <v>42</v>
      </c>
      <c r="C17">
        <v>50000000</v>
      </c>
      <c r="D17">
        <v>177984613</v>
      </c>
      <c r="E17">
        <v>388409</v>
      </c>
      <c r="F17">
        <v>20202</v>
      </c>
      <c r="G17">
        <v>368207</v>
      </c>
      <c r="H17">
        <f t="shared" si="0"/>
        <v>0.2809231604756755</v>
      </c>
      <c r="I17">
        <f t="shared" si="1"/>
        <v>7.3641399999999999</v>
      </c>
    </row>
    <row r="18" spans="1:10" x14ac:dyDescent="0.3">
      <c r="A18" t="s">
        <v>7</v>
      </c>
      <c r="B18" t="s">
        <v>43</v>
      </c>
      <c r="C18">
        <v>50000000</v>
      </c>
      <c r="D18">
        <v>177984613</v>
      </c>
      <c r="E18">
        <v>16566</v>
      </c>
      <c r="F18">
        <v>2906</v>
      </c>
      <c r="G18">
        <f>E18-F18</f>
        <v>13660</v>
      </c>
      <c r="H18">
        <f t="shared" si="0"/>
        <v>0.2809231604756755</v>
      </c>
      <c r="I18">
        <f t="shared" si="1"/>
        <v>0.2732</v>
      </c>
      <c r="J18">
        <f>F18/E18</f>
        <v>0.17541953398527105</v>
      </c>
    </row>
    <row r="19" spans="1:10" x14ac:dyDescent="0.3">
      <c r="A19" t="s">
        <v>25</v>
      </c>
      <c r="B19" t="s">
        <v>40</v>
      </c>
      <c r="C19">
        <v>50000001</v>
      </c>
      <c r="D19">
        <v>82264148</v>
      </c>
      <c r="E19">
        <v>2703165</v>
      </c>
      <c r="F19">
        <v>737636</v>
      </c>
      <c r="G19">
        <v>1965529</v>
      </c>
      <c r="H19">
        <f t="shared" si="0"/>
        <v>0.60779819904048604</v>
      </c>
      <c r="I19">
        <f t="shared" si="1"/>
        <v>39.310579213788415</v>
      </c>
    </row>
    <row r="20" spans="1:10" x14ac:dyDescent="0.3">
      <c r="A20" t="s">
        <v>25</v>
      </c>
      <c r="B20" t="s">
        <v>41</v>
      </c>
      <c r="C20">
        <v>50000001</v>
      </c>
      <c r="D20">
        <v>82957415</v>
      </c>
      <c r="E20">
        <v>2703160</v>
      </c>
      <c r="F20">
        <v>717098</v>
      </c>
      <c r="G20">
        <v>1986062</v>
      </c>
      <c r="H20">
        <f t="shared" si="0"/>
        <v>0.6027188889624876</v>
      </c>
      <c r="I20">
        <f t="shared" si="1"/>
        <v>39.721239205575216</v>
      </c>
    </row>
    <row r="21" spans="1:10" x14ac:dyDescent="0.3">
      <c r="A21" t="s">
        <v>25</v>
      </c>
      <c r="B21" t="s">
        <v>42</v>
      </c>
      <c r="C21">
        <v>50000001</v>
      </c>
      <c r="D21">
        <v>80542122</v>
      </c>
      <c r="E21">
        <v>2703163</v>
      </c>
      <c r="F21">
        <v>101472</v>
      </c>
      <c r="G21">
        <v>2601691</v>
      </c>
      <c r="H21">
        <f t="shared" si="0"/>
        <v>0.62079319191515714</v>
      </c>
      <c r="I21">
        <f t="shared" si="1"/>
        <v>52.033818959323625</v>
      </c>
    </row>
    <row r="22" spans="1:10" x14ac:dyDescent="0.3">
      <c r="A22" t="s">
        <v>25</v>
      </c>
      <c r="B22" t="s">
        <v>43</v>
      </c>
      <c r="C22">
        <v>50000001</v>
      </c>
      <c r="D22">
        <v>80542122</v>
      </c>
      <c r="E22">
        <v>9064</v>
      </c>
      <c r="F22">
        <v>2963</v>
      </c>
      <c r="G22">
        <f>E22-F22</f>
        <v>6101</v>
      </c>
      <c r="H22">
        <f t="shared" si="0"/>
        <v>0.62079319191515714</v>
      </c>
      <c r="I22">
        <f t="shared" si="1"/>
        <v>0.12201999755960005</v>
      </c>
      <c r="J22">
        <f>F22/E22</f>
        <v>0.32689761694616065</v>
      </c>
    </row>
    <row r="23" spans="1:10" x14ac:dyDescent="0.3">
      <c r="A23" t="s">
        <v>31</v>
      </c>
      <c r="B23" t="s">
        <v>40</v>
      </c>
      <c r="C23">
        <v>50000000</v>
      </c>
      <c r="D23">
        <v>116535772</v>
      </c>
      <c r="E23">
        <v>46889</v>
      </c>
      <c r="F23">
        <v>29147</v>
      </c>
      <c r="G23">
        <v>17742</v>
      </c>
      <c r="H23">
        <f t="shared" si="0"/>
        <v>0.42905280620614933</v>
      </c>
      <c r="I23">
        <f t="shared" si="1"/>
        <v>0.35483999999999999</v>
      </c>
    </row>
    <row r="24" spans="1:10" x14ac:dyDescent="0.3">
      <c r="A24" t="s">
        <v>31</v>
      </c>
      <c r="B24" t="s">
        <v>41</v>
      </c>
      <c r="C24">
        <v>50000000</v>
      </c>
      <c r="D24">
        <v>116540663</v>
      </c>
      <c r="E24">
        <v>46889</v>
      </c>
      <c r="F24">
        <v>28912</v>
      </c>
      <c r="G24">
        <v>17977</v>
      </c>
      <c r="H24">
        <f t="shared" si="0"/>
        <v>0.42903479963898955</v>
      </c>
      <c r="I24">
        <f t="shared" si="1"/>
        <v>0.35954000000000003</v>
      </c>
    </row>
    <row r="25" spans="1:10" x14ac:dyDescent="0.3">
      <c r="A25" t="s">
        <v>31</v>
      </c>
      <c r="B25" t="s">
        <v>42</v>
      </c>
      <c r="C25">
        <v>50000000</v>
      </c>
      <c r="D25">
        <v>116557215</v>
      </c>
      <c r="E25">
        <v>46888</v>
      </c>
      <c r="F25">
        <v>25562</v>
      </c>
      <c r="G25">
        <v>21326</v>
      </c>
      <c r="H25">
        <f t="shared" si="0"/>
        <v>0.42897387347492816</v>
      </c>
      <c r="I25">
        <f t="shared" si="1"/>
        <v>0.42652000000000001</v>
      </c>
    </row>
    <row r="26" spans="1:10" x14ac:dyDescent="0.3">
      <c r="A26" t="s">
        <v>31</v>
      </c>
      <c r="B26" t="s">
        <v>43</v>
      </c>
      <c r="C26">
        <v>50000000</v>
      </c>
      <c r="D26">
        <v>116557215</v>
      </c>
      <c r="E26">
        <v>1167</v>
      </c>
      <c r="F26">
        <v>1035</v>
      </c>
      <c r="G26">
        <f>E26-F26</f>
        <v>132</v>
      </c>
      <c r="H26">
        <f t="shared" si="0"/>
        <v>0.42897387347492816</v>
      </c>
      <c r="I26">
        <f t="shared" si="1"/>
        <v>2.64E-3</v>
      </c>
      <c r="J26">
        <f>F26/E26</f>
        <v>0.88688946015424164</v>
      </c>
    </row>
    <row r="27" spans="1:10" x14ac:dyDescent="0.3">
      <c r="A27" t="s">
        <v>32</v>
      </c>
      <c r="B27" t="s">
        <v>40</v>
      </c>
      <c r="C27">
        <v>50000001</v>
      </c>
      <c r="D27">
        <v>124666538</v>
      </c>
      <c r="E27">
        <v>30134</v>
      </c>
      <c r="F27">
        <v>15919</v>
      </c>
      <c r="G27">
        <v>14215</v>
      </c>
      <c r="H27">
        <f t="shared" si="0"/>
        <v>0.40106994067646284</v>
      </c>
      <c r="I27">
        <f t="shared" si="1"/>
        <v>0.28429999431400016</v>
      </c>
    </row>
    <row r="28" spans="1:10" x14ac:dyDescent="0.3">
      <c r="A28" t="s">
        <v>32</v>
      </c>
      <c r="B28" t="s">
        <v>41</v>
      </c>
      <c r="C28">
        <v>50000001</v>
      </c>
      <c r="D28">
        <v>124666582</v>
      </c>
      <c r="E28">
        <v>30134</v>
      </c>
      <c r="F28">
        <v>15661</v>
      </c>
      <c r="G28">
        <v>14473</v>
      </c>
      <c r="H28">
        <f t="shared" si="0"/>
        <v>0.40106979912226998</v>
      </c>
      <c r="I28">
        <f t="shared" si="1"/>
        <v>0.28945999421080015</v>
      </c>
    </row>
    <row r="29" spans="1:10" x14ac:dyDescent="0.3">
      <c r="A29" t="s">
        <v>32</v>
      </c>
      <c r="B29" t="s">
        <v>42</v>
      </c>
      <c r="C29">
        <v>50000001</v>
      </c>
      <c r="D29">
        <v>124667224</v>
      </c>
      <c r="E29">
        <v>30134</v>
      </c>
      <c r="F29">
        <v>15919</v>
      </c>
      <c r="G29">
        <v>14215</v>
      </c>
      <c r="H29">
        <f t="shared" si="0"/>
        <v>0.40106773372927595</v>
      </c>
      <c r="I29">
        <f t="shared" si="1"/>
        <v>0.28429999431400016</v>
      </c>
    </row>
    <row r="30" spans="1:10" x14ac:dyDescent="0.3">
      <c r="A30" t="s">
        <v>32</v>
      </c>
      <c r="B30" t="s">
        <v>43</v>
      </c>
      <c r="C30">
        <v>50000001</v>
      </c>
      <c r="D30">
        <v>124667224</v>
      </c>
      <c r="E30">
        <v>216</v>
      </c>
      <c r="F30">
        <v>18</v>
      </c>
      <c r="G30">
        <f>E30-F30</f>
        <v>198</v>
      </c>
      <c r="H30">
        <f t="shared" si="0"/>
        <v>0.40106773372927595</v>
      </c>
      <c r="I30">
        <f t="shared" si="1"/>
        <v>3.9599999208000019E-3</v>
      </c>
      <c r="J30">
        <f>F30/E30</f>
        <v>8.3333333333333329E-2</v>
      </c>
    </row>
    <row r="31" spans="1:10" x14ac:dyDescent="0.3">
      <c r="A31" t="s">
        <v>27</v>
      </c>
      <c r="B31" t="s">
        <v>40</v>
      </c>
      <c r="C31">
        <v>50000002</v>
      </c>
      <c r="D31">
        <v>56440725</v>
      </c>
      <c r="E31">
        <v>156605</v>
      </c>
      <c r="F31">
        <v>115024</v>
      </c>
      <c r="G31">
        <v>41581</v>
      </c>
      <c r="H31">
        <f t="shared" si="0"/>
        <v>0.8858851830836687</v>
      </c>
      <c r="I31">
        <f t="shared" si="1"/>
        <v>0.83161996673520133</v>
      </c>
    </row>
    <row r="32" spans="1:10" x14ac:dyDescent="0.3">
      <c r="A32" t="s">
        <v>27</v>
      </c>
      <c r="B32" t="s">
        <v>41</v>
      </c>
      <c r="C32">
        <v>50000002</v>
      </c>
      <c r="D32">
        <v>56323779</v>
      </c>
      <c r="E32">
        <v>156650</v>
      </c>
      <c r="F32">
        <v>115510</v>
      </c>
      <c r="G32">
        <v>41140</v>
      </c>
      <c r="H32">
        <f t="shared" si="0"/>
        <v>0.88772456123727073</v>
      </c>
      <c r="I32">
        <f t="shared" si="1"/>
        <v>0.82279996708800129</v>
      </c>
    </row>
    <row r="33" spans="1:10" x14ac:dyDescent="0.3">
      <c r="A33" t="s">
        <v>27</v>
      </c>
      <c r="B33" t="s">
        <v>42</v>
      </c>
      <c r="C33">
        <v>50000002</v>
      </c>
      <c r="D33">
        <v>56144630</v>
      </c>
      <c r="E33">
        <v>156527</v>
      </c>
      <c r="F33">
        <v>115863</v>
      </c>
      <c r="G33">
        <v>40664</v>
      </c>
      <c r="H33">
        <f t="shared" si="0"/>
        <v>0.89055715568879878</v>
      </c>
      <c r="I33">
        <f t="shared" si="1"/>
        <v>0.81327996746880127</v>
      </c>
    </row>
    <row r="34" spans="1:10" x14ac:dyDescent="0.3">
      <c r="A34" t="s">
        <v>27</v>
      </c>
      <c r="B34" t="s">
        <v>43</v>
      </c>
      <c r="C34">
        <v>50000002</v>
      </c>
      <c r="D34">
        <v>56144630</v>
      </c>
      <c r="E34">
        <v>1922</v>
      </c>
      <c r="F34">
        <v>1576</v>
      </c>
      <c r="G34">
        <f>E34-F34</f>
        <v>346</v>
      </c>
      <c r="H34">
        <f t="shared" si="0"/>
        <v>0.89055715568879878</v>
      </c>
      <c r="I34">
        <f t="shared" si="1"/>
        <v>6.9199997232000108E-3</v>
      </c>
      <c r="J34">
        <f>F34/E34</f>
        <v>0.81997918834547345</v>
      </c>
    </row>
    <row r="35" spans="1:10" x14ac:dyDescent="0.3">
      <c r="A35" t="s">
        <v>13</v>
      </c>
      <c r="B35" t="s">
        <v>40</v>
      </c>
      <c r="C35">
        <v>50000000</v>
      </c>
      <c r="D35">
        <v>43489442</v>
      </c>
      <c r="E35">
        <v>331371</v>
      </c>
      <c r="F35">
        <v>309182</v>
      </c>
      <c r="G35">
        <v>22189</v>
      </c>
      <c r="H35">
        <f t="shared" si="0"/>
        <v>1.1497043351349507</v>
      </c>
      <c r="I35">
        <f t="shared" si="1"/>
        <v>0.44378000000000001</v>
      </c>
    </row>
    <row r="36" spans="1:10" x14ac:dyDescent="0.3">
      <c r="A36" t="s">
        <v>13</v>
      </c>
      <c r="B36" t="s">
        <v>41</v>
      </c>
      <c r="C36">
        <v>50000000</v>
      </c>
      <c r="D36">
        <v>43492624</v>
      </c>
      <c r="E36">
        <v>331371</v>
      </c>
      <c r="F36">
        <v>310122</v>
      </c>
      <c r="G36">
        <v>21249</v>
      </c>
      <c r="H36">
        <f t="shared" si="0"/>
        <v>1.1496202206608643</v>
      </c>
      <c r="I36">
        <f t="shared" si="1"/>
        <v>0.42498000000000002</v>
      </c>
    </row>
    <row r="37" spans="1:10" x14ac:dyDescent="0.3">
      <c r="A37" t="s">
        <v>13</v>
      </c>
      <c r="B37" t="s">
        <v>42</v>
      </c>
      <c r="C37">
        <v>50000000</v>
      </c>
      <c r="D37">
        <v>43537224</v>
      </c>
      <c r="E37">
        <v>33170</v>
      </c>
      <c r="F37">
        <v>270148</v>
      </c>
      <c r="G37">
        <v>61222</v>
      </c>
      <c r="H37">
        <f t="shared" si="0"/>
        <v>1.1484425373560794</v>
      </c>
      <c r="I37">
        <f t="shared" si="1"/>
        <v>1.22444</v>
      </c>
    </row>
    <row r="38" spans="1:10" x14ac:dyDescent="0.3">
      <c r="A38" t="s">
        <v>13</v>
      </c>
      <c r="B38" t="s">
        <v>43</v>
      </c>
      <c r="C38">
        <v>50000000</v>
      </c>
      <c r="D38">
        <v>43537224</v>
      </c>
      <c r="E38">
        <v>1797</v>
      </c>
      <c r="F38">
        <v>1620</v>
      </c>
      <c r="G38">
        <v>177</v>
      </c>
      <c r="H38">
        <f t="shared" si="0"/>
        <v>1.1484425373560794</v>
      </c>
      <c r="I38">
        <f t="shared" si="1"/>
        <v>3.5400000000000002E-3</v>
      </c>
      <c r="J38">
        <f>F38/E38</f>
        <v>0.90150250417362265</v>
      </c>
    </row>
    <row r="39" spans="1:10" x14ac:dyDescent="0.3">
      <c r="A39" t="s">
        <v>4</v>
      </c>
      <c r="B39" t="s">
        <v>40</v>
      </c>
      <c r="C39">
        <v>50000000</v>
      </c>
      <c r="D39">
        <v>80458099</v>
      </c>
      <c r="E39">
        <v>2664603</v>
      </c>
      <c r="F39">
        <v>1183779</v>
      </c>
      <c r="G39">
        <v>1480824</v>
      </c>
      <c r="H39">
        <f t="shared" si="0"/>
        <v>0.6214414785017478</v>
      </c>
      <c r="I39">
        <f t="shared" si="1"/>
        <v>29.616479999999999</v>
      </c>
    </row>
    <row r="40" spans="1:10" x14ac:dyDescent="0.3">
      <c r="A40" t="s">
        <v>4</v>
      </c>
      <c r="B40" t="s">
        <v>41</v>
      </c>
      <c r="C40">
        <v>50000000</v>
      </c>
      <c r="D40">
        <v>81755589</v>
      </c>
      <c r="E40">
        <v>2664853</v>
      </c>
      <c r="F40">
        <v>1118717</v>
      </c>
      <c r="G40">
        <v>1546136</v>
      </c>
      <c r="H40">
        <f t="shared" si="0"/>
        <v>0.61157898330351457</v>
      </c>
      <c r="I40">
        <f t="shared" si="1"/>
        <v>30.922720000000002</v>
      </c>
    </row>
    <row r="41" spans="1:10" x14ac:dyDescent="0.3">
      <c r="A41" t="s">
        <v>4</v>
      </c>
      <c r="B41" t="s">
        <v>42</v>
      </c>
      <c r="C41">
        <v>50000000</v>
      </c>
      <c r="D41">
        <v>71437360</v>
      </c>
      <c r="E41">
        <v>2656558</v>
      </c>
      <c r="F41">
        <v>867959</v>
      </c>
      <c r="G41">
        <v>1788599</v>
      </c>
      <c r="H41">
        <f t="shared" si="0"/>
        <v>0.69991388259588538</v>
      </c>
      <c r="I41">
        <f t="shared" si="1"/>
        <v>35.771979999999999</v>
      </c>
    </row>
    <row r="42" spans="1:10" x14ac:dyDescent="0.3">
      <c r="A42" t="s">
        <v>4</v>
      </c>
      <c r="B42" t="s">
        <v>43</v>
      </c>
      <c r="C42">
        <v>50000000</v>
      </c>
      <c r="D42">
        <v>71437360</v>
      </c>
      <c r="E42">
        <v>42802</v>
      </c>
      <c r="F42">
        <v>13968</v>
      </c>
      <c r="G42">
        <f>E42-F42</f>
        <v>28834</v>
      </c>
      <c r="H42">
        <f t="shared" si="0"/>
        <v>0.69991388259588538</v>
      </c>
      <c r="I42">
        <f t="shared" si="1"/>
        <v>0.57667999999999997</v>
      </c>
      <c r="J42">
        <f>F42/E42</f>
        <v>0.32633989065931501</v>
      </c>
    </row>
    <row r="43" spans="1:10" x14ac:dyDescent="0.3">
      <c r="A43" t="s">
        <v>33</v>
      </c>
      <c r="B43" t="s">
        <v>40</v>
      </c>
      <c r="C43">
        <v>50000000</v>
      </c>
      <c r="D43">
        <v>76809653</v>
      </c>
      <c r="E43">
        <v>2122055</v>
      </c>
      <c r="F43">
        <v>912378</v>
      </c>
      <c r="G43">
        <v>1209677</v>
      </c>
      <c r="H43">
        <f t="shared" si="0"/>
        <v>0.65095984745563162</v>
      </c>
      <c r="I43">
        <f t="shared" si="1"/>
        <v>24.193539999999999</v>
      </c>
    </row>
    <row r="44" spans="1:10" x14ac:dyDescent="0.3">
      <c r="A44" t="s">
        <v>33</v>
      </c>
      <c r="B44" t="s">
        <v>41</v>
      </c>
      <c r="C44">
        <v>50000000</v>
      </c>
      <c r="D44">
        <v>76773291</v>
      </c>
      <c r="E44">
        <v>2121459</v>
      </c>
      <c r="F44">
        <v>912662</v>
      </c>
      <c r="G44">
        <v>1208797</v>
      </c>
      <c r="H44">
        <f t="shared" si="0"/>
        <v>0.65126816043355495</v>
      </c>
      <c r="I44">
        <f t="shared" si="1"/>
        <v>24.175940000000001</v>
      </c>
    </row>
    <row r="45" spans="1:10" x14ac:dyDescent="0.3">
      <c r="A45" t="s">
        <v>33</v>
      </c>
      <c r="B45" t="s">
        <v>42</v>
      </c>
      <c r="C45">
        <v>50000000</v>
      </c>
      <c r="D45">
        <v>77015704</v>
      </c>
      <c r="E45">
        <v>2121195</v>
      </c>
      <c r="F45">
        <v>568233</v>
      </c>
      <c r="G45">
        <v>1552962</v>
      </c>
      <c r="H45">
        <f t="shared" si="0"/>
        <v>0.64921824255479121</v>
      </c>
      <c r="I45">
        <f t="shared" si="1"/>
        <v>31.059239999999999</v>
      </c>
    </row>
    <row r="46" spans="1:10" x14ac:dyDescent="0.3">
      <c r="A46" t="s">
        <v>33</v>
      </c>
      <c r="B46" t="s">
        <v>43</v>
      </c>
      <c r="C46">
        <v>50000000</v>
      </c>
      <c r="D46">
        <v>77015704</v>
      </c>
      <c r="E46">
        <v>15078</v>
      </c>
      <c r="F46">
        <v>9112</v>
      </c>
      <c r="G46">
        <f>E46-F46</f>
        <v>5966</v>
      </c>
      <c r="H46">
        <f t="shared" si="0"/>
        <v>0.64921824255479121</v>
      </c>
      <c r="I46">
        <f t="shared" si="1"/>
        <v>0.11932</v>
      </c>
      <c r="J46">
        <f>F46/E46</f>
        <v>0.60432418092585227</v>
      </c>
    </row>
    <row r="47" spans="1:10" x14ac:dyDescent="0.3">
      <c r="A47" t="s">
        <v>26</v>
      </c>
      <c r="B47" t="s">
        <v>40</v>
      </c>
      <c r="C47">
        <v>50000000</v>
      </c>
      <c r="D47">
        <v>90796384</v>
      </c>
      <c r="E47">
        <v>2216854</v>
      </c>
      <c r="F47">
        <v>599059</v>
      </c>
      <c r="G47">
        <v>1617795</v>
      </c>
      <c r="H47">
        <f t="shared" si="0"/>
        <v>0.55068272322386758</v>
      </c>
      <c r="I47">
        <f t="shared" si="1"/>
        <v>32.355899999999998</v>
      </c>
    </row>
    <row r="48" spans="1:10" x14ac:dyDescent="0.3">
      <c r="A48" t="s">
        <v>26</v>
      </c>
      <c r="B48" t="s">
        <v>41</v>
      </c>
      <c r="C48">
        <v>50000000</v>
      </c>
      <c r="D48">
        <v>92859008</v>
      </c>
      <c r="E48">
        <v>2216854</v>
      </c>
      <c r="F48">
        <v>516820</v>
      </c>
      <c r="G48">
        <v>1700034</v>
      </c>
      <c r="H48">
        <f t="shared" si="0"/>
        <v>0.53845072305747654</v>
      </c>
      <c r="I48">
        <f t="shared" si="1"/>
        <v>34.000680000000003</v>
      </c>
    </row>
    <row r="49" spans="1:10" x14ac:dyDescent="0.3">
      <c r="A49" t="s">
        <v>26</v>
      </c>
      <c r="B49" t="s">
        <v>42</v>
      </c>
      <c r="C49">
        <v>50000000</v>
      </c>
      <c r="D49">
        <v>86058734</v>
      </c>
      <c r="E49">
        <v>2216854</v>
      </c>
      <c r="F49">
        <v>135914</v>
      </c>
      <c r="G49">
        <v>2080940</v>
      </c>
      <c r="H49">
        <f t="shared" si="0"/>
        <v>0.5809985538481196</v>
      </c>
      <c r="I49">
        <f t="shared" si="1"/>
        <v>41.6188</v>
      </c>
    </row>
    <row r="50" spans="1:10" x14ac:dyDescent="0.3">
      <c r="A50" t="s">
        <v>26</v>
      </c>
      <c r="B50" t="s">
        <v>43</v>
      </c>
      <c r="C50">
        <v>50000000</v>
      </c>
      <c r="D50">
        <v>86058734</v>
      </c>
      <c r="E50">
        <v>9539</v>
      </c>
      <c r="F50">
        <v>165</v>
      </c>
      <c r="G50">
        <f>E50-F50</f>
        <v>9374</v>
      </c>
      <c r="H50">
        <f t="shared" si="0"/>
        <v>0.5809985538481196</v>
      </c>
      <c r="I50">
        <f t="shared" si="1"/>
        <v>0.18748000000000001</v>
      </c>
      <c r="J50">
        <f>F50/E50</f>
        <v>1.7297410630045078E-2</v>
      </c>
    </row>
    <row r="51" spans="1:10" x14ac:dyDescent="0.3">
      <c r="A51" t="s">
        <v>15</v>
      </c>
      <c r="B51" t="s">
        <v>40</v>
      </c>
      <c r="C51">
        <v>50000000</v>
      </c>
      <c r="D51">
        <v>437451603</v>
      </c>
      <c r="E51">
        <v>9525395</v>
      </c>
      <c r="F51">
        <v>4305218</v>
      </c>
      <c r="G51">
        <v>5220177</v>
      </c>
      <c r="H51">
        <f t="shared" si="0"/>
        <v>0.11429835816603466</v>
      </c>
      <c r="I51">
        <f t="shared" si="1"/>
        <v>104.40354000000001</v>
      </c>
    </row>
    <row r="52" spans="1:10" x14ac:dyDescent="0.3">
      <c r="A52" t="s">
        <v>15</v>
      </c>
      <c r="B52" t="s">
        <v>41</v>
      </c>
      <c r="C52">
        <v>50000000</v>
      </c>
      <c r="D52">
        <v>440923511</v>
      </c>
      <c r="E52">
        <v>9525243</v>
      </c>
      <c r="F52">
        <v>4304846</v>
      </c>
      <c r="G52">
        <v>5220397</v>
      </c>
      <c r="H52">
        <f t="shared" si="0"/>
        <v>0.11339835312161432</v>
      </c>
      <c r="I52">
        <f t="shared" si="1"/>
        <v>104.40794</v>
      </c>
    </row>
    <row r="53" spans="1:10" x14ac:dyDescent="0.3">
      <c r="A53" t="s">
        <v>15</v>
      </c>
      <c r="B53" t="s">
        <v>42</v>
      </c>
      <c r="C53">
        <v>50000000</v>
      </c>
      <c r="D53">
        <v>415712853</v>
      </c>
      <c r="E53">
        <v>9524898</v>
      </c>
      <c r="F53">
        <v>4290683</v>
      </c>
      <c r="G53">
        <v>5234215</v>
      </c>
      <c r="H53">
        <f t="shared" si="0"/>
        <v>0.12027532860524762</v>
      </c>
      <c r="I53">
        <f t="shared" si="1"/>
        <v>104.68429999999999</v>
      </c>
    </row>
    <row r="54" spans="1:10" x14ac:dyDescent="0.3">
      <c r="A54" t="s">
        <v>15</v>
      </c>
      <c r="B54" t="s">
        <v>43</v>
      </c>
      <c r="C54">
        <v>50000000</v>
      </c>
      <c r="D54">
        <v>415712853</v>
      </c>
      <c r="E54">
        <v>131796</v>
      </c>
      <c r="F54">
        <v>98364</v>
      </c>
      <c r="G54">
        <f>E54-F54</f>
        <v>33432</v>
      </c>
      <c r="H54">
        <f t="shared" si="0"/>
        <v>0.12027532860524762</v>
      </c>
      <c r="I54">
        <f t="shared" si="1"/>
        <v>0.66864000000000001</v>
      </c>
      <c r="J54">
        <f>F54/E54</f>
        <v>0.74633524537922247</v>
      </c>
    </row>
    <row r="55" spans="1:10" x14ac:dyDescent="0.3">
      <c r="A55" t="s">
        <v>20</v>
      </c>
      <c r="B55" t="s">
        <v>40</v>
      </c>
      <c r="C55">
        <v>50000002</v>
      </c>
      <c r="D55">
        <v>93003755</v>
      </c>
      <c r="E55">
        <v>1856592</v>
      </c>
      <c r="F55">
        <v>325679</v>
      </c>
      <c r="G55">
        <v>1530913</v>
      </c>
      <c r="H55">
        <f t="shared" si="0"/>
        <v>0.53761272327122711</v>
      </c>
      <c r="I55">
        <f t="shared" si="1"/>
        <v>30.618258775269648</v>
      </c>
    </row>
    <row r="56" spans="1:10" x14ac:dyDescent="0.3">
      <c r="A56" t="s">
        <v>20</v>
      </c>
      <c r="B56" t="s">
        <v>41</v>
      </c>
      <c r="C56">
        <v>50000002</v>
      </c>
      <c r="D56">
        <v>93552246</v>
      </c>
      <c r="E56">
        <v>1856586</v>
      </c>
      <c r="F56">
        <v>300007</v>
      </c>
      <c r="G56">
        <v>1556579</v>
      </c>
      <c r="H56">
        <f t="shared" si="0"/>
        <v>0.53446073331045418</v>
      </c>
      <c r="I56">
        <f t="shared" si="1"/>
        <v>31.13157875473685</v>
      </c>
    </row>
    <row r="57" spans="1:10" x14ac:dyDescent="0.3">
      <c r="A57" t="s">
        <v>20</v>
      </c>
      <c r="B57" t="s">
        <v>42</v>
      </c>
      <c r="C57">
        <v>50000002</v>
      </c>
      <c r="D57">
        <v>92679825</v>
      </c>
      <c r="E57">
        <v>1856587</v>
      </c>
      <c r="F57">
        <v>32820</v>
      </c>
      <c r="G57">
        <v>1823767</v>
      </c>
      <c r="H57">
        <f t="shared" si="0"/>
        <v>0.53949176101702823</v>
      </c>
      <c r="I57">
        <f t="shared" si="1"/>
        <v>36.475338540986456</v>
      </c>
    </row>
    <row r="58" spans="1:10" x14ac:dyDescent="0.3">
      <c r="A58" t="s">
        <v>20</v>
      </c>
      <c r="B58" t="s">
        <v>43</v>
      </c>
      <c r="C58">
        <v>50000002</v>
      </c>
      <c r="D58">
        <v>92679825</v>
      </c>
      <c r="E58">
        <v>17406</v>
      </c>
      <c r="F58">
        <v>170</v>
      </c>
      <c r="G58">
        <f>E58-F58</f>
        <v>17236</v>
      </c>
      <c r="H58">
        <f t="shared" si="0"/>
        <v>0.53949176101702823</v>
      </c>
      <c r="I58">
        <f t="shared" si="1"/>
        <v>0.34471998621120054</v>
      </c>
      <c r="J58">
        <f>F58/E58</f>
        <v>9.7667470987015965E-3</v>
      </c>
    </row>
    <row r="59" spans="1:10" x14ac:dyDescent="0.3">
      <c r="A59" t="s">
        <v>5</v>
      </c>
      <c r="B59" t="s">
        <v>40</v>
      </c>
      <c r="C59">
        <v>50000001</v>
      </c>
      <c r="D59">
        <v>151477865</v>
      </c>
      <c r="E59">
        <v>2348023</v>
      </c>
      <c r="F59">
        <v>148199</v>
      </c>
      <c r="G59">
        <v>2199824</v>
      </c>
      <c r="H59">
        <f t="shared" si="0"/>
        <v>0.33008123662160144</v>
      </c>
      <c r="I59">
        <f t="shared" si="1"/>
        <v>43.996479120070418</v>
      </c>
    </row>
    <row r="60" spans="1:10" x14ac:dyDescent="0.3">
      <c r="A60" t="s">
        <v>5</v>
      </c>
      <c r="B60" t="s">
        <v>41</v>
      </c>
      <c r="C60">
        <v>50000001</v>
      </c>
      <c r="D60">
        <v>147254171</v>
      </c>
      <c r="E60">
        <v>2346295</v>
      </c>
      <c r="F60">
        <v>331469</v>
      </c>
      <c r="G60">
        <v>2014826</v>
      </c>
      <c r="H60">
        <f t="shared" si="0"/>
        <v>0.33954896258931777</v>
      </c>
      <c r="I60">
        <f t="shared" si="1"/>
        <v>40.296519194069617</v>
      </c>
    </row>
    <row r="61" spans="1:10" x14ac:dyDescent="0.3">
      <c r="A61" t="s">
        <v>5</v>
      </c>
      <c r="B61" t="s">
        <v>42</v>
      </c>
      <c r="C61">
        <v>50000001</v>
      </c>
      <c r="D61">
        <v>137716883</v>
      </c>
      <c r="E61">
        <v>2342866</v>
      </c>
      <c r="F61">
        <v>1035700</v>
      </c>
      <c r="G61">
        <v>1307166</v>
      </c>
      <c r="H61">
        <f t="shared" si="0"/>
        <v>0.36306369931419374</v>
      </c>
      <c r="I61">
        <f t="shared" si="1"/>
        <v>26.143319477133613</v>
      </c>
    </row>
    <row r="62" spans="1:10" x14ac:dyDescent="0.3">
      <c r="A62" t="s">
        <v>5</v>
      </c>
      <c r="B62" t="s">
        <v>43</v>
      </c>
      <c r="C62">
        <v>50000001</v>
      </c>
      <c r="D62">
        <v>137716883</v>
      </c>
      <c r="E62">
        <v>34072</v>
      </c>
      <c r="F62">
        <v>32791</v>
      </c>
      <c r="G62">
        <f>E62-F62</f>
        <v>1281</v>
      </c>
      <c r="H62">
        <f t="shared" si="0"/>
        <v>0.36306369931419374</v>
      </c>
      <c r="I62">
        <f t="shared" si="1"/>
        <v>2.5619999487600013E-2</v>
      </c>
      <c r="J62">
        <f>F62/E62</f>
        <v>0.96240314627846912</v>
      </c>
    </row>
    <row r="63" spans="1:10" x14ac:dyDescent="0.3">
      <c r="A63" t="s">
        <v>16</v>
      </c>
      <c r="B63" t="s">
        <v>40</v>
      </c>
      <c r="C63">
        <v>50000000</v>
      </c>
      <c r="D63">
        <v>126869636</v>
      </c>
      <c r="E63">
        <v>3398940</v>
      </c>
      <c r="F63">
        <v>1742705</v>
      </c>
      <c r="G63">
        <v>1656235</v>
      </c>
      <c r="H63">
        <f t="shared" si="0"/>
        <v>0.39410533186995195</v>
      </c>
      <c r="I63">
        <f t="shared" si="1"/>
        <v>33.124699999999997</v>
      </c>
    </row>
    <row r="64" spans="1:10" x14ac:dyDescent="0.3">
      <c r="A64" t="s">
        <v>16</v>
      </c>
      <c r="B64" t="s">
        <v>41</v>
      </c>
      <c r="C64">
        <v>50000000</v>
      </c>
      <c r="D64">
        <v>124990062</v>
      </c>
      <c r="E64">
        <v>3394940</v>
      </c>
      <c r="F64">
        <v>1837023</v>
      </c>
      <c r="G64">
        <v>1557917</v>
      </c>
      <c r="H64">
        <f t="shared" si="0"/>
        <v>0.40003180412855543</v>
      </c>
      <c r="I64">
        <f t="shared" si="1"/>
        <v>31.158339999999999</v>
      </c>
    </row>
    <row r="65" spans="1:10" x14ac:dyDescent="0.3">
      <c r="A65" t="s">
        <v>16</v>
      </c>
      <c r="B65" t="s">
        <v>42</v>
      </c>
      <c r="C65">
        <v>50000000</v>
      </c>
      <c r="D65">
        <v>123879806</v>
      </c>
      <c r="E65">
        <v>3389424</v>
      </c>
      <c r="F65">
        <v>1788128</v>
      </c>
      <c r="G65">
        <v>1601296</v>
      </c>
      <c r="H65">
        <f t="shared" si="0"/>
        <v>0.4036170350476655</v>
      </c>
      <c r="I65">
        <f t="shared" si="1"/>
        <v>32.025919999999999</v>
      </c>
    </row>
    <row r="66" spans="1:10" x14ac:dyDescent="0.3">
      <c r="A66" t="s">
        <v>16</v>
      </c>
      <c r="B66" t="s">
        <v>43</v>
      </c>
      <c r="C66">
        <v>50000000</v>
      </c>
      <c r="D66">
        <v>123879806</v>
      </c>
      <c r="E66">
        <v>34096</v>
      </c>
      <c r="F66">
        <v>24461</v>
      </c>
      <c r="G66">
        <f>E66-F66</f>
        <v>9635</v>
      </c>
      <c r="H66">
        <f t="shared" si="0"/>
        <v>0.4036170350476655</v>
      </c>
      <c r="I66">
        <f t="shared" si="1"/>
        <v>0.19270000000000001</v>
      </c>
      <c r="J66">
        <f>F66/E66</f>
        <v>0.71741553261379631</v>
      </c>
    </row>
    <row r="67" spans="1:10" x14ac:dyDescent="0.3">
      <c r="A67" t="s">
        <v>19</v>
      </c>
      <c r="B67" t="s">
        <v>40</v>
      </c>
      <c r="C67">
        <v>50000000</v>
      </c>
      <c r="D67">
        <v>60373750</v>
      </c>
      <c r="E67">
        <v>836292</v>
      </c>
      <c r="F67">
        <v>153218</v>
      </c>
      <c r="G67">
        <v>683074</v>
      </c>
      <c r="H67">
        <f t="shared" si="0"/>
        <v>0.82817449636638441</v>
      </c>
      <c r="I67">
        <f t="shared" si="1"/>
        <v>13.661479999999999</v>
      </c>
    </row>
    <row r="68" spans="1:10" x14ac:dyDescent="0.3">
      <c r="A68" t="s">
        <v>19</v>
      </c>
      <c r="B68" t="s">
        <v>41</v>
      </c>
      <c r="C68">
        <v>50000000</v>
      </c>
      <c r="D68">
        <v>58442276</v>
      </c>
      <c r="E68">
        <v>836345</v>
      </c>
      <c r="F68">
        <v>215632</v>
      </c>
      <c r="G68">
        <v>620713</v>
      </c>
      <c r="H68">
        <f t="shared" ref="H68:H82" si="2">(C68/D68)</f>
        <v>0.85554505098329847</v>
      </c>
      <c r="I68">
        <f t="shared" ref="I68:I82" si="3">G68/(C68/1000)</f>
        <v>12.414260000000001</v>
      </c>
    </row>
    <row r="69" spans="1:10" x14ac:dyDescent="0.3">
      <c r="A69" t="s">
        <v>19</v>
      </c>
      <c r="B69" t="s">
        <v>42</v>
      </c>
      <c r="C69">
        <v>50000000</v>
      </c>
      <c r="D69">
        <v>53262804</v>
      </c>
      <c r="E69">
        <v>836625</v>
      </c>
      <c r="F69">
        <v>309808</v>
      </c>
      <c r="G69">
        <v>526817</v>
      </c>
      <c r="H69">
        <f t="shared" si="2"/>
        <v>0.9387414151158846</v>
      </c>
      <c r="I69">
        <f t="shared" si="3"/>
        <v>10.536339999999999</v>
      </c>
    </row>
    <row r="70" spans="1:10" x14ac:dyDescent="0.3">
      <c r="A70" t="s">
        <v>19</v>
      </c>
      <c r="B70" t="s">
        <v>43</v>
      </c>
      <c r="C70">
        <v>50000000</v>
      </c>
      <c r="D70">
        <v>53262804</v>
      </c>
      <c r="E70">
        <v>6303</v>
      </c>
      <c r="F70">
        <v>5767</v>
      </c>
      <c r="G70">
        <f>E70-F70</f>
        <v>536</v>
      </c>
      <c r="H70">
        <f t="shared" si="2"/>
        <v>0.9387414151158846</v>
      </c>
      <c r="I70">
        <f t="shared" si="3"/>
        <v>1.072E-2</v>
      </c>
      <c r="J70">
        <f>F70/E70</f>
        <v>0.91496112962081544</v>
      </c>
    </row>
    <row r="71" spans="1:10" x14ac:dyDescent="0.3">
      <c r="A71" t="s">
        <v>12</v>
      </c>
      <c r="B71" t="s">
        <v>40</v>
      </c>
      <c r="C71">
        <v>50000000</v>
      </c>
      <c r="D71">
        <v>60439277</v>
      </c>
      <c r="E71">
        <v>1159127</v>
      </c>
      <c r="F71">
        <v>953758</v>
      </c>
      <c r="G71">
        <v>205369</v>
      </c>
      <c r="H71">
        <f t="shared" si="2"/>
        <v>0.82727660689918581</v>
      </c>
      <c r="I71">
        <f t="shared" si="3"/>
        <v>4.10738</v>
      </c>
    </row>
    <row r="72" spans="1:10" x14ac:dyDescent="0.3">
      <c r="A72" t="s">
        <v>12</v>
      </c>
      <c r="B72" t="s">
        <v>41</v>
      </c>
      <c r="C72">
        <v>50000000</v>
      </c>
      <c r="D72">
        <v>60012199</v>
      </c>
      <c r="E72">
        <v>1159433</v>
      </c>
      <c r="F72">
        <v>952495</v>
      </c>
      <c r="G72">
        <v>206938</v>
      </c>
      <c r="H72">
        <f t="shared" si="2"/>
        <v>0.83316393721883109</v>
      </c>
      <c r="I72">
        <f t="shared" si="3"/>
        <v>4.1387600000000004</v>
      </c>
    </row>
    <row r="73" spans="1:10" x14ac:dyDescent="0.3">
      <c r="A73" t="s">
        <v>12</v>
      </c>
      <c r="B73" t="s">
        <v>42</v>
      </c>
      <c r="C73">
        <v>50000000</v>
      </c>
      <c r="D73">
        <v>57829181</v>
      </c>
      <c r="E73">
        <v>1159116</v>
      </c>
      <c r="F73">
        <v>1020555</v>
      </c>
      <c r="G73">
        <v>138561</v>
      </c>
      <c r="H73">
        <f t="shared" si="2"/>
        <v>0.86461539201117166</v>
      </c>
      <c r="I73">
        <f t="shared" si="3"/>
        <v>2.77122</v>
      </c>
    </row>
    <row r="74" spans="1:10" x14ac:dyDescent="0.3">
      <c r="A74" t="s">
        <v>12</v>
      </c>
      <c r="B74" t="s">
        <v>43</v>
      </c>
      <c r="C74">
        <v>50000000</v>
      </c>
      <c r="D74">
        <v>57829181</v>
      </c>
      <c r="E74">
        <v>6647</v>
      </c>
      <c r="F74">
        <v>7023</v>
      </c>
      <c r="G74">
        <f>E74-F74</f>
        <v>-376</v>
      </c>
      <c r="H74">
        <f t="shared" si="2"/>
        <v>0.86461539201117166</v>
      </c>
      <c r="I74">
        <f t="shared" si="3"/>
        <v>-7.5199999999999998E-3</v>
      </c>
      <c r="J74">
        <f>F74/E74</f>
        <v>1.056566872273206</v>
      </c>
    </row>
    <row r="75" spans="1:10" x14ac:dyDescent="0.3">
      <c r="A75" t="s">
        <v>22</v>
      </c>
      <c r="B75" t="s">
        <v>40</v>
      </c>
      <c r="C75">
        <v>50000000</v>
      </c>
      <c r="D75">
        <v>193897645</v>
      </c>
      <c r="E75">
        <v>2168988</v>
      </c>
      <c r="F75">
        <v>129839</v>
      </c>
      <c r="G75">
        <v>2039149</v>
      </c>
      <c r="H75">
        <f t="shared" si="2"/>
        <v>0.25786801072287391</v>
      </c>
      <c r="I75">
        <f t="shared" si="3"/>
        <v>40.782980000000002</v>
      </c>
    </row>
    <row r="76" spans="1:10" x14ac:dyDescent="0.3">
      <c r="A76" t="s">
        <v>22</v>
      </c>
      <c r="B76" t="s">
        <v>41</v>
      </c>
      <c r="C76">
        <v>50000000</v>
      </c>
      <c r="D76">
        <v>192694662</v>
      </c>
      <c r="E76">
        <v>2168997</v>
      </c>
      <c r="F76">
        <v>161045</v>
      </c>
      <c r="G76">
        <v>2007952</v>
      </c>
      <c r="H76">
        <f t="shared" si="2"/>
        <v>0.25947786763288749</v>
      </c>
      <c r="I76">
        <f t="shared" si="3"/>
        <v>40.159039999999997</v>
      </c>
    </row>
    <row r="77" spans="1:10" x14ac:dyDescent="0.3">
      <c r="A77" t="s">
        <v>22</v>
      </c>
      <c r="B77" t="s">
        <v>42</v>
      </c>
      <c r="C77">
        <v>50000000</v>
      </c>
      <c r="D77">
        <v>186495428</v>
      </c>
      <c r="E77">
        <v>2168866</v>
      </c>
      <c r="F77">
        <v>334605</v>
      </c>
      <c r="G77">
        <v>1834261</v>
      </c>
      <c r="H77">
        <f t="shared" si="2"/>
        <v>0.268103087224208</v>
      </c>
      <c r="I77">
        <f t="shared" si="3"/>
        <v>36.685220000000001</v>
      </c>
    </row>
    <row r="78" spans="1:10" x14ac:dyDescent="0.3">
      <c r="A78" t="s">
        <v>22</v>
      </c>
      <c r="B78" t="s">
        <v>43</v>
      </c>
      <c r="C78">
        <v>50000000</v>
      </c>
      <c r="D78">
        <v>186495428</v>
      </c>
      <c r="E78">
        <v>27979</v>
      </c>
      <c r="F78">
        <v>14942</v>
      </c>
      <c r="G78">
        <f>E78-F78</f>
        <v>13037</v>
      </c>
      <c r="H78">
        <f t="shared" si="2"/>
        <v>0.268103087224208</v>
      </c>
      <c r="I78">
        <f t="shared" si="3"/>
        <v>0.26074000000000003</v>
      </c>
      <c r="J78">
        <f>F78/E78</f>
        <v>0.53404338968512099</v>
      </c>
    </row>
    <row r="79" spans="1:10" x14ac:dyDescent="0.3">
      <c r="A79" t="s">
        <v>23</v>
      </c>
      <c r="B79" t="s">
        <v>40</v>
      </c>
      <c r="C79">
        <v>50000001</v>
      </c>
      <c r="D79">
        <v>34327145</v>
      </c>
      <c r="E79">
        <v>409177</v>
      </c>
      <c r="F79">
        <v>157503</v>
      </c>
      <c r="G79">
        <v>251674</v>
      </c>
      <c r="H79">
        <f t="shared" si="2"/>
        <v>1.4565732454592422</v>
      </c>
      <c r="I79">
        <f t="shared" si="3"/>
        <v>5.033479899330402</v>
      </c>
    </row>
    <row r="80" spans="1:10" x14ac:dyDescent="0.3">
      <c r="A80" t="s">
        <v>23</v>
      </c>
      <c r="B80" t="s">
        <v>41</v>
      </c>
      <c r="C80">
        <v>50000002</v>
      </c>
      <c r="D80">
        <v>34548685</v>
      </c>
      <c r="E80">
        <v>409084</v>
      </c>
      <c r="F80">
        <v>142267</v>
      </c>
      <c r="G80">
        <v>266817</v>
      </c>
      <c r="H80">
        <f t="shared" si="2"/>
        <v>1.4472331436058998</v>
      </c>
      <c r="I80">
        <f t="shared" si="3"/>
        <v>5.3363397865464082</v>
      </c>
    </row>
    <row r="81" spans="1:10" x14ac:dyDescent="0.3">
      <c r="A81" t="s">
        <v>23</v>
      </c>
      <c r="B81" t="s">
        <v>42</v>
      </c>
      <c r="C81">
        <v>50000001</v>
      </c>
      <c r="D81">
        <v>34401098</v>
      </c>
      <c r="E81">
        <v>409461</v>
      </c>
      <c r="F81">
        <v>76807</v>
      </c>
      <c r="G81">
        <v>332654</v>
      </c>
      <c r="H81">
        <f t="shared" si="2"/>
        <v>1.4534420093219118</v>
      </c>
      <c r="I81">
        <f t="shared" si="3"/>
        <v>6.6530798669384028</v>
      </c>
    </row>
    <row r="82" spans="1:10" x14ac:dyDescent="0.3">
      <c r="A82" t="s">
        <v>23</v>
      </c>
      <c r="B82" t="s">
        <v>43</v>
      </c>
      <c r="C82">
        <v>50000001</v>
      </c>
      <c r="D82">
        <v>34401098</v>
      </c>
      <c r="E82">
        <v>3649</v>
      </c>
      <c r="F82">
        <v>1206</v>
      </c>
      <c r="G82">
        <f>E82-F82</f>
        <v>2443</v>
      </c>
      <c r="H82">
        <f t="shared" si="2"/>
        <v>1.4534420093219118</v>
      </c>
      <c r="I82">
        <f t="shared" si="3"/>
        <v>4.885999902280002E-2</v>
      </c>
      <c r="J82">
        <f>F82/E82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2019-04-16T14:23:15Z</dcterms:modified>
</cp:coreProperties>
</file>