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64\MySource\MM Music\"/>
    </mc:Choice>
  </mc:AlternateContent>
  <xr:revisionPtr revIDLastSave="0" documentId="8_{D7562114-A613-4C8D-8595-B070AB18F6BE}" xr6:coauthVersionLast="47" xr6:coauthVersionMax="47" xr10:uidLastSave="{00000000-0000-0000-0000-000000000000}"/>
  <bookViews>
    <workbookView xWindow="-120" yWindow="-120" windowWidth="29040" windowHeight="15720"/>
  </bookViews>
  <sheets>
    <sheet name="tunedata" sheetId="1" r:id="rId1"/>
    <sheet name="Sheet1" sheetId="2" r:id="rId2"/>
    <sheet name="Sheet3" sheetId="4" r:id="rId3"/>
    <sheet name="tunedatax16voice2" sheetId="5" r:id="rId4"/>
    <sheet name="tunedatax16" sheetId="3" r:id="rId5"/>
  </sheets>
  <calcPr calcId="0"/>
</workbook>
</file>

<file path=xl/calcChain.xml><?xml version="1.0" encoding="utf-8"?>
<calcChain xmlns="http://schemas.openxmlformats.org/spreadsheetml/2006/main">
  <c r="E211" i="1" l="1"/>
  <c r="H211" i="1" s="1"/>
  <c r="I211" i="1" s="1"/>
  <c r="J211" i="1" s="1"/>
  <c r="L211" i="1" s="1"/>
  <c r="F211" i="1"/>
  <c r="E212" i="1"/>
  <c r="H212" i="1" s="1"/>
  <c r="I212" i="1" s="1"/>
  <c r="J212" i="1" s="1"/>
  <c r="L212" i="1" s="1"/>
  <c r="F212" i="1"/>
  <c r="E213" i="1"/>
  <c r="F213" i="1"/>
  <c r="H213" i="1"/>
  <c r="I213" i="1"/>
  <c r="J213" i="1" s="1"/>
  <c r="L213" i="1" s="1"/>
  <c r="E214" i="1"/>
  <c r="H214" i="1" s="1"/>
  <c r="I214" i="1" s="1"/>
  <c r="J214" i="1" s="1"/>
  <c r="L214" i="1" s="1"/>
  <c r="F214" i="1"/>
  <c r="E215" i="1"/>
  <c r="F215" i="1"/>
  <c r="H215" i="1" s="1"/>
  <c r="I215" i="1" s="1"/>
  <c r="J215" i="1" s="1"/>
  <c r="L215" i="1" s="1"/>
  <c r="E216" i="1"/>
  <c r="H216" i="1" s="1"/>
  <c r="I216" i="1" s="1"/>
  <c r="J216" i="1" s="1"/>
  <c r="L216" i="1" s="1"/>
  <c r="F216" i="1"/>
  <c r="E217" i="1"/>
  <c r="F217" i="1"/>
  <c r="H217" i="1" s="1"/>
  <c r="I217" i="1" s="1"/>
  <c r="J217" i="1" s="1"/>
  <c r="L217" i="1" s="1"/>
  <c r="E218" i="1"/>
  <c r="F218" i="1"/>
  <c r="H218" i="1"/>
  <c r="I218" i="1"/>
  <c r="J218" i="1"/>
  <c r="L218" i="1"/>
  <c r="E219" i="1"/>
  <c r="H219" i="1" s="1"/>
  <c r="I219" i="1" s="1"/>
  <c r="J219" i="1" s="1"/>
  <c r="L219" i="1" s="1"/>
  <c r="F219" i="1"/>
  <c r="E220" i="1"/>
  <c r="H220" i="1" s="1"/>
  <c r="I220" i="1" s="1"/>
  <c r="J220" i="1" s="1"/>
  <c r="L220" i="1" s="1"/>
  <c r="F220" i="1"/>
  <c r="E221" i="1"/>
  <c r="F221" i="1"/>
  <c r="H221" i="1"/>
  <c r="I221" i="1"/>
  <c r="J221" i="1" s="1"/>
  <c r="L221" i="1" s="1"/>
  <c r="E222" i="1"/>
  <c r="H222" i="1" s="1"/>
  <c r="I222" i="1" s="1"/>
  <c r="J222" i="1" s="1"/>
  <c r="L222" i="1" s="1"/>
  <c r="F222" i="1"/>
  <c r="E223" i="1"/>
  <c r="F223" i="1"/>
  <c r="H223" i="1" s="1"/>
  <c r="I223" i="1" s="1"/>
  <c r="J223" i="1" s="1"/>
  <c r="L223" i="1" s="1"/>
  <c r="E224" i="1"/>
  <c r="H224" i="1" s="1"/>
  <c r="I224" i="1" s="1"/>
  <c r="J224" i="1" s="1"/>
  <c r="L224" i="1" s="1"/>
  <c r="F224" i="1"/>
  <c r="E225" i="1"/>
  <c r="F225" i="1"/>
  <c r="H225" i="1" s="1"/>
  <c r="I225" i="1" s="1"/>
  <c r="J225" i="1" s="1"/>
  <c r="L225" i="1" s="1"/>
  <c r="E226" i="1"/>
  <c r="F226" i="1"/>
  <c r="H226" i="1"/>
  <c r="I226" i="1"/>
  <c r="J226" i="1"/>
  <c r="L226" i="1"/>
  <c r="E227" i="1"/>
  <c r="H227" i="1" s="1"/>
  <c r="I227" i="1" s="1"/>
  <c r="J227" i="1" s="1"/>
  <c r="L227" i="1" s="1"/>
  <c r="F227" i="1"/>
  <c r="E228" i="1"/>
  <c r="H228" i="1" s="1"/>
  <c r="I228" i="1" s="1"/>
  <c r="J228" i="1" s="1"/>
  <c r="L228" i="1" s="1"/>
  <c r="F228" i="1"/>
  <c r="E229" i="1"/>
  <c r="F229" i="1"/>
  <c r="H229" i="1"/>
  <c r="I229" i="1"/>
  <c r="J229" i="1" s="1"/>
  <c r="L229" i="1" s="1"/>
  <c r="E230" i="1"/>
  <c r="H230" i="1" s="1"/>
  <c r="I230" i="1" s="1"/>
  <c r="J230" i="1" s="1"/>
  <c r="L230" i="1" s="1"/>
  <c r="F230" i="1"/>
  <c r="E231" i="1"/>
  <c r="F231" i="1"/>
  <c r="H231" i="1" s="1"/>
  <c r="I231" i="1" s="1"/>
  <c r="J231" i="1" s="1"/>
  <c r="L231" i="1" s="1"/>
  <c r="E232" i="1"/>
  <c r="H232" i="1" s="1"/>
  <c r="I232" i="1" s="1"/>
  <c r="J232" i="1" s="1"/>
  <c r="L232" i="1" s="1"/>
  <c r="F232" i="1"/>
  <c r="E233" i="1"/>
  <c r="F233" i="1"/>
  <c r="H233" i="1" s="1"/>
  <c r="I233" i="1" s="1"/>
  <c r="J233" i="1" s="1"/>
  <c r="L233" i="1" s="1"/>
  <c r="E234" i="1"/>
  <c r="F234" i="1"/>
  <c r="H234" i="1"/>
  <c r="I234" i="1"/>
  <c r="J234" i="1"/>
  <c r="L234" i="1"/>
  <c r="E235" i="1"/>
  <c r="H235" i="1" s="1"/>
  <c r="I235" i="1" s="1"/>
  <c r="J235" i="1" s="1"/>
  <c r="L235" i="1" s="1"/>
  <c r="F235" i="1"/>
  <c r="E236" i="1"/>
  <c r="H236" i="1" s="1"/>
  <c r="I236" i="1" s="1"/>
  <c r="J236" i="1" s="1"/>
  <c r="L236" i="1" s="1"/>
  <c r="F236" i="1"/>
  <c r="E237" i="1"/>
  <c r="F237" i="1"/>
  <c r="H237" i="1"/>
  <c r="I237" i="1"/>
  <c r="J237" i="1" s="1"/>
  <c r="L237" i="1" s="1"/>
  <c r="E238" i="1"/>
  <c r="H238" i="1" s="1"/>
  <c r="I238" i="1" s="1"/>
  <c r="J238" i="1" s="1"/>
  <c r="L238" i="1" s="1"/>
  <c r="F238" i="1"/>
  <c r="E239" i="1"/>
  <c r="F239" i="1"/>
  <c r="H239" i="1" s="1"/>
  <c r="I239" i="1" s="1"/>
  <c r="J239" i="1" s="1"/>
  <c r="L239" i="1" s="1"/>
  <c r="E240" i="1"/>
  <c r="H240" i="1" s="1"/>
  <c r="I240" i="1" s="1"/>
  <c r="J240" i="1" s="1"/>
  <c r="L240" i="1" s="1"/>
  <c r="F240" i="1"/>
  <c r="E241" i="1"/>
  <c r="F241" i="1"/>
  <c r="H241" i="1" s="1"/>
  <c r="I241" i="1" s="1"/>
  <c r="J241" i="1" s="1"/>
  <c r="L241" i="1" s="1"/>
  <c r="E242" i="1"/>
  <c r="F242" i="1"/>
  <c r="H242" i="1"/>
  <c r="I242" i="1"/>
  <c r="J242" i="1"/>
  <c r="L242" i="1"/>
  <c r="E243" i="1"/>
  <c r="H243" i="1" s="1"/>
  <c r="I243" i="1" s="1"/>
  <c r="J243" i="1" s="1"/>
  <c r="L243" i="1" s="1"/>
  <c r="F243" i="1"/>
  <c r="E244" i="1"/>
  <c r="H244" i="1" s="1"/>
  <c r="I244" i="1" s="1"/>
  <c r="J244" i="1" s="1"/>
  <c r="L244" i="1" s="1"/>
  <c r="F244" i="1"/>
  <c r="E245" i="1"/>
  <c r="F245" i="1"/>
  <c r="H245" i="1"/>
  <c r="I245" i="1" s="1"/>
  <c r="J245" i="1" s="1"/>
  <c r="L245" i="1" s="1"/>
  <c r="E246" i="1"/>
  <c r="H246" i="1" s="1"/>
  <c r="I246" i="1" s="1"/>
  <c r="J246" i="1" s="1"/>
  <c r="L246" i="1" s="1"/>
  <c r="F246" i="1"/>
  <c r="E247" i="1"/>
  <c r="F247" i="1"/>
  <c r="H247" i="1" s="1"/>
  <c r="I247" i="1" s="1"/>
  <c r="J247" i="1" s="1"/>
  <c r="L247" i="1" s="1"/>
  <c r="E248" i="1"/>
  <c r="H248" i="1" s="1"/>
  <c r="I248" i="1" s="1"/>
  <c r="J248" i="1" s="1"/>
  <c r="L248" i="1" s="1"/>
  <c r="F248" i="1"/>
  <c r="E249" i="1"/>
  <c r="F249" i="1"/>
  <c r="H249" i="1" s="1"/>
  <c r="I249" i="1" s="1"/>
  <c r="J249" i="1" s="1"/>
  <c r="L249" i="1" s="1"/>
  <c r="E250" i="1"/>
  <c r="F250" i="1"/>
  <c r="H250" i="1"/>
  <c r="I250" i="1"/>
  <c r="J250" i="1"/>
  <c r="L250" i="1"/>
  <c r="E251" i="1"/>
  <c r="H251" i="1" s="1"/>
  <c r="I251" i="1" s="1"/>
  <c r="J251" i="1" s="1"/>
  <c r="L251" i="1" s="1"/>
  <c r="F251" i="1"/>
  <c r="E252" i="1"/>
  <c r="H252" i="1" s="1"/>
  <c r="I252" i="1" s="1"/>
  <c r="J252" i="1" s="1"/>
  <c r="L252" i="1" s="1"/>
  <c r="F252" i="1"/>
  <c r="E253" i="1"/>
  <c r="F253" i="1"/>
  <c r="H253" i="1"/>
  <c r="I253" i="1"/>
  <c r="J253" i="1" s="1"/>
  <c r="L253" i="1" s="1"/>
  <c r="E254" i="1"/>
  <c r="H254" i="1" s="1"/>
  <c r="I254" i="1" s="1"/>
  <c r="J254" i="1" s="1"/>
  <c r="L254" i="1" s="1"/>
  <c r="F254" i="1"/>
  <c r="E255" i="1"/>
  <c r="F255" i="1"/>
  <c r="H255" i="1" s="1"/>
  <c r="I255" i="1" s="1"/>
  <c r="J255" i="1" s="1"/>
  <c r="L255" i="1" s="1"/>
  <c r="E256" i="1"/>
  <c r="H256" i="1" s="1"/>
  <c r="I256" i="1" s="1"/>
  <c r="J256" i="1" s="1"/>
  <c r="L256" i="1" s="1"/>
  <c r="F256" i="1"/>
  <c r="E257" i="1"/>
  <c r="F257" i="1"/>
  <c r="H257" i="1" s="1"/>
  <c r="I257" i="1" s="1"/>
  <c r="J257" i="1" s="1"/>
  <c r="L257" i="1" s="1"/>
  <c r="E258" i="1"/>
  <c r="F258" i="1"/>
  <c r="H258" i="1"/>
  <c r="I258" i="1"/>
  <c r="J258" i="1"/>
  <c r="L258" i="1"/>
  <c r="E259" i="1"/>
  <c r="H259" i="1" s="1"/>
  <c r="I259" i="1" s="1"/>
  <c r="J259" i="1" s="1"/>
  <c r="L259" i="1" s="1"/>
  <c r="F259" i="1"/>
  <c r="E260" i="1"/>
  <c r="H260" i="1" s="1"/>
  <c r="I260" i="1" s="1"/>
  <c r="J260" i="1" s="1"/>
  <c r="L260" i="1" s="1"/>
  <c r="F260" i="1"/>
  <c r="E261" i="1"/>
  <c r="F261" i="1"/>
  <c r="H261" i="1"/>
  <c r="I261" i="1"/>
  <c r="J261" i="1" s="1"/>
  <c r="L261" i="1" s="1"/>
  <c r="E262" i="1"/>
  <c r="H262" i="1" s="1"/>
  <c r="I262" i="1" s="1"/>
  <c r="J262" i="1" s="1"/>
  <c r="L262" i="1" s="1"/>
  <c r="F262" i="1"/>
  <c r="E263" i="1"/>
  <c r="F263" i="1"/>
  <c r="H263" i="1" s="1"/>
  <c r="I263" i="1" s="1"/>
  <c r="J263" i="1" s="1"/>
  <c r="L263" i="1" s="1"/>
  <c r="E264" i="1"/>
  <c r="H264" i="1" s="1"/>
  <c r="I264" i="1" s="1"/>
  <c r="J264" i="1" s="1"/>
  <c r="L264" i="1" s="1"/>
  <c r="F264" i="1"/>
  <c r="E265" i="1"/>
  <c r="F265" i="1"/>
  <c r="H265" i="1" s="1"/>
  <c r="I265" i="1" s="1"/>
  <c r="J265" i="1" s="1"/>
  <c r="L265" i="1" s="1"/>
  <c r="E266" i="1"/>
  <c r="F266" i="1"/>
  <c r="H266" i="1"/>
  <c r="I266" i="1"/>
  <c r="J266" i="1"/>
  <c r="L266" i="1"/>
  <c r="E267" i="1"/>
  <c r="H267" i="1" s="1"/>
  <c r="I267" i="1" s="1"/>
  <c r="J267" i="1" s="1"/>
  <c r="L267" i="1" s="1"/>
  <c r="F267" i="1"/>
  <c r="E268" i="1"/>
  <c r="H268" i="1" s="1"/>
  <c r="I268" i="1" s="1"/>
  <c r="J268" i="1" s="1"/>
  <c r="L268" i="1" s="1"/>
  <c r="F268" i="1"/>
  <c r="E269" i="1"/>
  <c r="F269" i="1"/>
  <c r="H269" i="1"/>
  <c r="I269" i="1"/>
  <c r="J269" i="1" s="1"/>
  <c r="L269" i="1" s="1"/>
  <c r="E270" i="1"/>
  <c r="H270" i="1" s="1"/>
  <c r="I270" i="1" s="1"/>
  <c r="J270" i="1" s="1"/>
  <c r="L270" i="1" s="1"/>
  <c r="F270" i="1"/>
  <c r="E271" i="1"/>
  <c r="F271" i="1"/>
  <c r="H271" i="1" s="1"/>
  <c r="I271" i="1" s="1"/>
  <c r="J271" i="1" s="1"/>
  <c r="L271" i="1" s="1"/>
  <c r="E272" i="1"/>
  <c r="H272" i="1" s="1"/>
  <c r="I272" i="1" s="1"/>
  <c r="J272" i="1" s="1"/>
  <c r="L272" i="1" s="1"/>
  <c r="F272" i="1"/>
  <c r="E273" i="1"/>
  <c r="F273" i="1"/>
  <c r="H273" i="1" s="1"/>
  <c r="I273" i="1" s="1"/>
  <c r="J273" i="1" s="1"/>
  <c r="L273" i="1" s="1"/>
  <c r="E274" i="1"/>
  <c r="F274" i="1"/>
  <c r="H274" i="1"/>
  <c r="I274" i="1"/>
  <c r="J274" i="1"/>
  <c r="L274" i="1"/>
  <c r="E275" i="1"/>
  <c r="H275" i="1" s="1"/>
  <c r="I275" i="1" s="1"/>
  <c r="J275" i="1" s="1"/>
  <c r="L275" i="1" s="1"/>
  <c r="F275" i="1"/>
  <c r="E276" i="1"/>
  <c r="H276" i="1" s="1"/>
  <c r="I276" i="1" s="1"/>
  <c r="J276" i="1" s="1"/>
  <c r="L276" i="1" s="1"/>
  <c r="F276" i="1"/>
  <c r="E277" i="1"/>
  <c r="F277" i="1"/>
  <c r="H277" i="1"/>
  <c r="I277" i="1"/>
  <c r="J277" i="1" s="1"/>
  <c r="L277" i="1" s="1"/>
  <c r="E278" i="1"/>
  <c r="H278" i="1" s="1"/>
  <c r="I278" i="1" s="1"/>
  <c r="J278" i="1" s="1"/>
  <c r="L278" i="1" s="1"/>
  <c r="F278" i="1"/>
  <c r="E279" i="1"/>
  <c r="F279" i="1"/>
  <c r="H279" i="1" s="1"/>
  <c r="I279" i="1" s="1"/>
  <c r="J279" i="1" s="1"/>
  <c r="L279" i="1" s="1"/>
  <c r="E280" i="1"/>
  <c r="H280" i="1" s="1"/>
  <c r="I280" i="1" s="1"/>
  <c r="J280" i="1" s="1"/>
  <c r="L280" i="1" s="1"/>
  <c r="F280" i="1"/>
  <c r="E281" i="1"/>
  <c r="F281" i="1"/>
  <c r="H281" i="1" s="1"/>
  <c r="I281" i="1" s="1"/>
  <c r="J281" i="1" s="1"/>
  <c r="L281" i="1" s="1"/>
  <c r="E282" i="1"/>
  <c r="F282" i="1"/>
  <c r="H282" i="1"/>
  <c r="I282" i="1"/>
  <c r="J282" i="1"/>
  <c r="L282" i="1"/>
  <c r="E283" i="1"/>
  <c r="H283" i="1" s="1"/>
  <c r="I283" i="1" s="1"/>
  <c r="J283" i="1" s="1"/>
  <c r="L283" i="1" s="1"/>
  <c r="F283" i="1"/>
  <c r="E284" i="1"/>
  <c r="H284" i="1" s="1"/>
  <c r="I284" i="1" s="1"/>
  <c r="J284" i="1" s="1"/>
  <c r="L284" i="1" s="1"/>
  <c r="F284" i="1"/>
  <c r="E285" i="1"/>
  <c r="F285" i="1"/>
  <c r="H285" i="1"/>
  <c r="I285" i="1"/>
  <c r="J285" i="1" s="1"/>
  <c r="L285" i="1" s="1"/>
  <c r="E286" i="1"/>
  <c r="H286" i="1" s="1"/>
  <c r="I286" i="1" s="1"/>
  <c r="J286" i="1" s="1"/>
  <c r="L286" i="1" s="1"/>
  <c r="F286" i="1"/>
  <c r="E287" i="1"/>
  <c r="F287" i="1"/>
  <c r="H287" i="1" s="1"/>
  <c r="I287" i="1" s="1"/>
  <c r="J287" i="1" s="1"/>
  <c r="L287" i="1" s="1"/>
  <c r="E288" i="1"/>
  <c r="H288" i="1" s="1"/>
  <c r="I288" i="1" s="1"/>
  <c r="J288" i="1" s="1"/>
  <c r="L288" i="1" s="1"/>
  <c r="F288" i="1"/>
  <c r="E289" i="1"/>
  <c r="F289" i="1"/>
  <c r="H289" i="1" s="1"/>
  <c r="I289" i="1" s="1"/>
  <c r="J289" i="1" s="1"/>
  <c r="L289" i="1" s="1"/>
  <c r="E290" i="1"/>
  <c r="F290" i="1"/>
  <c r="H290" i="1"/>
  <c r="I290" i="1"/>
  <c r="J290" i="1"/>
  <c r="L290" i="1"/>
  <c r="E291" i="1"/>
  <c r="H291" i="1" s="1"/>
  <c r="I291" i="1" s="1"/>
  <c r="J291" i="1" s="1"/>
  <c r="L291" i="1" s="1"/>
  <c r="F291" i="1"/>
  <c r="E292" i="1"/>
  <c r="H292" i="1" s="1"/>
  <c r="I292" i="1" s="1"/>
  <c r="J292" i="1" s="1"/>
  <c r="L292" i="1" s="1"/>
  <c r="F292" i="1"/>
  <c r="E293" i="1"/>
  <c r="F293" i="1"/>
  <c r="H293" i="1"/>
  <c r="I293" i="1"/>
  <c r="J293" i="1" s="1"/>
  <c r="L293" i="1" s="1"/>
  <c r="E294" i="1"/>
  <c r="H294" i="1" s="1"/>
  <c r="I294" i="1" s="1"/>
  <c r="J294" i="1" s="1"/>
  <c r="L294" i="1" s="1"/>
  <c r="F294" i="1"/>
  <c r="E295" i="1"/>
  <c r="F295" i="1"/>
  <c r="H295" i="1" s="1"/>
  <c r="I295" i="1" s="1"/>
  <c r="J295" i="1" s="1"/>
  <c r="L295" i="1" s="1"/>
  <c r="E296" i="1"/>
  <c r="H296" i="1" s="1"/>
  <c r="I296" i="1" s="1"/>
  <c r="J296" i="1" s="1"/>
  <c r="L296" i="1" s="1"/>
  <c r="F296" i="1"/>
  <c r="E297" i="1"/>
  <c r="F297" i="1"/>
  <c r="H297" i="1" s="1"/>
  <c r="I297" i="1" s="1"/>
  <c r="J297" i="1" s="1"/>
  <c r="L297" i="1" s="1"/>
  <c r="E298" i="1"/>
  <c r="F298" i="1"/>
  <c r="H298" i="1"/>
  <c r="I298" i="1"/>
  <c r="J298" i="1"/>
  <c r="L298" i="1"/>
  <c r="E299" i="1"/>
  <c r="H299" i="1" s="1"/>
  <c r="I299" i="1" s="1"/>
  <c r="J299" i="1" s="1"/>
  <c r="L299" i="1" s="1"/>
  <c r="F299" i="1"/>
  <c r="E300" i="1"/>
  <c r="H300" i="1" s="1"/>
  <c r="I300" i="1" s="1"/>
  <c r="J300" i="1" s="1"/>
  <c r="L300" i="1" s="1"/>
  <c r="F300" i="1"/>
  <c r="E301" i="1"/>
  <c r="F301" i="1"/>
  <c r="H301" i="1"/>
  <c r="I301" i="1"/>
  <c r="J301" i="1" s="1"/>
  <c r="L301" i="1" s="1"/>
  <c r="E302" i="1"/>
  <c r="H302" i="1" s="1"/>
  <c r="I302" i="1" s="1"/>
  <c r="J302" i="1" s="1"/>
  <c r="L302" i="1" s="1"/>
  <c r="F302" i="1"/>
  <c r="E303" i="1"/>
  <c r="F303" i="1"/>
  <c r="H303" i="1" s="1"/>
  <c r="I303" i="1" s="1"/>
  <c r="J303" i="1" s="1"/>
  <c r="L303" i="1" s="1"/>
  <c r="E304" i="1"/>
  <c r="H304" i="1" s="1"/>
  <c r="I304" i="1" s="1"/>
  <c r="J304" i="1" s="1"/>
  <c r="L304" i="1" s="1"/>
  <c r="F304" i="1"/>
  <c r="E305" i="1"/>
  <c r="F305" i="1"/>
  <c r="H305" i="1" s="1"/>
  <c r="I305" i="1" s="1"/>
  <c r="J305" i="1" s="1"/>
  <c r="L305" i="1" s="1"/>
  <c r="E306" i="1"/>
  <c r="F306" i="1"/>
  <c r="H306" i="1"/>
  <c r="I306" i="1"/>
  <c r="J306" i="1"/>
  <c r="L306" i="1"/>
  <c r="E307" i="1"/>
  <c r="H307" i="1" s="1"/>
  <c r="I307" i="1" s="1"/>
  <c r="J307" i="1" s="1"/>
  <c r="L307" i="1" s="1"/>
  <c r="F307" i="1"/>
  <c r="E308" i="1"/>
  <c r="H308" i="1" s="1"/>
  <c r="I308" i="1" s="1"/>
  <c r="J308" i="1" s="1"/>
  <c r="L308" i="1" s="1"/>
  <c r="F308" i="1"/>
  <c r="E309" i="1"/>
  <c r="F309" i="1"/>
  <c r="H309" i="1"/>
  <c r="I309" i="1"/>
  <c r="J309" i="1" s="1"/>
  <c r="L309" i="1" s="1"/>
  <c r="F210" i="1"/>
  <c r="E210" i="1"/>
  <c r="H210" i="1" s="1"/>
  <c r="I210" i="1" s="1"/>
  <c r="J210" i="1" s="1"/>
  <c r="L210" i="1" s="1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I8" i="1"/>
  <c r="J8" i="1"/>
  <c r="L8" i="1"/>
  <c r="I9" i="1"/>
  <c r="J9" i="1" s="1"/>
  <c r="L9" i="1" s="1"/>
  <c r="I10" i="1"/>
  <c r="J10" i="1"/>
  <c r="L10" i="1" s="1"/>
  <c r="I11" i="1"/>
  <c r="J11" i="1" s="1"/>
  <c r="L11" i="1" s="1"/>
  <c r="I12" i="1"/>
  <c r="J12" i="1"/>
  <c r="L12" i="1"/>
  <c r="I13" i="1"/>
  <c r="J13" i="1" s="1"/>
  <c r="L13" i="1" s="1"/>
  <c r="I14" i="1"/>
  <c r="J14" i="1" s="1"/>
  <c r="L14" i="1" s="1"/>
  <c r="I15" i="1"/>
  <c r="J15" i="1" s="1"/>
  <c r="L15" i="1" s="1"/>
  <c r="I16" i="1"/>
  <c r="J16" i="1"/>
  <c r="L16" i="1"/>
  <c r="I17" i="1"/>
  <c r="J17" i="1" s="1"/>
  <c r="L17" i="1" s="1"/>
  <c r="I18" i="1"/>
  <c r="J18" i="1"/>
  <c r="L18" i="1" s="1"/>
  <c r="I19" i="1"/>
  <c r="J19" i="1"/>
  <c r="L19" i="1" s="1"/>
  <c r="I20" i="1"/>
  <c r="J20" i="1"/>
  <c r="L20" i="1" s="1"/>
  <c r="I21" i="1"/>
  <c r="J21" i="1" s="1"/>
  <c r="L21" i="1" s="1"/>
  <c r="I22" i="1"/>
  <c r="J22" i="1"/>
  <c r="L22" i="1" s="1"/>
  <c r="I23" i="1"/>
  <c r="J23" i="1"/>
  <c r="L23" i="1"/>
  <c r="I24" i="1"/>
  <c r="J24" i="1"/>
  <c r="L24" i="1"/>
  <c r="I25" i="1"/>
  <c r="J25" i="1" s="1"/>
  <c r="L25" i="1" s="1"/>
  <c r="I26" i="1"/>
  <c r="J26" i="1"/>
  <c r="L26" i="1" s="1"/>
  <c r="I27" i="1"/>
  <c r="J27" i="1"/>
  <c r="L27" i="1"/>
  <c r="I28" i="1"/>
  <c r="J28" i="1"/>
  <c r="L28" i="1"/>
  <c r="I29" i="1"/>
  <c r="J29" i="1" s="1"/>
  <c r="L29" i="1" s="1"/>
  <c r="I30" i="1"/>
  <c r="J30" i="1" s="1"/>
  <c r="L30" i="1" s="1"/>
  <c r="I31" i="1"/>
  <c r="J31" i="1" s="1"/>
  <c r="L31" i="1" s="1"/>
  <c r="I32" i="1"/>
  <c r="J32" i="1"/>
  <c r="L32" i="1"/>
  <c r="I33" i="1"/>
  <c r="J33" i="1" s="1"/>
  <c r="L33" i="1" s="1"/>
  <c r="I34" i="1"/>
  <c r="J34" i="1"/>
  <c r="L34" i="1" s="1"/>
  <c r="I35" i="1"/>
  <c r="J35" i="1"/>
  <c r="L35" i="1" s="1"/>
  <c r="I36" i="1"/>
  <c r="J36" i="1"/>
  <c r="L36" i="1" s="1"/>
  <c r="I37" i="1"/>
  <c r="J37" i="1" s="1"/>
  <c r="L37" i="1" s="1"/>
  <c r="I38" i="1"/>
  <c r="J38" i="1"/>
  <c r="L38" i="1" s="1"/>
  <c r="I39" i="1"/>
  <c r="J39" i="1"/>
  <c r="L39" i="1"/>
  <c r="I40" i="1"/>
  <c r="J40" i="1"/>
  <c r="L40" i="1"/>
  <c r="I41" i="1"/>
  <c r="J41" i="1" s="1"/>
  <c r="L41" i="1" s="1"/>
  <c r="I42" i="1"/>
  <c r="J42" i="1"/>
  <c r="L42" i="1" s="1"/>
  <c r="I43" i="1"/>
  <c r="J43" i="1"/>
  <c r="L43" i="1"/>
  <c r="I44" i="1"/>
  <c r="J44" i="1"/>
  <c r="L44" i="1"/>
  <c r="I45" i="1"/>
  <c r="J45" i="1" s="1"/>
  <c r="L45" i="1" s="1"/>
  <c r="I46" i="1"/>
  <c r="J46" i="1" s="1"/>
  <c r="L46" i="1" s="1"/>
  <c r="I47" i="1"/>
  <c r="J47" i="1" s="1"/>
  <c r="L47" i="1" s="1"/>
  <c r="I48" i="1"/>
  <c r="J48" i="1"/>
  <c r="L48" i="1"/>
  <c r="I49" i="1"/>
  <c r="J49" i="1" s="1"/>
  <c r="L49" i="1" s="1"/>
  <c r="I50" i="1"/>
  <c r="J50" i="1"/>
  <c r="L50" i="1" s="1"/>
  <c r="I51" i="1"/>
  <c r="J51" i="1"/>
  <c r="L51" i="1" s="1"/>
  <c r="I52" i="1"/>
  <c r="J52" i="1"/>
  <c r="L52" i="1" s="1"/>
  <c r="I53" i="1"/>
  <c r="J53" i="1" s="1"/>
  <c r="L53" i="1" s="1"/>
  <c r="I54" i="1"/>
  <c r="J54" i="1"/>
  <c r="L54" i="1" s="1"/>
  <c r="I55" i="1"/>
  <c r="J55" i="1"/>
  <c r="L55" i="1"/>
  <c r="I56" i="1"/>
  <c r="J56" i="1"/>
  <c r="L56" i="1"/>
  <c r="I57" i="1"/>
  <c r="J57" i="1" s="1"/>
  <c r="L57" i="1" s="1"/>
  <c r="I58" i="1"/>
  <c r="J58" i="1"/>
  <c r="L58" i="1" s="1"/>
  <c r="I59" i="1"/>
  <c r="J59" i="1"/>
  <c r="L59" i="1"/>
  <c r="I60" i="1"/>
  <c r="J60" i="1"/>
  <c r="L60" i="1"/>
  <c r="I61" i="1"/>
  <c r="J61" i="1" s="1"/>
  <c r="L61" i="1" s="1"/>
  <c r="I62" i="1"/>
  <c r="J62" i="1" s="1"/>
  <c r="L62" i="1" s="1"/>
  <c r="I63" i="1"/>
  <c r="J63" i="1" s="1"/>
  <c r="L63" i="1" s="1"/>
  <c r="I64" i="1"/>
  <c r="J64" i="1"/>
  <c r="L64" i="1"/>
  <c r="I65" i="1"/>
  <c r="J65" i="1" s="1"/>
  <c r="L65" i="1" s="1"/>
  <c r="I66" i="1"/>
  <c r="J66" i="1"/>
  <c r="L66" i="1" s="1"/>
  <c r="I67" i="1"/>
  <c r="J67" i="1"/>
  <c r="L67" i="1" s="1"/>
  <c r="I68" i="1"/>
  <c r="J68" i="1"/>
  <c r="L68" i="1" s="1"/>
  <c r="I69" i="1"/>
  <c r="J69" i="1" s="1"/>
  <c r="L69" i="1" s="1"/>
  <c r="I70" i="1"/>
  <c r="J70" i="1"/>
  <c r="L70" i="1" s="1"/>
  <c r="I71" i="1"/>
  <c r="J71" i="1"/>
  <c r="L71" i="1"/>
  <c r="I72" i="1"/>
  <c r="J72" i="1"/>
  <c r="L72" i="1"/>
  <c r="I73" i="1"/>
  <c r="J73" i="1" s="1"/>
  <c r="L73" i="1" s="1"/>
  <c r="I74" i="1"/>
  <c r="J74" i="1"/>
  <c r="L74" i="1" s="1"/>
  <c r="I75" i="1"/>
  <c r="J75" i="1"/>
  <c r="L75" i="1"/>
  <c r="I76" i="1"/>
  <c r="J76" i="1"/>
  <c r="L76" i="1"/>
  <c r="I77" i="1"/>
  <c r="J77" i="1" s="1"/>
  <c r="L77" i="1" s="1"/>
  <c r="I78" i="1"/>
  <c r="J78" i="1" s="1"/>
  <c r="L78" i="1" s="1"/>
  <c r="I79" i="1"/>
  <c r="J79" i="1" s="1"/>
  <c r="L79" i="1" s="1"/>
  <c r="I80" i="1"/>
  <c r="J80" i="1"/>
  <c r="L80" i="1"/>
  <c r="I81" i="1"/>
  <c r="J81" i="1" s="1"/>
  <c r="L81" i="1" s="1"/>
  <c r="I82" i="1"/>
  <c r="J82" i="1"/>
  <c r="L82" i="1" s="1"/>
  <c r="I83" i="1"/>
  <c r="J83" i="1"/>
  <c r="L83" i="1" s="1"/>
  <c r="I84" i="1"/>
  <c r="J84" i="1"/>
  <c r="L84" i="1" s="1"/>
  <c r="I85" i="1"/>
  <c r="J85" i="1" s="1"/>
  <c r="L85" i="1" s="1"/>
  <c r="I86" i="1"/>
  <c r="J86" i="1"/>
  <c r="L86" i="1" s="1"/>
  <c r="I87" i="1"/>
  <c r="J87" i="1"/>
  <c r="L87" i="1"/>
  <c r="I88" i="1"/>
  <c r="J88" i="1"/>
  <c r="L88" i="1"/>
  <c r="I89" i="1"/>
  <c r="J89" i="1" s="1"/>
  <c r="L89" i="1" s="1"/>
  <c r="I90" i="1"/>
  <c r="J90" i="1"/>
  <c r="L90" i="1" s="1"/>
  <c r="I91" i="1"/>
  <c r="J91" i="1"/>
  <c r="L91" i="1"/>
  <c r="I92" i="1"/>
  <c r="J92" i="1"/>
  <c r="L92" i="1"/>
  <c r="I93" i="1"/>
  <c r="J93" i="1" s="1"/>
  <c r="L93" i="1" s="1"/>
  <c r="I94" i="1"/>
  <c r="J94" i="1" s="1"/>
  <c r="L94" i="1" s="1"/>
  <c r="I95" i="1"/>
  <c r="J95" i="1" s="1"/>
  <c r="L95" i="1" s="1"/>
  <c r="I96" i="1"/>
  <c r="J96" i="1"/>
  <c r="L96" i="1"/>
  <c r="I97" i="1"/>
  <c r="J97" i="1" s="1"/>
  <c r="L97" i="1" s="1"/>
  <c r="I98" i="1"/>
  <c r="J98" i="1"/>
  <c r="L98" i="1" s="1"/>
  <c r="I99" i="1"/>
  <c r="J99" i="1"/>
  <c r="L99" i="1" s="1"/>
  <c r="I100" i="1"/>
  <c r="J100" i="1"/>
  <c r="L100" i="1" s="1"/>
  <c r="I101" i="1"/>
  <c r="J101" i="1" s="1"/>
  <c r="L101" i="1" s="1"/>
  <c r="I102" i="1"/>
  <c r="J102" i="1"/>
  <c r="L102" i="1" s="1"/>
  <c r="I103" i="1"/>
  <c r="J103" i="1"/>
  <c r="L103" i="1"/>
  <c r="I104" i="1"/>
  <c r="J104" i="1"/>
  <c r="L104" i="1"/>
  <c r="I105" i="1"/>
  <c r="J105" i="1" s="1"/>
  <c r="L105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I7" i="1" s="1"/>
  <c r="J7" i="1" s="1"/>
  <c r="L7" i="1" s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F7" i="1"/>
  <c r="E7" i="1"/>
</calcChain>
</file>

<file path=xl/sharedStrings.xml><?xml version="1.0" encoding="utf-8"?>
<sst xmlns="http://schemas.openxmlformats.org/spreadsheetml/2006/main" count="911" uniqueCount="110">
  <si>
    <t>.cpu _65c02</t>
  </si>
  <si>
    <t xml:space="preserve">#importonce </t>
  </si>
  <si>
    <t>titleTune:{</t>
  </si>
  <si>
    <t>.align $100</t>
  </si>
  <si>
    <t>Voice01: //hi,lo</t>
  </si>
  <si>
    <t xml:space="preserve">.byte $22 , $4b </t>
  </si>
  <si>
    <t>d 6</t>
  </si>
  <si>
    <t xml:space="preserve">.byte $2b , $34 </t>
  </si>
  <si>
    <t>g 5</t>
  </si>
  <si>
    <t xml:space="preserve">.byte $33 , $61 </t>
  </si>
  <si>
    <t>f# 6</t>
  </si>
  <si>
    <t xml:space="preserve">.byte $00 , $00 </t>
  </si>
  <si>
    <t>-</t>
  </si>
  <si>
    <t xml:space="preserve">.byte $66 , $c2 </t>
  </si>
  <si>
    <t>f# 7</t>
  </si>
  <si>
    <t xml:space="preserve">.byte $56 , $69 </t>
  </si>
  <si>
    <t>g 6</t>
  </si>
  <si>
    <t xml:space="preserve">.byte $5b , $8c </t>
  </si>
  <si>
    <t>c 7</t>
  </si>
  <si>
    <t xml:space="preserve">.byte $20 , $5e </t>
  </si>
  <si>
    <t>f 6</t>
  </si>
  <si>
    <t xml:space="preserve">f 6 </t>
  </si>
  <si>
    <t xml:space="preserve">.byte $26 , $7e </t>
  </si>
  <si>
    <t>a# 6</t>
  </si>
  <si>
    <t xml:space="preserve">.byte $39 , $ac </t>
  </si>
  <si>
    <t>e 7</t>
  </si>
  <si>
    <t xml:space="preserve">.byte $73 , $58 </t>
  </si>
  <si>
    <t>e 6</t>
  </si>
  <si>
    <t xml:space="preserve">.byte $44 , $95 </t>
  </si>
  <si>
    <t>c# 7</t>
  </si>
  <si>
    <t xml:space="preserve">.byte $89 , $2b </t>
  </si>
  <si>
    <t>e 5</t>
  </si>
  <si>
    <t xml:space="preserve">.byte $2d , $c6 </t>
  </si>
  <si>
    <t>g 7</t>
  </si>
  <si>
    <t xml:space="preserve">.byte $30 , $7f </t>
  </si>
  <si>
    <t>h 6</t>
  </si>
  <si>
    <t xml:space="preserve">.byte $ff , $00 </t>
  </si>
  <si>
    <t>end</t>
  </si>
  <si>
    <t>Voice01Time:</t>
  </si>
  <si>
    <t xml:space="preserve">.byte $0f </t>
  </si>
  <si>
    <t xml:space="preserve">.byte $2d </t>
  </si>
  <si>
    <t xml:space="preserve">.byte $1e </t>
  </si>
  <si>
    <t xml:space="preserve">.byte $16 </t>
  </si>
  <si>
    <t xml:space="preserve">.byte $08 </t>
  </si>
  <si>
    <t>Voice02:  //hi,lo</t>
  </si>
  <si>
    <t xml:space="preserve">.byte $0e , $6b </t>
  </si>
  <si>
    <t xml:space="preserve">.byte $11 , $25 </t>
  </si>
  <si>
    <t xml:space="preserve">.byte $0a , $cd </t>
  </si>
  <si>
    <t xml:space="preserve">.byte $10 , $2f </t>
  </si>
  <si>
    <t xml:space="preserve">.byte $13 , $3f </t>
  </si>
  <si>
    <t xml:space="preserve">.byte $15 , $9a </t>
  </si>
  <si>
    <t xml:space="preserve">.byte $16 , $e3 </t>
  </si>
  <si>
    <t xml:space="preserve">.byte $19 , $b1 </t>
  </si>
  <si>
    <t>Voice02Time:</t>
  </si>
  <si>
    <t>}</t>
  </si>
  <si>
    <t>hz</t>
  </si>
  <si>
    <t>c64 val</t>
  </si>
  <si>
    <t>x16 val</t>
  </si>
  <si>
    <t>x16 val hex</t>
  </si>
  <si>
    <t>0567</t>
  </si>
  <si>
    <t>06CF</t>
  </si>
  <si>
    <t>0819</t>
  </si>
  <si>
    <t>0000</t>
  </si>
  <si>
    <t>1032</t>
  </si>
  <si>
    <t>0D9F</t>
  </si>
  <si>
    <t>0E6E</t>
  </si>
  <si>
    <t>051A</t>
  </si>
  <si>
    <t>0611</t>
  </si>
  <si>
    <t>0917</t>
  </si>
  <si>
    <t>122E</t>
  </si>
  <si>
    <t>0ACF</t>
  </si>
  <si>
    <t>159F</t>
  </si>
  <si>
    <t>0737</t>
  </si>
  <si>
    <t>07A5</t>
  </si>
  <si>
    <t>2832</t>
  </si>
  <si>
    <t>.byte $05,$67</t>
  </si>
  <si>
    <t>.byte $06,$CF</t>
  </si>
  <si>
    <t>.byte $08,$19</t>
  </si>
  <si>
    <t>.byte $00,$00</t>
  </si>
  <si>
    <t>.byte $10,$32</t>
  </si>
  <si>
    <t>.byte $0D,$9F</t>
  </si>
  <si>
    <t>.byte $0E,$6E</t>
  </si>
  <si>
    <t>.byte $05,$1A</t>
  </si>
  <si>
    <t>.byte $06,$11</t>
  </si>
  <si>
    <t>.byte $09,$17</t>
  </si>
  <si>
    <t>.byte $12,$2E</t>
  </si>
  <si>
    <t>.byte $0A,$CF</t>
  </si>
  <si>
    <t>.byte $15,$9F</t>
  </si>
  <si>
    <t>.byte $07,$37</t>
  </si>
  <si>
    <t>.byte $07,$A5</t>
  </si>
  <si>
    <t>.byte $28,$32</t>
  </si>
  <si>
    <t>voice1</t>
  </si>
  <si>
    <t>voice2</t>
  </si>
  <si>
    <t>0245</t>
  </si>
  <si>
    <t>02B3</t>
  </si>
  <si>
    <t>01B3</t>
  </si>
  <si>
    <t>028D</t>
  </si>
  <si>
    <t>0308</t>
  </si>
  <si>
    <t>0367</t>
  </si>
  <si>
    <t>039B</t>
  </si>
  <si>
    <t>040C</t>
  </si>
  <si>
    <t>.byte $02,$45</t>
  </si>
  <si>
    <t>.byte $02,$B3</t>
  </si>
  <si>
    <t>.byte $01,$B3</t>
  </si>
  <si>
    <t>.byte $02,$8D</t>
  </si>
  <si>
    <t>.byte $03,$08</t>
  </si>
  <si>
    <t>.byte $03,$67</t>
  </si>
  <si>
    <t>.byte $03,$9B</t>
  </si>
  <si>
    <t>.byte $04,$0C</t>
  </si>
  <si>
    <t>.byte $ff,$00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</si>
</sst>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5"/>
  <sheetViews>
    <sheetView tabSelected="1" topLeftCell="A284" workbookViewId="0">
      <selection activeCell="L210" sqref="L210:L309"/>
    </sheetView>
  </sheetViews>
  <sheetFormatPr defaultRowHeight="15" x14ac:dyDescent="0.25"/>
  <sheetData>
    <row r="1" spans="1:12" x14ac:dyDescent="0.25">
      <c r="A1" t="s">
        <v>0</v>
      </c>
      <c r="H1" t="s">
        <v>56</v>
      </c>
      <c r="I1" t="s">
        <v>55</v>
      </c>
      <c r="J1" t="s">
        <v>57</v>
      </c>
      <c r="L1" t="s">
        <v>58</v>
      </c>
    </row>
    <row r="2" spans="1:12" x14ac:dyDescent="0.25">
      <c r="A2" t="s">
        <v>1</v>
      </c>
    </row>
    <row r="3" spans="1:12" x14ac:dyDescent="0.25">
      <c r="A3" t="s">
        <v>2</v>
      </c>
    </row>
    <row r="5" spans="1:12" x14ac:dyDescent="0.25">
      <c r="A5" t="s">
        <v>3</v>
      </c>
    </row>
    <row r="6" spans="1:12" x14ac:dyDescent="0.25">
      <c r="A6" t="s">
        <v>4</v>
      </c>
    </row>
    <row r="7" spans="1:12" x14ac:dyDescent="0.25">
      <c r="A7" t="s">
        <v>5</v>
      </c>
      <c r="E7">
        <f>HEX2DEC(MID(A7,8,2))</f>
        <v>34</v>
      </c>
      <c r="F7">
        <f>HEX2DEC(MID(A7,14,2))</f>
        <v>75</v>
      </c>
      <c r="H7">
        <f>E7*256+F7</f>
        <v>8779</v>
      </c>
      <c r="I7">
        <f>H7/17.02841924</f>
        <v>515.54990961098747</v>
      </c>
      <c r="J7">
        <f>I7/((48828.125 / (2^17)))</f>
        <v>1383.918750771842</v>
      </c>
      <c r="L7" t="str">
        <f>DEC2HEX(J7,4)</f>
        <v>0567</v>
      </c>
    </row>
    <row r="8" spans="1:12" x14ac:dyDescent="0.25">
      <c r="A8" t="s">
        <v>7</v>
      </c>
      <c r="D8" t="s">
        <v>8</v>
      </c>
      <c r="E8">
        <f t="shared" ref="E8:E71" si="0">HEX2DEC(MID(A8,8,2))</f>
        <v>43</v>
      </c>
      <c r="F8">
        <f t="shared" ref="F8:F71" si="1">HEX2DEC(MID(A8,14,2))</f>
        <v>52</v>
      </c>
      <c r="H8">
        <f t="shared" ref="H8:H71" si="2">E8*256+F8</f>
        <v>11060</v>
      </c>
      <c r="I8">
        <f t="shared" ref="I8:I71" si="3">H8/17.02841924</f>
        <v>649.50244905997499</v>
      </c>
      <c r="J8">
        <f t="shared" ref="J8:J71" si="4">I8/((48828.125 / (2^17)))</f>
        <v>1743.4948608653117</v>
      </c>
      <c r="L8" t="str">
        <f t="shared" ref="L8:L71" si="5">DEC2HEX(J8,4)</f>
        <v>06CF</v>
      </c>
    </row>
    <row r="9" spans="1:12" x14ac:dyDescent="0.25">
      <c r="A9" t="s">
        <v>9</v>
      </c>
      <c r="D9" t="s">
        <v>10</v>
      </c>
      <c r="E9">
        <f t="shared" si="0"/>
        <v>51</v>
      </c>
      <c r="F9">
        <f t="shared" si="1"/>
        <v>97</v>
      </c>
      <c r="H9">
        <f t="shared" si="2"/>
        <v>13153</v>
      </c>
      <c r="I9">
        <f t="shared" si="3"/>
        <v>772.41462138208419</v>
      </c>
      <c r="J9">
        <f t="shared" si="4"/>
        <v>2073.4347111176712</v>
      </c>
      <c r="L9" t="str">
        <f t="shared" si="5"/>
        <v>0819</v>
      </c>
    </row>
    <row r="10" spans="1:12" x14ac:dyDescent="0.25">
      <c r="A10" t="s">
        <v>9</v>
      </c>
      <c r="D10" t="s">
        <v>10</v>
      </c>
      <c r="E10">
        <f t="shared" si="0"/>
        <v>51</v>
      </c>
      <c r="F10">
        <f t="shared" si="1"/>
        <v>97</v>
      </c>
      <c r="H10">
        <f t="shared" si="2"/>
        <v>13153</v>
      </c>
      <c r="I10">
        <f t="shared" si="3"/>
        <v>772.41462138208419</v>
      </c>
      <c r="J10">
        <f t="shared" si="4"/>
        <v>2073.4347111176712</v>
      </c>
      <c r="L10" t="str">
        <f t="shared" si="5"/>
        <v>0819</v>
      </c>
    </row>
    <row r="11" spans="1:12" x14ac:dyDescent="0.25">
      <c r="A11" t="s">
        <v>11</v>
      </c>
      <c r="D11" t="s">
        <v>12</v>
      </c>
      <c r="E11">
        <f t="shared" si="0"/>
        <v>0</v>
      </c>
      <c r="F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L11" t="str">
        <f t="shared" si="5"/>
        <v>0000</v>
      </c>
    </row>
    <row r="12" spans="1:12" x14ac:dyDescent="0.25">
      <c r="A12" t="s">
        <v>13</v>
      </c>
      <c r="D12" t="s">
        <v>14</v>
      </c>
      <c r="E12">
        <f t="shared" si="0"/>
        <v>102</v>
      </c>
      <c r="F12">
        <f t="shared" si="1"/>
        <v>194</v>
      </c>
      <c r="H12">
        <f t="shared" si="2"/>
        <v>26306</v>
      </c>
      <c r="I12">
        <f t="shared" si="3"/>
        <v>1544.8292427641684</v>
      </c>
      <c r="J12">
        <f t="shared" si="4"/>
        <v>4146.8694222353424</v>
      </c>
      <c r="L12" t="str">
        <f t="shared" si="5"/>
        <v>1032</v>
      </c>
    </row>
    <row r="13" spans="1:12" x14ac:dyDescent="0.25">
      <c r="A13" t="s">
        <v>13</v>
      </c>
      <c r="D13" t="s">
        <v>14</v>
      </c>
      <c r="E13">
        <f t="shared" si="0"/>
        <v>102</v>
      </c>
      <c r="F13">
        <f t="shared" si="1"/>
        <v>194</v>
      </c>
      <c r="H13">
        <f t="shared" si="2"/>
        <v>26306</v>
      </c>
      <c r="I13">
        <f t="shared" si="3"/>
        <v>1544.8292427641684</v>
      </c>
      <c r="J13">
        <f t="shared" si="4"/>
        <v>4146.8694222353424</v>
      </c>
      <c r="L13" t="str">
        <f t="shared" si="5"/>
        <v>1032</v>
      </c>
    </row>
    <row r="14" spans="1:12" x14ac:dyDescent="0.25">
      <c r="A14" t="s">
        <v>11</v>
      </c>
      <c r="D14" t="s">
        <v>12</v>
      </c>
      <c r="E14">
        <f t="shared" si="0"/>
        <v>0</v>
      </c>
      <c r="F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L14" t="str">
        <f t="shared" si="5"/>
        <v>0000</v>
      </c>
    </row>
    <row r="15" spans="1:12" x14ac:dyDescent="0.25">
      <c r="A15" t="s">
        <v>15</v>
      </c>
      <c r="D15" t="s">
        <v>16</v>
      </c>
      <c r="E15">
        <f t="shared" si="0"/>
        <v>86</v>
      </c>
      <c r="F15">
        <f t="shared" si="1"/>
        <v>105</v>
      </c>
      <c r="H15">
        <f t="shared" si="2"/>
        <v>22121</v>
      </c>
      <c r="I15">
        <f t="shared" si="3"/>
        <v>1299.0636234770079</v>
      </c>
      <c r="J15">
        <f t="shared" si="4"/>
        <v>3487.1473614106294</v>
      </c>
      <c r="L15" t="str">
        <f t="shared" si="5"/>
        <v>0D9F</v>
      </c>
    </row>
    <row r="16" spans="1:12" x14ac:dyDescent="0.25">
      <c r="A16" t="s">
        <v>15</v>
      </c>
      <c r="D16" t="s">
        <v>16</v>
      </c>
      <c r="E16">
        <f t="shared" si="0"/>
        <v>86</v>
      </c>
      <c r="F16">
        <f t="shared" si="1"/>
        <v>105</v>
      </c>
      <c r="H16">
        <f t="shared" si="2"/>
        <v>22121</v>
      </c>
      <c r="I16">
        <f t="shared" si="3"/>
        <v>1299.0636234770079</v>
      </c>
      <c r="J16">
        <f t="shared" si="4"/>
        <v>3487.1473614106294</v>
      </c>
      <c r="L16" t="str">
        <f t="shared" si="5"/>
        <v>0D9F</v>
      </c>
    </row>
    <row r="17" spans="1:12" x14ac:dyDescent="0.25">
      <c r="A17" t="s">
        <v>11</v>
      </c>
      <c r="D17" t="s">
        <v>12</v>
      </c>
      <c r="E17">
        <f t="shared" si="0"/>
        <v>0</v>
      </c>
      <c r="F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L17" t="str">
        <f t="shared" si="5"/>
        <v>0000</v>
      </c>
    </row>
    <row r="18" spans="1:12" x14ac:dyDescent="0.25">
      <c r="A18" t="s">
        <v>5</v>
      </c>
      <c r="D18" t="s">
        <v>6</v>
      </c>
      <c r="E18">
        <f t="shared" si="0"/>
        <v>34</v>
      </c>
      <c r="F18">
        <f t="shared" si="1"/>
        <v>75</v>
      </c>
      <c r="H18">
        <f t="shared" si="2"/>
        <v>8779</v>
      </c>
      <c r="I18">
        <f t="shared" si="3"/>
        <v>515.54990961098747</v>
      </c>
      <c r="J18">
        <f t="shared" si="4"/>
        <v>1383.918750771842</v>
      </c>
      <c r="L18" t="str">
        <f t="shared" si="5"/>
        <v>0567</v>
      </c>
    </row>
    <row r="19" spans="1:12" x14ac:dyDescent="0.25">
      <c r="A19" t="s">
        <v>5</v>
      </c>
      <c r="D19" t="s">
        <v>6</v>
      </c>
      <c r="E19">
        <f t="shared" si="0"/>
        <v>34</v>
      </c>
      <c r="F19">
        <f t="shared" si="1"/>
        <v>75</v>
      </c>
      <c r="H19">
        <f t="shared" si="2"/>
        <v>8779</v>
      </c>
      <c r="I19">
        <f t="shared" si="3"/>
        <v>515.54990961098747</v>
      </c>
      <c r="J19">
        <f t="shared" si="4"/>
        <v>1383.918750771842</v>
      </c>
      <c r="L19" t="str">
        <f t="shared" si="5"/>
        <v>0567</v>
      </c>
    </row>
    <row r="20" spans="1:12" x14ac:dyDescent="0.25">
      <c r="A20" t="s">
        <v>7</v>
      </c>
      <c r="D20" t="s">
        <v>8</v>
      </c>
      <c r="E20">
        <f t="shared" si="0"/>
        <v>43</v>
      </c>
      <c r="F20">
        <f t="shared" si="1"/>
        <v>52</v>
      </c>
      <c r="H20">
        <f t="shared" si="2"/>
        <v>11060</v>
      </c>
      <c r="I20">
        <f t="shared" si="3"/>
        <v>649.50244905997499</v>
      </c>
      <c r="J20">
        <f t="shared" si="4"/>
        <v>1743.4948608653117</v>
      </c>
      <c r="L20" t="str">
        <f t="shared" si="5"/>
        <v>06CF</v>
      </c>
    </row>
    <row r="21" spans="1:12" x14ac:dyDescent="0.25">
      <c r="A21" t="s">
        <v>9</v>
      </c>
      <c r="D21" t="s">
        <v>10</v>
      </c>
      <c r="E21">
        <f t="shared" si="0"/>
        <v>51</v>
      </c>
      <c r="F21">
        <f t="shared" si="1"/>
        <v>97</v>
      </c>
      <c r="H21">
        <f t="shared" si="2"/>
        <v>13153</v>
      </c>
      <c r="I21">
        <f t="shared" si="3"/>
        <v>772.41462138208419</v>
      </c>
      <c r="J21">
        <f t="shared" si="4"/>
        <v>2073.4347111176712</v>
      </c>
      <c r="L21" t="str">
        <f t="shared" si="5"/>
        <v>0819</v>
      </c>
    </row>
    <row r="22" spans="1:12" x14ac:dyDescent="0.25">
      <c r="A22" t="s">
        <v>9</v>
      </c>
      <c r="D22" t="s">
        <v>10</v>
      </c>
      <c r="E22">
        <f t="shared" si="0"/>
        <v>51</v>
      </c>
      <c r="F22">
        <f t="shared" si="1"/>
        <v>97</v>
      </c>
      <c r="H22">
        <f t="shared" si="2"/>
        <v>13153</v>
      </c>
      <c r="I22">
        <f t="shared" si="3"/>
        <v>772.41462138208419</v>
      </c>
      <c r="J22">
        <f t="shared" si="4"/>
        <v>2073.4347111176712</v>
      </c>
      <c r="L22" t="str">
        <f t="shared" si="5"/>
        <v>0819</v>
      </c>
    </row>
    <row r="23" spans="1:12" x14ac:dyDescent="0.25">
      <c r="A23" t="s">
        <v>11</v>
      </c>
      <c r="D23" t="s">
        <v>12</v>
      </c>
      <c r="E23">
        <f t="shared" si="0"/>
        <v>0</v>
      </c>
      <c r="F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L23" t="str">
        <f t="shared" si="5"/>
        <v>0000</v>
      </c>
    </row>
    <row r="24" spans="1:12" x14ac:dyDescent="0.25">
      <c r="A24" t="s">
        <v>13</v>
      </c>
      <c r="D24" t="s">
        <v>14</v>
      </c>
      <c r="E24">
        <f t="shared" si="0"/>
        <v>102</v>
      </c>
      <c r="F24">
        <f t="shared" si="1"/>
        <v>194</v>
      </c>
      <c r="H24">
        <f t="shared" si="2"/>
        <v>26306</v>
      </c>
      <c r="I24">
        <f t="shared" si="3"/>
        <v>1544.8292427641684</v>
      </c>
      <c r="J24">
        <f t="shared" si="4"/>
        <v>4146.8694222353424</v>
      </c>
      <c r="L24" t="str">
        <f t="shared" si="5"/>
        <v>1032</v>
      </c>
    </row>
    <row r="25" spans="1:12" x14ac:dyDescent="0.25">
      <c r="A25" t="s">
        <v>13</v>
      </c>
      <c r="D25" t="s">
        <v>14</v>
      </c>
      <c r="E25">
        <f t="shared" si="0"/>
        <v>102</v>
      </c>
      <c r="F25">
        <f t="shared" si="1"/>
        <v>194</v>
      </c>
      <c r="H25">
        <f t="shared" si="2"/>
        <v>26306</v>
      </c>
      <c r="I25">
        <f t="shared" si="3"/>
        <v>1544.8292427641684</v>
      </c>
      <c r="J25">
        <f t="shared" si="4"/>
        <v>4146.8694222353424</v>
      </c>
      <c r="L25" t="str">
        <f t="shared" si="5"/>
        <v>1032</v>
      </c>
    </row>
    <row r="26" spans="1:12" x14ac:dyDescent="0.25">
      <c r="A26" t="s">
        <v>11</v>
      </c>
      <c r="D26" t="s">
        <v>12</v>
      </c>
      <c r="E26">
        <f t="shared" si="0"/>
        <v>0</v>
      </c>
      <c r="F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L26" t="str">
        <f t="shared" si="5"/>
        <v>0000</v>
      </c>
    </row>
    <row r="27" spans="1:12" x14ac:dyDescent="0.25">
      <c r="A27" t="s">
        <v>17</v>
      </c>
      <c r="D27" t="s">
        <v>18</v>
      </c>
      <c r="E27">
        <f t="shared" si="0"/>
        <v>91</v>
      </c>
      <c r="F27">
        <f t="shared" si="1"/>
        <v>140</v>
      </c>
      <c r="H27">
        <f t="shared" si="2"/>
        <v>23436</v>
      </c>
      <c r="I27">
        <f t="shared" si="3"/>
        <v>1376.287468008099</v>
      </c>
      <c r="J27">
        <f t="shared" si="4"/>
        <v>3694.4435406183948</v>
      </c>
      <c r="L27" t="str">
        <f t="shared" si="5"/>
        <v>0E6E</v>
      </c>
    </row>
    <row r="28" spans="1:12" x14ac:dyDescent="0.25">
      <c r="A28" t="s">
        <v>17</v>
      </c>
      <c r="D28" t="s">
        <v>18</v>
      </c>
      <c r="E28">
        <f t="shared" si="0"/>
        <v>91</v>
      </c>
      <c r="F28">
        <f t="shared" si="1"/>
        <v>140</v>
      </c>
      <c r="H28">
        <f t="shared" si="2"/>
        <v>23436</v>
      </c>
      <c r="I28">
        <f t="shared" si="3"/>
        <v>1376.287468008099</v>
      </c>
      <c r="J28">
        <f t="shared" si="4"/>
        <v>3694.4435406183948</v>
      </c>
      <c r="L28" t="str">
        <f t="shared" si="5"/>
        <v>0E6E</v>
      </c>
    </row>
    <row r="29" spans="1:12" x14ac:dyDescent="0.25">
      <c r="A29" t="s">
        <v>11</v>
      </c>
      <c r="D29" t="s">
        <v>12</v>
      </c>
      <c r="E29">
        <f t="shared" si="0"/>
        <v>0</v>
      </c>
      <c r="F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L29" t="str">
        <f t="shared" si="5"/>
        <v>0000</v>
      </c>
    </row>
    <row r="30" spans="1:12" x14ac:dyDescent="0.25">
      <c r="A30" t="s">
        <v>19</v>
      </c>
      <c r="D30" t="s">
        <v>20</v>
      </c>
      <c r="E30">
        <f t="shared" si="0"/>
        <v>32</v>
      </c>
      <c r="F30">
        <f t="shared" si="1"/>
        <v>94</v>
      </c>
      <c r="H30">
        <f t="shared" si="2"/>
        <v>8286</v>
      </c>
      <c r="I30">
        <f t="shared" si="3"/>
        <v>486.59830858146051</v>
      </c>
      <c r="J30">
        <f t="shared" si="4"/>
        <v>1306.2023885289307</v>
      </c>
      <c r="L30" t="str">
        <f t="shared" si="5"/>
        <v>051A</v>
      </c>
    </row>
    <row r="31" spans="1:12" x14ac:dyDescent="0.25">
      <c r="A31" t="s">
        <v>19</v>
      </c>
      <c r="D31" t="s">
        <v>21</v>
      </c>
      <c r="E31">
        <f t="shared" si="0"/>
        <v>32</v>
      </c>
      <c r="F31">
        <f t="shared" si="1"/>
        <v>94</v>
      </c>
      <c r="H31">
        <f t="shared" si="2"/>
        <v>8286</v>
      </c>
      <c r="I31">
        <f t="shared" si="3"/>
        <v>486.59830858146051</v>
      </c>
      <c r="J31">
        <f t="shared" si="4"/>
        <v>1306.2023885289307</v>
      </c>
      <c r="L31" t="str">
        <f t="shared" si="5"/>
        <v>051A</v>
      </c>
    </row>
    <row r="32" spans="1:12" x14ac:dyDescent="0.25">
      <c r="A32" t="s">
        <v>22</v>
      </c>
      <c r="D32" t="s">
        <v>23</v>
      </c>
      <c r="E32">
        <f t="shared" si="0"/>
        <v>38</v>
      </c>
      <c r="F32">
        <f t="shared" si="1"/>
        <v>126</v>
      </c>
      <c r="H32">
        <f t="shared" si="2"/>
        <v>9854</v>
      </c>
      <c r="I32">
        <f t="shared" si="3"/>
        <v>578.67966844819114</v>
      </c>
      <c r="J32">
        <f t="shared" si="4"/>
        <v>1553.38140677819</v>
      </c>
      <c r="L32" t="str">
        <f t="shared" si="5"/>
        <v>0611</v>
      </c>
    </row>
    <row r="33" spans="1:12" x14ac:dyDescent="0.25">
      <c r="A33" t="s">
        <v>24</v>
      </c>
      <c r="D33" t="s">
        <v>25</v>
      </c>
      <c r="E33">
        <f t="shared" si="0"/>
        <v>57</v>
      </c>
      <c r="F33">
        <f t="shared" si="1"/>
        <v>172</v>
      </c>
      <c r="H33">
        <f t="shared" si="2"/>
        <v>14764</v>
      </c>
      <c r="I33">
        <f t="shared" si="3"/>
        <v>867.02117160230307</v>
      </c>
      <c r="J33">
        <f t="shared" si="4"/>
        <v>2327.3922356071848</v>
      </c>
      <c r="L33" t="str">
        <f t="shared" si="5"/>
        <v>0917</v>
      </c>
    </row>
    <row r="34" spans="1:12" x14ac:dyDescent="0.25">
      <c r="A34" t="s">
        <v>24</v>
      </c>
      <c r="D34" t="s">
        <v>25</v>
      </c>
      <c r="E34">
        <f t="shared" si="0"/>
        <v>57</v>
      </c>
      <c r="F34">
        <f t="shared" si="1"/>
        <v>172</v>
      </c>
      <c r="H34">
        <f t="shared" si="2"/>
        <v>14764</v>
      </c>
      <c r="I34">
        <f t="shared" si="3"/>
        <v>867.02117160230307</v>
      </c>
      <c r="J34">
        <f t="shared" si="4"/>
        <v>2327.3922356071848</v>
      </c>
      <c r="L34" t="str">
        <f t="shared" si="5"/>
        <v>0917</v>
      </c>
    </row>
    <row r="35" spans="1:12" x14ac:dyDescent="0.25">
      <c r="A35" t="s">
        <v>11</v>
      </c>
      <c r="D35" t="s">
        <v>12</v>
      </c>
      <c r="E35">
        <f t="shared" si="0"/>
        <v>0</v>
      </c>
      <c r="F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L35" t="str">
        <f t="shared" si="5"/>
        <v>0000</v>
      </c>
    </row>
    <row r="36" spans="1:12" x14ac:dyDescent="0.25">
      <c r="A36" t="s">
        <v>26</v>
      </c>
      <c r="D36" t="s">
        <v>27</v>
      </c>
      <c r="E36">
        <f t="shared" si="0"/>
        <v>115</v>
      </c>
      <c r="F36">
        <f t="shared" si="1"/>
        <v>88</v>
      </c>
      <c r="H36">
        <f t="shared" si="2"/>
        <v>29528</v>
      </c>
      <c r="I36">
        <f t="shared" si="3"/>
        <v>1734.0423432046061</v>
      </c>
      <c r="J36">
        <f t="shared" si="4"/>
        <v>4654.7844712143697</v>
      </c>
      <c r="L36" t="str">
        <f t="shared" si="5"/>
        <v>122E</v>
      </c>
    </row>
    <row r="37" spans="1:12" x14ac:dyDescent="0.25">
      <c r="A37" t="s">
        <v>26</v>
      </c>
      <c r="D37" t="s">
        <v>27</v>
      </c>
      <c r="E37">
        <f t="shared" si="0"/>
        <v>115</v>
      </c>
      <c r="F37">
        <f t="shared" si="1"/>
        <v>88</v>
      </c>
      <c r="H37">
        <f t="shared" si="2"/>
        <v>29528</v>
      </c>
      <c r="I37">
        <f t="shared" si="3"/>
        <v>1734.0423432046061</v>
      </c>
      <c r="J37">
        <f t="shared" si="4"/>
        <v>4654.7844712143697</v>
      </c>
      <c r="L37" t="str">
        <f t="shared" si="5"/>
        <v>122E</v>
      </c>
    </row>
    <row r="38" spans="1:12" x14ac:dyDescent="0.25">
      <c r="A38" t="s">
        <v>11</v>
      </c>
      <c r="D38" t="s">
        <v>12</v>
      </c>
      <c r="E38">
        <f t="shared" si="0"/>
        <v>0</v>
      </c>
      <c r="F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L38" t="str">
        <f t="shared" si="5"/>
        <v>0000</v>
      </c>
    </row>
    <row r="39" spans="1:12" x14ac:dyDescent="0.25">
      <c r="A39" t="s">
        <v>17</v>
      </c>
      <c r="D39" t="s">
        <v>18</v>
      </c>
      <c r="E39">
        <f t="shared" si="0"/>
        <v>91</v>
      </c>
      <c r="F39">
        <f t="shared" si="1"/>
        <v>140</v>
      </c>
      <c r="H39">
        <f t="shared" si="2"/>
        <v>23436</v>
      </c>
      <c r="I39">
        <f t="shared" si="3"/>
        <v>1376.287468008099</v>
      </c>
      <c r="J39">
        <f t="shared" si="4"/>
        <v>3694.4435406183948</v>
      </c>
      <c r="L39" t="str">
        <f t="shared" si="5"/>
        <v>0E6E</v>
      </c>
    </row>
    <row r="40" spans="1:12" x14ac:dyDescent="0.25">
      <c r="A40" t="s">
        <v>17</v>
      </c>
      <c r="D40" t="s">
        <v>18</v>
      </c>
      <c r="E40">
        <f t="shared" si="0"/>
        <v>91</v>
      </c>
      <c r="F40">
        <f t="shared" si="1"/>
        <v>140</v>
      </c>
      <c r="H40">
        <f t="shared" si="2"/>
        <v>23436</v>
      </c>
      <c r="I40">
        <f t="shared" si="3"/>
        <v>1376.287468008099</v>
      </c>
      <c r="J40">
        <f t="shared" si="4"/>
        <v>3694.4435406183948</v>
      </c>
      <c r="L40" t="str">
        <f t="shared" si="5"/>
        <v>0E6E</v>
      </c>
    </row>
    <row r="41" spans="1:12" x14ac:dyDescent="0.25">
      <c r="A41" t="s">
        <v>11</v>
      </c>
      <c r="D41" t="s">
        <v>12</v>
      </c>
      <c r="E41">
        <f t="shared" si="0"/>
        <v>0</v>
      </c>
      <c r="F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L41" t="str">
        <f t="shared" si="5"/>
        <v>0000</v>
      </c>
    </row>
    <row r="42" spans="1:12" x14ac:dyDescent="0.25">
      <c r="A42" t="s">
        <v>19</v>
      </c>
      <c r="D42" t="s">
        <v>20</v>
      </c>
      <c r="E42">
        <f t="shared" si="0"/>
        <v>32</v>
      </c>
      <c r="F42">
        <f t="shared" si="1"/>
        <v>94</v>
      </c>
      <c r="H42">
        <f t="shared" si="2"/>
        <v>8286</v>
      </c>
      <c r="I42">
        <f t="shared" si="3"/>
        <v>486.59830858146051</v>
      </c>
      <c r="J42">
        <f t="shared" si="4"/>
        <v>1306.2023885289307</v>
      </c>
      <c r="L42" t="str">
        <f t="shared" si="5"/>
        <v>051A</v>
      </c>
    </row>
    <row r="43" spans="1:12" x14ac:dyDescent="0.25">
      <c r="A43" t="s">
        <v>19</v>
      </c>
      <c r="D43" t="s">
        <v>20</v>
      </c>
      <c r="E43">
        <f t="shared" si="0"/>
        <v>32</v>
      </c>
      <c r="F43">
        <f t="shared" si="1"/>
        <v>94</v>
      </c>
      <c r="H43">
        <f t="shared" si="2"/>
        <v>8286</v>
      </c>
      <c r="I43">
        <f t="shared" si="3"/>
        <v>486.59830858146051</v>
      </c>
      <c r="J43">
        <f t="shared" si="4"/>
        <v>1306.2023885289307</v>
      </c>
      <c r="L43" t="str">
        <f t="shared" si="5"/>
        <v>051A</v>
      </c>
    </row>
    <row r="44" spans="1:12" x14ac:dyDescent="0.25">
      <c r="A44" t="s">
        <v>22</v>
      </c>
      <c r="D44" t="s">
        <v>23</v>
      </c>
      <c r="E44">
        <f t="shared" si="0"/>
        <v>38</v>
      </c>
      <c r="F44">
        <f t="shared" si="1"/>
        <v>126</v>
      </c>
      <c r="H44">
        <f t="shared" si="2"/>
        <v>9854</v>
      </c>
      <c r="I44">
        <f t="shared" si="3"/>
        <v>578.67966844819114</v>
      </c>
      <c r="J44">
        <f t="shared" si="4"/>
        <v>1553.38140677819</v>
      </c>
      <c r="L44" t="str">
        <f t="shared" si="5"/>
        <v>0611</v>
      </c>
    </row>
    <row r="45" spans="1:12" x14ac:dyDescent="0.25">
      <c r="A45" t="s">
        <v>24</v>
      </c>
      <c r="D45" t="s">
        <v>25</v>
      </c>
      <c r="E45">
        <f t="shared" si="0"/>
        <v>57</v>
      </c>
      <c r="F45">
        <f t="shared" si="1"/>
        <v>172</v>
      </c>
      <c r="H45">
        <f t="shared" si="2"/>
        <v>14764</v>
      </c>
      <c r="I45">
        <f t="shared" si="3"/>
        <v>867.02117160230307</v>
      </c>
      <c r="J45">
        <f t="shared" si="4"/>
        <v>2327.3922356071848</v>
      </c>
      <c r="L45" t="str">
        <f t="shared" si="5"/>
        <v>0917</v>
      </c>
    </row>
    <row r="46" spans="1:12" x14ac:dyDescent="0.25">
      <c r="A46" t="s">
        <v>24</v>
      </c>
      <c r="D46" t="s">
        <v>25</v>
      </c>
      <c r="E46">
        <f t="shared" si="0"/>
        <v>57</v>
      </c>
      <c r="F46">
        <f t="shared" si="1"/>
        <v>172</v>
      </c>
      <c r="H46">
        <f t="shared" si="2"/>
        <v>14764</v>
      </c>
      <c r="I46">
        <f t="shared" si="3"/>
        <v>867.02117160230307</v>
      </c>
      <c r="J46">
        <f t="shared" si="4"/>
        <v>2327.3922356071848</v>
      </c>
      <c r="L46" t="str">
        <f t="shared" si="5"/>
        <v>0917</v>
      </c>
    </row>
    <row r="47" spans="1:12" x14ac:dyDescent="0.25">
      <c r="A47" t="s">
        <v>11</v>
      </c>
      <c r="D47" t="s">
        <v>12</v>
      </c>
      <c r="E47">
        <f t="shared" si="0"/>
        <v>0</v>
      </c>
      <c r="F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L47" t="str">
        <f t="shared" si="5"/>
        <v>0000</v>
      </c>
    </row>
    <row r="48" spans="1:12" x14ac:dyDescent="0.25">
      <c r="A48" t="s">
        <v>26</v>
      </c>
      <c r="D48" t="s">
        <v>27</v>
      </c>
      <c r="E48">
        <f t="shared" si="0"/>
        <v>115</v>
      </c>
      <c r="F48">
        <f t="shared" si="1"/>
        <v>88</v>
      </c>
      <c r="H48">
        <f t="shared" si="2"/>
        <v>29528</v>
      </c>
      <c r="I48">
        <f t="shared" si="3"/>
        <v>1734.0423432046061</v>
      </c>
      <c r="J48">
        <f t="shared" si="4"/>
        <v>4654.7844712143697</v>
      </c>
      <c r="L48" t="str">
        <f t="shared" si="5"/>
        <v>122E</v>
      </c>
    </row>
    <row r="49" spans="1:12" x14ac:dyDescent="0.25">
      <c r="A49" t="s">
        <v>26</v>
      </c>
      <c r="D49" t="s">
        <v>27</v>
      </c>
      <c r="E49">
        <f t="shared" si="0"/>
        <v>115</v>
      </c>
      <c r="F49">
        <f t="shared" si="1"/>
        <v>88</v>
      </c>
      <c r="H49">
        <f t="shared" si="2"/>
        <v>29528</v>
      </c>
      <c r="I49">
        <f t="shared" si="3"/>
        <v>1734.0423432046061</v>
      </c>
      <c r="J49">
        <f t="shared" si="4"/>
        <v>4654.7844712143697</v>
      </c>
      <c r="L49" t="str">
        <f t="shared" si="5"/>
        <v>122E</v>
      </c>
    </row>
    <row r="50" spans="1:12" x14ac:dyDescent="0.25">
      <c r="A50" t="s">
        <v>11</v>
      </c>
      <c r="D50" t="s">
        <v>12</v>
      </c>
      <c r="E50">
        <f t="shared" si="0"/>
        <v>0</v>
      </c>
      <c r="F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L50" t="str">
        <f t="shared" si="5"/>
        <v>0000</v>
      </c>
    </row>
    <row r="51" spans="1:12" x14ac:dyDescent="0.25">
      <c r="A51" t="s">
        <v>15</v>
      </c>
      <c r="D51" t="s">
        <v>16</v>
      </c>
      <c r="E51">
        <f t="shared" si="0"/>
        <v>86</v>
      </c>
      <c r="F51">
        <f t="shared" si="1"/>
        <v>105</v>
      </c>
      <c r="H51">
        <f t="shared" si="2"/>
        <v>22121</v>
      </c>
      <c r="I51">
        <f t="shared" si="3"/>
        <v>1299.0636234770079</v>
      </c>
      <c r="J51">
        <f t="shared" si="4"/>
        <v>3487.1473614106294</v>
      </c>
      <c r="L51" t="str">
        <f t="shared" si="5"/>
        <v>0D9F</v>
      </c>
    </row>
    <row r="52" spans="1:12" x14ac:dyDescent="0.25">
      <c r="A52" t="s">
        <v>15</v>
      </c>
      <c r="D52" t="s">
        <v>16</v>
      </c>
      <c r="E52">
        <f t="shared" si="0"/>
        <v>86</v>
      </c>
      <c r="F52">
        <f t="shared" si="1"/>
        <v>105</v>
      </c>
      <c r="H52">
        <f t="shared" si="2"/>
        <v>22121</v>
      </c>
      <c r="I52">
        <f t="shared" si="3"/>
        <v>1299.0636234770079</v>
      </c>
      <c r="J52">
        <f t="shared" si="4"/>
        <v>3487.1473614106294</v>
      </c>
      <c r="L52" t="str">
        <f t="shared" si="5"/>
        <v>0D9F</v>
      </c>
    </row>
    <row r="53" spans="1:12" x14ac:dyDescent="0.25">
      <c r="A53" t="s">
        <v>11</v>
      </c>
      <c r="D53" t="s">
        <v>12</v>
      </c>
      <c r="E53">
        <f t="shared" si="0"/>
        <v>0</v>
      </c>
      <c r="F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L53" t="str">
        <f t="shared" si="5"/>
        <v>0000</v>
      </c>
    </row>
    <row r="54" spans="1:12" x14ac:dyDescent="0.25">
      <c r="A54" t="s">
        <v>5</v>
      </c>
      <c r="D54" t="s">
        <v>6</v>
      </c>
      <c r="E54">
        <f t="shared" si="0"/>
        <v>34</v>
      </c>
      <c r="F54">
        <f t="shared" si="1"/>
        <v>75</v>
      </c>
      <c r="H54">
        <f t="shared" si="2"/>
        <v>8779</v>
      </c>
      <c r="I54">
        <f t="shared" si="3"/>
        <v>515.54990961098747</v>
      </c>
      <c r="J54">
        <f t="shared" si="4"/>
        <v>1383.918750771842</v>
      </c>
      <c r="L54" t="str">
        <f t="shared" si="5"/>
        <v>0567</v>
      </c>
    </row>
    <row r="55" spans="1:12" x14ac:dyDescent="0.25">
      <c r="A55" t="s">
        <v>5</v>
      </c>
      <c r="D55" t="s">
        <v>6</v>
      </c>
      <c r="E55">
        <f t="shared" si="0"/>
        <v>34</v>
      </c>
      <c r="F55">
        <f t="shared" si="1"/>
        <v>75</v>
      </c>
      <c r="H55">
        <f t="shared" si="2"/>
        <v>8779</v>
      </c>
      <c r="I55">
        <f t="shared" si="3"/>
        <v>515.54990961098747</v>
      </c>
      <c r="J55">
        <f t="shared" si="4"/>
        <v>1383.918750771842</v>
      </c>
      <c r="L55" t="str">
        <f t="shared" si="5"/>
        <v>0567</v>
      </c>
    </row>
    <row r="56" spans="1:12" x14ac:dyDescent="0.25">
      <c r="A56" t="s">
        <v>7</v>
      </c>
      <c r="D56" t="s">
        <v>8</v>
      </c>
      <c r="E56">
        <f t="shared" si="0"/>
        <v>43</v>
      </c>
      <c r="F56">
        <f t="shared" si="1"/>
        <v>52</v>
      </c>
      <c r="H56">
        <f t="shared" si="2"/>
        <v>11060</v>
      </c>
      <c r="I56">
        <f t="shared" si="3"/>
        <v>649.50244905997499</v>
      </c>
      <c r="J56">
        <f t="shared" si="4"/>
        <v>1743.4948608653117</v>
      </c>
      <c r="L56" t="str">
        <f t="shared" si="5"/>
        <v>06CF</v>
      </c>
    </row>
    <row r="57" spans="1:12" x14ac:dyDescent="0.25">
      <c r="A57" t="s">
        <v>9</v>
      </c>
      <c r="D57" t="s">
        <v>10</v>
      </c>
      <c r="E57">
        <f t="shared" si="0"/>
        <v>51</v>
      </c>
      <c r="F57">
        <f t="shared" si="1"/>
        <v>97</v>
      </c>
      <c r="H57">
        <f t="shared" si="2"/>
        <v>13153</v>
      </c>
      <c r="I57">
        <f t="shared" si="3"/>
        <v>772.41462138208419</v>
      </c>
      <c r="J57">
        <f t="shared" si="4"/>
        <v>2073.4347111176712</v>
      </c>
      <c r="L57" t="str">
        <f t="shared" si="5"/>
        <v>0819</v>
      </c>
    </row>
    <row r="58" spans="1:12" x14ac:dyDescent="0.25">
      <c r="A58" t="s">
        <v>28</v>
      </c>
      <c r="D58" t="s">
        <v>29</v>
      </c>
      <c r="E58">
        <f t="shared" si="0"/>
        <v>68</v>
      </c>
      <c r="F58">
        <f t="shared" si="1"/>
        <v>149</v>
      </c>
      <c r="H58">
        <f t="shared" si="2"/>
        <v>17557</v>
      </c>
      <c r="I58">
        <f t="shared" si="3"/>
        <v>1031.041093864917</v>
      </c>
      <c r="J58">
        <f t="shared" si="4"/>
        <v>2767.6798618636781</v>
      </c>
      <c r="L58" t="str">
        <f t="shared" si="5"/>
        <v>0ACF</v>
      </c>
    </row>
    <row r="59" spans="1:12" x14ac:dyDescent="0.25">
      <c r="A59" t="s">
        <v>11</v>
      </c>
      <c r="D59" t="s">
        <v>12</v>
      </c>
      <c r="E59">
        <f t="shared" si="0"/>
        <v>0</v>
      </c>
      <c r="F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L59" t="str">
        <f t="shared" si="5"/>
        <v>0000</v>
      </c>
    </row>
    <row r="60" spans="1:12" x14ac:dyDescent="0.25">
      <c r="A60" t="s">
        <v>30</v>
      </c>
      <c r="D60" t="s">
        <v>31</v>
      </c>
      <c r="E60">
        <f t="shared" si="0"/>
        <v>137</v>
      </c>
      <c r="F60">
        <f t="shared" si="1"/>
        <v>43</v>
      </c>
      <c r="H60">
        <f t="shared" si="2"/>
        <v>35115</v>
      </c>
      <c r="I60">
        <f t="shared" si="3"/>
        <v>2062.1409130868919</v>
      </c>
      <c r="J60">
        <f t="shared" si="4"/>
        <v>5535.5173634073617</v>
      </c>
      <c r="L60" t="str">
        <f t="shared" si="5"/>
        <v>159F</v>
      </c>
    </row>
    <row r="61" spans="1:12" x14ac:dyDescent="0.25">
      <c r="A61" t="s">
        <v>30</v>
      </c>
      <c r="D61" t="s">
        <v>31</v>
      </c>
      <c r="E61">
        <f t="shared" si="0"/>
        <v>137</v>
      </c>
      <c r="F61">
        <f t="shared" si="1"/>
        <v>43</v>
      </c>
      <c r="H61">
        <f t="shared" si="2"/>
        <v>35115</v>
      </c>
      <c r="I61">
        <f t="shared" si="3"/>
        <v>2062.1409130868919</v>
      </c>
      <c r="J61">
        <f t="shared" si="4"/>
        <v>5535.5173634073617</v>
      </c>
      <c r="L61" t="str">
        <f t="shared" si="5"/>
        <v>159F</v>
      </c>
    </row>
    <row r="62" spans="1:12" x14ac:dyDescent="0.25">
      <c r="A62" t="s">
        <v>11</v>
      </c>
      <c r="D62" t="s">
        <v>12</v>
      </c>
      <c r="E62">
        <f t="shared" si="0"/>
        <v>0</v>
      </c>
      <c r="F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L62" t="str">
        <f t="shared" si="5"/>
        <v>0000</v>
      </c>
    </row>
    <row r="63" spans="1:12" x14ac:dyDescent="0.25">
      <c r="A63" t="s">
        <v>13</v>
      </c>
      <c r="D63" t="s">
        <v>14</v>
      </c>
      <c r="E63">
        <f t="shared" si="0"/>
        <v>102</v>
      </c>
      <c r="F63">
        <f t="shared" si="1"/>
        <v>194</v>
      </c>
      <c r="H63">
        <f t="shared" si="2"/>
        <v>26306</v>
      </c>
      <c r="I63">
        <f t="shared" si="3"/>
        <v>1544.8292427641684</v>
      </c>
      <c r="J63">
        <f t="shared" si="4"/>
        <v>4146.8694222353424</v>
      </c>
      <c r="L63" t="str">
        <f t="shared" si="5"/>
        <v>1032</v>
      </c>
    </row>
    <row r="64" spans="1:12" x14ac:dyDescent="0.25">
      <c r="A64" t="s">
        <v>13</v>
      </c>
      <c r="D64" t="s">
        <v>14</v>
      </c>
      <c r="E64">
        <f t="shared" si="0"/>
        <v>102</v>
      </c>
      <c r="F64">
        <f t="shared" si="1"/>
        <v>194</v>
      </c>
      <c r="H64">
        <f t="shared" si="2"/>
        <v>26306</v>
      </c>
      <c r="I64">
        <f t="shared" si="3"/>
        <v>1544.8292427641684</v>
      </c>
      <c r="J64">
        <f t="shared" si="4"/>
        <v>4146.8694222353424</v>
      </c>
      <c r="L64" t="str">
        <f t="shared" si="5"/>
        <v>1032</v>
      </c>
    </row>
    <row r="65" spans="1:12" x14ac:dyDescent="0.25">
      <c r="A65" t="s">
        <v>11</v>
      </c>
      <c r="D65" t="s">
        <v>12</v>
      </c>
      <c r="E65">
        <f t="shared" si="0"/>
        <v>0</v>
      </c>
      <c r="F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L65" t="str">
        <f t="shared" si="5"/>
        <v>0000</v>
      </c>
    </row>
    <row r="66" spans="1:12" x14ac:dyDescent="0.25">
      <c r="A66" t="s">
        <v>5</v>
      </c>
      <c r="D66" t="s">
        <v>6</v>
      </c>
      <c r="E66">
        <f t="shared" si="0"/>
        <v>34</v>
      </c>
      <c r="F66">
        <f t="shared" si="1"/>
        <v>75</v>
      </c>
      <c r="H66">
        <f t="shared" si="2"/>
        <v>8779</v>
      </c>
      <c r="I66">
        <f t="shared" si="3"/>
        <v>515.54990961098747</v>
      </c>
      <c r="J66">
        <f t="shared" si="4"/>
        <v>1383.918750771842</v>
      </c>
      <c r="L66" t="str">
        <f t="shared" si="5"/>
        <v>0567</v>
      </c>
    </row>
    <row r="67" spans="1:12" x14ac:dyDescent="0.25">
      <c r="A67" t="s">
        <v>5</v>
      </c>
      <c r="D67" t="s">
        <v>6</v>
      </c>
      <c r="E67">
        <f t="shared" si="0"/>
        <v>34</v>
      </c>
      <c r="F67">
        <f t="shared" si="1"/>
        <v>75</v>
      </c>
      <c r="H67">
        <f t="shared" si="2"/>
        <v>8779</v>
      </c>
      <c r="I67">
        <f t="shared" si="3"/>
        <v>515.54990961098747</v>
      </c>
      <c r="J67">
        <f t="shared" si="4"/>
        <v>1383.918750771842</v>
      </c>
      <c r="L67" t="str">
        <f t="shared" si="5"/>
        <v>0567</v>
      </c>
    </row>
    <row r="68" spans="1:12" x14ac:dyDescent="0.25">
      <c r="A68" t="s">
        <v>7</v>
      </c>
      <c r="D68" t="s">
        <v>8</v>
      </c>
      <c r="E68">
        <f t="shared" si="0"/>
        <v>43</v>
      </c>
      <c r="F68">
        <f t="shared" si="1"/>
        <v>52</v>
      </c>
      <c r="H68">
        <f t="shared" si="2"/>
        <v>11060</v>
      </c>
      <c r="I68">
        <f t="shared" si="3"/>
        <v>649.50244905997499</v>
      </c>
      <c r="J68">
        <f t="shared" si="4"/>
        <v>1743.4948608653117</v>
      </c>
      <c r="L68" t="str">
        <f t="shared" si="5"/>
        <v>06CF</v>
      </c>
    </row>
    <row r="69" spans="1:12" x14ac:dyDescent="0.25">
      <c r="A69" t="s">
        <v>9</v>
      </c>
      <c r="D69" t="s">
        <v>10</v>
      </c>
      <c r="E69">
        <f t="shared" si="0"/>
        <v>51</v>
      </c>
      <c r="F69">
        <f t="shared" si="1"/>
        <v>97</v>
      </c>
      <c r="H69">
        <f t="shared" si="2"/>
        <v>13153</v>
      </c>
      <c r="I69">
        <f t="shared" si="3"/>
        <v>772.41462138208419</v>
      </c>
      <c r="J69">
        <f t="shared" si="4"/>
        <v>2073.4347111176712</v>
      </c>
      <c r="L69" t="str">
        <f t="shared" si="5"/>
        <v>0819</v>
      </c>
    </row>
    <row r="70" spans="1:12" x14ac:dyDescent="0.25">
      <c r="A70" t="s">
        <v>28</v>
      </c>
      <c r="D70" t="s">
        <v>29</v>
      </c>
      <c r="E70">
        <f t="shared" si="0"/>
        <v>68</v>
      </c>
      <c r="F70">
        <f t="shared" si="1"/>
        <v>149</v>
      </c>
      <c r="H70">
        <f t="shared" si="2"/>
        <v>17557</v>
      </c>
      <c r="I70">
        <f t="shared" si="3"/>
        <v>1031.041093864917</v>
      </c>
      <c r="J70">
        <f t="shared" si="4"/>
        <v>2767.6798618636781</v>
      </c>
      <c r="L70" t="str">
        <f t="shared" si="5"/>
        <v>0ACF</v>
      </c>
    </row>
    <row r="71" spans="1:12" x14ac:dyDescent="0.25">
      <c r="A71" t="s">
        <v>11</v>
      </c>
      <c r="D71" t="s">
        <v>12</v>
      </c>
      <c r="E71">
        <f t="shared" si="0"/>
        <v>0</v>
      </c>
      <c r="F71">
        <f t="shared" si="1"/>
        <v>0</v>
      </c>
      <c r="H71">
        <f t="shared" si="2"/>
        <v>0</v>
      </c>
      <c r="I71">
        <f t="shared" si="3"/>
        <v>0</v>
      </c>
      <c r="J71">
        <f t="shared" si="4"/>
        <v>0</v>
      </c>
      <c r="L71" t="str">
        <f t="shared" si="5"/>
        <v>0000</v>
      </c>
    </row>
    <row r="72" spans="1:12" x14ac:dyDescent="0.25">
      <c r="A72" t="s">
        <v>30</v>
      </c>
      <c r="D72" t="s">
        <v>31</v>
      </c>
      <c r="E72">
        <f t="shared" ref="E72:E105" si="6">HEX2DEC(MID(A72,8,2))</f>
        <v>137</v>
      </c>
      <c r="F72">
        <f t="shared" ref="F72:F105" si="7">HEX2DEC(MID(A72,14,2))</f>
        <v>43</v>
      </c>
      <c r="H72">
        <f t="shared" ref="H72:H105" si="8">E72*256+F72</f>
        <v>35115</v>
      </c>
      <c r="I72">
        <f t="shared" ref="I72:I105" si="9">H72/17.02841924</f>
        <v>2062.1409130868919</v>
      </c>
      <c r="J72">
        <f t="shared" ref="J72:J105" si="10">I72/((48828.125 / (2^17)))</f>
        <v>5535.5173634073617</v>
      </c>
      <c r="L72" t="str">
        <f t="shared" ref="L72:L105" si="11">DEC2HEX(J72,4)</f>
        <v>159F</v>
      </c>
    </row>
    <row r="73" spans="1:12" x14ac:dyDescent="0.25">
      <c r="A73" t="s">
        <v>30</v>
      </c>
      <c r="D73" t="s">
        <v>31</v>
      </c>
      <c r="E73">
        <f t="shared" si="6"/>
        <v>137</v>
      </c>
      <c r="F73">
        <f t="shared" si="7"/>
        <v>43</v>
      </c>
      <c r="H73">
        <f t="shared" si="8"/>
        <v>35115</v>
      </c>
      <c r="I73">
        <f t="shared" si="9"/>
        <v>2062.1409130868919</v>
      </c>
      <c r="J73">
        <f t="shared" si="10"/>
        <v>5535.5173634073617</v>
      </c>
      <c r="L73" t="str">
        <f t="shared" si="11"/>
        <v>159F</v>
      </c>
    </row>
    <row r="74" spans="1:12" x14ac:dyDescent="0.25">
      <c r="A74" t="s">
        <v>11</v>
      </c>
      <c r="D74" t="s">
        <v>12</v>
      </c>
      <c r="E74">
        <f t="shared" si="6"/>
        <v>0</v>
      </c>
      <c r="F74">
        <f t="shared" si="7"/>
        <v>0</v>
      </c>
      <c r="H74">
        <f t="shared" si="8"/>
        <v>0</v>
      </c>
      <c r="I74">
        <f t="shared" si="9"/>
        <v>0</v>
      </c>
      <c r="J74">
        <f t="shared" si="10"/>
        <v>0</v>
      </c>
      <c r="L74" t="str">
        <f t="shared" si="11"/>
        <v>0000</v>
      </c>
    </row>
    <row r="75" spans="1:12" x14ac:dyDescent="0.25">
      <c r="A75" t="s">
        <v>26</v>
      </c>
      <c r="D75" t="s">
        <v>27</v>
      </c>
      <c r="E75">
        <f t="shared" si="6"/>
        <v>115</v>
      </c>
      <c r="F75">
        <f t="shared" si="7"/>
        <v>88</v>
      </c>
      <c r="H75">
        <f t="shared" si="8"/>
        <v>29528</v>
      </c>
      <c r="I75">
        <f t="shared" si="9"/>
        <v>1734.0423432046061</v>
      </c>
      <c r="J75">
        <f t="shared" si="10"/>
        <v>4654.7844712143697</v>
      </c>
      <c r="L75" t="str">
        <f t="shared" si="11"/>
        <v>122E</v>
      </c>
    </row>
    <row r="76" spans="1:12" x14ac:dyDescent="0.25">
      <c r="A76" t="s">
        <v>26</v>
      </c>
      <c r="D76" t="s">
        <v>27</v>
      </c>
      <c r="E76">
        <f t="shared" si="6"/>
        <v>115</v>
      </c>
      <c r="F76">
        <f t="shared" si="7"/>
        <v>88</v>
      </c>
      <c r="H76">
        <f t="shared" si="8"/>
        <v>29528</v>
      </c>
      <c r="I76">
        <f t="shared" si="9"/>
        <v>1734.0423432046061</v>
      </c>
      <c r="J76">
        <f t="shared" si="10"/>
        <v>4654.7844712143697</v>
      </c>
      <c r="L76" t="str">
        <f t="shared" si="11"/>
        <v>122E</v>
      </c>
    </row>
    <row r="77" spans="1:12" x14ac:dyDescent="0.25">
      <c r="A77" t="s">
        <v>11</v>
      </c>
      <c r="D77" t="s">
        <v>12</v>
      </c>
      <c r="E77">
        <f t="shared" si="6"/>
        <v>0</v>
      </c>
      <c r="F77">
        <f t="shared" si="7"/>
        <v>0</v>
      </c>
      <c r="H77">
        <f t="shared" si="8"/>
        <v>0</v>
      </c>
      <c r="I77">
        <f t="shared" si="9"/>
        <v>0</v>
      </c>
      <c r="J77">
        <f t="shared" si="10"/>
        <v>0</v>
      </c>
      <c r="L77" t="str">
        <f t="shared" si="11"/>
        <v>0000</v>
      </c>
    </row>
    <row r="78" spans="1:12" x14ac:dyDescent="0.25">
      <c r="A78" t="s">
        <v>22</v>
      </c>
      <c r="D78" t="s">
        <v>23</v>
      </c>
      <c r="E78">
        <f t="shared" si="6"/>
        <v>38</v>
      </c>
      <c r="F78">
        <f t="shared" si="7"/>
        <v>126</v>
      </c>
      <c r="H78">
        <f t="shared" si="8"/>
        <v>9854</v>
      </c>
      <c r="I78">
        <f t="shared" si="9"/>
        <v>578.67966844819114</v>
      </c>
      <c r="J78">
        <f t="shared" si="10"/>
        <v>1553.38140677819</v>
      </c>
      <c r="L78" t="str">
        <f t="shared" si="11"/>
        <v>0611</v>
      </c>
    </row>
    <row r="79" spans="1:12" x14ac:dyDescent="0.25">
      <c r="A79" t="s">
        <v>22</v>
      </c>
      <c r="D79" t="s">
        <v>23</v>
      </c>
      <c r="E79">
        <f t="shared" si="6"/>
        <v>38</v>
      </c>
      <c r="F79">
        <f t="shared" si="7"/>
        <v>126</v>
      </c>
      <c r="H79">
        <f t="shared" si="8"/>
        <v>9854</v>
      </c>
      <c r="I79">
        <f t="shared" si="9"/>
        <v>578.67966844819114</v>
      </c>
      <c r="J79">
        <f t="shared" si="10"/>
        <v>1553.38140677819</v>
      </c>
      <c r="L79" t="str">
        <f t="shared" si="11"/>
        <v>0611</v>
      </c>
    </row>
    <row r="80" spans="1:12" x14ac:dyDescent="0.25">
      <c r="A80" t="s">
        <v>32</v>
      </c>
      <c r="D80" t="s">
        <v>33</v>
      </c>
      <c r="E80">
        <f t="shared" si="6"/>
        <v>45</v>
      </c>
      <c r="F80">
        <f t="shared" si="7"/>
        <v>198</v>
      </c>
      <c r="H80">
        <f t="shared" si="8"/>
        <v>11718</v>
      </c>
      <c r="I80">
        <f t="shared" si="9"/>
        <v>688.14373400404952</v>
      </c>
      <c r="J80">
        <f t="shared" si="10"/>
        <v>1847.2217703091974</v>
      </c>
      <c r="L80" t="str">
        <f t="shared" si="11"/>
        <v>0737</v>
      </c>
    </row>
    <row r="81" spans="1:12" x14ac:dyDescent="0.25">
      <c r="A81" t="s">
        <v>24</v>
      </c>
      <c r="D81" t="s">
        <v>25</v>
      </c>
      <c r="E81">
        <f t="shared" si="6"/>
        <v>57</v>
      </c>
      <c r="F81">
        <f t="shared" si="7"/>
        <v>172</v>
      </c>
      <c r="H81">
        <f t="shared" si="8"/>
        <v>14764</v>
      </c>
      <c r="I81">
        <f t="shared" si="9"/>
        <v>867.02117160230307</v>
      </c>
      <c r="J81">
        <f t="shared" si="10"/>
        <v>2327.3922356071848</v>
      </c>
      <c r="L81" t="str">
        <f t="shared" si="11"/>
        <v>0917</v>
      </c>
    </row>
    <row r="82" spans="1:12" x14ac:dyDescent="0.25">
      <c r="A82" t="s">
        <v>24</v>
      </c>
      <c r="D82" t="s">
        <v>25</v>
      </c>
      <c r="E82">
        <f t="shared" si="6"/>
        <v>57</v>
      </c>
      <c r="F82">
        <f t="shared" si="7"/>
        <v>172</v>
      </c>
      <c r="H82">
        <f t="shared" si="8"/>
        <v>14764</v>
      </c>
      <c r="I82">
        <f t="shared" si="9"/>
        <v>867.02117160230307</v>
      </c>
      <c r="J82">
        <f t="shared" si="10"/>
        <v>2327.3922356071848</v>
      </c>
      <c r="L82" t="str">
        <f t="shared" si="11"/>
        <v>0917</v>
      </c>
    </row>
    <row r="83" spans="1:12" x14ac:dyDescent="0.25">
      <c r="A83" t="s">
        <v>24</v>
      </c>
      <c r="D83" t="s">
        <v>25</v>
      </c>
      <c r="E83">
        <f t="shared" si="6"/>
        <v>57</v>
      </c>
      <c r="F83">
        <f t="shared" si="7"/>
        <v>172</v>
      </c>
      <c r="H83">
        <f t="shared" si="8"/>
        <v>14764</v>
      </c>
      <c r="I83">
        <f t="shared" si="9"/>
        <v>867.02117160230307</v>
      </c>
      <c r="J83">
        <f t="shared" si="10"/>
        <v>2327.3922356071848</v>
      </c>
      <c r="L83" t="str">
        <f t="shared" si="11"/>
        <v>0917</v>
      </c>
    </row>
    <row r="84" spans="1:12" x14ac:dyDescent="0.25">
      <c r="A84" t="s">
        <v>34</v>
      </c>
      <c r="D84" t="s">
        <v>35</v>
      </c>
      <c r="E84">
        <f t="shared" si="6"/>
        <v>48</v>
      </c>
      <c r="F84">
        <f t="shared" si="7"/>
        <v>127</v>
      </c>
      <c r="H84">
        <f t="shared" si="8"/>
        <v>12415</v>
      </c>
      <c r="I84">
        <f t="shared" si="9"/>
        <v>729.07530787338067</v>
      </c>
      <c r="J84">
        <f t="shared" si="10"/>
        <v>1957.0966272733133</v>
      </c>
      <c r="L84" t="str">
        <f t="shared" si="11"/>
        <v>07A5</v>
      </c>
    </row>
    <row r="85" spans="1:12" x14ac:dyDescent="0.25">
      <c r="A85" t="s">
        <v>9</v>
      </c>
      <c r="D85" t="s">
        <v>10</v>
      </c>
      <c r="E85">
        <f t="shared" si="6"/>
        <v>51</v>
      </c>
      <c r="F85">
        <f t="shared" si="7"/>
        <v>97</v>
      </c>
      <c r="H85">
        <f t="shared" si="8"/>
        <v>13153</v>
      </c>
      <c r="I85">
        <f t="shared" si="9"/>
        <v>772.41462138208419</v>
      </c>
      <c r="J85">
        <f t="shared" si="10"/>
        <v>2073.4347111176712</v>
      </c>
      <c r="L85" t="str">
        <f t="shared" si="11"/>
        <v>0819</v>
      </c>
    </row>
    <row r="86" spans="1:12" x14ac:dyDescent="0.25">
      <c r="A86" t="s">
        <v>15</v>
      </c>
      <c r="D86" t="s">
        <v>16</v>
      </c>
      <c r="E86">
        <f t="shared" si="6"/>
        <v>86</v>
      </c>
      <c r="F86">
        <f t="shared" si="7"/>
        <v>105</v>
      </c>
      <c r="H86">
        <f t="shared" si="8"/>
        <v>22121</v>
      </c>
      <c r="I86">
        <f t="shared" si="9"/>
        <v>1299.0636234770079</v>
      </c>
      <c r="J86">
        <f t="shared" si="10"/>
        <v>3487.1473614106294</v>
      </c>
      <c r="L86" t="str">
        <f t="shared" si="11"/>
        <v>0D9F</v>
      </c>
    </row>
    <row r="87" spans="1:12" x14ac:dyDescent="0.25">
      <c r="A87" t="s">
        <v>15</v>
      </c>
      <c r="D87" t="s">
        <v>16</v>
      </c>
      <c r="E87">
        <f t="shared" si="6"/>
        <v>86</v>
      </c>
      <c r="F87">
        <f t="shared" si="7"/>
        <v>105</v>
      </c>
      <c r="H87">
        <f t="shared" si="8"/>
        <v>22121</v>
      </c>
      <c r="I87">
        <f t="shared" si="9"/>
        <v>1299.0636234770079</v>
      </c>
      <c r="J87">
        <f t="shared" si="10"/>
        <v>3487.1473614106294</v>
      </c>
      <c r="L87" t="str">
        <f t="shared" si="11"/>
        <v>0D9F</v>
      </c>
    </row>
    <row r="88" spans="1:12" x14ac:dyDescent="0.25">
      <c r="A88" t="s">
        <v>28</v>
      </c>
      <c r="D88" t="s">
        <v>29</v>
      </c>
      <c r="E88">
        <f t="shared" si="6"/>
        <v>68</v>
      </c>
      <c r="F88">
        <f t="shared" si="7"/>
        <v>149</v>
      </c>
      <c r="H88">
        <f t="shared" si="8"/>
        <v>17557</v>
      </c>
      <c r="I88">
        <f t="shared" si="9"/>
        <v>1031.041093864917</v>
      </c>
      <c r="J88">
        <f t="shared" si="10"/>
        <v>2767.6798618636781</v>
      </c>
      <c r="L88" t="str">
        <f t="shared" si="11"/>
        <v>0ACF</v>
      </c>
    </row>
    <row r="89" spans="1:12" x14ac:dyDescent="0.25">
      <c r="A89" t="s">
        <v>7</v>
      </c>
      <c r="D89" t="s">
        <v>6</v>
      </c>
      <c r="E89">
        <f t="shared" si="6"/>
        <v>43</v>
      </c>
      <c r="F89">
        <f t="shared" si="7"/>
        <v>52</v>
      </c>
      <c r="H89">
        <f t="shared" si="8"/>
        <v>11060</v>
      </c>
      <c r="I89">
        <f t="shared" si="9"/>
        <v>649.50244905997499</v>
      </c>
      <c r="J89">
        <f t="shared" si="10"/>
        <v>1743.4948608653117</v>
      </c>
      <c r="L89" t="str">
        <f t="shared" si="11"/>
        <v>06CF</v>
      </c>
    </row>
    <row r="90" spans="1:12" x14ac:dyDescent="0.25">
      <c r="A90" t="s">
        <v>7</v>
      </c>
      <c r="D90" t="s">
        <v>6</v>
      </c>
      <c r="E90">
        <f t="shared" si="6"/>
        <v>43</v>
      </c>
      <c r="F90">
        <f t="shared" si="7"/>
        <v>52</v>
      </c>
      <c r="H90">
        <f t="shared" si="8"/>
        <v>11060</v>
      </c>
      <c r="I90">
        <f t="shared" si="9"/>
        <v>649.50244905997499</v>
      </c>
      <c r="J90">
        <f t="shared" si="10"/>
        <v>1743.4948608653117</v>
      </c>
      <c r="L90" t="str">
        <f t="shared" si="11"/>
        <v>06CF</v>
      </c>
    </row>
    <row r="91" spans="1:12" x14ac:dyDescent="0.25">
      <c r="A91" t="s">
        <v>32</v>
      </c>
      <c r="D91" t="s">
        <v>33</v>
      </c>
      <c r="E91">
        <f t="shared" si="6"/>
        <v>45</v>
      </c>
      <c r="F91">
        <f t="shared" si="7"/>
        <v>198</v>
      </c>
      <c r="H91">
        <f t="shared" si="8"/>
        <v>11718</v>
      </c>
      <c r="I91">
        <f t="shared" si="9"/>
        <v>688.14373400404952</v>
      </c>
      <c r="J91">
        <f t="shared" si="10"/>
        <v>1847.2217703091974</v>
      </c>
      <c r="L91" t="str">
        <f t="shared" si="11"/>
        <v>0737</v>
      </c>
    </row>
    <row r="92" spans="1:12" x14ac:dyDescent="0.25">
      <c r="A92" t="s">
        <v>24</v>
      </c>
      <c r="D92" t="s">
        <v>25</v>
      </c>
      <c r="E92">
        <f t="shared" si="6"/>
        <v>57</v>
      </c>
      <c r="F92">
        <f t="shared" si="7"/>
        <v>172</v>
      </c>
      <c r="H92">
        <f t="shared" si="8"/>
        <v>14764</v>
      </c>
      <c r="I92">
        <f t="shared" si="9"/>
        <v>867.02117160230307</v>
      </c>
      <c r="J92">
        <f t="shared" si="10"/>
        <v>2327.3922356071848</v>
      </c>
      <c r="L92" t="str">
        <f t="shared" si="11"/>
        <v>0917</v>
      </c>
    </row>
    <row r="93" spans="1:12" x14ac:dyDescent="0.25">
      <c r="A93" t="s">
        <v>9</v>
      </c>
      <c r="D93" t="s">
        <v>10</v>
      </c>
      <c r="E93">
        <f t="shared" si="6"/>
        <v>51</v>
      </c>
      <c r="F93">
        <f t="shared" si="7"/>
        <v>97</v>
      </c>
      <c r="H93">
        <f t="shared" si="8"/>
        <v>13153</v>
      </c>
      <c r="I93">
        <f t="shared" si="9"/>
        <v>772.41462138208419</v>
      </c>
      <c r="J93">
        <f t="shared" si="10"/>
        <v>2073.4347111176712</v>
      </c>
      <c r="L93" t="str">
        <f t="shared" si="11"/>
        <v>0819</v>
      </c>
    </row>
    <row r="94" spans="1:12" x14ac:dyDescent="0.25">
      <c r="A94" t="s">
        <v>5</v>
      </c>
      <c r="D94" t="s">
        <v>6</v>
      </c>
      <c r="E94">
        <f t="shared" si="6"/>
        <v>34</v>
      </c>
      <c r="F94">
        <f t="shared" si="7"/>
        <v>75</v>
      </c>
      <c r="H94">
        <f t="shared" si="8"/>
        <v>8779</v>
      </c>
      <c r="I94">
        <f t="shared" si="9"/>
        <v>515.54990961098747</v>
      </c>
      <c r="J94">
        <f t="shared" si="10"/>
        <v>1383.918750771842</v>
      </c>
      <c r="L94" t="str">
        <f t="shared" si="11"/>
        <v>0567</v>
      </c>
    </row>
    <row r="95" spans="1:12" x14ac:dyDescent="0.25">
      <c r="A95" t="s">
        <v>5</v>
      </c>
      <c r="D95" t="s">
        <v>6</v>
      </c>
      <c r="E95">
        <f t="shared" si="6"/>
        <v>34</v>
      </c>
      <c r="F95">
        <f t="shared" si="7"/>
        <v>75</v>
      </c>
      <c r="H95">
        <f t="shared" si="8"/>
        <v>8779</v>
      </c>
      <c r="I95">
        <f t="shared" si="9"/>
        <v>515.54990961098747</v>
      </c>
      <c r="J95">
        <f t="shared" si="10"/>
        <v>1383.918750771842</v>
      </c>
      <c r="L95" t="str">
        <f t="shared" si="11"/>
        <v>0567</v>
      </c>
    </row>
    <row r="96" spans="1:12" x14ac:dyDescent="0.25">
      <c r="A96" t="s">
        <v>5</v>
      </c>
      <c r="D96" t="s">
        <v>6</v>
      </c>
      <c r="E96">
        <f t="shared" si="6"/>
        <v>34</v>
      </c>
      <c r="F96">
        <f t="shared" si="7"/>
        <v>75</v>
      </c>
      <c r="H96">
        <f t="shared" si="8"/>
        <v>8779</v>
      </c>
      <c r="I96">
        <f t="shared" si="9"/>
        <v>515.54990961098747</v>
      </c>
      <c r="J96">
        <f t="shared" si="10"/>
        <v>1383.918750771842</v>
      </c>
      <c r="L96" t="str">
        <f t="shared" si="11"/>
        <v>0567</v>
      </c>
    </row>
    <row r="97" spans="1:12" x14ac:dyDescent="0.25">
      <c r="A97" t="s">
        <v>11</v>
      </c>
      <c r="D97" t="s">
        <v>12</v>
      </c>
      <c r="E97">
        <f t="shared" si="6"/>
        <v>0</v>
      </c>
      <c r="F97">
        <f t="shared" si="7"/>
        <v>0</v>
      </c>
      <c r="H97">
        <f t="shared" si="8"/>
        <v>0</v>
      </c>
      <c r="I97">
        <f t="shared" si="9"/>
        <v>0</v>
      </c>
      <c r="J97">
        <f t="shared" si="10"/>
        <v>0</v>
      </c>
      <c r="L97" t="str">
        <f t="shared" si="11"/>
        <v>0000</v>
      </c>
    </row>
    <row r="98" spans="1:12" x14ac:dyDescent="0.25">
      <c r="A98" t="s">
        <v>11</v>
      </c>
      <c r="D98" t="s">
        <v>12</v>
      </c>
      <c r="E98">
        <f t="shared" si="6"/>
        <v>0</v>
      </c>
      <c r="F98">
        <f t="shared" si="7"/>
        <v>0</v>
      </c>
      <c r="H98">
        <f t="shared" si="8"/>
        <v>0</v>
      </c>
      <c r="I98">
        <f t="shared" si="9"/>
        <v>0</v>
      </c>
      <c r="J98">
        <f t="shared" si="10"/>
        <v>0</v>
      </c>
      <c r="L98" t="str">
        <f t="shared" si="11"/>
        <v>0000</v>
      </c>
    </row>
    <row r="99" spans="1:12" x14ac:dyDescent="0.25">
      <c r="A99" t="s">
        <v>11</v>
      </c>
      <c r="D99" t="s">
        <v>12</v>
      </c>
      <c r="E99">
        <f t="shared" si="6"/>
        <v>0</v>
      </c>
      <c r="F99">
        <f t="shared" si="7"/>
        <v>0</v>
      </c>
      <c r="H99">
        <f t="shared" si="8"/>
        <v>0</v>
      </c>
      <c r="I99">
        <f t="shared" si="9"/>
        <v>0</v>
      </c>
      <c r="J99">
        <f t="shared" si="10"/>
        <v>0</v>
      </c>
      <c r="L99" t="str">
        <f t="shared" si="11"/>
        <v>0000</v>
      </c>
    </row>
    <row r="100" spans="1:12" x14ac:dyDescent="0.25">
      <c r="A100" t="s">
        <v>11</v>
      </c>
      <c r="D100" t="s">
        <v>12</v>
      </c>
      <c r="E100">
        <f t="shared" si="6"/>
        <v>0</v>
      </c>
      <c r="F100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L100" t="str">
        <f t="shared" si="11"/>
        <v>0000</v>
      </c>
    </row>
    <row r="101" spans="1:12" x14ac:dyDescent="0.25">
      <c r="A101" t="s">
        <v>11</v>
      </c>
      <c r="D101" t="s">
        <v>12</v>
      </c>
      <c r="E101">
        <f t="shared" si="6"/>
        <v>0</v>
      </c>
      <c r="F101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L101" t="str">
        <f t="shared" si="11"/>
        <v>0000</v>
      </c>
    </row>
    <row r="102" spans="1:12" x14ac:dyDescent="0.25">
      <c r="A102" t="s">
        <v>11</v>
      </c>
      <c r="D102" t="s">
        <v>12</v>
      </c>
      <c r="E102">
        <f t="shared" si="6"/>
        <v>0</v>
      </c>
      <c r="F102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L102" t="str">
        <f t="shared" si="11"/>
        <v>0000</v>
      </c>
    </row>
    <row r="103" spans="1:12" x14ac:dyDescent="0.25">
      <c r="A103" t="s">
        <v>11</v>
      </c>
      <c r="D103" t="s">
        <v>12</v>
      </c>
      <c r="E103">
        <f t="shared" si="6"/>
        <v>0</v>
      </c>
      <c r="F103">
        <f t="shared" si="7"/>
        <v>0</v>
      </c>
      <c r="H103">
        <f t="shared" si="8"/>
        <v>0</v>
      </c>
      <c r="I103">
        <f t="shared" si="9"/>
        <v>0</v>
      </c>
      <c r="J103">
        <f t="shared" si="10"/>
        <v>0</v>
      </c>
      <c r="L103" t="str">
        <f t="shared" si="11"/>
        <v>0000</v>
      </c>
    </row>
    <row r="104" spans="1:12" x14ac:dyDescent="0.25">
      <c r="A104" t="s">
        <v>11</v>
      </c>
      <c r="D104" t="s">
        <v>12</v>
      </c>
      <c r="E104">
        <f t="shared" si="6"/>
        <v>0</v>
      </c>
      <c r="F104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L104" t="str">
        <f t="shared" si="11"/>
        <v>0000</v>
      </c>
    </row>
    <row r="105" spans="1:12" x14ac:dyDescent="0.25">
      <c r="A105" t="s">
        <v>36</v>
      </c>
      <c r="D105" t="s">
        <v>37</v>
      </c>
      <c r="E105">
        <f t="shared" si="6"/>
        <v>255</v>
      </c>
      <c r="F105">
        <f t="shared" si="7"/>
        <v>0</v>
      </c>
      <c r="H105">
        <f t="shared" si="8"/>
        <v>65280</v>
      </c>
      <c r="I105">
        <f t="shared" si="9"/>
        <v>3833.5913087373574</v>
      </c>
      <c r="J105">
        <f t="shared" si="10"/>
        <v>10290.718310785493</v>
      </c>
      <c r="L105" t="str">
        <f t="shared" si="11"/>
        <v>2832</v>
      </c>
    </row>
    <row r="107" spans="1:12" x14ac:dyDescent="0.25">
      <c r="A107" t="s">
        <v>38</v>
      </c>
    </row>
    <row r="108" spans="1:12" x14ac:dyDescent="0.25">
      <c r="A108" t="s">
        <v>39</v>
      </c>
    </row>
    <row r="109" spans="1:12" x14ac:dyDescent="0.25">
      <c r="A109" t="s">
        <v>39</v>
      </c>
    </row>
    <row r="110" spans="1:12" x14ac:dyDescent="0.25">
      <c r="A110" t="s">
        <v>39</v>
      </c>
    </row>
    <row r="111" spans="1:12" x14ac:dyDescent="0.25">
      <c r="A111" t="s">
        <v>39</v>
      </c>
    </row>
    <row r="112" spans="1:12" x14ac:dyDescent="0.25">
      <c r="A112" t="s">
        <v>39</v>
      </c>
    </row>
    <row r="113" spans="1:1" x14ac:dyDescent="0.25">
      <c r="A113" t="s">
        <v>39</v>
      </c>
    </row>
    <row r="114" spans="1:1" x14ac:dyDescent="0.25">
      <c r="A114" t="s">
        <v>39</v>
      </c>
    </row>
    <row r="115" spans="1:1" x14ac:dyDescent="0.25">
      <c r="A115" t="s">
        <v>39</v>
      </c>
    </row>
    <row r="116" spans="1:1" x14ac:dyDescent="0.25">
      <c r="A116" t="s">
        <v>39</v>
      </c>
    </row>
    <row r="117" spans="1:1" x14ac:dyDescent="0.25">
      <c r="A117" t="s">
        <v>39</v>
      </c>
    </row>
    <row r="118" spans="1:1" x14ac:dyDescent="0.25">
      <c r="A118" t="s">
        <v>39</v>
      </c>
    </row>
    <row r="119" spans="1:1" x14ac:dyDescent="0.25">
      <c r="A119" t="s">
        <v>39</v>
      </c>
    </row>
    <row r="120" spans="1:1" x14ac:dyDescent="0.25">
      <c r="A120" t="s">
        <v>39</v>
      </c>
    </row>
    <row r="121" spans="1:1" x14ac:dyDescent="0.25">
      <c r="A121" t="s">
        <v>39</v>
      </c>
    </row>
    <row r="122" spans="1:1" x14ac:dyDescent="0.25">
      <c r="A122" t="s">
        <v>39</v>
      </c>
    </row>
    <row r="123" spans="1:1" x14ac:dyDescent="0.25">
      <c r="A123" t="s">
        <v>39</v>
      </c>
    </row>
    <row r="124" spans="1:1" x14ac:dyDescent="0.25">
      <c r="A124" t="s">
        <v>39</v>
      </c>
    </row>
    <row r="125" spans="1:1" x14ac:dyDescent="0.25">
      <c r="A125" t="s">
        <v>39</v>
      </c>
    </row>
    <row r="126" spans="1:1" x14ac:dyDescent="0.25">
      <c r="A126" t="s">
        <v>39</v>
      </c>
    </row>
    <row r="127" spans="1:1" x14ac:dyDescent="0.25">
      <c r="A127" t="s">
        <v>39</v>
      </c>
    </row>
    <row r="128" spans="1:1" x14ac:dyDescent="0.25">
      <c r="A128" t="s">
        <v>39</v>
      </c>
    </row>
    <row r="129" spans="1:1" x14ac:dyDescent="0.25">
      <c r="A129" t="s">
        <v>39</v>
      </c>
    </row>
    <row r="130" spans="1:1" x14ac:dyDescent="0.25">
      <c r="A130" t="s">
        <v>39</v>
      </c>
    </row>
    <row r="131" spans="1:1" x14ac:dyDescent="0.25">
      <c r="A131" t="s">
        <v>39</v>
      </c>
    </row>
    <row r="132" spans="1:1" x14ac:dyDescent="0.25">
      <c r="A132" t="s">
        <v>39</v>
      </c>
    </row>
    <row r="133" spans="1:1" x14ac:dyDescent="0.25">
      <c r="A133" t="s">
        <v>39</v>
      </c>
    </row>
    <row r="134" spans="1:1" x14ac:dyDescent="0.25">
      <c r="A134" t="s">
        <v>39</v>
      </c>
    </row>
    <row r="135" spans="1:1" x14ac:dyDescent="0.25">
      <c r="A135" t="s">
        <v>39</v>
      </c>
    </row>
    <row r="136" spans="1:1" x14ac:dyDescent="0.25">
      <c r="A136" t="s">
        <v>39</v>
      </c>
    </row>
    <row r="137" spans="1:1" x14ac:dyDescent="0.25">
      <c r="A137" t="s">
        <v>39</v>
      </c>
    </row>
    <row r="138" spans="1:1" x14ac:dyDescent="0.25">
      <c r="A138" t="s">
        <v>39</v>
      </c>
    </row>
    <row r="139" spans="1:1" x14ac:dyDescent="0.25">
      <c r="A139" t="s">
        <v>39</v>
      </c>
    </row>
    <row r="140" spans="1:1" x14ac:dyDescent="0.25">
      <c r="A140" t="s">
        <v>39</v>
      </c>
    </row>
    <row r="141" spans="1:1" x14ac:dyDescent="0.25">
      <c r="A141" t="s">
        <v>39</v>
      </c>
    </row>
    <row r="142" spans="1:1" x14ac:dyDescent="0.25">
      <c r="A142" t="s">
        <v>39</v>
      </c>
    </row>
    <row r="143" spans="1:1" x14ac:dyDescent="0.25">
      <c r="A143" t="s">
        <v>39</v>
      </c>
    </row>
    <row r="144" spans="1:1" x14ac:dyDescent="0.25">
      <c r="A144" t="s">
        <v>39</v>
      </c>
    </row>
    <row r="145" spans="1:1" x14ac:dyDescent="0.25">
      <c r="A145" t="s">
        <v>39</v>
      </c>
    </row>
    <row r="146" spans="1:1" x14ac:dyDescent="0.25">
      <c r="A146" t="s">
        <v>39</v>
      </c>
    </row>
    <row r="147" spans="1:1" x14ac:dyDescent="0.25">
      <c r="A147" t="s">
        <v>39</v>
      </c>
    </row>
    <row r="148" spans="1:1" x14ac:dyDescent="0.25">
      <c r="A148" t="s">
        <v>39</v>
      </c>
    </row>
    <row r="149" spans="1:1" x14ac:dyDescent="0.25">
      <c r="A149" t="s">
        <v>39</v>
      </c>
    </row>
    <row r="150" spans="1:1" x14ac:dyDescent="0.25">
      <c r="A150" t="s">
        <v>39</v>
      </c>
    </row>
    <row r="151" spans="1:1" x14ac:dyDescent="0.25">
      <c r="A151" t="s">
        <v>39</v>
      </c>
    </row>
    <row r="152" spans="1:1" x14ac:dyDescent="0.25">
      <c r="A152" t="s">
        <v>39</v>
      </c>
    </row>
    <row r="153" spans="1:1" x14ac:dyDescent="0.25">
      <c r="A153" t="s">
        <v>39</v>
      </c>
    </row>
    <row r="154" spans="1:1" x14ac:dyDescent="0.25">
      <c r="A154" t="s">
        <v>39</v>
      </c>
    </row>
    <row r="155" spans="1:1" x14ac:dyDescent="0.25">
      <c r="A155" t="s">
        <v>39</v>
      </c>
    </row>
    <row r="156" spans="1:1" x14ac:dyDescent="0.25">
      <c r="A156" t="s">
        <v>39</v>
      </c>
    </row>
    <row r="157" spans="1:1" x14ac:dyDescent="0.25">
      <c r="A157" t="s">
        <v>39</v>
      </c>
    </row>
    <row r="158" spans="1:1" x14ac:dyDescent="0.25">
      <c r="A158" t="s">
        <v>39</v>
      </c>
    </row>
    <row r="159" spans="1:1" x14ac:dyDescent="0.25">
      <c r="A159" t="s">
        <v>39</v>
      </c>
    </row>
    <row r="160" spans="1:1" x14ac:dyDescent="0.25">
      <c r="A160" t="s">
        <v>39</v>
      </c>
    </row>
    <row r="161" spans="1:1" x14ac:dyDescent="0.25">
      <c r="A161" t="s">
        <v>39</v>
      </c>
    </row>
    <row r="162" spans="1:1" x14ac:dyDescent="0.25">
      <c r="A162" t="s">
        <v>39</v>
      </c>
    </row>
    <row r="163" spans="1:1" x14ac:dyDescent="0.25">
      <c r="A163" t="s">
        <v>39</v>
      </c>
    </row>
    <row r="164" spans="1:1" x14ac:dyDescent="0.25">
      <c r="A164" t="s">
        <v>39</v>
      </c>
    </row>
    <row r="165" spans="1:1" x14ac:dyDescent="0.25">
      <c r="A165" t="s">
        <v>39</v>
      </c>
    </row>
    <row r="166" spans="1:1" x14ac:dyDescent="0.25">
      <c r="A166" t="s">
        <v>39</v>
      </c>
    </row>
    <row r="167" spans="1:1" x14ac:dyDescent="0.25">
      <c r="A167" t="s">
        <v>39</v>
      </c>
    </row>
    <row r="168" spans="1:1" x14ac:dyDescent="0.25">
      <c r="A168" t="s">
        <v>39</v>
      </c>
    </row>
    <row r="169" spans="1:1" x14ac:dyDescent="0.25">
      <c r="A169" t="s">
        <v>39</v>
      </c>
    </row>
    <row r="170" spans="1:1" x14ac:dyDescent="0.25">
      <c r="A170" t="s">
        <v>39</v>
      </c>
    </row>
    <row r="171" spans="1:1" x14ac:dyDescent="0.25">
      <c r="A171" t="s">
        <v>39</v>
      </c>
    </row>
    <row r="172" spans="1:1" x14ac:dyDescent="0.25">
      <c r="A172" t="s">
        <v>39</v>
      </c>
    </row>
    <row r="173" spans="1:1" x14ac:dyDescent="0.25">
      <c r="A173" t="s">
        <v>39</v>
      </c>
    </row>
    <row r="174" spans="1:1" x14ac:dyDescent="0.25">
      <c r="A174" t="s">
        <v>39</v>
      </c>
    </row>
    <row r="175" spans="1:1" x14ac:dyDescent="0.25">
      <c r="A175" t="s">
        <v>39</v>
      </c>
    </row>
    <row r="176" spans="1:1" x14ac:dyDescent="0.25">
      <c r="A176" t="s">
        <v>39</v>
      </c>
    </row>
    <row r="177" spans="1:1" x14ac:dyDescent="0.25">
      <c r="A177" t="s">
        <v>39</v>
      </c>
    </row>
    <row r="178" spans="1:1" x14ac:dyDescent="0.25">
      <c r="A178" t="s">
        <v>39</v>
      </c>
    </row>
    <row r="179" spans="1:1" x14ac:dyDescent="0.25">
      <c r="A179" t="s">
        <v>39</v>
      </c>
    </row>
    <row r="180" spans="1:1" x14ac:dyDescent="0.25">
      <c r="A180" t="s">
        <v>39</v>
      </c>
    </row>
    <row r="181" spans="1:1" x14ac:dyDescent="0.25">
      <c r="A181" t="s">
        <v>39</v>
      </c>
    </row>
    <row r="182" spans="1:1" x14ac:dyDescent="0.25">
      <c r="A182" t="s">
        <v>39</v>
      </c>
    </row>
    <row r="183" spans="1:1" x14ac:dyDescent="0.25">
      <c r="A183" t="s">
        <v>40</v>
      </c>
    </row>
    <row r="184" spans="1:1" x14ac:dyDescent="0.25">
      <c r="A184" t="s">
        <v>39</v>
      </c>
    </row>
    <row r="185" spans="1:1" x14ac:dyDescent="0.25">
      <c r="A185" t="s">
        <v>39</v>
      </c>
    </row>
    <row r="186" spans="1:1" x14ac:dyDescent="0.25">
      <c r="A186" t="s">
        <v>39</v>
      </c>
    </row>
    <row r="187" spans="1:1" x14ac:dyDescent="0.25">
      <c r="A187" t="s">
        <v>40</v>
      </c>
    </row>
    <row r="188" spans="1:1" x14ac:dyDescent="0.25">
      <c r="A188" t="s">
        <v>39</v>
      </c>
    </row>
    <row r="189" spans="1:1" x14ac:dyDescent="0.25">
      <c r="A189" t="s">
        <v>39</v>
      </c>
    </row>
    <row r="190" spans="1:1" x14ac:dyDescent="0.25">
      <c r="A190" t="s">
        <v>39</v>
      </c>
    </row>
    <row r="191" spans="1:1" x14ac:dyDescent="0.25">
      <c r="A191" t="s">
        <v>41</v>
      </c>
    </row>
    <row r="192" spans="1:1" x14ac:dyDescent="0.25">
      <c r="A192" t="s">
        <v>39</v>
      </c>
    </row>
    <row r="193" spans="1:1" x14ac:dyDescent="0.25">
      <c r="A193" t="s">
        <v>41</v>
      </c>
    </row>
    <row r="194" spans="1:1" x14ac:dyDescent="0.25">
      <c r="A194" t="s">
        <v>39</v>
      </c>
    </row>
    <row r="195" spans="1:1" x14ac:dyDescent="0.25">
      <c r="A195" t="s">
        <v>42</v>
      </c>
    </row>
    <row r="196" spans="1:1" x14ac:dyDescent="0.25">
      <c r="A196" t="s">
        <v>43</v>
      </c>
    </row>
    <row r="197" spans="1:1" x14ac:dyDescent="0.25">
      <c r="A197" t="s">
        <v>39</v>
      </c>
    </row>
    <row r="198" spans="1:1" x14ac:dyDescent="0.25">
      <c r="A198" t="s">
        <v>39</v>
      </c>
    </row>
    <row r="199" spans="1:1" x14ac:dyDescent="0.25">
      <c r="A199" t="s">
        <v>39</v>
      </c>
    </row>
    <row r="200" spans="1:1" x14ac:dyDescent="0.25">
      <c r="A200" t="s">
        <v>39</v>
      </c>
    </row>
    <row r="201" spans="1:1" x14ac:dyDescent="0.25">
      <c r="A201" t="s">
        <v>39</v>
      </c>
    </row>
    <row r="202" spans="1:1" x14ac:dyDescent="0.25">
      <c r="A202" t="s">
        <v>39</v>
      </c>
    </row>
    <row r="203" spans="1:1" x14ac:dyDescent="0.25">
      <c r="A203" t="s">
        <v>39</v>
      </c>
    </row>
    <row r="204" spans="1:1" x14ac:dyDescent="0.25">
      <c r="A204" t="s">
        <v>39</v>
      </c>
    </row>
    <row r="205" spans="1:1" x14ac:dyDescent="0.25">
      <c r="A205" t="s">
        <v>39</v>
      </c>
    </row>
    <row r="206" spans="1:1" x14ac:dyDescent="0.25">
      <c r="A206" t="s">
        <v>39</v>
      </c>
    </row>
    <row r="208" spans="1:1" x14ac:dyDescent="0.25">
      <c r="A208" t="s">
        <v>3</v>
      </c>
    </row>
    <row r="209" spans="1:12" x14ac:dyDescent="0.25">
      <c r="A209" t="s">
        <v>44</v>
      </c>
    </row>
    <row r="210" spans="1:12" x14ac:dyDescent="0.25">
      <c r="A210" t="s">
        <v>11</v>
      </c>
      <c r="E210">
        <f>HEX2DEC(MID(A210,8,2))</f>
        <v>0</v>
      </c>
      <c r="F210">
        <f>HEX2DEC(MID(A210,14,2))</f>
        <v>0</v>
      </c>
      <c r="H210">
        <f>E210*256+F210</f>
        <v>0</v>
      </c>
      <c r="I210">
        <f>H210/17.02841924</f>
        <v>0</v>
      </c>
      <c r="J210">
        <f>I210/((48828.125 / (2^17)))</f>
        <v>0</v>
      </c>
      <c r="L210" t="str">
        <f>DEC2HEX(J210,4)</f>
        <v>0000</v>
      </c>
    </row>
    <row r="211" spans="1:12" x14ac:dyDescent="0.25">
      <c r="A211" t="s">
        <v>11</v>
      </c>
      <c r="E211">
        <f t="shared" ref="E211:E274" si="12">HEX2DEC(MID(A211,8,2))</f>
        <v>0</v>
      </c>
      <c r="F211">
        <f t="shared" ref="F211:F274" si="13">HEX2DEC(MID(A211,14,2))</f>
        <v>0</v>
      </c>
      <c r="H211">
        <f t="shared" ref="H211:H274" si="14">E211*256+F211</f>
        <v>0</v>
      </c>
      <c r="I211">
        <f t="shared" ref="I211:I274" si="15">H211/17.02841924</f>
        <v>0</v>
      </c>
      <c r="J211">
        <f t="shared" ref="J211:J274" si="16">I211/((48828.125 / (2^17)))</f>
        <v>0</v>
      </c>
      <c r="L211" t="str">
        <f t="shared" ref="L211:L274" si="17">DEC2HEX(J211,4)</f>
        <v>0000</v>
      </c>
    </row>
    <row r="212" spans="1:12" x14ac:dyDescent="0.25">
      <c r="A212" t="s">
        <v>11</v>
      </c>
      <c r="E212">
        <f t="shared" si="12"/>
        <v>0</v>
      </c>
      <c r="F212">
        <f t="shared" si="13"/>
        <v>0</v>
      </c>
      <c r="H212">
        <f t="shared" si="14"/>
        <v>0</v>
      </c>
      <c r="I212">
        <f t="shared" si="15"/>
        <v>0</v>
      </c>
      <c r="J212">
        <f t="shared" si="16"/>
        <v>0</v>
      </c>
      <c r="L212" t="str">
        <f t="shared" si="17"/>
        <v>0000</v>
      </c>
    </row>
    <row r="213" spans="1:12" x14ac:dyDescent="0.25">
      <c r="A213" t="s">
        <v>45</v>
      </c>
      <c r="E213">
        <f t="shared" si="12"/>
        <v>14</v>
      </c>
      <c r="F213">
        <f t="shared" si="13"/>
        <v>107</v>
      </c>
      <c r="H213">
        <f t="shared" si="14"/>
        <v>3691</v>
      </c>
      <c r="I213">
        <f t="shared" si="15"/>
        <v>216.75529290057577</v>
      </c>
      <c r="J213">
        <f t="shared" si="16"/>
        <v>581.84805890179621</v>
      </c>
      <c r="L213" t="str">
        <f t="shared" si="17"/>
        <v>0245</v>
      </c>
    </row>
    <row r="214" spans="1:12" x14ac:dyDescent="0.25">
      <c r="A214" t="s">
        <v>46</v>
      </c>
      <c r="E214">
        <f t="shared" si="12"/>
        <v>17</v>
      </c>
      <c r="F214">
        <f t="shared" si="13"/>
        <v>37</v>
      </c>
      <c r="H214">
        <f t="shared" si="14"/>
        <v>4389</v>
      </c>
      <c r="I214">
        <f t="shared" si="15"/>
        <v>257.74559212696477</v>
      </c>
      <c r="J214">
        <f t="shared" si="16"/>
        <v>691.88055554591801</v>
      </c>
      <c r="L214" t="str">
        <f t="shared" si="17"/>
        <v>02B3</v>
      </c>
    </row>
    <row r="215" spans="1:12" x14ac:dyDescent="0.25">
      <c r="A215" t="s">
        <v>46</v>
      </c>
      <c r="E215">
        <f t="shared" si="12"/>
        <v>17</v>
      </c>
      <c r="F215">
        <f t="shared" si="13"/>
        <v>37</v>
      </c>
      <c r="H215">
        <f t="shared" si="14"/>
        <v>4389</v>
      </c>
      <c r="I215">
        <f t="shared" si="15"/>
        <v>257.74559212696477</v>
      </c>
      <c r="J215">
        <f t="shared" si="16"/>
        <v>691.88055554591801</v>
      </c>
      <c r="L215" t="str">
        <f t="shared" si="17"/>
        <v>02B3</v>
      </c>
    </row>
    <row r="216" spans="1:12" x14ac:dyDescent="0.25">
      <c r="A216" t="s">
        <v>47</v>
      </c>
      <c r="E216">
        <f t="shared" si="12"/>
        <v>10</v>
      </c>
      <c r="F216">
        <f t="shared" si="13"/>
        <v>205</v>
      </c>
      <c r="H216">
        <f t="shared" si="14"/>
        <v>2765</v>
      </c>
      <c r="I216">
        <f t="shared" si="15"/>
        <v>162.37561226499375</v>
      </c>
      <c r="J216">
        <f t="shared" si="16"/>
        <v>435.87371521632792</v>
      </c>
      <c r="L216" t="str">
        <f t="shared" si="17"/>
        <v>01B3</v>
      </c>
    </row>
    <row r="217" spans="1:12" x14ac:dyDescent="0.25">
      <c r="A217" t="s">
        <v>46</v>
      </c>
      <c r="E217">
        <f t="shared" si="12"/>
        <v>17</v>
      </c>
      <c r="F217">
        <f t="shared" si="13"/>
        <v>37</v>
      </c>
      <c r="H217">
        <f t="shared" si="14"/>
        <v>4389</v>
      </c>
      <c r="I217">
        <f t="shared" si="15"/>
        <v>257.74559212696477</v>
      </c>
      <c r="J217">
        <f t="shared" si="16"/>
        <v>691.88055554591801</v>
      </c>
      <c r="L217" t="str">
        <f t="shared" si="17"/>
        <v>02B3</v>
      </c>
    </row>
    <row r="218" spans="1:12" x14ac:dyDescent="0.25">
      <c r="A218" t="s">
        <v>46</v>
      </c>
      <c r="E218">
        <f t="shared" si="12"/>
        <v>17</v>
      </c>
      <c r="F218">
        <f t="shared" si="13"/>
        <v>37</v>
      </c>
      <c r="H218">
        <f t="shared" si="14"/>
        <v>4389</v>
      </c>
      <c r="I218">
        <f t="shared" si="15"/>
        <v>257.74559212696477</v>
      </c>
      <c r="J218">
        <f t="shared" si="16"/>
        <v>691.88055554591801</v>
      </c>
      <c r="L218" t="str">
        <f t="shared" si="17"/>
        <v>02B3</v>
      </c>
    </row>
    <row r="219" spans="1:12" x14ac:dyDescent="0.25">
      <c r="A219" t="s">
        <v>45</v>
      </c>
      <c r="E219">
        <f t="shared" si="12"/>
        <v>14</v>
      </c>
      <c r="F219">
        <f t="shared" si="13"/>
        <v>107</v>
      </c>
      <c r="H219">
        <f t="shared" si="14"/>
        <v>3691</v>
      </c>
      <c r="I219">
        <f t="shared" si="15"/>
        <v>216.75529290057577</v>
      </c>
      <c r="J219">
        <f t="shared" si="16"/>
        <v>581.84805890179621</v>
      </c>
      <c r="L219" t="str">
        <f t="shared" si="17"/>
        <v>0245</v>
      </c>
    </row>
    <row r="220" spans="1:12" x14ac:dyDescent="0.25">
      <c r="A220" t="s">
        <v>46</v>
      </c>
      <c r="E220">
        <f t="shared" si="12"/>
        <v>17</v>
      </c>
      <c r="F220">
        <f t="shared" si="13"/>
        <v>37</v>
      </c>
      <c r="H220">
        <f t="shared" si="14"/>
        <v>4389</v>
      </c>
      <c r="I220">
        <f t="shared" si="15"/>
        <v>257.74559212696477</v>
      </c>
      <c r="J220">
        <f t="shared" si="16"/>
        <v>691.88055554591801</v>
      </c>
      <c r="L220" t="str">
        <f t="shared" si="17"/>
        <v>02B3</v>
      </c>
    </row>
    <row r="221" spans="1:12" x14ac:dyDescent="0.25">
      <c r="A221" t="s">
        <v>11</v>
      </c>
      <c r="E221">
        <f t="shared" si="12"/>
        <v>0</v>
      </c>
      <c r="F221">
        <f t="shared" si="13"/>
        <v>0</v>
      </c>
      <c r="H221">
        <f t="shared" si="14"/>
        <v>0</v>
      </c>
      <c r="I221">
        <f t="shared" si="15"/>
        <v>0</v>
      </c>
      <c r="J221">
        <f t="shared" si="16"/>
        <v>0</v>
      </c>
      <c r="L221" t="str">
        <f t="shared" si="17"/>
        <v>0000</v>
      </c>
    </row>
    <row r="222" spans="1:12" x14ac:dyDescent="0.25">
      <c r="A222" t="s">
        <v>11</v>
      </c>
      <c r="E222">
        <f t="shared" si="12"/>
        <v>0</v>
      </c>
      <c r="F222">
        <f t="shared" si="13"/>
        <v>0</v>
      </c>
      <c r="H222">
        <f t="shared" si="14"/>
        <v>0</v>
      </c>
      <c r="I222">
        <f t="shared" si="15"/>
        <v>0</v>
      </c>
      <c r="J222">
        <f t="shared" si="16"/>
        <v>0</v>
      </c>
      <c r="L222" t="str">
        <f t="shared" si="17"/>
        <v>0000</v>
      </c>
    </row>
    <row r="223" spans="1:12" x14ac:dyDescent="0.25">
      <c r="A223" t="s">
        <v>11</v>
      </c>
      <c r="E223">
        <f t="shared" si="12"/>
        <v>0</v>
      </c>
      <c r="F223">
        <f t="shared" si="13"/>
        <v>0</v>
      </c>
      <c r="H223">
        <f t="shared" si="14"/>
        <v>0</v>
      </c>
      <c r="I223">
        <f t="shared" si="15"/>
        <v>0</v>
      </c>
      <c r="J223">
        <f t="shared" si="16"/>
        <v>0</v>
      </c>
      <c r="L223" t="str">
        <f t="shared" si="17"/>
        <v>0000</v>
      </c>
    </row>
    <row r="224" spans="1:12" x14ac:dyDescent="0.25">
      <c r="A224" t="s">
        <v>11</v>
      </c>
      <c r="E224">
        <f t="shared" si="12"/>
        <v>0</v>
      </c>
      <c r="F224">
        <f t="shared" si="13"/>
        <v>0</v>
      </c>
      <c r="H224">
        <f t="shared" si="14"/>
        <v>0</v>
      </c>
      <c r="I224">
        <f t="shared" si="15"/>
        <v>0</v>
      </c>
      <c r="J224">
        <f t="shared" si="16"/>
        <v>0</v>
      </c>
      <c r="L224" t="str">
        <f t="shared" si="17"/>
        <v>0000</v>
      </c>
    </row>
    <row r="225" spans="1:12" x14ac:dyDescent="0.25">
      <c r="A225" t="s">
        <v>48</v>
      </c>
      <c r="E225">
        <f t="shared" si="12"/>
        <v>16</v>
      </c>
      <c r="F225">
        <f t="shared" si="13"/>
        <v>47</v>
      </c>
      <c r="H225">
        <f t="shared" si="14"/>
        <v>4143</v>
      </c>
      <c r="I225">
        <f t="shared" si="15"/>
        <v>243.29915429073026</v>
      </c>
      <c r="J225">
        <f t="shared" si="16"/>
        <v>653.10119426446533</v>
      </c>
      <c r="L225" t="str">
        <f t="shared" si="17"/>
        <v>028D</v>
      </c>
    </row>
    <row r="226" spans="1:12" x14ac:dyDescent="0.25">
      <c r="A226" t="s">
        <v>49</v>
      </c>
      <c r="E226">
        <f t="shared" si="12"/>
        <v>19</v>
      </c>
      <c r="F226">
        <f t="shared" si="13"/>
        <v>63</v>
      </c>
      <c r="H226">
        <f t="shared" si="14"/>
        <v>4927</v>
      </c>
      <c r="I226">
        <f t="shared" si="15"/>
        <v>289.33983422409557</v>
      </c>
      <c r="J226">
        <f t="shared" si="16"/>
        <v>776.69070338909501</v>
      </c>
      <c r="L226" t="str">
        <f t="shared" si="17"/>
        <v>0308</v>
      </c>
    </row>
    <row r="227" spans="1:12" x14ac:dyDescent="0.25">
      <c r="A227" t="s">
        <v>49</v>
      </c>
      <c r="E227">
        <f t="shared" si="12"/>
        <v>19</v>
      </c>
      <c r="F227">
        <f t="shared" si="13"/>
        <v>63</v>
      </c>
      <c r="H227">
        <f t="shared" si="14"/>
        <v>4927</v>
      </c>
      <c r="I227">
        <f t="shared" si="15"/>
        <v>289.33983422409557</v>
      </c>
      <c r="J227">
        <f t="shared" si="16"/>
        <v>776.69070338909501</v>
      </c>
      <c r="L227" t="str">
        <f t="shared" si="17"/>
        <v>0308</v>
      </c>
    </row>
    <row r="228" spans="1:12" x14ac:dyDescent="0.25">
      <c r="A228" t="s">
        <v>47</v>
      </c>
      <c r="E228">
        <f t="shared" si="12"/>
        <v>10</v>
      </c>
      <c r="F228">
        <f t="shared" si="13"/>
        <v>205</v>
      </c>
      <c r="H228">
        <f t="shared" si="14"/>
        <v>2765</v>
      </c>
      <c r="I228">
        <f t="shared" si="15"/>
        <v>162.37561226499375</v>
      </c>
      <c r="J228">
        <f t="shared" si="16"/>
        <v>435.87371521632792</v>
      </c>
      <c r="L228" t="str">
        <f t="shared" si="17"/>
        <v>01B3</v>
      </c>
    </row>
    <row r="229" spans="1:12" x14ac:dyDescent="0.25">
      <c r="A229" t="s">
        <v>49</v>
      </c>
      <c r="E229">
        <f t="shared" si="12"/>
        <v>19</v>
      </c>
      <c r="F229">
        <f t="shared" si="13"/>
        <v>63</v>
      </c>
      <c r="H229">
        <f t="shared" si="14"/>
        <v>4927</v>
      </c>
      <c r="I229">
        <f t="shared" si="15"/>
        <v>289.33983422409557</v>
      </c>
      <c r="J229">
        <f t="shared" si="16"/>
        <v>776.69070338909501</v>
      </c>
      <c r="L229" t="str">
        <f t="shared" si="17"/>
        <v>0308</v>
      </c>
    </row>
    <row r="230" spans="1:12" x14ac:dyDescent="0.25">
      <c r="A230" t="s">
        <v>49</v>
      </c>
      <c r="E230">
        <f t="shared" si="12"/>
        <v>19</v>
      </c>
      <c r="F230">
        <f t="shared" si="13"/>
        <v>63</v>
      </c>
      <c r="H230">
        <f t="shared" si="14"/>
        <v>4927</v>
      </c>
      <c r="I230">
        <f t="shared" si="15"/>
        <v>289.33983422409557</v>
      </c>
      <c r="J230">
        <f t="shared" si="16"/>
        <v>776.69070338909501</v>
      </c>
      <c r="L230" t="str">
        <f t="shared" si="17"/>
        <v>0308</v>
      </c>
    </row>
    <row r="231" spans="1:12" x14ac:dyDescent="0.25">
      <c r="A231" t="s">
        <v>48</v>
      </c>
      <c r="E231">
        <f t="shared" si="12"/>
        <v>16</v>
      </c>
      <c r="F231">
        <f t="shared" si="13"/>
        <v>47</v>
      </c>
      <c r="H231">
        <f t="shared" si="14"/>
        <v>4143</v>
      </c>
      <c r="I231">
        <f t="shared" si="15"/>
        <v>243.29915429073026</v>
      </c>
      <c r="J231">
        <f t="shared" si="16"/>
        <v>653.10119426446533</v>
      </c>
      <c r="L231" t="str">
        <f t="shared" si="17"/>
        <v>028D</v>
      </c>
    </row>
    <row r="232" spans="1:12" x14ac:dyDescent="0.25">
      <c r="A232" t="s">
        <v>49</v>
      </c>
      <c r="E232">
        <f t="shared" si="12"/>
        <v>19</v>
      </c>
      <c r="F232">
        <f t="shared" si="13"/>
        <v>63</v>
      </c>
      <c r="H232">
        <f t="shared" si="14"/>
        <v>4927</v>
      </c>
      <c r="I232">
        <f t="shared" si="15"/>
        <v>289.33983422409557</v>
      </c>
      <c r="J232">
        <f t="shared" si="16"/>
        <v>776.69070338909501</v>
      </c>
      <c r="L232" t="str">
        <f t="shared" si="17"/>
        <v>0308</v>
      </c>
    </row>
    <row r="233" spans="1:12" x14ac:dyDescent="0.25">
      <c r="A233" t="s">
        <v>11</v>
      </c>
      <c r="E233">
        <f t="shared" si="12"/>
        <v>0</v>
      </c>
      <c r="F233">
        <f t="shared" si="13"/>
        <v>0</v>
      </c>
      <c r="H233">
        <f t="shared" si="14"/>
        <v>0</v>
      </c>
      <c r="I233">
        <f t="shared" si="15"/>
        <v>0</v>
      </c>
      <c r="J233">
        <f t="shared" si="16"/>
        <v>0</v>
      </c>
      <c r="L233" t="str">
        <f t="shared" si="17"/>
        <v>0000</v>
      </c>
    </row>
    <row r="234" spans="1:12" x14ac:dyDescent="0.25">
      <c r="A234" t="s">
        <v>11</v>
      </c>
      <c r="E234">
        <f t="shared" si="12"/>
        <v>0</v>
      </c>
      <c r="F234">
        <f t="shared" si="13"/>
        <v>0</v>
      </c>
      <c r="H234">
        <f t="shared" si="14"/>
        <v>0</v>
      </c>
      <c r="I234">
        <f t="shared" si="15"/>
        <v>0</v>
      </c>
      <c r="J234">
        <f t="shared" si="16"/>
        <v>0</v>
      </c>
      <c r="L234" t="str">
        <f t="shared" si="17"/>
        <v>0000</v>
      </c>
    </row>
    <row r="235" spans="1:12" x14ac:dyDescent="0.25">
      <c r="A235" t="s">
        <v>11</v>
      </c>
      <c r="E235">
        <f t="shared" si="12"/>
        <v>0</v>
      </c>
      <c r="F235">
        <f t="shared" si="13"/>
        <v>0</v>
      </c>
      <c r="H235">
        <f t="shared" si="14"/>
        <v>0</v>
      </c>
      <c r="I235">
        <f t="shared" si="15"/>
        <v>0</v>
      </c>
      <c r="J235">
        <f t="shared" si="16"/>
        <v>0</v>
      </c>
      <c r="L235" t="str">
        <f t="shared" si="17"/>
        <v>0000</v>
      </c>
    </row>
    <row r="236" spans="1:12" x14ac:dyDescent="0.25">
      <c r="A236" t="s">
        <v>11</v>
      </c>
      <c r="E236">
        <f t="shared" si="12"/>
        <v>0</v>
      </c>
      <c r="F236">
        <f t="shared" si="13"/>
        <v>0</v>
      </c>
      <c r="H236">
        <f t="shared" si="14"/>
        <v>0</v>
      </c>
      <c r="I236">
        <f t="shared" si="15"/>
        <v>0</v>
      </c>
      <c r="J236">
        <f t="shared" si="16"/>
        <v>0</v>
      </c>
      <c r="L236" t="str">
        <f t="shared" si="17"/>
        <v>0000</v>
      </c>
    </row>
    <row r="237" spans="1:12" x14ac:dyDescent="0.25">
      <c r="A237" t="s">
        <v>48</v>
      </c>
      <c r="E237">
        <f t="shared" si="12"/>
        <v>16</v>
      </c>
      <c r="F237">
        <f t="shared" si="13"/>
        <v>47</v>
      </c>
      <c r="H237">
        <f t="shared" si="14"/>
        <v>4143</v>
      </c>
      <c r="I237">
        <f t="shared" si="15"/>
        <v>243.29915429073026</v>
      </c>
      <c r="J237">
        <f t="shared" si="16"/>
        <v>653.10119426446533</v>
      </c>
      <c r="L237" t="str">
        <f t="shared" si="17"/>
        <v>028D</v>
      </c>
    </row>
    <row r="238" spans="1:12" x14ac:dyDescent="0.25">
      <c r="A238" t="s">
        <v>49</v>
      </c>
      <c r="E238">
        <f t="shared" si="12"/>
        <v>19</v>
      </c>
      <c r="F238">
        <f t="shared" si="13"/>
        <v>63</v>
      </c>
      <c r="H238">
        <f t="shared" si="14"/>
        <v>4927</v>
      </c>
      <c r="I238">
        <f t="shared" si="15"/>
        <v>289.33983422409557</v>
      </c>
      <c r="J238">
        <f t="shared" si="16"/>
        <v>776.69070338909501</v>
      </c>
      <c r="L238" t="str">
        <f t="shared" si="17"/>
        <v>0308</v>
      </c>
    </row>
    <row r="239" spans="1:12" x14ac:dyDescent="0.25">
      <c r="A239" t="s">
        <v>49</v>
      </c>
      <c r="E239">
        <f t="shared" si="12"/>
        <v>19</v>
      </c>
      <c r="F239">
        <f t="shared" si="13"/>
        <v>63</v>
      </c>
      <c r="H239">
        <f t="shared" si="14"/>
        <v>4927</v>
      </c>
      <c r="I239">
        <f t="shared" si="15"/>
        <v>289.33983422409557</v>
      </c>
      <c r="J239">
        <f t="shared" si="16"/>
        <v>776.69070338909501</v>
      </c>
      <c r="L239" t="str">
        <f t="shared" si="17"/>
        <v>0308</v>
      </c>
    </row>
    <row r="240" spans="1:12" x14ac:dyDescent="0.25">
      <c r="A240" t="s">
        <v>47</v>
      </c>
      <c r="E240">
        <f t="shared" si="12"/>
        <v>10</v>
      </c>
      <c r="F240">
        <f t="shared" si="13"/>
        <v>205</v>
      </c>
      <c r="H240">
        <f t="shared" si="14"/>
        <v>2765</v>
      </c>
      <c r="I240">
        <f t="shared" si="15"/>
        <v>162.37561226499375</v>
      </c>
      <c r="J240">
        <f t="shared" si="16"/>
        <v>435.87371521632792</v>
      </c>
      <c r="L240" t="str">
        <f t="shared" si="17"/>
        <v>01B3</v>
      </c>
    </row>
    <row r="241" spans="1:12" x14ac:dyDescent="0.25">
      <c r="A241" t="s">
        <v>49</v>
      </c>
      <c r="E241">
        <f t="shared" si="12"/>
        <v>19</v>
      </c>
      <c r="F241">
        <f t="shared" si="13"/>
        <v>63</v>
      </c>
      <c r="H241">
        <f t="shared" si="14"/>
        <v>4927</v>
      </c>
      <c r="I241">
        <f t="shared" si="15"/>
        <v>289.33983422409557</v>
      </c>
      <c r="J241">
        <f t="shared" si="16"/>
        <v>776.69070338909501</v>
      </c>
      <c r="L241" t="str">
        <f t="shared" si="17"/>
        <v>0308</v>
      </c>
    </row>
    <row r="242" spans="1:12" x14ac:dyDescent="0.25">
      <c r="A242" t="s">
        <v>49</v>
      </c>
      <c r="E242">
        <f t="shared" si="12"/>
        <v>19</v>
      </c>
      <c r="F242">
        <f t="shared" si="13"/>
        <v>63</v>
      </c>
      <c r="H242">
        <f t="shared" si="14"/>
        <v>4927</v>
      </c>
      <c r="I242">
        <f t="shared" si="15"/>
        <v>289.33983422409557</v>
      </c>
      <c r="J242">
        <f t="shared" si="16"/>
        <v>776.69070338909501</v>
      </c>
      <c r="L242" t="str">
        <f t="shared" si="17"/>
        <v>0308</v>
      </c>
    </row>
    <row r="243" spans="1:12" x14ac:dyDescent="0.25">
      <c r="A243" t="s">
        <v>48</v>
      </c>
      <c r="E243">
        <f t="shared" si="12"/>
        <v>16</v>
      </c>
      <c r="F243">
        <f t="shared" si="13"/>
        <v>47</v>
      </c>
      <c r="H243">
        <f t="shared" si="14"/>
        <v>4143</v>
      </c>
      <c r="I243">
        <f t="shared" si="15"/>
        <v>243.29915429073026</v>
      </c>
      <c r="J243">
        <f t="shared" si="16"/>
        <v>653.10119426446533</v>
      </c>
      <c r="L243" t="str">
        <f t="shared" si="17"/>
        <v>028D</v>
      </c>
    </row>
    <row r="244" spans="1:12" x14ac:dyDescent="0.25">
      <c r="A244" t="s">
        <v>49</v>
      </c>
      <c r="E244">
        <f t="shared" si="12"/>
        <v>19</v>
      </c>
      <c r="F244">
        <f t="shared" si="13"/>
        <v>63</v>
      </c>
      <c r="H244">
        <f t="shared" si="14"/>
        <v>4927</v>
      </c>
      <c r="I244">
        <f t="shared" si="15"/>
        <v>289.33983422409557</v>
      </c>
      <c r="J244">
        <f t="shared" si="16"/>
        <v>776.69070338909501</v>
      </c>
      <c r="L244" t="str">
        <f t="shared" si="17"/>
        <v>0308</v>
      </c>
    </row>
    <row r="245" spans="1:12" x14ac:dyDescent="0.25">
      <c r="A245" t="s">
        <v>11</v>
      </c>
      <c r="E245">
        <f t="shared" si="12"/>
        <v>0</v>
      </c>
      <c r="F245">
        <f t="shared" si="13"/>
        <v>0</v>
      </c>
      <c r="H245">
        <f t="shared" si="14"/>
        <v>0</v>
      </c>
      <c r="I245">
        <f t="shared" si="15"/>
        <v>0</v>
      </c>
      <c r="J245">
        <f t="shared" si="16"/>
        <v>0</v>
      </c>
      <c r="L245" t="str">
        <f t="shared" si="17"/>
        <v>0000</v>
      </c>
    </row>
    <row r="246" spans="1:12" x14ac:dyDescent="0.25">
      <c r="A246" t="s">
        <v>11</v>
      </c>
      <c r="E246">
        <f t="shared" si="12"/>
        <v>0</v>
      </c>
      <c r="F246">
        <f t="shared" si="13"/>
        <v>0</v>
      </c>
      <c r="H246">
        <f t="shared" si="14"/>
        <v>0</v>
      </c>
      <c r="I246">
        <f t="shared" si="15"/>
        <v>0</v>
      </c>
      <c r="J246">
        <f t="shared" si="16"/>
        <v>0</v>
      </c>
      <c r="L246" t="str">
        <f t="shared" si="17"/>
        <v>0000</v>
      </c>
    </row>
    <row r="247" spans="1:12" x14ac:dyDescent="0.25">
      <c r="A247" t="s">
        <v>11</v>
      </c>
      <c r="E247">
        <f t="shared" si="12"/>
        <v>0</v>
      </c>
      <c r="F247">
        <f t="shared" si="13"/>
        <v>0</v>
      </c>
      <c r="H247">
        <f t="shared" si="14"/>
        <v>0</v>
      </c>
      <c r="I247">
        <f t="shared" si="15"/>
        <v>0</v>
      </c>
      <c r="J247">
        <f t="shared" si="16"/>
        <v>0</v>
      </c>
      <c r="L247" t="str">
        <f t="shared" si="17"/>
        <v>0000</v>
      </c>
    </row>
    <row r="248" spans="1:12" x14ac:dyDescent="0.25">
      <c r="A248" t="s">
        <v>11</v>
      </c>
      <c r="E248">
        <f t="shared" si="12"/>
        <v>0</v>
      </c>
      <c r="F248">
        <f t="shared" si="13"/>
        <v>0</v>
      </c>
      <c r="H248">
        <f t="shared" si="14"/>
        <v>0</v>
      </c>
      <c r="I248">
        <f t="shared" si="15"/>
        <v>0</v>
      </c>
      <c r="J248">
        <f t="shared" si="16"/>
        <v>0</v>
      </c>
      <c r="L248" t="str">
        <f t="shared" si="17"/>
        <v>0000</v>
      </c>
    </row>
    <row r="249" spans="1:12" x14ac:dyDescent="0.25">
      <c r="A249" t="s">
        <v>45</v>
      </c>
      <c r="E249">
        <f t="shared" si="12"/>
        <v>14</v>
      </c>
      <c r="F249">
        <f t="shared" si="13"/>
        <v>107</v>
      </c>
      <c r="H249">
        <f t="shared" si="14"/>
        <v>3691</v>
      </c>
      <c r="I249">
        <f t="shared" si="15"/>
        <v>216.75529290057577</v>
      </c>
      <c r="J249">
        <f t="shared" si="16"/>
        <v>581.84805890179621</v>
      </c>
      <c r="L249" t="str">
        <f t="shared" si="17"/>
        <v>0245</v>
      </c>
    </row>
    <row r="250" spans="1:12" x14ac:dyDescent="0.25">
      <c r="A250" t="s">
        <v>46</v>
      </c>
      <c r="E250">
        <f t="shared" si="12"/>
        <v>17</v>
      </c>
      <c r="F250">
        <f t="shared" si="13"/>
        <v>37</v>
      </c>
      <c r="H250">
        <f t="shared" si="14"/>
        <v>4389</v>
      </c>
      <c r="I250">
        <f t="shared" si="15"/>
        <v>257.74559212696477</v>
      </c>
      <c r="J250">
        <f t="shared" si="16"/>
        <v>691.88055554591801</v>
      </c>
      <c r="L250" t="str">
        <f t="shared" si="17"/>
        <v>02B3</v>
      </c>
    </row>
    <row r="251" spans="1:12" x14ac:dyDescent="0.25">
      <c r="A251" t="s">
        <v>46</v>
      </c>
      <c r="E251">
        <f t="shared" si="12"/>
        <v>17</v>
      </c>
      <c r="F251">
        <f t="shared" si="13"/>
        <v>37</v>
      </c>
      <c r="H251">
        <f t="shared" si="14"/>
        <v>4389</v>
      </c>
      <c r="I251">
        <f t="shared" si="15"/>
        <v>257.74559212696477</v>
      </c>
      <c r="J251">
        <f t="shared" si="16"/>
        <v>691.88055554591801</v>
      </c>
      <c r="L251" t="str">
        <f t="shared" si="17"/>
        <v>02B3</v>
      </c>
    </row>
    <row r="252" spans="1:12" x14ac:dyDescent="0.25">
      <c r="A252" t="s">
        <v>47</v>
      </c>
      <c r="E252">
        <f t="shared" si="12"/>
        <v>10</v>
      </c>
      <c r="F252">
        <f t="shared" si="13"/>
        <v>205</v>
      </c>
      <c r="H252">
        <f t="shared" si="14"/>
        <v>2765</v>
      </c>
      <c r="I252">
        <f t="shared" si="15"/>
        <v>162.37561226499375</v>
      </c>
      <c r="J252">
        <f t="shared" si="16"/>
        <v>435.87371521632792</v>
      </c>
      <c r="L252" t="str">
        <f t="shared" si="17"/>
        <v>01B3</v>
      </c>
    </row>
    <row r="253" spans="1:12" x14ac:dyDescent="0.25">
      <c r="A253" t="s">
        <v>46</v>
      </c>
      <c r="E253">
        <f t="shared" si="12"/>
        <v>17</v>
      </c>
      <c r="F253">
        <f t="shared" si="13"/>
        <v>37</v>
      </c>
      <c r="H253">
        <f t="shared" si="14"/>
        <v>4389</v>
      </c>
      <c r="I253">
        <f t="shared" si="15"/>
        <v>257.74559212696477</v>
      </c>
      <c r="J253">
        <f t="shared" si="16"/>
        <v>691.88055554591801</v>
      </c>
      <c r="L253" t="str">
        <f t="shared" si="17"/>
        <v>02B3</v>
      </c>
    </row>
    <row r="254" spans="1:12" x14ac:dyDescent="0.25">
      <c r="A254" t="s">
        <v>46</v>
      </c>
      <c r="E254">
        <f t="shared" si="12"/>
        <v>17</v>
      </c>
      <c r="F254">
        <f t="shared" si="13"/>
        <v>37</v>
      </c>
      <c r="H254">
        <f t="shared" si="14"/>
        <v>4389</v>
      </c>
      <c r="I254">
        <f t="shared" si="15"/>
        <v>257.74559212696477</v>
      </c>
      <c r="J254">
        <f t="shared" si="16"/>
        <v>691.88055554591801</v>
      </c>
      <c r="L254" t="str">
        <f t="shared" si="17"/>
        <v>02B3</v>
      </c>
    </row>
    <row r="255" spans="1:12" x14ac:dyDescent="0.25">
      <c r="A255" t="s">
        <v>45</v>
      </c>
      <c r="E255">
        <f t="shared" si="12"/>
        <v>14</v>
      </c>
      <c r="F255">
        <f t="shared" si="13"/>
        <v>107</v>
      </c>
      <c r="H255">
        <f t="shared" si="14"/>
        <v>3691</v>
      </c>
      <c r="I255">
        <f t="shared" si="15"/>
        <v>216.75529290057577</v>
      </c>
      <c r="J255">
        <f t="shared" si="16"/>
        <v>581.84805890179621</v>
      </c>
      <c r="L255" t="str">
        <f t="shared" si="17"/>
        <v>0245</v>
      </c>
    </row>
    <row r="256" spans="1:12" x14ac:dyDescent="0.25">
      <c r="A256" t="s">
        <v>46</v>
      </c>
      <c r="E256">
        <f t="shared" si="12"/>
        <v>17</v>
      </c>
      <c r="F256">
        <f t="shared" si="13"/>
        <v>37</v>
      </c>
      <c r="H256">
        <f t="shared" si="14"/>
        <v>4389</v>
      </c>
      <c r="I256">
        <f t="shared" si="15"/>
        <v>257.74559212696477</v>
      </c>
      <c r="J256">
        <f t="shared" si="16"/>
        <v>691.88055554591801</v>
      </c>
      <c r="L256" t="str">
        <f t="shared" si="17"/>
        <v>02B3</v>
      </c>
    </row>
    <row r="257" spans="1:12" x14ac:dyDescent="0.25">
      <c r="A257" t="s">
        <v>11</v>
      </c>
      <c r="E257">
        <f t="shared" si="12"/>
        <v>0</v>
      </c>
      <c r="F257">
        <f t="shared" si="13"/>
        <v>0</v>
      </c>
      <c r="H257">
        <f t="shared" si="14"/>
        <v>0</v>
      </c>
      <c r="I257">
        <f t="shared" si="15"/>
        <v>0</v>
      </c>
      <c r="J257">
        <f t="shared" si="16"/>
        <v>0</v>
      </c>
      <c r="L257" t="str">
        <f t="shared" si="17"/>
        <v>0000</v>
      </c>
    </row>
    <row r="258" spans="1:12" x14ac:dyDescent="0.25">
      <c r="A258" t="s">
        <v>11</v>
      </c>
      <c r="E258">
        <f t="shared" si="12"/>
        <v>0</v>
      </c>
      <c r="F258">
        <f t="shared" si="13"/>
        <v>0</v>
      </c>
      <c r="H258">
        <f t="shared" si="14"/>
        <v>0</v>
      </c>
      <c r="I258">
        <f t="shared" si="15"/>
        <v>0</v>
      </c>
      <c r="J258">
        <f t="shared" si="16"/>
        <v>0</v>
      </c>
      <c r="L258" t="str">
        <f t="shared" si="17"/>
        <v>0000</v>
      </c>
    </row>
    <row r="259" spans="1:12" x14ac:dyDescent="0.25">
      <c r="A259" t="s">
        <v>11</v>
      </c>
      <c r="E259">
        <f t="shared" si="12"/>
        <v>0</v>
      </c>
      <c r="F259">
        <f t="shared" si="13"/>
        <v>0</v>
      </c>
      <c r="H259">
        <f t="shared" si="14"/>
        <v>0</v>
      </c>
      <c r="I259">
        <f t="shared" si="15"/>
        <v>0</v>
      </c>
      <c r="J259">
        <f t="shared" si="16"/>
        <v>0</v>
      </c>
      <c r="L259" t="str">
        <f t="shared" si="17"/>
        <v>0000</v>
      </c>
    </row>
    <row r="260" spans="1:12" x14ac:dyDescent="0.25">
      <c r="A260" t="s">
        <v>11</v>
      </c>
      <c r="E260">
        <f t="shared" si="12"/>
        <v>0</v>
      </c>
      <c r="F260">
        <f t="shared" si="13"/>
        <v>0</v>
      </c>
      <c r="H260">
        <f t="shared" si="14"/>
        <v>0</v>
      </c>
      <c r="I260">
        <f t="shared" si="15"/>
        <v>0</v>
      </c>
      <c r="J260">
        <f t="shared" si="16"/>
        <v>0</v>
      </c>
      <c r="L260" t="str">
        <f t="shared" si="17"/>
        <v>0000</v>
      </c>
    </row>
    <row r="261" spans="1:12" x14ac:dyDescent="0.25">
      <c r="A261" t="s">
        <v>46</v>
      </c>
      <c r="E261">
        <f t="shared" si="12"/>
        <v>17</v>
      </c>
      <c r="F261">
        <f t="shared" si="13"/>
        <v>37</v>
      </c>
      <c r="H261">
        <f t="shared" si="14"/>
        <v>4389</v>
      </c>
      <c r="I261">
        <f t="shared" si="15"/>
        <v>257.74559212696477</v>
      </c>
      <c r="J261">
        <f t="shared" si="16"/>
        <v>691.88055554591801</v>
      </c>
      <c r="L261" t="str">
        <f t="shared" si="17"/>
        <v>02B3</v>
      </c>
    </row>
    <row r="262" spans="1:12" x14ac:dyDescent="0.25">
      <c r="A262" t="s">
        <v>50</v>
      </c>
      <c r="E262">
        <f t="shared" si="12"/>
        <v>21</v>
      </c>
      <c r="F262">
        <f t="shared" si="13"/>
        <v>154</v>
      </c>
      <c r="H262">
        <f t="shared" si="14"/>
        <v>5530</v>
      </c>
      <c r="I262">
        <f t="shared" si="15"/>
        <v>324.7512245299875</v>
      </c>
      <c r="J262">
        <f t="shared" si="16"/>
        <v>871.74743043265585</v>
      </c>
      <c r="L262" t="str">
        <f t="shared" si="17"/>
        <v>0367</v>
      </c>
    </row>
    <row r="263" spans="1:12" x14ac:dyDescent="0.25">
      <c r="A263" t="s">
        <v>50</v>
      </c>
      <c r="E263">
        <f t="shared" si="12"/>
        <v>21</v>
      </c>
      <c r="F263">
        <f t="shared" si="13"/>
        <v>154</v>
      </c>
      <c r="H263">
        <f t="shared" si="14"/>
        <v>5530</v>
      </c>
      <c r="I263">
        <f t="shared" si="15"/>
        <v>324.7512245299875</v>
      </c>
      <c r="J263">
        <f t="shared" si="16"/>
        <v>871.74743043265585</v>
      </c>
      <c r="L263" t="str">
        <f t="shared" si="17"/>
        <v>0367</v>
      </c>
    </row>
    <row r="264" spans="1:12" x14ac:dyDescent="0.25">
      <c r="A264" t="s">
        <v>46</v>
      </c>
      <c r="E264">
        <f t="shared" si="12"/>
        <v>17</v>
      </c>
      <c r="F264">
        <f t="shared" si="13"/>
        <v>37</v>
      </c>
      <c r="H264">
        <f t="shared" si="14"/>
        <v>4389</v>
      </c>
      <c r="I264">
        <f t="shared" si="15"/>
        <v>257.74559212696477</v>
      </c>
      <c r="J264">
        <f t="shared" si="16"/>
        <v>691.88055554591801</v>
      </c>
      <c r="L264" t="str">
        <f t="shared" si="17"/>
        <v>02B3</v>
      </c>
    </row>
    <row r="265" spans="1:12" x14ac:dyDescent="0.25">
      <c r="A265" t="s">
        <v>50</v>
      </c>
      <c r="E265">
        <f t="shared" si="12"/>
        <v>21</v>
      </c>
      <c r="F265">
        <f t="shared" si="13"/>
        <v>154</v>
      </c>
      <c r="H265">
        <f t="shared" si="14"/>
        <v>5530</v>
      </c>
      <c r="I265">
        <f t="shared" si="15"/>
        <v>324.7512245299875</v>
      </c>
      <c r="J265">
        <f t="shared" si="16"/>
        <v>871.74743043265585</v>
      </c>
      <c r="L265" t="str">
        <f t="shared" si="17"/>
        <v>0367</v>
      </c>
    </row>
    <row r="266" spans="1:12" x14ac:dyDescent="0.25">
      <c r="A266" t="s">
        <v>50</v>
      </c>
      <c r="E266">
        <f t="shared" si="12"/>
        <v>21</v>
      </c>
      <c r="F266">
        <f t="shared" si="13"/>
        <v>154</v>
      </c>
      <c r="H266">
        <f t="shared" si="14"/>
        <v>5530</v>
      </c>
      <c r="I266">
        <f t="shared" si="15"/>
        <v>324.7512245299875</v>
      </c>
      <c r="J266">
        <f t="shared" si="16"/>
        <v>871.74743043265585</v>
      </c>
      <c r="L266" t="str">
        <f t="shared" si="17"/>
        <v>0367</v>
      </c>
    </row>
    <row r="267" spans="1:12" x14ac:dyDescent="0.25">
      <c r="A267" t="s">
        <v>46</v>
      </c>
      <c r="E267">
        <f t="shared" si="12"/>
        <v>17</v>
      </c>
      <c r="F267">
        <f t="shared" si="13"/>
        <v>37</v>
      </c>
      <c r="H267">
        <f t="shared" si="14"/>
        <v>4389</v>
      </c>
      <c r="I267">
        <f t="shared" si="15"/>
        <v>257.74559212696477</v>
      </c>
      <c r="J267">
        <f t="shared" si="16"/>
        <v>691.88055554591801</v>
      </c>
      <c r="L267" t="str">
        <f t="shared" si="17"/>
        <v>02B3</v>
      </c>
    </row>
    <row r="268" spans="1:12" x14ac:dyDescent="0.25">
      <c r="A268" t="s">
        <v>50</v>
      </c>
      <c r="E268">
        <f t="shared" si="12"/>
        <v>21</v>
      </c>
      <c r="F268">
        <f t="shared" si="13"/>
        <v>154</v>
      </c>
      <c r="H268">
        <f t="shared" si="14"/>
        <v>5530</v>
      </c>
      <c r="I268">
        <f t="shared" si="15"/>
        <v>324.7512245299875</v>
      </c>
      <c r="J268">
        <f t="shared" si="16"/>
        <v>871.74743043265585</v>
      </c>
      <c r="L268" t="str">
        <f t="shared" si="17"/>
        <v>0367</v>
      </c>
    </row>
    <row r="269" spans="1:12" x14ac:dyDescent="0.25">
      <c r="A269" t="s">
        <v>11</v>
      </c>
      <c r="E269">
        <f t="shared" si="12"/>
        <v>0</v>
      </c>
      <c r="F269">
        <f t="shared" si="13"/>
        <v>0</v>
      </c>
      <c r="H269">
        <f t="shared" si="14"/>
        <v>0</v>
      </c>
      <c r="I269">
        <f t="shared" si="15"/>
        <v>0</v>
      </c>
      <c r="J269">
        <f t="shared" si="16"/>
        <v>0</v>
      </c>
      <c r="L269" t="str">
        <f t="shared" si="17"/>
        <v>0000</v>
      </c>
    </row>
    <row r="270" spans="1:12" x14ac:dyDescent="0.25">
      <c r="A270" t="s">
        <v>11</v>
      </c>
      <c r="E270">
        <f t="shared" si="12"/>
        <v>0</v>
      </c>
      <c r="F270">
        <f t="shared" si="13"/>
        <v>0</v>
      </c>
      <c r="H270">
        <f t="shared" si="14"/>
        <v>0</v>
      </c>
      <c r="I270">
        <f t="shared" si="15"/>
        <v>0</v>
      </c>
      <c r="J270">
        <f t="shared" si="16"/>
        <v>0</v>
      </c>
      <c r="L270" t="str">
        <f t="shared" si="17"/>
        <v>0000</v>
      </c>
    </row>
    <row r="271" spans="1:12" x14ac:dyDescent="0.25">
      <c r="A271" t="s">
        <v>11</v>
      </c>
      <c r="E271">
        <f t="shared" si="12"/>
        <v>0</v>
      </c>
      <c r="F271">
        <f t="shared" si="13"/>
        <v>0</v>
      </c>
      <c r="H271">
        <f t="shared" si="14"/>
        <v>0</v>
      </c>
      <c r="I271">
        <f t="shared" si="15"/>
        <v>0</v>
      </c>
      <c r="J271">
        <f t="shared" si="16"/>
        <v>0</v>
      </c>
      <c r="L271" t="str">
        <f t="shared" si="17"/>
        <v>0000</v>
      </c>
    </row>
    <row r="272" spans="1:12" x14ac:dyDescent="0.25">
      <c r="A272" t="s">
        <v>11</v>
      </c>
      <c r="E272">
        <f t="shared" si="12"/>
        <v>0</v>
      </c>
      <c r="F272">
        <f t="shared" si="13"/>
        <v>0</v>
      </c>
      <c r="H272">
        <f t="shared" si="14"/>
        <v>0</v>
      </c>
      <c r="I272">
        <f t="shared" si="15"/>
        <v>0</v>
      </c>
      <c r="J272">
        <f t="shared" si="16"/>
        <v>0</v>
      </c>
      <c r="L272" t="str">
        <f t="shared" si="17"/>
        <v>0000</v>
      </c>
    </row>
    <row r="273" spans="1:12" x14ac:dyDescent="0.25">
      <c r="A273" t="s">
        <v>49</v>
      </c>
      <c r="E273">
        <f t="shared" si="12"/>
        <v>19</v>
      </c>
      <c r="F273">
        <f t="shared" si="13"/>
        <v>63</v>
      </c>
      <c r="H273">
        <f t="shared" si="14"/>
        <v>4927</v>
      </c>
      <c r="I273">
        <f t="shared" si="15"/>
        <v>289.33983422409557</v>
      </c>
      <c r="J273">
        <f t="shared" si="16"/>
        <v>776.69070338909501</v>
      </c>
      <c r="L273" t="str">
        <f t="shared" si="17"/>
        <v>0308</v>
      </c>
    </row>
    <row r="274" spans="1:12" x14ac:dyDescent="0.25">
      <c r="A274" t="s">
        <v>51</v>
      </c>
      <c r="E274">
        <f t="shared" si="12"/>
        <v>22</v>
      </c>
      <c r="F274">
        <f t="shared" si="13"/>
        <v>227</v>
      </c>
      <c r="H274">
        <f t="shared" si="14"/>
        <v>5859</v>
      </c>
      <c r="I274">
        <f t="shared" si="15"/>
        <v>344.07186700202476</v>
      </c>
      <c r="J274">
        <f t="shared" si="16"/>
        <v>923.61088515459869</v>
      </c>
      <c r="L274" t="str">
        <f t="shared" si="17"/>
        <v>039B</v>
      </c>
    </row>
    <row r="275" spans="1:12" x14ac:dyDescent="0.25">
      <c r="A275" t="s">
        <v>51</v>
      </c>
      <c r="E275">
        <f t="shared" ref="E275:E309" si="18">HEX2DEC(MID(A275,8,2))</f>
        <v>22</v>
      </c>
      <c r="F275">
        <f t="shared" ref="F275:F309" si="19">HEX2DEC(MID(A275,14,2))</f>
        <v>227</v>
      </c>
      <c r="H275">
        <f t="shared" ref="H275:H309" si="20">E275*256+F275</f>
        <v>5859</v>
      </c>
      <c r="I275">
        <f t="shared" ref="I275:I309" si="21">H275/17.02841924</f>
        <v>344.07186700202476</v>
      </c>
      <c r="J275">
        <f t="shared" ref="J275:J309" si="22">I275/((48828.125 / (2^17)))</f>
        <v>923.61088515459869</v>
      </c>
      <c r="L275" t="str">
        <f t="shared" ref="L275:L309" si="23">DEC2HEX(J275,4)</f>
        <v>039B</v>
      </c>
    </row>
    <row r="276" spans="1:12" x14ac:dyDescent="0.25">
      <c r="A276" t="s">
        <v>49</v>
      </c>
      <c r="E276">
        <f t="shared" si="18"/>
        <v>19</v>
      </c>
      <c r="F276">
        <f t="shared" si="19"/>
        <v>63</v>
      </c>
      <c r="H276">
        <f t="shared" si="20"/>
        <v>4927</v>
      </c>
      <c r="I276">
        <f t="shared" si="21"/>
        <v>289.33983422409557</v>
      </c>
      <c r="J276">
        <f t="shared" si="22"/>
        <v>776.69070338909501</v>
      </c>
      <c r="L276" t="str">
        <f t="shared" si="23"/>
        <v>0308</v>
      </c>
    </row>
    <row r="277" spans="1:12" x14ac:dyDescent="0.25">
      <c r="A277" t="s">
        <v>51</v>
      </c>
      <c r="E277">
        <f t="shared" si="18"/>
        <v>22</v>
      </c>
      <c r="F277">
        <f t="shared" si="19"/>
        <v>227</v>
      </c>
      <c r="H277">
        <f t="shared" si="20"/>
        <v>5859</v>
      </c>
      <c r="I277">
        <f t="shared" si="21"/>
        <v>344.07186700202476</v>
      </c>
      <c r="J277">
        <f t="shared" si="22"/>
        <v>923.61088515459869</v>
      </c>
      <c r="L277" t="str">
        <f t="shared" si="23"/>
        <v>039B</v>
      </c>
    </row>
    <row r="278" spans="1:12" x14ac:dyDescent="0.25">
      <c r="A278" t="s">
        <v>51</v>
      </c>
      <c r="E278">
        <f t="shared" si="18"/>
        <v>22</v>
      </c>
      <c r="F278">
        <f t="shared" si="19"/>
        <v>227</v>
      </c>
      <c r="H278">
        <f t="shared" si="20"/>
        <v>5859</v>
      </c>
      <c r="I278">
        <f t="shared" si="21"/>
        <v>344.07186700202476</v>
      </c>
      <c r="J278">
        <f t="shared" si="22"/>
        <v>923.61088515459869</v>
      </c>
      <c r="L278" t="str">
        <f t="shared" si="23"/>
        <v>039B</v>
      </c>
    </row>
    <row r="279" spans="1:12" x14ac:dyDescent="0.25">
      <c r="A279" t="s">
        <v>49</v>
      </c>
      <c r="E279">
        <f t="shared" si="18"/>
        <v>19</v>
      </c>
      <c r="F279">
        <f t="shared" si="19"/>
        <v>63</v>
      </c>
      <c r="H279">
        <f t="shared" si="20"/>
        <v>4927</v>
      </c>
      <c r="I279">
        <f t="shared" si="21"/>
        <v>289.33983422409557</v>
      </c>
      <c r="J279">
        <f t="shared" si="22"/>
        <v>776.69070338909501</v>
      </c>
      <c r="L279" t="str">
        <f t="shared" si="23"/>
        <v>0308</v>
      </c>
    </row>
    <row r="280" spans="1:12" x14ac:dyDescent="0.25">
      <c r="A280" t="s">
        <v>11</v>
      </c>
      <c r="E280">
        <f t="shared" si="18"/>
        <v>0</v>
      </c>
      <c r="F280">
        <f t="shared" si="19"/>
        <v>0</v>
      </c>
      <c r="H280">
        <f t="shared" si="20"/>
        <v>0</v>
      </c>
      <c r="I280">
        <f t="shared" si="21"/>
        <v>0</v>
      </c>
      <c r="J280">
        <f t="shared" si="22"/>
        <v>0</v>
      </c>
      <c r="L280" t="str">
        <f t="shared" si="23"/>
        <v>0000</v>
      </c>
    </row>
    <row r="281" spans="1:12" x14ac:dyDescent="0.25">
      <c r="A281" t="s">
        <v>11</v>
      </c>
      <c r="E281">
        <f t="shared" si="18"/>
        <v>0</v>
      </c>
      <c r="F281">
        <f t="shared" si="19"/>
        <v>0</v>
      </c>
      <c r="H281">
        <f t="shared" si="20"/>
        <v>0</v>
      </c>
      <c r="I281">
        <f t="shared" si="21"/>
        <v>0</v>
      </c>
      <c r="J281">
        <f t="shared" si="22"/>
        <v>0</v>
      </c>
      <c r="L281" t="str">
        <f t="shared" si="23"/>
        <v>0000</v>
      </c>
    </row>
    <row r="282" spans="1:12" x14ac:dyDescent="0.25">
      <c r="A282" t="s">
        <v>11</v>
      </c>
      <c r="E282">
        <f t="shared" si="18"/>
        <v>0</v>
      </c>
      <c r="F282">
        <f t="shared" si="19"/>
        <v>0</v>
      </c>
      <c r="H282">
        <f t="shared" si="20"/>
        <v>0</v>
      </c>
      <c r="I282">
        <f t="shared" si="21"/>
        <v>0</v>
      </c>
      <c r="J282">
        <f t="shared" si="22"/>
        <v>0</v>
      </c>
      <c r="L282" t="str">
        <f t="shared" si="23"/>
        <v>0000</v>
      </c>
    </row>
    <row r="283" spans="1:12" x14ac:dyDescent="0.25">
      <c r="A283" t="s">
        <v>11</v>
      </c>
      <c r="E283">
        <f t="shared" si="18"/>
        <v>0</v>
      </c>
      <c r="F283">
        <f t="shared" si="19"/>
        <v>0</v>
      </c>
      <c r="H283">
        <f t="shared" si="20"/>
        <v>0</v>
      </c>
      <c r="I283">
        <f t="shared" si="21"/>
        <v>0</v>
      </c>
      <c r="J283">
        <f t="shared" si="22"/>
        <v>0</v>
      </c>
      <c r="L283" t="str">
        <f t="shared" si="23"/>
        <v>0000</v>
      </c>
    </row>
    <row r="284" spans="1:12" x14ac:dyDescent="0.25">
      <c r="A284" t="s">
        <v>11</v>
      </c>
      <c r="E284">
        <f t="shared" si="18"/>
        <v>0</v>
      </c>
      <c r="F284">
        <f t="shared" si="19"/>
        <v>0</v>
      </c>
      <c r="H284">
        <f t="shared" si="20"/>
        <v>0</v>
      </c>
      <c r="I284">
        <f t="shared" si="21"/>
        <v>0</v>
      </c>
      <c r="J284">
        <f t="shared" si="22"/>
        <v>0</v>
      </c>
      <c r="L284" t="str">
        <f t="shared" si="23"/>
        <v>0000</v>
      </c>
    </row>
    <row r="285" spans="1:12" x14ac:dyDescent="0.25">
      <c r="A285" t="s">
        <v>50</v>
      </c>
      <c r="E285">
        <f t="shared" si="18"/>
        <v>21</v>
      </c>
      <c r="F285">
        <f t="shared" si="19"/>
        <v>154</v>
      </c>
      <c r="H285">
        <f t="shared" si="20"/>
        <v>5530</v>
      </c>
      <c r="I285">
        <f t="shared" si="21"/>
        <v>324.7512245299875</v>
      </c>
      <c r="J285">
        <f t="shared" si="22"/>
        <v>871.74743043265585</v>
      </c>
      <c r="L285" t="str">
        <f t="shared" si="23"/>
        <v>0367</v>
      </c>
    </row>
    <row r="286" spans="1:12" x14ac:dyDescent="0.25">
      <c r="A286" t="s">
        <v>52</v>
      </c>
      <c r="E286">
        <f t="shared" si="18"/>
        <v>25</v>
      </c>
      <c r="F286">
        <f t="shared" si="19"/>
        <v>177</v>
      </c>
      <c r="H286">
        <f t="shared" si="20"/>
        <v>6577</v>
      </c>
      <c r="I286">
        <f t="shared" si="21"/>
        <v>386.23667336957106</v>
      </c>
      <c r="J286">
        <f t="shared" si="22"/>
        <v>1036.7961753988386</v>
      </c>
      <c r="L286" t="str">
        <f t="shared" si="23"/>
        <v>040C</v>
      </c>
    </row>
    <row r="287" spans="1:12" x14ac:dyDescent="0.25">
      <c r="A287" t="s">
        <v>52</v>
      </c>
      <c r="E287">
        <f t="shared" si="18"/>
        <v>25</v>
      </c>
      <c r="F287">
        <f t="shared" si="19"/>
        <v>177</v>
      </c>
      <c r="H287">
        <f t="shared" si="20"/>
        <v>6577</v>
      </c>
      <c r="I287">
        <f t="shared" si="21"/>
        <v>386.23667336957106</v>
      </c>
      <c r="J287">
        <f t="shared" si="22"/>
        <v>1036.7961753988386</v>
      </c>
      <c r="L287" t="str">
        <f t="shared" si="23"/>
        <v>040C</v>
      </c>
    </row>
    <row r="288" spans="1:12" x14ac:dyDescent="0.25">
      <c r="A288" t="s">
        <v>50</v>
      </c>
      <c r="E288">
        <f t="shared" si="18"/>
        <v>21</v>
      </c>
      <c r="F288">
        <f t="shared" si="19"/>
        <v>154</v>
      </c>
      <c r="H288">
        <f t="shared" si="20"/>
        <v>5530</v>
      </c>
      <c r="I288">
        <f t="shared" si="21"/>
        <v>324.7512245299875</v>
      </c>
      <c r="J288">
        <f t="shared" si="22"/>
        <v>871.74743043265585</v>
      </c>
      <c r="L288" t="str">
        <f t="shared" si="23"/>
        <v>0367</v>
      </c>
    </row>
    <row r="289" spans="1:12" x14ac:dyDescent="0.25">
      <c r="A289" t="s">
        <v>52</v>
      </c>
      <c r="E289">
        <f t="shared" si="18"/>
        <v>25</v>
      </c>
      <c r="F289">
        <f t="shared" si="19"/>
        <v>177</v>
      </c>
      <c r="H289">
        <f t="shared" si="20"/>
        <v>6577</v>
      </c>
      <c r="I289">
        <f t="shared" si="21"/>
        <v>386.23667336957106</v>
      </c>
      <c r="J289">
        <f t="shared" si="22"/>
        <v>1036.7961753988386</v>
      </c>
      <c r="L289" t="str">
        <f t="shared" si="23"/>
        <v>040C</v>
      </c>
    </row>
    <row r="290" spans="1:12" x14ac:dyDescent="0.25">
      <c r="A290" t="s">
        <v>52</v>
      </c>
      <c r="E290">
        <f t="shared" si="18"/>
        <v>25</v>
      </c>
      <c r="F290">
        <f t="shared" si="19"/>
        <v>177</v>
      </c>
      <c r="H290">
        <f t="shared" si="20"/>
        <v>6577</v>
      </c>
      <c r="I290">
        <f t="shared" si="21"/>
        <v>386.23667336957106</v>
      </c>
      <c r="J290">
        <f t="shared" si="22"/>
        <v>1036.7961753988386</v>
      </c>
      <c r="L290" t="str">
        <f t="shared" si="23"/>
        <v>040C</v>
      </c>
    </row>
    <row r="291" spans="1:12" x14ac:dyDescent="0.25">
      <c r="A291" t="s">
        <v>45</v>
      </c>
      <c r="E291">
        <f t="shared" si="18"/>
        <v>14</v>
      </c>
      <c r="F291">
        <f t="shared" si="19"/>
        <v>107</v>
      </c>
      <c r="H291">
        <f t="shared" si="20"/>
        <v>3691</v>
      </c>
      <c r="I291">
        <f t="shared" si="21"/>
        <v>216.75529290057577</v>
      </c>
      <c r="J291">
        <f t="shared" si="22"/>
        <v>581.84805890179621</v>
      </c>
      <c r="L291" t="str">
        <f t="shared" si="23"/>
        <v>0245</v>
      </c>
    </row>
    <row r="292" spans="1:12" x14ac:dyDescent="0.25">
      <c r="A292" t="s">
        <v>46</v>
      </c>
      <c r="E292">
        <f t="shared" si="18"/>
        <v>17</v>
      </c>
      <c r="F292">
        <f t="shared" si="19"/>
        <v>37</v>
      </c>
      <c r="H292">
        <f t="shared" si="20"/>
        <v>4389</v>
      </c>
      <c r="I292">
        <f t="shared" si="21"/>
        <v>257.74559212696477</v>
      </c>
      <c r="J292">
        <f t="shared" si="22"/>
        <v>691.88055554591801</v>
      </c>
      <c r="L292" t="str">
        <f t="shared" si="23"/>
        <v>02B3</v>
      </c>
    </row>
    <row r="293" spans="1:12" x14ac:dyDescent="0.25">
      <c r="A293" t="s">
        <v>46</v>
      </c>
      <c r="E293">
        <f t="shared" si="18"/>
        <v>17</v>
      </c>
      <c r="F293">
        <f t="shared" si="19"/>
        <v>37</v>
      </c>
      <c r="H293">
        <f t="shared" si="20"/>
        <v>4389</v>
      </c>
      <c r="I293">
        <f t="shared" si="21"/>
        <v>257.74559212696477</v>
      </c>
      <c r="J293">
        <f t="shared" si="22"/>
        <v>691.88055554591801</v>
      </c>
      <c r="L293" t="str">
        <f t="shared" si="23"/>
        <v>02B3</v>
      </c>
    </row>
    <row r="294" spans="1:12" x14ac:dyDescent="0.25">
      <c r="A294" t="s">
        <v>45</v>
      </c>
      <c r="E294">
        <f t="shared" si="18"/>
        <v>14</v>
      </c>
      <c r="F294">
        <f t="shared" si="19"/>
        <v>107</v>
      </c>
      <c r="H294">
        <f t="shared" si="20"/>
        <v>3691</v>
      </c>
      <c r="I294">
        <f t="shared" si="21"/>
        <v>216.75529290057577</v>
      </c>
      <c r="J294">
        <f t="shared" si="22"/>
        <v>581.84805890179621</v>
      </c>
      <c r="L294" t="str">
        <f t="shared" si="23"/>
        <v>0245</v>
      </c>
    </row>
    <row r="295" spans="1:12" x14ac:dyDescent="0.25">
      <c r="A295" t="s">
        <v>11</v>
      </c>
      <c r="E295">
        <f t="shared" si="18"/>
        <v>0</v>
      </c>
      <c r="F295">
        <f t="shared" si="19"/>
        <v>0</v>
      </c>
      <c r="H295">
        <f t="shared" si="20"/>
        <v>0</v>
      </c>
      <c r="I295">
        <f t="shared" si="21"/>
        <v>0</v>
      </c>
      <c r="J295">
        <f t="shared" si="22"/>
        <v>0</v>
      </c>
      <c r="L295" t="str">
        <f t="shared" si="23"/>
        <v>0000</v>
      </c>
    </row>
    <row r="296" spans="1:12" x14ac:dyDescent="0.25">
      <c r="A296" t="s">
        <v>11</v>
      </c>
      <c r="E296">
        <f t="shared" si="18"/>
        <v>0</v>
      </c>
      <c r="F296">
        <f t="shared" si="19"/>
        <v>0</v>
      </c>
      <c r="H296">
        <f t="shared" si="20"/>
        <v>0</v>
      </c>
      <c r="I296">
        <f t="shared" si="21"/>
        <v>0</v>
      </c>
      <c r="J296">
        <f t="shared" si="22"/>
        <v>0</v>
      </c>
      <c r="L296" t="str">
        <f t="shared" si="23"/>
        <v>0000</v>
      </c>
    </row>
    <row r="297" spans="1:12" x14ac:dyDescent="0.25">
      <c r="A297" t="s">
        <v>49</v>
      </c>
      <c r="E297">
        <f t="shared" si="18"/>
        <v>19</v>
      </c>
      <c r="F297">
        <f t="shared" si="19"/>
        <v>63</v>
      </c>
      <c r="H297">
        <f t="shared" si="20"/>
        <v>4927</v>
      </c>
      <c r="I297">
        <f t="shared" si="21"/>
        <v>289.33983422409557</v>
      </c>
      <c r="J297">
        <f t="shared" si="22"/>
        <v>776.69070338909501</v>
      </c>
      <c r="L297" t="str">
        <f t="shared" si="23"/>
        <v>0308</v>
      </c>
    </row>
    <row r="298" spans="1:12" x14ac:dyDescent="0.25">
      <c r="A298" t="s">
        <v>49</v>
      </c>
      <c r="E298">
        <f t="shared" si="18"/>
        <v>19</v>
      </c>
      <c r="F298">
        <f t="shared" si="19"/>
        <v>63</v>
      </c>
      <c r="H298">
        <f t="shared" si="20"/>
        <v>4927</v>
      </c>
      <c r="I298">
        <f t="shared" si="21"/>
        <v>289.33983422409557</v>
      </c>
      <c r="J298">
        <f t="shared" si="22"/>
        <v>776.69070338909501</v>
      </c>
      <c r="L298" t="str">
        <f t="shared" si="23"/>
        <v>0308</v>
      </c>
    </row>
    <row r="299" spans="1:12" x14ac:dyDescent="0.25">
      <c r="A299" t="s">
        <v>45</v>
      </c>
      <c r="E299">
        <f t="shared" si="18"/>
        <v>14</v>
      </c>
      <c r="F299">
        <f t="shared" si="19"/>
        <v>107</v>
      </c>
      <c r="H299">
        <f t="shared" si="20"/>
        <v>3691</v>
      </c>
      <c r="I299">
        <f t="shared" si="21"/>
        <v>216.75529290057577</v>
      </c>
      <c r="J299">
        <f t="shared" si="22"/>
        <v>581.84805890179621</v>
      </c>
      <c r="L299" t="str">
        <f t="shared" si="23"/>
        <v>0245</v>
      </c>
    </row>
    <row r="300" spans="1:12" x14ac:dyDescent="0.25">
      <c r="A300" t="s">
        <v>11</v>
      </c>
      <c r="E300">
        <f t="shared" si="18"/>
        <v>0</v>
      </c>
      <c r="F300">
        <f t="shared" si="19"/>
        <v>0</v>
      </c>
      <c r="H300">
        <f t="shared" si="20"/>
        <v>0</v>
      </c>
      <c r="I300">
        <f t="shared" si="21"/>
        <v>0</v>
      </c>
      <c r="J300">
        <f t="shared" si="22"/>
        <v>0</v>
      </c>
      <c r="L300" t="str">
        <f t="shared" si="23"/>
        <v>0000</v>
      </c>
    </row>
    <row r="301" spans="1:12" x14ac:dyDescent="0.25">
      <c r="A301" t="s">
        <v>45</v>
      </c>
      <c r="E301">
        <f t="shared" si="18"/>
        <v>14</v>
      </c>
      <c r="F301">
        <f t="shared" si="19"/>
        <v>107</v>
      </c>
      <c r="H301">
        <f t="shared" si="20"/>
        <v>3691</v>
      </c>
      <c r="I301">
        <f t="shared" si="21"/>
        <v>216.75529290057577</v>
      </c>
      <c r="J301">
        <f t="shared" si="22"/>
        <v>581.84805890179621</v>
      </c>
      <c r="L301" t="str">
        <f t="shared" si="23"/>
        <v>0245</v>
      </c>
    </row>
    <row r="302" spans="1:12" x14ac:dyDescent="0.25">
      <c r="A302" t="s">
        <v>11</v>
      </c>
      <c r="E302">
        <f t="shared" si="18"/>
        <v>0</v>
      </c>
      <c r="F302">
        <f t="shared" si="19"/>
        <v>0</v>
      </c>
      <c r="H302">
        <f t="shared" si="20"/>
        <v>0</v>
      </c>
      <c r="I302">
        <f t="shared" si="21"/>
        <v>0</v>
      </c>
      <c r="J302">
        <f t="shared" si="22"/>
        <v>0</v>
      </c>
      <c r="L302" t="str">
        <f t="shared" si="23"/>
        <v>0000</v>
      </c>
    </row>
    <row r="303" spans="1:12" x14ac:dyDescent="0.25">
      <c r="A303" t="s">
        <v>11</v>
      </c>
      <c r="E303">
        <f t="shared" si="18"/>
        <v>0</v>
      </c>
      <c r="F303">
        <f t="shared" si="19"/>
        <v>0</v>
      </c>
      <c r="H303">
        <f t="shared" si="20"/>
        <v>0</v>
      </c>
      <c r="I303">
        <f t="shared" si="21"/>
        <v>0</v>
      </c>
      <c r="J303">
        <f t="shared" si="22"/>
        <v>0</v>
      </c>
      <c r="L303" t="str">
        <f t="shared" si="23"/>
        <v>0000</v>
      </c>
    </row>
    <row r="304" spans="1:12" x14ac:dyDescent="0.25">
      <c r="A304" t="s">
        <v>11</v>
      </c>
      <c r="E304">
        <f t="shared" si="18"/>
        <v>0</v>
      </c>
      <c r="F304">
        <f t="shared" si="19"/>
        <v>0</v>
      </c>
      <c r="H304">
        <f t="shared" si="20"/>
        <v>0</v>
      </c>
      <c r="I304">
        <f t="shared" si="21"/>
        <v>0</v>
      </c>
      <c r="J304">
        <f t="shared" si="22"/>
        <v>0</v>
      </c>
      <c r="L304" t="str">
        <f t="shared" si="23"/>
        <v>0000</v>
      </c>
    </row>
    <row r="305" spans="1:12" x14ac:dyDescent="0.25">
      <c r="A305" t="s">
        <v>11</v>
      </c>
      <c r="E305">
        <f t="shared" si="18"/>
        <v>0</v>
      </c>
      <c r="F305">
        <f t="shared" si="19"/>
        <v>0</v>
      </c>
      <c r="H305">
        <f t="shared" si="20"/>
        <v>0</v>
      </c>
      <c r="I305">
        <f t="shared" si="21"/>
        <v>0</v>
      </c>
      <c r="J305">
        <f t="shared" si="22"/>
        <v>0</v>
      </c>
      <c r="L305" t="str">
        <f t="shared" si="23"/>
        <v>0000</v>
      </c>
    </row>
    <row r="306" spans="1:12" x14ac:dyDescent="0.25">
      <c r="A306" t="s">
        <v>11</v>
      </c>
      <c r="E306">
        <f t="shared" si="18"/>
        <v>0</v>
      </c>
      <c r="F306">
        <f t="shared" si="19"/>
        <v>0</v>
      </c>
      <c r="H306">
        <f t="shared" si="20"/>
        <v>0</v>
      </c>
      <c r="I306">
        <f t="shared" si="21"/>
        <v>0</v>
      </c>
      <c r="J306">
        <f t="shared" si="22"/>
        <v>0</v>
      </c>
      <c r="L306" t="str">
        <f t="shared" si="23"/>
        <v>0000</v>
      </c>
    </row>
    <row r="307" spans="1:12" x14ac:dyDescent="0.25">
      <c r="A307" t="s">
        <v>11</v>
      </c>
      <c r="E307">
        <f t="shared" si="18"/>
        <v>0</v>
      </c>
      <c r="F307">
        <f t="shared" si="19"/>
        <v>0</v>
      </c>
      <c r="H307">
        <f t="shared" si="20"/>
        <v>0</v>
      </c>
      <c r="I307">
        <f t="shared" si="21"/>
        <v>0</v>
      </c>
      <c r="J307">
        <f t="shared" si="22"/>
        <v>0</v>
      </c>
      <c r="L307" t="str">
        <f t="shared" si="23"/>
        <v>0000</v>
      </c>
    </row>
    <row r="308" spans="1:12" x14ac:dyDescent="0.25">
      <c r="A308" t="s">
        <v>11</v>
      </c>
      <c r="E308">
        <f t="shared" si="18"/>
        <v>0</v>
      </c>
      <c r="F308">
        <f t="shared" si="19"/>
        <v>0</v>
      </c>
      <c r="H308">
        <f t="shared" si="20"/>
        <v>0</v>
      </c>
      <c r="I308">
        <f t="shared" si="21"/>
        <v>0</v>
      </c>
      <c r="J308">
        <f t="shared" si="22"/>
        <v>0</v>
      </c>
      <c r="L308" t="str">
        <f t="shared" si="23"/>
        <v>0000</v>
      </c>
    </row>
    <row r="309" spans="1:12" x14ac:dyDescent="0.25">
      <c r="A309" t="s">
        <v>11</v>
      </c>
      <c r="E309">
        <f t="shared" si="18"/>
        <v>0</v>
      </c>
      <c r="F309">
        <f t="shared" si="19"/>
        <v>0</v>
      </c>
      <c r="H309">
        <f t="shared" si="20"/>
        <v>0</v>
      </c>
      <c r="I309">
        <f t="shared" si="21"/>
        <v>0</v>
      </c>
      <c r="J309">
        <f t="shared" si="22"/>
        <v>0</v>
      </c>
      <c r="L309" t="str">
        <f t="shared" si="23"/>
        <v>0000</v>
      </c>
    </row>
    <row r="310" spans="1:12" x14ac:dyDescent="0.25">
      <c r="A310" t="s">
        <v>36</v>
      </c>
    </row>
    <row r="313" spans="1:12" x14ac:dyDescent="0.25">
      <c r="A313" t="s">
        <v>53</v>
      </c>
    </row>
    <row r="314" spans="1:12" x14ac:dyDescent="0.25">
      <c r="A314" t="s">
        <v>39</v>
      </c>
    </row>
    <row r="315" spans="1:12" x14ac:dyDescent="0.25">
      <c r="A315" t="s">
        <v>39</v>
      </c>
    </row>
    <row r="316" spans="1:12" x14ac:dyDescent="0.25">
      <c r="A316" t="s">
        <v>39</v>
      </c>
    </row>
    <row r="317" spans="1:12" x14ac:dyDescent="0.25">
      <c r="A317" t="s">
        <v>39</v>
      </c>
    </row>
    <row r="318" spans="1:12" x14ac:dyDescent="0.25">
      <c r="A318" t="s">
        <v>39</v>
      </c>
    </row>
    <row r="319" spans="1:12" x14ac:dyDescent="0.25">
      <c r="A319" t="s">
        <v>39</v>
      </c>
    </row>
    <row r="320" spans="1:12" x14ac:dyDescent="0.25">
      <c r="A320" t="s">
        <v>39</v>
      </c>
    </row>
    <row r="321" spans="1:1" x14ac:dyDescent="0.25">
      <c r="A321" t="s">
        <v>39</v>
      </c>
    </row>
    <row r="322" spans="1:1" x14ac:dyDescent="0.25">
      <c r="A322" t="s">
        <v>39</v>
      </c>
    </row>
    <row r="323" spans="1:1" x14ac:dyDescent="0.25">
      <c r="A323" t="s">
        <v>39</v>
      </c>
    </row>
    <row r="324" spans="1:1" x14ac:dyDescent="0.25">
      <c r="A324" t="s">
        <v>39</v>
      </c>
    </row>
    <row r="325" spans="1:1" x14ac:dyDescent="0.25">
      <c r="A325" t="s">
        <v>39</v>
      </c>
    </row>
    <row r="326" spans="1:1" x14ac:dyDescent="0.25">
      <c r="A326" t="s">
        <v>39</v>
      </c>
    </row>
    <row r="327" spans="1:1" x14ac:dyDescent="0.25">
      <c r="A327" t="s">
        <v>39</v>
      </c>
    </row>
    <row r="328" spans="1:1" x14ac:dyDescent="0.25">
      <c r="A328" t="s">
        <v>39</v>
      </c>
    </row>
    <row r="329" spans="1:1" x14ac:dyDescent="0.25">
      <c r="A329" t="s">
        <v>39</v>
      </c>
    </row>
    <row r="330" spans="1:1" x14ac:dyDescent="0.25">
      <c r="A330" t="s">
        <v>39</v>
      </c>
    </row>
    <row r="331" spans="1:1" x14ac:dyDescent="0.25">
      <c r="A331" t="s">
        <v>39</v>
      </c>
    </row>
    <row r="332" spans="1:1" x14ac:dyDescent="0.25">
      <c r="A332" t="s">
        <v>39</v>
      </c>
    </row>
    <row r="333" spans="1:1" x14ac:dyDescent="0.25">
      <c r="A333" t="s">
        <v>39</v>
      </c>
    </row>
    <row r="334" spans="1:1" x14ac:dyDescent="0.25">
      <c r="A334" t="s">
        <v>39</v>
      </c>
    </row>
    <row r="335" spans="1:1" x14ac:dyDescent="0.25">
      <c r="A335" t="s">
        <v>39</v>
      </c>
    </row>
    <row r="336" spans="1:1" x14ac:dyDescent="0.25">
      <c r="A336" t="s">
        <v>39</v>
      </c>
    </row>
    <row r="337" spans="1:1" x14ac:dyDescent="0.25">
      <c r="A337" t="s">
        <v>39</v>
      </c>
    </row>
    <row r="338" spans="1:1" x14ac:dyDescent="0.25">
      <c r="A338" t="s">
        <v>39</v>
      </c>
    </row>
    <row r="339" spans="1:1" x14ac:dyDescent="0.25">
      <c r="A339" t="s">
        <v>39</v>
      </c>
    </row>
    <row r="340" spans="1:1" x14ac:dyDescent="0.25">
      <c r="A340" t="s">
        <v>39</v>
      </c>
    </row>
    <row r="341" spans="1:1" x14ac:dyDescent="0.25">
      <c r="A341" t="s">
        <v>39</v>
      </c>
    </row>
    <row r="342" spans="1:1" x14ac:dyDescent="0.25">
      <c r="A342" t="s">
        <v>39</v>
      </c>
    </row>
    <row r="343" spans="1:1" x14ac:dyDescent="0.25">
      <c r="A343" t="s">
        <v>39</v>
      </c>
    </row>
    <row r="344" spans="1:1" x14ac:dyDescent="0.25">
      <c r="A344" t="s">
        <v>39</v>
      </c>
    </row>
    <row r="345" spans="1:1" x14ac:dyDescent="0.25">
      <c r="A345" t="s">
        <v>39</v>
      </c>
    </row>
    <row r="346" spans="1:1" x14ac:dyDescent="0.25">
      <c r="A346" t="s">
        <v>39</v>
      </c>
    </row>
    <row r="347" spans="1:1" x14ac:dyDescent="0.25">
      <c r="A347" t="s">
        <v>39</v>
      </c>
    </row>
    <row r="348" spans="1:1" x14ac:dyDescent="0.25">
      <c r="A348" t="s">
        <v>39</v>
      </c>
    </row>
    <row r="349" spans="1:1" x14ac:dyDescent="0.25">
      <c r="A349" t="s">
        <v>39</v>
      </c>
    </row>
    <row r="350" spans="1:1" x14ac:dyDescent="0.25">
      <c r="A350" t="s">
        <v>39</v>
      </c>
    </row>
    <row r="351" spans="1:1" x14ac:dyDescent="0.25">
      <c r="A351" t="s">
        <v>39</v>
      </c>
    </row>
    <row r="352" spans="1:1" x14ac:dyDescent="0.25">
      <c r="A352" t="s">
        <v>39</v>
      </c>
    </row>
    <row r="353" spans="1:1" x14ac:dyDescent="0.25">
      <c r="A353" t="s">
        <v>39</v>
      </c>
    </row>
    <row r="354" spans="1:1" x14ac:dyDescent="0.25">
      <c r="A354" t="s">
        <v>39</v>
      </c>
    </row>
    <row r="355" spans="1:1" x14ac:dyDescent="0.25">
      <c r="A355" t="s">
        <v>39</v>
      </c>
    </row>
    <row r="356" spans="1:1" x14ac:dyDescent="0.25">
      <c r="A356" t="s">
        <v>39</v>
      </c>
    </row>
    <row r="357" spans="1:1" x14ac:dyDescent="0.25">
      <c r="A357" t="s">
        <v>39</v>
      </c>
    </row>
    <row r="358" spans="1:1" x14ac:dyDescent="0.25">
      <c r="A358" t="s">
        <v>39</v>
      </c>
    </row>
    <row r="359" spans="1:1" x14ac:dyDescent="0.25">
      <c r="A359" t="s">
        <v>39</v>
      </c>
    </row>
    <row r="360" spans="1:1" x14ac:dyDescent="0.25">
      <c r="A360" t="s">
        <v>39</v>
      </c>
    </row>
    <row r="361" spans="1:1" x14ac:dyDescent="0.25">
      <c r="A361" t="s">
        <v>39</v>
      </c>
    </row>
    <row r="362" spans="1:1" x14ac:dyDescent="0.25">
      <c r="A362" t="s">
        <v>39</v>
      </c>
    </row>
    <row r="363" spans="1:1" x14ac:dyDescent="0.25">
      <c r="A363" t="s">
        <v>39</v>
      </c>
    </row>
    <row r="364" spans="1:1" x14ac:dyDescent="0.25">
      <c r="A364" t="s">
        <v>39</v>
      </c>
    </row>
    <row r="365" spans="1:1" x14ac:dyDescent="0.25">
      <c r="A365" t="s">
        <v>39</v>
      </c>
    </row>
    <row r="366" spans="1:1" x14ac:dyDescent="0.25">
      <c r="A366" t="s">
        <v>39</v>
      </c>
    </row>
    <row r="367" spans="1:1" x14ac:dyDescent="0.25">
      <c r="A367" t="s">
        <v>39</v>
      </c>
    </row>
    <row r="368" spans="1:1" x14ac:dyDescent="0.25">
      <c r="A368" t="s">
        <v>39</v>
      </c>
    </row>
    <row r="369" spans="1:1" x14ac:dyDescent="0.25">
      <c r="A369" t="s">
        <v>39</v>
      </c>
    </row>
    <row r="370" spans="1:1" x14ac:dyDescent="0.25">
      <c r="A370" t="s">
        <v>39</v>
      </c>
    </row>
    <row r="371" spans="1:1" x14ac:dyDescent="0.25">
      <c r="A371" t="s">
        <v>39</v>
      </c>
    </row>
    <row r="372" spans="1:1" x14ac:dyDescent="0.25">
      <c r="A372" t="s">
        <v>39</v>
      </c>
    </row>
    <row r="373" spans="1:1" x14ac:dyDescent="0.25">
      <c r="A373" t="s">
        <v>39</v>
      </c>
    </row>
    <row r="374" spans="1:1" x14ac:dyDescent="0.25">
      <c r="A374" t="s">
        <v>39</v>
      </c>
    </row>
    <row r="375" spans="1:1" x14ac:dyDescent="0.25">
      <c r="A375" t="s">
        <v>39</v>
      </c>
    </row>
    <row r="376" spans="1:1" x14ac:dyDescent="0.25">
      <c r="A376" t="s">
        <v>39</v>
      </c>
    </row>
    <row r="377" spans="1:1" x14ac:dyDescent="0.25">
      <c r="A377" t="s">
        <v>39</v>
      </c>
    </row>
    <row r="378" spans="1:1" x14ac:dyDescent="0.25">
      <c r="A378" t="s">
        <v>39</v>
      </c>
    </row>
    <row r="379" spans="1:1" x14ac:dyDescent="0.25">
      <c r="A379" t="s">
        <v>39</v>
      </c>
    </row>
    <row r="380" spans="1:1" x14ac:dyDescent="0.25">
      <c r="A380" t="s">
        <v>39</v>
      </c>
    </row>
    <row r="381" spans="1:1" x14ac:dyDescent="0.25">
      <c r="A381" t="s">
        <v>39</v>
      </c>
    </row>
    <row r="382" spans="1:1" x14ac:dyDescent="0.25">
      <c r="A382" t="s">
        <v>39</v>
      </c>
    </row>
    <row r="383" spans="1:1" x14ac:dyDescent="0.25">
      <c r="A383" t="s">
        <v>39</v>
      </c>
    </row>
    <row r="384" spans="1:1" x14ac:dyDescent="0.25">
      <c r="A384" t="s">
        <v>39</v>
      </c>
    </row>
    <row r="385" spans="1:1" x14ac:dyDescent="0.25">
      <c r="A385" t="s">
        <v>39</v>
      </c>
    </row>
    <row r="386" spans="1:1" x14ac:dyDescent="0.25">
      <c r="A386" t="s">
        <v>39</v>
      </c>
    </row>
    <row r="387" spans="1:1" x14ac:dyDescent="0.25">
      <c r="A387" t="s">
        <v>39</v>
      </c>
    </row>
    <row r="388" spans="1:1" x14ac:dyDescent="0.25">
      <c r="A388" t="s">
        <v>39</v>
      </c>
    </row>
    <row r="389" spans="1:1" x14ac:dyDescent="0.25">
      <c r="A389" t="s">
        <v>39</v>
      </c>
    </row>
    <row r="390" spans="1:1" x14ac:dyDescent="0.25">
      <c r="A390" t="s">
        <v>39</v>
      </c>
    </row>
    <row r="391" spans="1:1" x14ac:dyDescent="0.25">
      <c r="A391" t="s">
        <v>39</v>
      </c>
    </row>
    <row r="392" spans="1:1" x14ac:dyDescent="0.25">
      <c r="A392" t="s">
        <v>39</v>
      </c>
    </row>
    <row r="393" spans="1:1" x14ac:dyDescent="0.25">
      <c r="A393" t="s">
        <v>39</v>
      </c>
    </row>
    <row r="394" spans="1:1" x14ac:dyDescent="0.25">
      <c r="A394" t="s">
        <v>39</v>
      </c>
    </row>
    <row r="395" spans="1:1" x14ac:dyDescent="0.25">
      <c r="A395" t="s">
        <v>39</v>
      </c>
    </row>
    <row r="396" spans="1:1" x14ac:dyDescent="0.25">
      <c r="A396" t="s">
        <v>39</v>
      </c>
    </row>
    <row r="397" spans="1:1" x14ac:dyDescent="0.25">
      <c r="A397" t="s">
        <v>39</v>
      </c>
    </row>
    <row r="398" spans="1:1" x14ac:dyDescent="0.25">
      <c r="A398" t="s">
        <v>39</v>
      </c>
    </row>
    <row r="399" spans="1:1" x14ac:dyDescent="0.25">
      <c r="A399" t="s">
        <v>39</v>
      </c>
    </row>
    <row r="400" spans="1:1" x14ac:dyDescent="0.25">
      <c r="A400" t="s">
        <v>39</v>
      </c>
    </row>
    <row r="401" spans="1:1" x14ac:dyDescent="0.25">
      <c r="A401" t="s">
        <v>40</v>
      </c>
    </row>
    <row r="402" spans="1:1" x14ac:dyDescent="0.25">
      <c r="A402" t="s">
        <v>40</v>
      </c>
    </row>
    <row r="403" spans="1:1" x14ac:dyDescent="0.25">
      <c r="A403" t="s">
        <v>39</v>
      </c>
    </row>
    <row r="404" spans="1:1" x14ac:dyDescent="0.25">
      <c r="A404" t="s">
        <v>39</v>
      </c>
    </row>
    <row r="405" spans="1:1" x14ac:dyDescent="0.25">
      <c r="A405" t="s">
        <v>39</v>
      </c>
    </row>
    <row r="406" spans="1:1" x14ac:dyDescent="0.25">
      <c r="A406" t="s">
        <v>39</v>
      </c>
    </row>
    <row r="407" spans="1:1" x14ac:dyDescent="0.25">
      <c r="A407" t="s">
        <v>39</v>
      </c>
    </row>
    <row r="408" spans="1:1" x14ac:dyDescent="0.25">
      <c r="A408" t="s">
        <v>39</v>
      </c>
    </row>
    <row r="409" spans="1:1" x14ac:dyDescent="0.25">
      <c r="A409" t="s">
        <v>39</v>
      </c>
    </row>
    <row r="410" spans="1:1" x14ac:dyDescent="0.25">
      <c r="A410" t="s">
        <v>39</v>
      </c>
    </row>
    <row r="411" spans="1:1" x14ac:dyDescent="0.25">
      <c r="A411" t="s">
        <v>39</v>
      </c>
    </row>
    <row r="412" spans="1:1" x14ac:dyDescent="0.25">
      <c r="A412" t="s">
        <v>39</v>
      </c>
    </row>
    <row r="413" spans="1:1" x14ac:dyDescent="0.25">
      <c r="A413" t="s">
        <v>39</v>
      </c>
    </row>
    <row r="415" spans="1:1" x14ac:dyDescent="0.25">
      <c r="A41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C32" sqref="C32"/>
    </sheetView>
  </sheetViews>
  <sheetFormatPr defaultRowHeight="15" x14ac:dyDescent="0.25"/>
  <cols>
    <col min="1" max="1" width="27.85546875" customWidth="1"/>
  </cols>
  <sheetData>
    <row r="1" spans="1:2" x14ac:dyDescent="0.25">
      <c r="A1" t="s">
        <v>91</v>
      </c>
    </row>
    <row r="2" spans="1:2" x14ac:dyDescent="0.25">
      <c r="A2" t="str">
        <f>".byte $"&amp;LEFT(B2,2) &amp; ",$" &amp; RIGHT(B2,2)</f>
        <v>.byte $05,$67</v>
      </c>
      <c r="B2" t="s">
        <v>59</v>
      </c>
    </row>
    <row r="3" spans="1:2" x14ac:dyDescent="0.25">
      <c r="A3" t="str">
        <f t="shared" ref="A3:A66" si="0">".byte $"&amp;LEFT(B3,2) &amp; ",$" &amp; RIGHT(B3,2)</f>
        <v>.byte $06,$CF</v>
      </c>
      <c r="B3" t="s">
        <v>60</v>
      </c>
    </row>
    <row r="4" spans="1:2" x14ac:dyDescent="0.25">
      <c r="A4" t="str">
        <f t="shared" si="0"/>
        <v>.byte $08,$19</v>
      </c>
      <c r="B4" t="s">
        <v>61</v>
      </c>
    </row>
    <row r="5" spans="1:2" x14ac:dyDescent="0.25">
      <c r="A5" t="str">
        <f t="shared" si="0"/>
        <v>.byte $08,$19</v>
      </c>
      <c r="B5" t="s">
        <v>61</v>
      </c>
    </row>
    <row r="6" spans="1:2" x14ac:dyDescent="0.25">
      <c r="A6" t="str">
        <f t="shared" si="0"/>
        <v>.byte $00,$00</v>
      </c>
      <c r="B6" t="s">
        <v>62</v>
      </c>
    </row>
    <row r="7" spans="1:2" x14ac:dyDescent="0.25">
      <c r="A7" t="str">
        <f t="shared" si="0"/>
        <v>.byte $10,$32</v>
      </c>
      <c r="B7" t="s">
        <v>63</v>
      </c>
    </row>
    <row r="8" spans="1:2" x14ac:dyDescent="0.25">
      <c r="A8" t="str">
        <f t="shared" si="0"/>
        <v>.byte $10,$32</v>
      </c>
      <c r="B8" t="s">
        <v>63</v>
      </c>
    </row>
    <row r="9" spans="1:2" x14ac:dyDescent="0.25">
      <c r="A9" t="str">
        <f t="shared" si="0"/>
        <v>.byte $00,$00</v>
      </c>
      <c r="B9" t="s">
        <v>62</v>
      </c>
    </row>
    <row r="10" spans="1:2" x14ac:dyDescent="0.25">
      <c r="A10" t="str">
        <f t="shared" si="0"/>
        <v>.byte $0D,$9F</v>
      </c>
      <c r="B10" t="s">
        <v>64</v>
      </c>
    </row>
    <row r="11" spans="1:2" x14ac:dyDescent="0.25">
      <c r="A11" t="str">
        <f t="shared" si="0"/>
        <v>.byte $0D,$9F</v>
      </c>
      <c r="B11" t="s">
        <v>64</v>
      </c>
    </row>
    <row r="12" spans="1:2" x14ac:dyDescent="0.25">
      <c r="A12" t="str">
        <f t="shared" si="0"/>
        <v>.byte $00,$00</v>
      </c>
      <c r="B12" t="s">
        <v>62</v>
      </c>
    </row>
    <row r="13" spans="1:2" x14ac:dyDescent="0.25">
      <c r="A13" t="str">
        <f t="shared" si="0"/>
        <v>.byte $05,$67</v>
      </c>
      <c r="B13" t="s">
        <v>59</v>
      </c>
    </row>
    <row r="14" spans="1:2" x14ac:dyDescent="0.25">
      <c r="A14" t="str">
        <f t="shared" si="0"/>
        <v>.byte $05,$67</v>
      </c>
      <c r="B14" t="s">
        <v>59</v>
      </c>
    </row>
    <row r="15" spans="1:2" x14ac:dyDescent="0.25">
      <c r="A15" t="str">
        <f t="shared" si="0"/>
        <v>.byte $06,$CF</v>
      </c>
      <c r="B15" t="s">
        <v>60</v>
      </c>
    </row>
    <row r="16" spans="1:2" x14ac:dyDescent="0.25">
      <c r="A16" t="str">
        <f t="shared" si="0"/>
        <v>.byte $08,$19</v>
      </c>
      <c r="B16" t="s">
        <v>61</v>
      </c>
    </row>
    <row r="17" spans="1:2" x14ac:dyDescent="0.25">
      <c r="A17" t="str">
        <f t="shared" si="0"/>
        <v>.byte $08,$19</v>
      </c>
      <c r="B17" t="s">
        <v>61</v>
      </c>
    </row>
    <row r="18" spans="1:2" x14ac:dyDescent="0.25">
      <c r="A18" t="str">
        <f t="shared" si="0"/>
        <v>.byte $00,$00</v>
      </c>
      <c r="B18" t="s">
        <v>62</v>
      </c>
    </row>
    <row r="19" spans="1:2" x14ac:dyDescent="0.25">
      <c r="A19" t="str">
        <f t="shared" si="0"/>
        <v>.byte $10,$32</v>
      </c>
      <c r="B19" t="s">
        <v>63</v>
      </c>
    </row>
    <row r="20" spans="1:2" x14ac:dyDescent="0.25">
      <c r="A20" t="str">
        <f t="shared" si="0"/>
        <v>.byte $10,$32</v>
      </c>
      <c r="B20" t="s">
        <v>63</v>
      </c>
    </row>
    <row r="21" spans="1:2" x14ac:dyDescent="0.25">
      <c r="A21" t="str">
        <f t="shared" si="0"/>
        <v>.byte $00,$00</v>
      </c>
      <c r="B21" t="s">
        <v>62</v>
      </c>
    </row>
    <row r="22" spans="1:2" x14ac:dyDescent="0.25">
      <c r="A22" t="str">
        <f t="shared" si="0"/>
        <v>.byte $0E,$6E</v>
      </c>
      <c r="B22" t="s">
        <v>65</v>
      </c>
    </row>
    <row r="23" spans="1:2" x14ac:dyDescent="0.25">
      <c r="A23" t="str">
        <f t="shared" si="0"/>
        <v>.byte $0E,$6E</v>
      </c>
      <c r="B23" t="s">
        <v>65</v>
      </c>
    </row>
    <row r="24" spans="1:2" x14ac:dyDescent="0.25">
      <c r="A24" t="str">
        <f t="shared" si="0"/>
        <v>.byte $00,$00</v>
      </c>
      <c r="B24" t="s">
        <v>62</v>
      </c>
    </row>
    <row r="25" spans="1:2" x14ac:dyDescent="0.25">
      <c r="A25" t="str">
        <f t="shared" si="0"/>
        <v>.byte $05,$1A</v>
      </c>
      <c r="B25" t="s">
        <v>66</v>
      </c>
    </row>
    <row r="26" spans="1:2" x14ac:dyDescent="0.25">
      <c r="A26" t="str">
        <f t="shared" si="0"/>
        <v>.byte $05,$1A</v>
      </c>
      <c r="B26" t="s">
        <v>66</v>
      </c>
    </row>
    <row r="27" spans="1:2" x14ac:dyDescent="0.25">
      <c r="A27" t="str">
        <f t="shared" si="0"/>
        <v>.byte $06,$11</v>
      </c>
      <c r="B27" t="s">
        <v>67</v>
      </c>
    </row>
    <row r="28" spans="1:2" x14ac:dyDescent="0.25">
      <c r="A28" t="str">
        <f t="shared" si="0"/>
        <v>.byte $09,$17</v>
      </c>
      <c r="B28" t="s">
        <v>68</v>
      </c>
    </row>
    <row r="29" spans="1:2" x14ac:dyDescent="0.25">
      <c r="A29" t="str">
        <f t="shared" si="0"/>
        <v>.byte $09,$17</v>
      </c>
      <c r="B29" t="s">
        <v>68</v>
      </c>
    </row>
    <row r="30" spans="1:2" x14ac:dyDescent="0.25">
      <c r="A30" t="str">
        <f t="shared" si="0"/>
        <v>.byte $00,$00</v>
      </c>
      <c r="B30" t="s">
        <v>62</v>
      </c>
    </row>
    <row r="31" spans="1:2" x14ac:dyDescent="0.25">
      <c r="A31" t="str">
        <f t="shared" si="0"/>
        <v>.byte $12,$2E</v>
      </c>
      <c r="B31" t="s">
        <v>69</v>
      </c>
    </row>
    <row r="32" spans="1:2" x14ac:dyDescent="0.25">
      <c r="A32" t="str">
        <f t="shared" si="0"/>
        <v>.byte $12,$2E</v>
      </c>
      <c r="B32" t="s">
        <v>69</v>
      </c>
    </row>
    <row r="33" spans="1:2" x14ac:dyDescent="0.25">
      <c r="A33" t="str">
        <f t="shared" si="0"/>
        <v>.byte $00,$00</v>
      </c>
      <c r="B33" t="s">
        <v>62</v>
      </c>
    </row>
    <row r="34" spans="1:2" x14ac:dyDescent="0.25">
      <c r="A34" t="str">
        <f t="shared" si="0"/>
        <v>.byte $0E,$6E</v>
      </c>
      <c r="B34" t="s">
        <v>65</v>
      </c>
    </row>
    <row r="35" spans="1:2" x14ac:dyDescent="0.25">
      <c r="A35" t="str">
        <f t="shared" si="0"/>
        <v>.byte $0E,$6E</v>
      </c>
      <c r="B35" t="s">
        <v>65</v>
      </c>
    </row>
    <row r="36" spans="1:2" x14ac:dyDescent="0.25">
      <c r="A36" t="str">
        <f t="shared" si="0"/>
        <v>.byte $00,$00</v>
      </c>
      <c r="B36" t="s">
        <v>62</v>
      </c>
    </row>
    <row r="37" spans="1:2" x14ac:dyDescent="0.25">
      <c r="A37" t="str">
        <f t="shared" si="0"/>
        <v>.byte $05,$1A</v>
      </c>
      <c r="B37" t="s">
        <v>66</v>
      </c>
    </row>
    <row r="38" spans="1:2" x14ac:dyDescent="0.25">
      <c r="A38" t="str">
        <f t="shared" si="0"/>
        <v>.byte $05,$1A</v>
      </c>
      <c r="B38" t="s">
        <v>66</v>
      </c>
    </row>
    <row r="39" spans="1:2" x14ac:dyDescent="0.25">
      <c r="A39" t="str">
        <f t="shared" si="0"/>
        <v>.byte $06,$11</v>
      </c>
      <c r="B39" t="s">
        <v>67</v>
      </c>
    </row>
    <row r="40" spans="1:2" x14ac:dyDescent="0.25">
      <c r="A40" t="str">
        <f t="shared" si="0"/>
        <v>.byte $09,$17</v>
      </c>
      <c r="B40" t="s">
        <v>68</v>
      </c>
    </row>
    <row r="41" spans="1:2" x14ac:dyDescent="0.25">
      <c r="A41" t="str">
        <f t="shared" si="0"/>
        <v>.byte $09,$17</v>
      </c>
      <c r="B41" t="s">
        <v>68</v>
      </c>
    </row>
    <row r="42" spans="1:2" x14ac:dyDescent="0.25">
      <c r="A42" t="str">
        <f t="shared" si="0"/>
        <v>.byte $00,$00</v>
      </c>
      <c r="B42" t="s">
        <v>62</v>
      </c>
    </row>
    <row r="43" spans="1:2" x14ac:dyDescent="0.25">
      <c r="A43" t="str">
        <f t="shared" si="0"/>
        <v>.byte $12,$2E</v>
      </c>
      <c r="B43" t="s">
        <v>69</v>
      </c>
    </row>
    <row r="44" spans="1:2" x14ac:dyDescent="0.25">
      <c r="A44" t="str">
        <f t="shared" si="0"/>
        <v>.byte $12,$2E</v>
      </c>
      <c r="B44" t="s">
        <v>69</v>
      </c>
    </row>
    <row r="45" spans="1:2" x14ac:dyDescent="0.25">
      <c r="A45" t="str">
        <f t="shared" si="0"/>
        <v>.byte $00,$00</v>
      </c>
      <c r="B45" t="s">
        <v>62</v>
      </c>
    </row>
    <row r="46" spans="1:2" x14ac:dyDescent="0.25">
      <c r="A46" t="str">
        <f t="shared" si="0"/>
        <v>.byte $0D,$9F</v>
      </c>
      <c r="B46" t="s">
        <v>64</v>
      </c>
    </row>
    <row r="47" spans="1:2" x14ac:dyDescent="0.25">
      <c r="A47" t="str">
        <f t="shared" si="0"/>
        <v>.byte $0D,$9F</v>
      </c>
      <c r="B47" t="s">
        <v>64</v>
      </c>
    </row>
    <row r="48" spans="1:2" x14ac:dyDescent="0.25">
      <c r="A48" t="str">
        <f t="shared" si="0"/>
        <v>.byte $00,$00</v>
      </c>
      <c r="B48" t="s">
        <v>62</v>
      </c>
    </row>
    <row r="49" spans="1:2" x14ac:dyDescent="0.25">
      <c r="A49" t="str">
        <f t="shared" si="0"/>
        <v>.byte $05,$67</v>
      </c>
      <c r="B49" t="s">
        <v>59</v>
      </c>
    </row>
    <row r="50" spans="1:2" x14ac:dyDescent="0.25">
      <c r="A50" t="str">
        <f t="shared" si="0"/>
        <v>.byte $05,$67</v>
      </c>
      <c r="B50" t="s">
        <v>59</v>
      </c>
    </row>
    <row r="51" spans="1:2" x14ac:dyDescent="0.25">
      <c r="A51" t="str">
        <f t="shared" si="0"/>
        <v>.byte $06,$CF</v>
      </c>
      <c r="B51" t="s">
        <v>60</v>
      </c>
    </row>
    <row r="52" spans="1:2" x14ac:dyDescent="0.25">
      <c r="A52" t="str">
        <f t="shared" si="0"/>
        <v>.byte $08,$19</v>
      </c>
      <c r="B52" t="s">
        <v>61</v>
      </c>
    </row>
    <row r="53" spans="1:2" x14ac:dyDescent="0.25">
      <c r="A53" t="str">
        <f t="shared" si="0"/>
        <v>.byte $0A,$CF</v>
      </c>
      <c r="B53" t="s">
        <v>70</v>
      </c>
    </row>
    <row r="54" spans="1:2" x14ac:dyDescent="0.25">
      <c r="A54" t="str">
        <f t="shared" si="0"/>
        <v>.byte $00,$00</v>
      </c>
      <c r="B54" t="s">
        <v>62</v>
      </c>
    </row>
    <row r="55" spans="1:2" x14ac:dyDescent="0.25">
      <c r="A55" t="str">
        <f t="shared" si="0"/>
        <v>.byte $15,$9F</v>
      </c>
      <c r="B55" t="s">
        <v>71</v>
      </c>
    </row>
    <row r="56" spans="1:2" x14ac:dyDescent="0.25">
      <c r="A56" t="str">
        <f t="shared" si="0"/>
        <v>.byte $15,$9F</v>
      </c>
      <c r="B56" t="s">
        <v>71</v>
      </c>
    </row>
    <row r="57" spans="1:2" x14ac:dyDescent="0.25">
      <c r="A57" t="str">
        <f t="shared" si="0"/>
        <v>.byte $00,$00</v>
      </c>
      <c r="B57" t="s">
        <v>62</v>
      </c>
    </row>
    <row r="58" spans="1:2" x14ac:dyDescent="0.25">
      <c r="A58" t="str">
        <f t="shared" si="0"/>
        <v>.byte $10,$32</v>
      </c>
      <c r="B58" t="s">
        <v>63</v>
      </c>
    </row>
    <row r="59" spans="1:2" x14ac:dyDescent="0.25">
      <c r="A59" t="str">
        <f t="shared" si="0"/>
        <v>.byte $10,$32</v>
      </c>
      <c r="B59" t="s">
        <v>63</v>
      </c>
    </row>
    <row r="60" spans="1:2" x14ac:dyDescent="0.25">
      <c r="A60" t="str">
        <f t="shared" si="0"/>
        <v>.byte $00,$00</v>
      </c>
      <c r="B60" t="s">
        <v>62</v>
      </c>
    </row>
    <row r="61" spans="1:2" x14ac:dyDescent="0.25">
      <c r="A61" t="str">
        <f t="shared" si="0"/>
        <v>.byte $05,$67</v>
      </c>
      <c r="B61" t="s">
        <v>59</v>
      </c>
    </row>
    <row r="62" spans="1:2" x14ac:dyDescent="0.25">
      <c r="A62" t="str">
        <f t="shared" si="0"/>
        <v>.byte $05,$67</v>
      </c>
      <c r="B62" t="s">
        <v>59</v>
      </c>
    </row>
    <row r="63" spans="1:2" x14ac:dyDescent="0.25">
      <c r="A63" t="str">
        <f t="shared" si="0"/>
        <v>.byte $06,$CF</v>
      </c>
      <c r="B63" t="s">
        <v>60</v>
      </c>
    </row>
    <row r="64" spans="1:2" x14ac:dyDescent="0.25">
      <c r="A64" t="str">
        <f t="shared" si="0"/>
        <v>.byte $08,$19</v>
      </c>
      <c r="B64" t="s">
        <v>61</v>
      </c>
    </row>
    <row r="65" spans="1:2" x14ac:dyDescent="0.25">
      <c r="A65" t="str">
        <f t="shared" si="0"/>
        <v>.byte $0A,$CF</v>
      </c>
      <c r="B65" t="s">
        <v>70</v>
      </c>
    </row>
    <row r="66" spans="1:2" x14ac:dyDescent="0.25">
      <c r="A66" t="str">
        <f t="shared" si="0"/>
        <v>.byte $00,$00</v>
      </c>
      <c r="B66" t="s">
        <v>62</v>
      </c>
    </row>
    <row r="67" spans="1:2" x14ac:dyDescent="0.25">
      <c r="A67" t="str">
        <f t="shared" ref="A67:A100" si="1">".byte $"&amp;LEFT(B67,2) &amp; ",$" &amp; RIGHT(B67,2)</f>
        <v>.byte $15,$9F</v>
      </c>
      <c r="B67" t="s">
        <v>71</v>
      </c>
    </row>
    <row r="68" spans="1:2" x14ac:dyDescent="0.25">
      <c r="A68" t="str">
        <f t="shared" si="1"/>
        <v>.byte $15,$9F</v>
      </c>
      <c r="B68" t="s">
        <v>71</v>
      </c>
    </row>
    <row r="69" spans="1:2" x14ac:dyDescent="0.25">
      <c r="A69" t="str">
        <f t="shared" si="1"/>
        <v>.byte $00,$00</v>
      </c>
      <c r="B69" t="s">
        <v>62</v>
      </c>
    </row>
    <row r="70" spans="1:2" x14ac:dyDescent="0.25">
      <c r="A70" t="str">
        <f t="shared" si="1"/>
        <v>.byte $12,$2E</v>
      </c>
      <c r="B70" t="s">
        <v>69</v>
      </c>
    </row>
    <row r="71" spans="1:2" x14ac:dyDescent="0.25">
      <c r="A71" t="str">
        <f t="shared" si="1"/>
        <v>.byte $12,$2E</v>
      </c>
      <c r="B71" t="s">
        <v>69</v>
      </c>
    </row>
    <row r="72" spans="1:2" x14ac:dyDescent="0.25">
      <c r="A72" t="str">
        <f t="shared" si="1"/>
        <v>.byte $00,$00</v>
      </c>
      <c r="B72" t="s">
        <v>62</v>
      </c>
    </row>
    <row r="73" spans="1:2" x14ac:dyDescent="0.25">
      <c r="A73" t="str">
        <f t="shared" si="1"/>
        <v>.byte $06,$11</v>
      </c>
      <c r="B73" t="s">
        <v>67</v>
      </c>
    </row>
    <row r="74" spans="1:2" x14ac:dyDescent="0.25">
      <c r="A74" t="str">
        <f t="shared" si="1"/>
        <v>.byte $06,$11</v>
      </c>
      <c r="B74" t="s">
        <v>67</v>
      </c>
    </row>
    <row r="75" spans="1:2" x14ac:dyDescent="0.25">
      <c r="A75" t="str">
        <f t="shared" si="1"/>
        <v>.byte $07,$37</v>
      </c>
      <c r="B75" t="s">
        <v>72</v>
      </c>
    </row>
    <row r="76" spans="1:2" x14ac:dyDescent="0.25">
      <c r="A76" t="str">
        <f t="shared" si="1"/>
        <v>.byte $09,$17</v>
      </c>
      <c r="B76" t="s">
        <v>68</v>
      </c>
    </row>
    <row r="77" spans="1:2" x14ac:dyDescent="0.25">
      <c r="A77" t="str">
        <f t="shared" si="1"/>
        <v>.byte $09,$17</v>
      </c>
      <c r="B77" t="s">
        <v>68</v>
      </c>
    </row>
    <row r="78" spans="1:2" x14ac:dyDescent="0.25">
      <c r="A78" t="str">
        <f t="shared" si="1"/>
        <v>.byte $09,$17</v>
      </c>
      <c r="B78" t="s">
        <v>68</v>
      </c>
    </row>
    <row r="79" spans="1:2" x14ac:dyDescent="0.25">
      <c r="A79" t="str">
        <f t="shared" si="1"/>
        <v>.byte $07,$A5</v>
      </c>
      <c r="B79" t="s">
        <v>73</v>
      </c>
    </row>
    <row r="80" spans="1:2" x14ac:dyDescent="0.25">
      <c r="A80" t="str">
        <f t="shared" si="1"/>
        <v>.byte $08,$19</v>
      </c>
      <c r="B80" t="s">
        <v>61</v>
      </c>
    </row>
    <row r="81" spans="1:2" x14ac:dyDescent="0.25">
      <c r="A81" t="str">
        <f t="shared" si="1"/>
        <v>.byte $0D,$9F</v>
      </c>
      <c r="B81" t="s">
        <v>64</v>
      </c>
    </row>
    <row r="82" spans="1:2" x14ac:dyDescent="0.25">
      <c r="A82" t="str">
        <f t="shared" si="1"/>
        <v>.byte $0D,$9F</v>
      </c>
      <c r="B82" t="s">
        <v>64</v>
      </c>
    </row>
    <row r="83" spans="1:2" x14ac:dyDescent="0.25">
      <c r="A83" t="str">
        <f t="shared" si="1"/>
        <v>.byte $0A,$CF</v>
      </c>
      <c r="B83" t="s">
        <v>70</v>
      </c>
    </row>
    <row r="84" spans="1:2" x14ac:dyDescent="0.25">
      <c r="A84" t="str">
        <f t="shared" si="1"/>
        <v>.byte $06,$CF</v>
      </c>
      <c r="B84" t="s">
        <v>60</v>
      </c>
    </row>
    <row r="85" spans="1:2" x14ac:dyDescent="0.25">
      <c r="A85" t="str">
        <f t="shared" si="1"/>
        <v>.byte $06,$CF</v>
      </c>
      <c r="B85" t="s">
        <v>60</v>
      </c>
    </row>
    <row r="86" spans="1:2" x14ac:dyDescent="0.25">
      <c r="A86" t="str">
        <f t="shared" si="1"/>
        <v>.byte $07,$37</v>
      </c>
      <c r="B86" t="s">
        <v>72</v>
      </c>
    </row>
    <row r="87" spans="1:2" x14ac:dyDescent="0.25">
      <c r="A87" t="str">
        <f t="shared" si="1"/>
        <v>.byte $09,$17</v>
      </c>
      <c r="B87" t="s">
        <v>68</v>
      </c>
    </row>
    <row r="88" spans="1:2" x14ac:dyDescent="0.25">
      <c r="A88" t="str">
        <f t="shared" si="1"/>
        <v>.byte $08,$19</v>
      </c>
      <c r="B88" t="s">
        <v>61</v>
      </c>
    </row>
    <row r="89" spans="1:2" x14ac:dyDescent="0.25">
      <c r="A89" t="str">
        <f t="shared" si="1"/>
        <v>.byte $05,$67</v>
      </c>
      <c r="B89" t="s">
        <v>59</v>
      </c>
    </row>
    <row r="90" spans="1:2" x14ac:dyDescent="0.25">
      <c r="A90" t="str">
        <f t="shared" si="1"/>
        <v>.byte $05,$67</v>
      </c>
      <c r="B90" t="s">
        <v>59</v>
      </c>
    </row>
    <row r="91" spans="1:2" x14ac:dyDescent="0.25">
      <c r="A91" t="str">
        <f t="shared" si="1"/>
        <v>.byte $05,$67</v>
      </c>
      <c r="B91" t="s">
        <v>59</v>
      </c>
    </row>
    <row r="92" spans="1:2" x14ac:dyDescent="0.25">
      <c r="A92" t="str">
        <f t="shared" si="1"/>
        <v>.byte $00,$00</v>
      </c>
      <c r="B92" t="s">
        <v>62</v>
      </c>
    </row>
    <row r="93" spans="1:2" x14ac:dyDescent="0.25">
      <c r="A93" t="str">
        <f t="shared" si="1"/>
        <v>.byte $00,$00</v>
      </c>
      <c r="B93" t="s">
        <v>62</v>
      </c>
    </row>
    <row r="94" spans="1:2" x14ac:dyDescent="0.25">
      <c r="A94" t="str">
        <f t="shared" si="1"/>
        <v>.byte $00,$00</v>
      </c>
      <c r="B94" t="s">
        <v>62</v>
      </c>
    </row>
    <row r="95" spans="1:2" x14ac:dyDescent="0.25">
      <c r="A95" t="str">
        <f t="shared" si="1"/>
        <v>.byte $00,$00</v>
      </c>
      <c r="B95" t="s">
        <v>62</v>
      </c>
    </row>
    <row r="96" spans="1:2" x14ac:dyDescent="0.25">
      <c r="A96" t="str">
        <f t="shared" si="1"/>
        <v>.byte $00,$00</v>
      </c>
      <c r="B96" t="s">
        <v>62</v>
      </c>
    </row>
    <row r="97" spans="1:2" x14ac:dyDescent="0.25">
      <c r="A97" t="str">
        <f t="shared" si="1"/>
        <v>.byte $00,$00</v>
      </c>
      <c r="B97" t="s">
        <v>62</v>
      </c>
    </row>
    <row r="98" spans="1:2" x14ac:dyDescent="0.25">
      <c r="A98" t="str">
        <f t="shared" si="1"/>
        <v>.byte $00,$00</v>
      </c>
      <c r="B98" t="s">
        <v>62</v>
      </c>
    </row>
    <row r="99" spans="1:2" x14ac:dyDescent="0.25">
      <c r="A99" t="str">
        <f t="shared" si="1"/>
        <v>.byte $00,$00</v>
      </c>
      <c r="B99" t="s">
        <v>62</v>
      </c>
    </row>
    <row r="100" spans="1:2" x14ac:dyDescent="0.25">
      <c r="A100" t="str">
        <f t="shared" si="1"/>
        <v>.byte $28,$32</v>
      </c>
      <c r="B100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99" workbookViewId="0">
      <selection activeCell="A2" sqref="A2:A100"/>
    </sheetView>
  </sheetViews>
  <sheetFormatPr defaultRowHeight="15" x14ac:dyDescent="0.25"/>
  <cols>
    <col min="1" max="1" width="27.85546875" customWidth="1"/>
  </cols>
  <sheetData>
    <row r="1" spans="1:2" x14ac:dyDescent="0.25">
      <c r="A1" t="s">
        <v>92</v>
      </c>
    </row>
    <row r="2" spans="1:2" x14ac:dyDescent="0.25">
      <c r="A2" t="str">
        <f>".byte $"&amp;LEFT(B2,2) &amp; ",$" &amp; RIGHT(B2,2)</f>
        <v>.byte $00,$00</v>
      </c>
      <c r="B2" t="s">
        <v>62</v>
      </c>
    </row>
    <row r="3" spans="1:2" x14ac:dyDescent="0.25">
      <c r="A3" t="str">
        <f t="shared" ref="A3:A66" si="0">".byte $"&amp;LEFT(B3,2) &amp; ",$" &amp; RIGHT(B3,2)</f>
        <v>.byte $00,$00</v>
      </c>
      <c r="B3" t="s">
        <v>62</v>
      </c>
    </row>
    <row r="4" spans="1:2" x14ac:dyDescent="0.25">
      <c r="A4" t="str">
        <f t="shared" si="0"/>
        <v>.byte $00,$00</v>
      </c>
      <c r="B4" t="s">
        <v>62</v>
      </c>
    </row>
    <row r="5" spans="1:2" x14ac:dyDescent="0.25">
      <c r="A5" t="str">
        <f t="shared" si="0"/>
        <v>.byte $02,$45</v>
      </c>
      <c r="B5" t="s">
        <v>93</v>
      </c>
    </row>
    <row r="6" spans="1:2" x14ac:dyDescent="0.25">
      <c r="A6" t="str">
        <f t="shared" si="0"/>
        <v>.byte $02,$B3</v>
      </c>
      <c r="B6" t="s">
        <v>94</v>
      </c>
    </row>
    <row r="7" spans="1:2" x14ac:dyDescent="0.25">
      <c r="A7" t="str">
        <f t="shared" si="0"/>
        <v>.byte $02,$B3</v>
      </c>
      <c r="B7" t="s">
        <v>94</v>
      </c>
    </row>
    <row r="8" spans="1:2" x14ac:dyDescent="0.25">
      <c r="A8" t="str">
        <f t="shared" si="0"/>
        <v>.byte $01,$B3</v>
      </c>
      <c r="B8" t="s">
        <v>95</v>
      </c>
    </row>
    <row r="9" spans="1:2" x14ac:dyDescent="0.25">
      <c r="A9" t="str">
        <f t="shared" si="0"/>
        <v>.byte $02,$B3</v>
      </c>
      <c r="B9" t="s">
        <v>94</v>
      </c>
    </row>
    <row r="10" spans="1:2" x14ac:dyDescent="0.25">
      <c r="A10" t="str">
        <f t="shared" si="0"/>
        <v>.byte $02,$B3</v>
      </c>
      <c r="B10" t="s">
        <v>94</v>
      </c>
    </row>
    <row r="11" spans="1:2" x14ac:dyDescent="0.25">
      <c r="A11" t="str">
        <f t="shared" si="0"/>
        <v>.byte $02,$45</v>
      </c>
      <c r="B11" t="s">
        <v>93</v>
      </c>
    </row>
    <row r="12" spans="1:2" x14ac:dyDescent="0.25">
      <c r="A12" t="str">
        <f t="shared" si="0"/>
        <v>.byte $02,$B3</v>
      </c>
      <c r="B12" t="s">
        <v>94</v>
      </c>
    </row>
    <row r="13" spans="1:2" x14ac:dyDescent="0.25">
      <c r="A13" t="str">
        <f t="shared" si="0"/>
        <v>.byte $00,$00</v>
      </c>
      <c r="B13" t="s">
        <v>62</v>
      </c>
    </row>
    <row r="14" spans="1:2" x14ac:dyDescent="0.25">
      <c r="A14" t="str">
        <f t="shared" si="0"/>
        <v>.byte $00,$00</v>
      </c>
      <c r="B14" t="s">
        <v>62</v>
      </c>
    </row>
    <row r="15" spans="1:2" x14ac:dyDescent="0.25">
      <c r="A15" t="str">
        <f t="shared" si="0"/>
        <v>.byte $00,$00</v>
      </c>
      <c r="B15" t="s">
        <v>62</v>
      </c>
    </row>
    <row r="16" spans="1:2" x14ac:dyDescent="0.25">
      <c r="A16" t="str">
        <f t="shared" si="0"/>
        <v>.byte $00,$00</v>
      </c>
      <c r="B16" t="s">
        <v>62</v>
      </c>
    </row>
    <row r="17" spans="1:2" x14ac:dyDescent="0.25">
      <c r="A17" t="str">
        <f t="shared" si="0"/>
        <v>.byte $02,$8D</v>
      </c>
      <c r="B17" t="s">
        <v>96</v>
      </c>
    </row>
    <row r="18" spans="1:2" x14ac:dyDescent="0.25">
      <c r="A18" t="str">
        <f t="shared" si="0"/>
        <v>.byte $03,$08</v>
      </c>
      <c r="B18" t="s">
        <v>97</v>
      </c>
    </row>
    <row r="19" spans="1:2" x14ac:dyDescent="0.25">
      <c r="A19" t="str">
        <f t="shared" si="0"/>
        <v>.byte $03,$08</v>
      </c>
      <c r="B19" t="s">
        <v>97</v>
      </c>
    </row>
    <row r="20" spans="1:2" x14ac:dyDescent="0.25">
      <c r="A20" t="str">
        <f t="shared" si="0"/>
        <v>.byte $01,$B3</v>
      </c>
      <c r="B20" t="s">
        <v>95</v>
      </c>
    </row>
    <row r="21" spans="1:2" x14ac:dyDescent="0.25">
      <c r="A21" t="str">
        <f t="shared" si="0"/>
        <v>.byte $03,$08</v>
      </c>
      <c r="B21" t="s">
        <v>97</v>
      </c>
    </row>
    <row r="22" spans="1:2" x14ac:dyDescent="0.25">
      <c r="A22" t="str">
        <f t="shared" si="0"/>
        <v>.byte $03,$08</v>
      </c>
      <c r="B22" t="s">
        <v>97</v>
      </c>
    </row>
    <row r="23" spans="1:2" x14ac:dyDescent="0.25">
      <c r="A23" t="str">
        <f t="shared" si="0"/>
        <v>.byte $02,$8D</v>
      </c>
      <c r="B23" t="s">
        <v>96</v>
      </c>
    </row>
    <row r="24" spans="1:2" x14ac:dyDescent="0.25">
      <c r="A24" t="str">
        <f t="shared" si="0"/>
        <v>.byte $03,$08</v>
      </c>
      <c r="B24" t="s">
        <v>97</v>
      </c>
    </row>
    <row r="25" spans="1:2" x14ac:dyDescent="0.25">
      <c r="A25" t="str">
        <f t="shared" si="0"/>
        <v>.byte $00,$00</v>
      </c>
      <c r="B25" t="s">
        <v>62</v>
      </c>
    </row>
    <row r="26" spans="1:2" x14ac:dyDescent="0.25">
      <c r="A26" t="str">
        <f t="shared" si="0"/>
        <v>.byte $00,$00</v>
      </c>
      <c r="B26" t="s">
        <v>62</v>
      </c>
    </row>
    <row r="27" spans="1:2" x14ac:dyDescent="0.25">
      <c r="A27" t="str">
        <f t="shared" si="0"/>
        <v>.byte $00,$00</v>
      </c>
      <c r="B27" t="s">
        <v>62</v>
      </c>
    </row>
    <row r="28" spans="1:2" x14ac:dyDescent="0.25">
      <c r="A28" t="str">
        <f t="shared" si="0"/>
        <v>.byte $00,$00</v>
      </c>
      <c r="B28" t="s">
        <v>62</v>
      </c>
    </row>
    <row r="29" spans="1:2" x14ac:dyDescent="0.25">
      <c r="A29" t="str">
        <f t="shared" si="0"/>
        <v>.byte $02,$8D</v>
      </c>
      <c r="B29" t="s">
        <v>96</v>
      </c>
    </row>
    <row r="30" spans="1:2" x14ac:dyDescent="0.25">
      <c r="A30" t="str">
        <f t="shared" si="0"/>
        <v>.byte $03,$08</v>
      </c>
      <c r="B30" t="s">
        <v>97</v>
      </c>
    </row>
    <row r="31" spans="1:2" x14ac:dyDescent="0.25">
      <c r="A31" t="str">
        <f t="shared" si="0"/>
        <v>.byte $03,$08</v>
      </c>
      <c r="B31" t="s">
        <v>97</v>
      </c>
    </row>
    <row r="32" spans="1:2" x14ac:dyDescent="0.25">
      <c r="A32" t="str">
        <f t="shared" si="0"/>
        <v>.byte $01,$B3</v>
      </c>
      <c r="B32" t="s">
        <v>95</v>
      </c>
    </row>
    <row r="33" spans="1:2" x14ac:dyDescent="0.25">
      <c r="A33" t="str">
        <f t="shared" si="0"/>
        <v>.byte $03,$08</v>
      </c>
      <c r="B33" t="s">
        <v>97</v>
      </c>
    </row>
    <row r="34" spans="1:2" x14ac:dyDescent="0.25">
      <c r="A34" t="str">
        <f t="shared" si="0"/>
        <v>.byte $03,$08</v>
      </c>
      <c r="B34" t="s">
        <v>97</v>
      </c>
    </row>
    <row r="35" spans="1:2" x14ac:dyDescent="0.25">
      <c r="A35" t="str">
        <f t="shared" si="0"/>
        <v>.byte $02,$8D</v>
      </c>
      <c r="B35" t="s">
        <v>96</v>
      </c>
    </row>
    <row r="36" spans="1:2" x14ac:dyDescent="0.25">
      <c r="A36" t="str">
        <f t="shared" si="0"/>
        <v>.byte $03,$08</v>
      </c>
      <c r="B36" t="s">
        <v>97</v>
      </c>
    </row>
    <row r="37" spans="1:2" x14ac:dyDescent="0.25">
      <c r="A37" t="str">
        <f t="shared" si="0"/>
        <v>.byte $00,$00</v>
      </c>
      <c r="B37" t="s">
        <v>62</v>
      </c>
    </row>
    <row r="38" spans="1:2" x14ac:dyDescent="0.25">
      <c r="A38" t="str">
        <f t="shared" si="0"/>
        <v>.byte $00,$00</v>
      </c>
      <c r="B38" t="s">
        <v>62</v>
      </c>
    </row>
    <row r="39" spans="1:2" x14ac:dyDescent="0.25">
      <c r="A39" t="str">
        <f t="shared" si="0"/>
        <v>.byte $00,$00</v>
      </c>
      <c r="B39" t="s">
        <v>62</v>
      </c>
    </row>
    <row r="40" spans="1:2" x14ac:dyDescent="0.25">
      <c r="A40" t="str">
        <f t="shared" si="0"/>
        <v>.byte $00,$00</v>
      </c>
      <c r="B40" t="s">
        <v>62</v>
      </c>
    </row>
    <row r="41" spans="1:2" x14ac:dyDescent="0.25">
      <c r="A41" t="str">
        <f t="shared" si="0"/>
        <v>.byte $02,$45</v>
      </c>
      <c r="B41" t="s">
        <v>93</v>
      </c>
    </row>
    <row r="42" spans="1:2" x14ac:dyDescent="0.25">
      <c r="A42" t="str">
        <f t="shared" si="0"/>
        <v>.byte $02,$B3</v>
      </c>
      <c r="B42" t="s">
        <v>94</v>
      </c>
    </row>
    <row r="43" spans="1:2" x14ac:dyDescent="0.25">
      <c r="A43" t="str">
        <f t="shared" si="0"/>
        <v>.byte $02,$B3</v>
      </c>
      <c r="B43" t="s">
        <v>94</v>
      </c>
    </row>
    <row r="44" spans="1:2" x14ac:dyDescent="0.25">
      <c r="A44" t="str">
        <f t="shared" si="0"/>
        <v>.byte $01,$B3</v>
      </c>
      <c r="B44" t="s">
        <v>95</v>
      </c>
    </row>
    <row r="45" spans="1:2" x14ac:dyDescent="0.25">
      <c r="A45" t="str">
        <f t="shared" si="0"/>
        <v>.byte $02,$B3</v>
      </c>
      <c r="B45" t="s">
        <v>94</v>
      </c>
    </row>
    <row r="46" spans="1:2" x14ac:dyDescent="0.25">
      <c r="A46" t="str">
        <f t="shared" si="0"/>
        <v>.byte $02,$B3</v>
      </c>
      <c r="B46" t="s">
        <v>94</v>
      </c>
    </row>
    <row r="47" spans="1:2" x14ac:dyDescent="0.25">
      <c r="A47" t="str">
        <f t="shared" si="0"/>
        <v>.byte $02,$45</v>
      </c>
      <c r="B47" t="s">
        <v>93</v>
      </c>
    </row>
    <row r="48" spans="1:2" x14ac:dyDescent="0.25">
      <c r="A48" t="str">
        <f t="shared" si="0"/>
        <v>.byte $02,$B3</v>
      </c>
      <c r="B48" t="s">
        <v>94</v>
      </c>
    </row>
    <row r="49" spans="1:2" x14ac:dyDescent="0.25">
      <c r="A49" t="str">
        <f t="shared" si="0"/>
        <v>.byte $00,$00</v>
      </c>
      <c r="B49" t="s">
        <v>62</v>
      </c>
    </row>
    <row r="50" spans="1:2" x14ac:dyDescent="0.25">
      <c r="A50" t="str">
        <f t="shared" si="0"/>
        <v>.byte $00,$00</v>
      </c>
      <c r="B50" t="s">
        <v>62</v>
      </c>
    </row>
    <row r="51" spans="1:2" x14ac:dyDescent="0.25">
      <c r="A51" t="str">
        <f t="shared" si="0"/>
        <v>.byte $00,$00</v>
      </c>
      <c r="B51" t="s">
        <v>62</v>
      </c>
    </row>
    <row r="52" spans="1:2" x14ac:dyDescent="0.25">
      <c r="A52" t="str">
        <f t="shared" si="0"/>
        <v>.byte $00,$00</v>
      </c>
      <c r="B52" t="s">
        <v>62</v>
      </c>
    </row>
    <row r="53" spans="1:2" x14ac:dyDescent="0.25">
      <c r="A53" t="str">
        <f t="shared" si="0"/>
        <v>.byte $02,$B3</v>
      </c>
      <c r="B53" t="s">
        <v>94</v>
      </c>
    </row>
    <row r="54" spans="1:2" x14ac:dyDescent="0.25">
      <c r="A54" t="str">
        <f t="shared" si="0"/>
        <v>.byte $03,$67</v>
      </c>
      <c r="B54" t="s">
        <v>98</v>
      </c>
    </row>
    <row r="55" spans="1:2" x14ac:dyDescent="0.25">
      <c r="A55" t="str">
        <f t="shared" si="0"/>
        <v>.byte $03,$67</v>
      </c>
      <c r="B55" t="s">
        <v>98</v>
      </c>
    </row>
    <row r="56" spans="1:2" x14ac:dyDescent="0.25">
      <c r="A56" t="str">
        <f t="shared" si="0"/>
        <v>.byte $02,$B3</v>
      </c>
      <c r="B56" t="s">
        <v>94</v>
      </c>
    </row>
    <row r="57" spans="1:2" x14ac:dyDescent="0.25">
      <c r="A57" t="str">
        <f t="shared" si="0"/>
        <v>.byte $03,$67</v>
      </c>
      <c r="B57" t="s">
        <v>98</v>
      </c>
    </row>
    <row r="58" spans="1:2" x14ac:dyDescent="0.25">
      <c r="A58" t="str">
        <f t="shared" si="0"/>
        <v>.byte $03,$67</v>
      </c>
      <c r="B58" t="s">
        <v>98</v>
      </c>
    </row>
    <row r="59" spans="1:2" x14ac:dyDescent="0.25">
      <c r="A59" t="str">
        <f t="shared" si="0"/>
        <v>.byte $02,$B3</v>
      </c>
      <c r="B59" t="s">
        <v>94</v>
      </c>
    </row>
    <row r="60" spans="1:2" x14ac:dyDescent="0.25">
      <c r="A60" t="str">
        <f t="shared" si="0"/>
        <v>.byte $03,$67</v>
      </c>
      <c r="B60" t="s">
        <v>98</v>
      </c>
    </row>
    <row r="61" spans="1:2" x14ac:dyDescent="0.25">
      <c r="A61" t="str">
        <f t="shared" si="0"/>
        <v>.byte $00,$00</v>
      </c>
      <c r="B61" t="s">
        <v>62</v>
      </c>
    </row>
    <row r="62" spans="1:2" x14ac:dyDescent="0.25">
      <c r="A62" t="str">
        <f t="shared" si="0"/>
        <v>.byte $00,$00</v>
      </c>
      <c r="B62" t="s">
        <v>62</v>
      </c>
    </row>
    <row r="63" spans="1:2" x14ac:dyDescent="0.25">
      <c r="A63" t="str">
        <f t="shared" si="0"/>
        <v>.byte $00,$00</v>
      </c>
      <c r="B63" t="s">
        <v>62</v>
      </c>
    </row>
    <row r="64" spans="1:2" x14ac:dyDescent="0.25">
      <c r="A64" t="str">
        <f t="shared" si="0"/>
        <v>.byte $00,$00</v>
      </c>
      <c r="B64" t="s">
        <v>62</v>
      </c>
    </row>
    <row r="65" spans="1:2" x14ac:dyDescent="0.25">
      <c r="A65" t="str">
        <f t="shared" si="0"/>
        <v>.byte $03,$08</v>
      </c>
      <c r="B65" t="s">
        <v>97</v>
      </c>
    </row>
    <row r="66" spans="1:2" x14ac:dyDescent="0.25">
      <c r="A66" t="str">
        <f t="shared" si="0"/>
        <v>.byte $03,$9B</v>
      </c>
      <c r="B66" t="s">
        <v>99</v>
      </c>
    </row>
    <row r="67" spans="1:2" x14ac:dyDescent="0.25">
      <c r="A67" t="str">
        <f t="shared" ref="A67:A100" si="1">".byte $"&amp;LEFT(B67,2) &amp; ",$" &amp; RIGHT(B67,2)</f>
        <v>.byte $03,$9B</v>
      </c>
      <c r="B67" t="s">
        <v>99</v>
      </c>
    </row>
    <row r="68" spans="1:2" x14ac:dyDescent="0.25">
      <c r="A68" t="str">
        <f t="shared" si="1"/>
        <v>.byte $03,$08</v>
      </c>
      <c r="B68" t="s">
        <v>97</v>
      </c>
    </row>
    <row r="69" spans="1:2" x14ac:dyDescent="0.25">
      <c r="A69" t="str">
        <f t="shared" si="1"/>
        <v>.byte $03,$9B</v>
      </c>
      <c r="B69" t="s">
        <v>99</v>
      </c>
    </row>
    <row r="70" spans="1:2" x14ac:dyDescent="0.25">
      <c r="A70" t="str">
        <f t="shared" si="1"/>
        <v>.byte $03,$9B</v>
      </c>
      <c r="B70" t="s">
        <v>99</v>
      </c>
    </row>
    <row r="71" spans="1:2" x14ac:dyDescent="0.25">
      <c r="A71" t="str">
        <f t="shared" si="1"/>
        <v>.byte $03,$08</v>
      </c>
      <c r="B71" t="s">
        <v>97</v>
      </c>
    </row>
    <row r="72" spans="1:2" x14ac:dyDescent="0.25">
      <c r="A72" t="str">
        <f t="shared" si="1"/>
        <v>.byte $00,$00</v>
      </c>
      <c r="B72" t="s">
        <v>62</v>
      </c>
    </row>
    <row r="73" spans="1:2" x14ac:dyDescent="0.25">
      <c r="A73" t="str">
        <f t="shared" si="1"/>
        <v>.byte $00,$00</v>
      </c>
      <c r="B73" t="s">
        <v>62</v>
      </c>
    </row>
    <row r="74" spans="1:2" x14ac:dyDescent="0.25">
      <c r="A74" t="str">
        <f t="shared" si="1"/>
        <v>.byte $00,$00</v>
      </c>
      <c r="B74" t="s">
        <v>62</v>
      </c>
    </row>
    <row r="75" spans="1:2" x14ac:dyDescent="0.25">
      <c r="A75" t="str">
        <f t="shared" si="1"/>
        <v>.byte $00,$00</v>
      </c>
      <c r="B75" t="s">
        <v>62</v>
      </c>
    </row>
    <row r="76" spans="1:2" x14ac:dyDescent="0.25">
      <c r="A76" t="str">
        <f t="shared" si="1"/>
        <v>.byte $00,$00</v>
      </c>
      <c r="B76" t="s">
        <v>62</v>
      </c>
    </row>
    <row r="77" spans="1:2" x14ac:dyDescent="0.25">
      <c r="A77" t="str">
        <f t="shared" si="1"/>
        <v>.byte $03,$67</v>
      </c>
      <c r="B77" t="s">
        <v>98</v>
      </c>
    </row>
    <row r="78" spans="1:2" x14ac:dyDescent="0.25">
      <c r="A78" t="str">
        <f t="shared" si="1"/>
        <v>.byte $04,$0C</v>
      </c>
      <c r="B78" t="s">
        <v>100</v>
      </c>
    </row>
    <row r="79" spans="1:2" x14ac:dyDescent="0.25">
      <c r="A79" t="str">
        <f t="shared" si="1"/>
        <v>.byte $04,$0C</v>
      </c>
      <c r="B79" t="s">
        <v>100</v>
      </c>
    </row>
    <row r="80" spans="1:2" x14ac:dyDescent="0.25">
      <c r="A80" t="str">
        <f t="shared" si="1"/>
        <v>.byte $03,$67</v>
      </c>
      <c r="B80" t="s">
        <v>98</v>
      </c>
    </row>
    <row r="81" spans="1:2" x14ac:dyDescent="0.25">
      <c r="A81" t="str">
        <f t="shared" si="1"/>
        <v>.byte $04,$0C</v>
      </c>
      <c r="B81" t="s">
        <v>100</v>
      </c>
    </row>
    <row r="82" spans="1:2" x14ac:dyDescent="0.25">
      <c r="A82" t="str">
        <f t="shared" si="1"/>
        <v>.byte $04,$0C</v>
      </c>
      <c r="B82" t="s">
        <v>100</v>
      </c>
    </row>
    <row r="83" spans="1:2" x14ac:dyDescent="0.25">
      <c r="A83" t="str">
        <f t="shared" si="1"/>
        <v>.byte $02,$45</v>
      </c>
      <c r="B83" t="s">
        <v>93</v>
      </c>
    </row>
    <row r="84" spans="1:2" x14ac:dyDescent="0.25">
      <c r="A84" t="str">
        <f t="shared" si="1"/>
        <v>.byte $02,$B3</v>
      </c>
      <c r="B84" t="s">
        <v>94</v>
      </c>
    </row>
    <row r="85" spans="1:2" x14ac:dyDescent="0.25">
      <c r="A85" t="str">
        <f t="shared" si="1"/>
        <v>.byte $02,$B3</v>
      </c>
      <c r="B85" t="s">
        <v>94</v>
      </c>
    </row>
    <row r="86" spans="1:2" x14ac:dyDescent="0.25">
      <c r="A86" t="str">
        <f t="shared" si="1"/>
        <v>.byte $02,$45</v>
      </c>
      <c r="B86" t="s">
        <v>93</v>
      </c>
    </row>
    <row r="87" spans="1:2" x14ac:dyDescent="0.25">
      <c r="A87" t="str">
        <f t="shared" si="1"/>
        <v>.byte $00,$00</v>
      </c>
      <c r="B87" t="s">
        <v>62</v>
      </c>
    </row>
    <row r="88" spans="1:2" x14ac:dyDescent="0.25">
      <c r="A88" t="str">
        <f t="shared" si="1"/>
        <v>.byte $00,$00</v>
      </c>
      <c r="B88" t="s">
        <v>62</v>
      </c>
    </row>
    <row r="89" spans="1:2" x14ac:dyDescent="0.25">
      <c r="A89" t="str">
        <f t="shared" si="1"/>
        <v>.byte $03,$08</v>
      </c>
      <c r="B89" t="s">
        <v>97</v>
      </c>
    </row>
    <row r="90" spans="1:2" x14ac:dyDescent="0.25">
      <c r="A90" t="str">
        <f t="shared" si="1"/>
        <v>.byte $03,$08</v>
      </c>
      <c r="B90" t="s">
        <v>97</v>
      </c>
    </row>
    <row r="91" spans="1:2" x14ac:dyDescent="0.25">
      <c r="A91" t="str">
        <f t="shared" si="1"/>
        <v>.byte $02,$45</v>
      </c>
      <c r="B91" t="s">
        <v>93</v>
      </c>
    </row>
    <row r="92" spans="1:2" x14ac:dyDescent="0.25">
      <c r="A92" t="str">
        <f t="shared" si="1"/>
        <v>.byte $00,$00</v>
      </c>
      <c r="B92" t="s">
        <v>62</v>
      </c>
    </row>
    <row r="93" spans="1:2" x14ac:dyDescent="0.25">
      <c r="A93" t="str">
        <f t="shared" si="1"/>
        <v>.byte $02,$45</v>
      </c>
      <c r="B93" t="s">
        <v>93</v>
      </c>
    </row>
    <row r="94" spans="1:2" x14ac:dyDescent="0.25">
      <c r="A94" t="str">
        <f t="shared" si="1"/>
        <v>.byte $00,$00</v>
      </c>
      <c r="B94" t="s">
        <v>62</v>
      </c>
    </row>
    <row r="95" spans="1:2" x14ac:dyDescent="0.25">
      <c r="A95" t="str">
        <f t="shared" si="1"/>
        <v>.byte $00,$00</v>
      </c>
      <c r="B95" t="s">
        <v>62</v>
      </c>
    </row>
    <row r="96" spans="1:2" x14ac:dyDescent="0.25">
      <c r="A96" t="str">
        <f t="shared" si="1"/>
        <v>.byte $00,$00</v>
      </c>
      <c r="B96" t="s">
        <v>62</v>
      </c>
    </row>
    <row r="97" spans="1:2" x14ac:dyDescent="0.25">
      <c r="A97" t="str">
        <f t="shared" si="1"/>
        <v>.byte $00,$00</v>
      </c>
      <c r="B97" t="s">
        <v>62</v>
      </c>
    </row>
    <row r="98" spans="1:2" x14ac:dyDescent="0.25">
      <c r="A98" t="str">
        <f t="shared" si="1"/>
        <v>.byte $00,$00</v>
      </c>
      <c r="B98" t="s">
        <v>62</v>
      </c>
    </row>
    <row r="99" spans="1:2" x14ac:dyDescent="0.25">
      <c r="A99" t="str">
        <f t="shared" si="1"/>
        <v>.byte $00,$00</v>
      </c>
      <c r="B99" t="s">
        <v>62</v>
      </c>
    </row>
    <row r="100" spans="1:2" x14ac:dyDescent="0.25">
      <c r="A100" t="str">
        <f t="shared" si="1"/>
        <v>.byte $00,$00</v>
      </c>
      <c r="B100" t="s">
        <v>62</v>
      </c>
    </row>
    <row r="101" spans="1:2" x14ac:dyDescent="0.25">
      <c r="B101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75" workbookViewId="0">
      <selection activeCell="C101" sqref="C101"/>
    </sheetView>
  </sheetViews>
  <sheetFormatPr defaultRowHeight="15" x14ac:dyDescent="0.25"/>
  <sheetData>
    <row r="1" spans="1:1" x14ac:dyDescent="0.25">
      <c r="A1" t="s">
        <v>78</v>
      </c>
    </row>
    <row r="2" spans="1:1" x14ac:dyDescent="0.25">
      <c r="A2" t="s">
        <v>78</v>
      </c>
    </row>
    <row r="3" spans="1:1" x14ac:dyDescent="0.25">
      <c r="A3" t="s">
        <v>78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102</v>
      </c>
    </row>
    <row r="9" spans="1:1" x14ac:dyDescent="0.25">
      <c r="A9" t="s">
        <v>102</v>
      </c>
    </row>
    <row r="10" spans="1:1" x14ac:dyDescent="0.25">
      <c r="A10" t="s">
        <v>101</v>
      </c>
    </row>
    <row r="11" spans="1:1" x14ac:dyDescent="0.25">
      <c r="A11" t="s">
        <v>102</v>
      </c>
    </row>
    <row r="12" spans="1:1" x14ac:dyDescent="0.25">
      <c r="A12" t="s">
        <v>78</v>
      </c>
    </row>
    <row r="13" spans="1:1" x14ac:dyDescent="0.25">
      <c r="A13" t="s">
        <v>78</v>
      </c>
    </row>
    <row r="14" spans="1:1" x14ac:dyDescent="0.25">
      <c r="A14" t="s">
        <v>78</v>
      </c>
    </row>
    <row r="15" spans="1:1" x14ac:dyDescent="0.25">
      <c r="A15" t="s">
        <v>78</v>
      </c>
    </row>
    <row r="16" spans="1:1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105</v>
      </c>
    </row>
    <row r="19" spans="1:1" x14ac:dyDescent="0.25">
      <c r="A19" t="s">
        <v>103</v>
      </c>
    </row>
    <row r="20" spans="1:1" x14ac:dyDescent="0.25">
      <c r="A20" t="s">
        <v>105</v>
      </c>
    </row>
    <row r="21" spans="1:1" x14ac:dyDescent="0.25">
      <c r="A21" t="s">
        <v>105</v>
      </c>
    </row>
    <row r="22" spans="1:1" x14ac:dyDescent="0.25">
      <c r="A22" t="s">
        <v>104</v>
      </c>
    </row>
    <row r="23" spans="1:1" x14ac:dyDescent="0.25">
      <c r="A23" t="s">
        <v>105</v>
      </c>
    </row>
    <row r="24" spans="1:1" x14ac:dyDescent="0.25">
      <c r="A24" t="s">
        <v>78</v>
      </c>
    </row>
    <row r="25" spans="1:1" x14ac:dyDescent="0.25">
      <c r="A25" t="s">
        <v>78</v>
      </c>
    </row>
    <row r="26" spans="1:1" x14ac:dyDescent="0.25">
      <c r="A26" t="s">
        <v>78</v>
      </c>
    </row>
    <row r="27" spans="1:1" x14ac:dyDescent="0.25">
      <c r="A27" t="s">
        <v>78</v>
      </c>
    </row>
    <row r="28" spans="1:1" x14ac:dyDescent="0.25">
      <c r="A28" t="s">
        <v>104</v>
      </c>
    </row>
    <row r="29" spans="1:1" x14ac:dyDescent="0.25">
      <c r="A29" t="s">
        <v>105</v>
      </c>
    </row>
    <row r="30" spans="1:1" x14ac:dyDescent="0.25">
      <c r="A30" t="s">
        <v>105</v>
      </c>
    </row>
    <row r="31" spans="1:1" x14ac:dyDescent="0.25">
      <c r="A31" t="s">
        <v>103</v>
      </c>
    </row>
    <row r="32" spans="1:1" x14ac:dyDescent="0.25">
      <c r="A32" t="s">
        <v>105</v>
      </c>
    </row>
    <row r="33" spans="1:1" x14ac:dyDescent="0.25">
      <c r="A33" t="s">
        <v>105</v>
      </c>
    </row>
    <row r="34" spans="1:1" x14ac:dyDescent="0.25">
      <c r="A34" t="s">
        <v>104</v>
      </c>
    </row>
    <row r="35" spans="1:1" x14ac:dyDescent="0.25">
      <c r="A35" t="s">
        <v>105</v>
      </c>
    </row>
    <row r="36" spans="1:1" x14ac:dyDescent="0.25">
      <c r="A36" t="s">
        <v>78</v>
      </c>
    </row>
    <row r="37" spans="1:1" x14ac:dyDescent="0.25">
      <c r="A37" t="s">
        <v>78</v>
      </c>
    </row>
    <row r="38" spans="1:1" x14ac:dyDescent="0.25">
      <c r="A38" t="s">
        <v>78</v>
      </c>
    </row>
    <row r="39" spans="1:1" x14ac:dyDescent="0.25">
      <c r="A39" t="s">
        <v>78</v>
      </c>
    </row>
    <row r="40" spans="1:1" x14ac:dyDescent="0.25">
      <c r="A40" t="s">
        <v>101</v>
      </c>
    </row>
    <row r="41" spans="1:1" x14ac:dyDescent="0.25">
      <c r="A41" t="s">
        <v>102</v>
      </c>
    </row>
    <row r="42" spans="1:1" x14ac:dyDescent="0.25">
      <c r="A42" t="s">
        <v>102</v>
      </c>
    </row>
    <row r="43" spans="1:1" x14ac:dyDescent="0.25">
      <c r="A43" t="s">
        <v>103</v>
      </c>
    </row>
    <row r="44" spans="1:1" x14ac:dyDescent="0.25">
      <c r="A44" t="s">
        <v>102</v>
      </c>
    </row>
    <row r="45" spans="1:1" x14ac:dyDescent="0.25">
      <c r="A45" t="s">
        <v>102</v>
      </c>
    </row>
    <row r="46" spans="1:1" x14ac:dyDescent="0.25">
      <c r="A46" t="s">
        <v>101</v>
      </c>
    </row>
    <row r="47" spans="1:1" x14ac:dyDescent="0.25">
      <c r="A47" t="s">
        <v>102</v>
      </c>
    </row>
    <row r="48" spans="1:1" x14ac:dyDescent="0.25">
      <c r="A48" t="s">
        <v>78</v>
      </c>
    </row>
    <row r="49" spans="1:1" x14ac:dyDescent="0.25">
      <c r="A49" t="s">
        <v>78</v>
      </c>
    </row>
    <row r="50" spans="1:1" x14ac:dyDescent="0.25">
      <c r="A50" t="s">
        <v>78</v>
      </c>
    </row>
    <row r="51" spans="1:1" x14ac:dyDescent="0.25">
      <c r="A51" t="s">
        <v>78</v>
      </c>
    </row>
    <row r="52" spans="1:1" x14ac:dyDescent="0.25">
      <c r="A52" t="s">
        <v>102</v>
      </c>
    </row>
    <row r="53" spans="1:1" x14ac:dyDescent="0.25">
      <c r="A53" t="s">
        <v>106</v>
      </c>
    </row>
    <row r="54" spans="1:1" x14ac:dyDescent="0.25">
      <c r="A54" t="s">
        <v>106</v>
      </c>
    </row>
    <row r="55" spans="1:1" x14ac:dyDescent="0.25">
      <c r="A55" t="s">
        <v>102</v>
      </c>
    </row>
    <row r="56" spans="1:1" x14ac:dyDescent="0.25">
      <c r="A56" t="s">
        <v>106</v>
      </c>
    </row>
    <row r="57" spans="1:1" x14ac:dyDescent="0.25">
      <c r="A57" t="s">
        <v>106</v>
      </c>
    </row>
    <row r="58" spans="1:1" x14ac:dyDescent="0.25">
      <c r="A58" t="s">
        <v>102</v>
      </c>
    </row>
    <row r="59" spans="1:1" x14ac:dyDescent="0.25">
      <c r="A59" t="s">
        <v>106</v>
      </c>
    </row>
    <row r="60" spans="1:1" x14ac:dyDescent="0.25">
      <c r="A60" t="s">
        <v>78</v>
      </c>
    </row>
    <row r="61" spans="1:1" x14ac:dyDescent="0.25">
      <c r="A61" t="s">
        <v>78</v>
      </c>
    </row>
    <row r="62" spans="1:1" x14ac:dyDescent="0.25">
      <c r="A62" t="s">
        <v>78</v>
      </c>
    </row>
    <row r="63" spans="1:1" x14ac:dyDescent="0.25">
      <c r="A63" t="s">
        <v>78</v>
      </c>
    </row>
    <row r="64" spans="1:1" x14ac:dyDescent="0.25">
      <c r="A64" t="s">
        <v>105</v>
      </c>
    </row>
    <row r="65" spans="1:1" x14ac:dyDescent="0.25">
      <c r="A65" t="s">
        <v>107</v>
      </c>
    </row>
    <row r="66" spans="1:1" x14ac:dyDescent="0.25">
      <c r="A66" t="s">
        <v>107</v>
      </c>
    </row>
    <row r="67" spans="1:1" x14ac:dyDescent="0.25">
      <c r="A67" t="s">
        <v>105</v>
      </c>
    </row>
    <row r="68" spans="1:1" x14ac:dyDescent="0.25">
      <c r="A68" t="s">
        <v>107</v>
      </c>
    </row>
    <row r="69" spans="1:1" x14ac:dyDescent="0.25">
      <c r="A69" t="s">
        <v>107</v>
      </c>
    </row>
    <row r="70" spans="1:1" x14ac:dyDescent="0.25">
      <c r="A70" t="s">
        <v>105</v>
      </c>
    </row>
    <row r="71" spans="1:1" x14ac:dyDescent="0.25">
      <c r="A71" t="s">
        <v>78</v>
      </c>
    </row>
    <row r="72" spans="1:1" x14ac:dyDescent="0.25">
      <c r="A72" t="s">
        <v>78</v>
      </c>
    </row>
    <row r="73" spans="1:1" x14ac:dyDescent="0.25">
      <c r="A73" t="s">
        <v>78</v>
      </c>
    </row>
    <row r="74" spans="1:1" x14ac:dyDescent="0.25">
      <c r="A74" t="s">
        <v>78</v>
      </c>
    </row>
    <row r="75" spans="1:1" x14ac:dyDescent="0.25">
      <c r="A75" t="s">
        <v>78</v>
      </c>
    </row>
    <row r="76" spans="1:1" x14ac:dyDescent="0.25">
      <c r="A76" t="s">
        <v>106</v>
      </c>
    </row>
    <row r="77" spans="1:1" x14ac:dyDescent="0.25">
      <c r="A77" t="s">
        <v>108</v>
      </c>
    </row>
    <row r="78" spans="1:1" x14ac:dyDescent="0.25">
      <c r="A78" t="s">
        <v>108</v>
      </c>
    </row>
    <row r="79" spans="1:1" x14ac:dyDescent="0.25">
      <c r="A79" t="s">
        <v>106</v>
      </c>
    </row>
    <row r="80" spans="1:1" x14ac:dyDescent="0.25">
      <c r="A80" t="s">
        <v>108</v>
      </c>
    </row>
    <row r="81" spans="1:1" x14ac:dyDescent="0.25">
      <c r="A81" t="s">
        <v>108</v>
      </c>
    </row>
    <row r="82" spans="1:1" x14ac:dyDescent="0.25">
      <c r="A82" t="s">
        <v>101</v>
      </c>
    </row>
    <row r="83" spans="1:1" x14ac:dyDescent="0.25">
      <c r="A83" t="s">
        <v>102</v>
      </c>
    </row>
    <row r="84" spans="1:1" x14ac:dyDescent="0.25">
      <c r="A84" t="s">
        <v>102</v>
      </c>
    </row>
    <row r="85" spans="1:1" x14ac:dyDescent="0.25">
      <c r="A85" t="s">
        <v>101</v>
      </c>
    </row>
    <row r="86" spans="1:1" x14ac:dyDescent="0.25">
      <c r="A86" t="s">
        <v>78</v>
      </c>
    </row>
    <row r="87" spans="1:1" x14ac:dyDescent="0.25">
      <c r="A87" t="s">
        <v>78</v>
      </c>
    </row>
    <row r="88" spans="1:1" x14ac:dyDescent="0.25">
      <c r="A88" t="s">
        <v>105</v>
      </c>
    </row>
    <row r="89" spans="1:1" x14ac:dyDescent="0.25">
      <c r="A89" t="s">
        <v>105</v>
      </c>
    </row>
    <row r="90" spans="1:1" x14ac:dyDescent="0.25">
      <c r="A90" t="s">
        <v>101</v>
      </c>
    </row>
    <row r="91" spans="1:1" x14ac:dyDescent="0.25">
      <c r="A91" t="s">
        <v>78</v>
      </c>
    </row>
    <row r="92" spans="1:1" x14ac:dyDescent="0.25">
      <c r="A92" t="s">
        <v>101</v>
      </c>
    </row>
    <row r="93" spans="1:1" x14ac:dyDescent="0.25">
      <c r="A93" t="s">
        <v>78</v>
      </c>
    </row>
    <row r="94" spans="1:1" x14ac:dyDescent="0.25">
      <c r="A94" t="s">
        <v>78</v>
      </c>
    </row>
    <row r="95" spans="1:1" x14ac:dyDescent="0.25">
      <c r="A95" t="s">
        <v>78</v>
      </c>
    </row>
    <row r="96" spans="1:1" x14ac:dyDescent="0.25">
      <c r="A96" t="s">
        <v>78</v>
      </c>
    </row>
    <row r="97" spans="1:1" x14ac:dyDescent="0.25">
      <c r="A97" t="s">
        <v>78</v>
      </c>
    </row>
    <row r="98" spans="1:1" x14ac:dyDescent="0.25">
      <c r="A98" t="s">
        <v>78</v>
      </c>
    </row>
    <row r="99" spans="1:1" x14ac:dyDescent="0.25">
      <c r="A99" t="s">
        <v>78</v>
      </c>
    </row>
    <row r="100" spans="1:1" x14ac:dyDescent="0.25">
      <c r="A100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workbookViewId="0">
      <selection activeCell="C23" sqref="C23"/>
    </sheetView>
  </sheetViews>
  <sheetFormatPr defaultRowHeight="15" x14ac:dyDescent="0.25"/>
  <cols>
    <col min="1" max="1" width="23.7109375" customWidth="1"/>
  </cols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79</v>
      </c>
    </row>
    <row r="8" spans="1:1" x14ac:dyDescent="0.25">
      <c r="A8" t="s">
        <v>78</v>
      </c>
    </row>
    <row r="9" spans="1:1" x14ac:dyDescent="0.25">
      <c r="A9" t="s">
        <v>80</v>
      </c>
    </row>
    <row r="10" spans="1:1" x14ac:dyDescent="0.25">
      <c r="A10" t="s">
        <v>80</v>
      </c>
    </row>
    <row r="11" spans="1:1" x14ac:dyDescent="0.25">
      <c r="A11" t="s">
        <v>78</v>
      </c>
    </row>
    <row r="12" spans="1:1" x14ac:dyDescent="0.25">
      <c r="A12" t="s">
        <v>75</v>
      </c>
    </row>
    <row r="13" spans="1:1" x14ac:dyDescent="0.25">
      <c r="A13" t="s">
        <v>75</v>
      </c>
    </row>
    <row r="14" spans="1:1" x14ac:dyDescent="0.25">
      <c r="A14" t="s">
        <v>76</v>
      </c>
    </row>
    <row r="15" spans="1:1" x14ac:dyDescent="0.25">
      <c r="A15" t="s">
        <v>77</v>
      </c>
    </row>
    <row r="16" spans="1:1" x14ac:dyDescent="0.25">
      <c r="A16" t="s">
        <v>77</v>
      </c>
    </row>
    <row r="17" spans="1:1" x14ac:dyDescent="0.25">
      <c r="A17" t="s">
        <v>78</v>
      </c>
    </row>
    <row r="18" spans="1:1" x14ac:dyDescent="0.25">
      <c r="A18" t="s">
        <v>79</v>
      </c>
    </row>
    <row r="19" spans="1:1" x14ac:dyDescent="0.25">
      <c r="A19" t="s">
        <v>79</v>
      </c>
    </row>
    <row r="20" spans="1:1" x14ac:dyDescent="0.25">
      <c r="A20" t="s">
        <v>78</v>
      </c>
    </row>
    <row r="21" spans="1:1" x14ac:dyDescent="0.25">
      <c r="A21" t="s">
        <v>81</v>
      </c>
    </row>
    <row r="22" spans="1:1" x14ac:dyDescent="0.25">
      <c r="A22" t="s">
        <v>81</v>
      </c>
    </row>
    <row r="23" spans="1:1" x14ac:dyDescent="0.25">
      <c r="A23" t="s">
        <v>78</v>
      </c>
    </row>
    <row r="24" spans="1:1" x14ac:dyDescent="0.25">
      <c r="A24" t="s">
        <v>82</v>
      </c>
    </row>
    <row r="25" spans="1:1" x14ac:dyDescent="0.25">
      <c r="A25" t="s">
        <v>82</v>
      </c>
    </row>
    <row r="26" spans="1:1" x14ac:dyDescent="0.25">
      <c r="A26" t="s">
        <v>83</v>
      </c>
    </row>
    <row r="27" spans="1:1" x14ac:dyDescent="0.25">
      <c r="A27" t="s">
        <v>84</v>
      </c>
    </row>
    <row r="28" spans="1:1" x14ac:dyDescent="0.25">
      <c r="A28" t="s">
        <v>84</v>
      </c>
    </row>
    <row r="29" spans="1:1" x14ac:dyDescent="0.25">
      <c r="A29" t="s">
        <v>78</v>
      </c>
    </row>
    <row r="30" spans="1:1" x14ac:dyDescent="0.25">
      <c r="A30" t="s">
        <v>85</v>
      </c>
    </row>
    <row r="31" spans="1:1" x14ac:dyDescent="0.25">
      <c r="A31" t="s">
        <v>85</v>
      </c>
    </row>
    <row r="32" spans="1:1" x14ac:dyDescent="0.25">
      <c r="A32" t="s">
        <v>78</v>
      </c>
    </row>
    <row r="33" spans="1:1" x14ac:dyDescent="0.25">
      <c r="A33" t="s">
        <v>81</v>
      </c>
    </row>
    <row r="34" spans="1:1" x14ac:dyDescent="0.25">
      <c r="A34" t="s">
        <v>81</v>
      </c>
    </row>
    <row r="35" spans="1:1" x14ac:dyDescent="0.25">
      <c r="A35" t="s">
        <v>78</v>
      </c>
    </row>
    <row r="36" spans="1:1" x14ac:dyDescent="0.25">
      <c r="A36" t="s">
        <v>82</v>
      </c>
    </row>
    <row r="37" spans="1:1" x14ac:dyDescent="0.25">
      <c r="A37" t="s">
        <v>82</v>
      </c>
    </row>
    <row r="38" spans="1:1" x14ac:dyDescent="0.25">
      <c r="A38" t="s">
        <v>83</v>
      </c>
    </row>
    <row r="39" spans="1:1" x14ac:dyDescent="0.25">
      <c r="A39" t="s">
        <v>84</v>
      </c>
    </row>
    <row r="40" spans="1:1" x14ac:dyDescent="0.25">
      <c r="A40" t="s">
        <v>84</v>
      </c>
    </row>
    <row r="41" spans="1:1" x14ac:dyDescent="0.25">
      <c r="A41" t="s">
        <v>78</v>
      </c>
    </row>
    <row r="42" spans="1:1" x14ac:dyDescent="0.25">
      <c r="A42" t="s">
        <v>85</v>
      </c>
    </row>
    <row r="43" spans="1:1" x14ac:dyDescent="0.25">
      <c r="A43" t="s">
        <v>85</v>
      </c>
    </row>
    <row r="44" spans="1:1" x14ac:dyDescent="0.25">
      <c r="A44" t="s">
        <v>78</v>
      </c>
    </row>
    <row r="45" spans="1:1" x14ac:dyDescent="0.25">
      <c r="A45" t="s">
        <v>80</v>
      </c>
    </row>
    <row r="46" spans="1:1" x14ac:dyDescent="0.25">
      <c r="A46" t="s">
        <v>80</v>
      </c>
    </row>
    <row r="47" spans="1:1" x14ac:dyDescent="0.25">
      <c r="A47" t="s">
        <v>78</v>
      </c>
    </row>
    <row r="48" spans="1:1" x14ac:dyDescent="0.25">
      <c r="A48" t="s">
        <v>75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  <row r="52" spans="1:1" x14ac:dyDescent="0.25">
      <c r="A52" t="s">
        <v>86</v>
      </c>
    </row>
    <row r="53" spans="1:1" x14ac:dyDescent="0.25">
      <c r="A53" t="s">
        <v>78</v>
      </c>
    </row>
    <row r="54" spans="1:1" x14ac:dyDescent="0.25">
      <c r="A54" t="s">
        <v>87</v>
      </c>
    </row>
    <row r="55" spans="1:1" x14ac:dyDescent="0.25">
      <c r="A55" t="s">
        <v>87</v>
      </c>
    </row>
    <row r="56" spans="1:1" x14ac:dyDescent="0.25">
      <c r="A56" t="s">
        <v>78</v>
      </c>
    </row>
    <row r="57" spans="1:1" x14ac:dyDescent="0.25">
      <c r="A57" t="s">
        <v>79</v>
      </c>
    </row>
    <row r="58" spans="1:1" x14ac:dyDescent="0.25">
      <c r="A58" t="s">
        <v>79</v>
      </c>
    </row>
    <row r="59" spans="1:1" x14ac:dyDescent="0.25">
      <c r="A59" t="s">
        <v>78</v>
      </c>
    </row>
    <row r="60" spans="1:1" x14ac:dyDescent="0.25">
      <c r="A60" t="s">
        <v>75</v>
      </c>
    </row>
    <row r="61" spans="1:1" x14ac:dyDescent="0.25">
      <c r="A61" t="s">
        <v>75</v>
      </c>
    </row>
    <row r="62" spans="1:1" x14ac:dyDescent="0.25">
      <c r="A62" t="s">
        <v>76</v>
      </c>
    </row>
    <row r="63" spans="1:1" x14ac:dyDescent="0.25">
      <c r="A63" t="s">
        <v>77</v>
      </c>
    </row>
    <row r="64" spans="1:1" x14ac:dyDescent="0.25">
      <c r="A64" t="s">
        <v>86</v>
      </c>
    </row>
    <row r="65" spans="1:1" x14ac:dyDescent="0.25">
      <c r="A65" t="s">
        <v>78</v>
      </c>
    </row>
    <row r="66" spans="1:1" x14ac:dyDescent="0.25">
      <c r="A66" t="s">
        <v>87</v>
      </c>
    </row>
    <row r="67" spans="1:1" x14ac:dyDescent="0.25">
      <c r="A67" t="s">
        <v>87</v>
      </c>
    </row>
    <row r="68" spans="1:1" x14ac:dyDescent="0.25">
      <c r="A68" t="s">
        <v>78</v>
      </c>
    </row>
    <row r="69" spans="1:1" x14ac:dyDescent="0.25">
      <c r="A69" t="s">
        <v>85</v>
      </c>
    </row>
    <row r="70" spans="1:1" x14ac:dyDescent="0.25">
      <c r="A70" t="s">
        <v>85</v>
      </c>
    </row>
    <row r="71" spans="1:1" x14ac:dyDescent="0.25">
      <c r="A71" t="s">
        <v>78</v>
      </c>
    </row>
    <row r="72" spans="1:1" x14ac:dyDescent="0.25">
      <c r="A72" t="s">
        <v>83</v>
      </c>
    </row>
    <row r="73" spans="1:1" x14ac:dyDescent="0.25">
      <c r="A73" t="s">
        <v>83</v>
      </c>
    </row>
    <row r="74" spans="1:1" x14ac:dyDescent="0.25">
      <c r="A74" t="s">
        <v>88</v>
      </c>
    </row>
    <row r="75" spans="1:1" x14ac:dyDescent="0.25">
      <c r="A75" t="s">
        <v>84</v>
      </c>
    </row>
    <row r="76" spans="1:1" x14ac:dyDescent="0.25">
      <c r="A76" t="s">
        <v>84</v>
      </c>
    </row>
    <row r="77" spans="1:1" x14ac:dyDescent="0.25">
      <c r="A77" t="s">
        <v>84</v>
      </c>
    </row>
    <row r="78" spans="1:1" x14ac:dyDescent="0.25">
      <c r="A78" t="s">
        <v>89</v>
      </c>
    </row>
    <row r="79" spans="1:1" x14ac:dyDescent="0.25">
      <c r="A79" t="s">
        <v>77</v>
      </c>
    </row>
    <row r="80" spans="1:1" x14ac:dyDescent="0.25">
      <c r="A80" t="s">
        <v>80</v>
      </c>
    </row>
    <row r="81" spans="1:1" x14ac:dyDescent="0.25">
      <c r="A81" t="s">
        <v>80</v>
      </c>
    </row>
    <row r="82" spans="1:1" x14ac:dyDescent="0.25">
      <c r="A82" t="s">
        <v>86</v>
      </c>
    </row>
    <row r="83" spans="1:1" x14ac:dyDescent="0.25">
      <c r="A83" t="s">
        <v>76</v>
      </c>
    </row>
    <row r="84" spans="1:1" x14ac:dyDescent="0.25">
      <c r="A84" t="s">
        <v>76</v>
      </c>
    </row>
    <row r="85" spans="1:1" x14ac:dyDescent="0.25">
      <c r="A85" t="s">
        <v>88</v>
      </c>
    </row>
    <row r="86" spans="1:1" x14ac:dyDescent="0.25">
      <c r="A86" t="s">
        <v>84</v>
      </c>
    </row>
    <row r="87" spans="1:1" x14ac:dyDescent="0.25">
      <c r="A87" t="s">
        <v>77</v>
      </c>
    </row>
    <row r="88" spans="1:1" x14ac:dyDescent="0.25">
      <c r="A88" t="s">
        <v>75</v>
      </c>
    </row>
    <row r="89" spans="1:1" x14ac:dyDescent="0.25">
      <c r="A89" t="s">
        <v>75</v>
      </c>
    </row>
    <row r="90" spans="1:1" x14ac:dyDescent="0.25">
      <c r="A90" t="s">
        <v>75</v>
      </c>
    </row>
    <row r="91" spans="1:1" x14ac:dyDescent="0.25">
      <c r="A91" t="s">
        <v>78</v>
      </c>
    </row>
    <row r="92" spans="1:1" x14ac:dyDescent="0.25">
      <c r="A92" t="s">
        <v>78</v>
      </c>
    </row>
    <row r="93" spans="1:1" x14ac:dyDescent="0.25">
      <c r="A93" t="s">
        <v>78</v>
      </c>
    </row>
    <row r="94" spans="1:1" x14ac:dyDescent="0.25">
      <c r="A94" t="s">
        <v>78</v>
      </c>
    </row>
    <row r="95" spans="1:1" x14ac:dyDescent="0.25">
      <c r="A95" t="s">
        <v>78</v>
      </c>
    </row>
    <row r="96" spans="1:1" x14ac:dyDescent="0.25">
      <c r="A96" t="s">
        <v>78</v>
      </c>
    </row>
    <row r="97" spans="1:1" x14ac:dyDescent="0.25">
      <c r="A97" t="s">
        <v>78</v>
      </c>
    </row>
    <row r="98" spans="1:1" x14ac:dyDescent="0.25">
      <c r="A98" t="s">
        <v>78</v>
      </c>
    </row>
    <row r="99" spans="1:1" x14ac:dyDescent="0.25">
      <c r="A9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tunedata</vt:lpstr>
      <vt:lpstr>Sheet1</vt:lpstr>
      <vt:lpstr>Sheet3</vt:lpstr>
      <vt:lpstr>tunedatax16voice2</vt:lpstr>
      <vt:lpstr>tunedatax16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Burns</dc:creator>
  <cp:lastModifiedBy>Derek Burns</cp:lastModifiedBy>
  <dcterms:created xsi:type="dcterms:W3CDTF">2024-04-26T23:48:41Z</dcterms:created>
  <dcterms:modified xsi:type="dcterms:W3CDTF">2024-04-26T23:55:28Z</dcterms:modified>
</cp:coreProperties>
</file>