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kassen\PythonMm\VSCode_projects\Timesedler\"/>
    </mc:Choice>
  </mc:AlternateContent>
  <bookViews>
    <workbookView xWindow="0" yWindow="0" windowWidth="25770" windowHeight="17400"/>
  </bookViews>
  <sheets>
    <sheet name="MaanedsStatistik" sheetId="2" r:id="rId1"/>
    <sheet name="Ark1" sheetId="1" r:id="rId2"/>
  </sheets>
  <externalReferences>
    <externalReference r:id="rId3"/>
  </externalReferences>
  <definedNames>
    <definedName name="BruttoLon">[1]BruttoLon!$A$1:$O$79</definedName>
    <definedName name="Consum2020">[1]Consumables!$K$8</definedName>
    <definedName name="Consum2021">[1]Consumables!$K$11</definedName>
    <definedName name="Consum2022">[1]Consumables!$K$15</definedName>
    <definedName name="Consum2023">[1]Consumables!$K$27</definedName>
    <definedName name="DistriktAction">[1]DistriktAction!$A$1:$Y$6</definedName>
    <definedName name="DKEuro">'[1]Individual Cost Statement'!$A$38</definedName>
    <definedName name="EligibleCost">'[1]Individual Cost Statement'!$C$23</definedName>
    <definedName name="Equip2019">[1]Equipment!$O$10</definedName>
    <definedName name="Equip2020">[1]Equipment!$O$14</definedName>
    <definedName name="Equip2021">[1]Equipment!$O$16</definedName>
    <definedName name="Equip2022">[1]Equipment!$O$18</definedName>
    <definedName name="Equip2023">[1]Equipment!$O$24</definedName>
    <definedName name="ExAss2019">'[1]External assistance'!$M$13</definedName>
    <definedName name="ExAss2020">'[1]External assistance'!$M$29</definedName>
    <definedName name="ExAss2021">'[1]External assistance'!$M$36</definedName>
    <definedName name="ExAss2022">'[1]External assistance'!$M$46</definedName>
    <definedName name="ExAss2023">'[1]External assistance'!$M$66</definedName>
    <definedName name="GBPEuro">'[1]Individual Cost Statement'!$B$38</definedName>
    <definedName name="Infra2018">[1]Infrastructure!$O$8</definedName>
    <definedName name="Infra2019">[1]Infrastructure!$O$9</definedName>
    <definedName name="Infra2020">[1]Infrastructure!$O$10</definedName>
    <definedName name="Infra2021">[1]Infrastructure!$O$12</definedName>
    <definedName name="Infra2022">[1]Infrastructure!$O$13</definedName>
    <definedName name="Infra2023">[1]Infrastructure!$O$20</definedName>
    <definedName name="KursIArk">'[1]Individual Cost Statement'!$E$38</definedName>
    <definedName name="MaanedsStatisik">MaanedsStatistik!$A$1:$P$81</definedName>
    <definedName name="Other2019">'[1]Other direct costs'!$K$12</definedName>
    <definedName name="Other2020">'[1]Other direct costs'!$K$14</definedName>
    <definedName name="Other2021">'[1]Other direct costs'!$K$16</definedName>
    <definedName name="Other2022">'[1]Other direct costs'!$K$19</definedName>
    <definedName name="Other2023">'[1]Other direct costs'!$K$32</definedName>
    <definedName name="PersonAction">[1]PersonAction!$B$1:$X$10</definedName>
    <definedName name="PersonListe">INDIRECT("PersonTabel[Name of person]")</definedName>
    <definedName name="Personnel2018">[1]Personnel_EMPLOYEES!$U$13</definedName>
    <definedName name="Personnel2019">[1]Personnel_EMPLOYEES!$U$21</definedName>
    <definedName name="Personnel2020">[1]Personnel_EMPLOYEES!$U$30</definedName>
    <definedName name="Personnel2021">[1]Personnel_EMPLOYEES!$U$40</definedName>
    <definedName name="Personnel2022">[1]Personnel_EMPLOYEES!$U$53</definedName>
    <definedName name="Personnel2023">[1]Personnel_EMPLOYEES!$U$66</definedName>
    <definedName name="Personopgorelse2018">[1]Personnel_EMPLOYEES!$B$8:$U$12</definedName>
    <definedName name="Personopgorelse2019">[1]Personnel_EMPLOYEES!$B$14:$U$20</definedName>
    <definedName name="Personopgorelse2020">[1]Personnel_EMPLOYEES!$B$22:$U$29</definedName>
    <definedName name="Personopgorelse2021">[1]Personnel_EMPLOYEES!$B$31:$U$39</definedName>
    <definedName name="Personopgorelse2022">[1]Personnel_EMPLOYEES!$B$41:$U$53</definedName>
    <definedName name="Personopgorelse2023">[1]Personnel_EMPLOYEES!$B$54:$U$66</definedName>
    <definedName name="PersonOversigt">[1]PersonOversigt!$A$2:$M$21</definedName>
    <definedName name="ProjektBudget">[1]ProjektBudgetEURO!$A$2:$M$31</definedName>
    <definedName name="Travel2019">[1]Travel!$P$17</definedName>
    <definedName name="Travel2020">[1]Travel!$P$23</definedName>
    <definedName name="Travel2021">[1]Travel!$P$27</definedName>
    <definedName name="Travel2022">[1]Travel!$P$34</definedName>
    <definedName name="Travel2023">[1]Travel!$P$51</definedName>
    <definedName name="_xlnm.Print_Area" localSheetId="0">MaanedsStatistik!$C$1:$P$4</definedName>
    <definedName name="Valuta">'[1]Individual Cost Statement'!$A$41:$A$42</definedName>
    <definedName name="AarsNorm">[1]AarsNorm!$A$1:$D$94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2" l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63" i="2"/>
  <c r="A62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P60" i="2" s="1"/>
  <c r="A60" i="2"/>
  <c r="P59" i="2"/>
  <c r="A59" i="2"/>
  <c r="P58" i="2"/>
  <c r="A58" i="2"/>
  <c r="P57" i="2"/>
  <c r="A57" i="2"/>
  <c r="P56" i="2"/>
  <c r="A56" i="2"/>
  <c r="P55" i="2"/>
  <c r="A55" i="2"/>
  <c r="P54" i="2"/>
  <c r="A54" i="2"/>
  <c r="P53" i="2"/>
  <c r="A53" i="2"/>
  <c r="P52" i="2"/>
  <c r="A52" i="2"/>
  <c r="P51" i="2"/>
  <c r="A51" i="2"/>
  <c r="P50" i="2"/>
  <c r="A50" i="2"/>
  <c r="P49" i="2"/>
  <c r="A49" i="2"/>
  <c r="P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P47" i="2" s="1"/>
  <c r="A47" i="2"/>
  <c r="P46" i="2"/>
  <c r="A46" i="2"/>
  <c r="P45" i="2"/>
  <c r="A45" i="2"/>
  <c r="P44" i="2"/>
  <c r="A44" i="2"/>
  <c r="P43" i="2"/>
  <c r="A43" i="2"/>
  <c r="P42" i="2"/>
  <c r="A42" i="2"/>
  <c r="P41" i="2"/>
  <c r="A41" i="2"/>
  <c r="P40" i="2"/>
  <c r="A40" i="2"/>
  <c r="P39" i="2"/>
  <c r="A39" i="2"/>
  <c r="P38" i="2"/>
  <c r="A38" i="2"/>
  <c r="P37" i="2"/>
  <c r="A37" i="2"/>
  <c r="P36" i="2"/>
  <c r="A36" i="2"/>
  <c r="P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P34" i="2" s="1"/>
  <c r="A34" i="2"/>
  <c r="P33" i="2"/>
  <c r="A33" i="2"/>
  <c r="P32" i="2"/>
  <c r="A32" i="2"/>
  <c r="P31" i="2"/>
  <c r="A31" i="2"/>
  <c r="P30" i="2"/>
  <c r="A30" i="2"/>
  <c r="P29" i="2"/>
  <c r="A29" i="2"/>
  <c r="P28" i="2"/>
  <c r="A28" i="2"/>
  <c r="P27" i="2"/>
  <c r="A27" i="2"/>
  <c r="P26" i="2"/>
  <c r="A26" i="2"/>
  <c r="P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A24" i="2"/>
  <c r="P23" i="2"/>
  <c r="A23" i="2"/>
  <c r="P22" i="2"/>
  <c r="A22" i="2"/>
  <c r="P21" i="2"/>
  <c r="A21" i="2"/>
  <c r="P20" i="2"/>
  <c r="A20" i="2"/>
  <c r="P19" i="2"/>
  <c r="A19" i="2"/>
  <c r="P18" i="2"/>
  <c r="A18" i="2"/>
  <c r="P17" i="2"/>
  <c r="A17" i="2"/>
  <c r="P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A15" i="2"/>
  <c r="P14" i="2"/>
  <c r="A14" i="2"/>
  <c r="P13" i="2"/>
  <c r="A13" i="2"/>
  <c r="P12" i="2"/>
  <c r="A12" i="2"/>
  <c r="P11" i="2"/>
  <c r="A11" i="2"/>
  <c r="P10" i="2"/>
  <c r="A10" i="2"/>
  <c r="P9" i="2"/>
  <c r="A9" i="2"/>
  <c r="P8" i="2"/>
  <c r="A8" i="2"/>
  <c r="O7" i="2"/>
  <c r="N7" i="2"/>
  <c r="M7" i="2"/>
  <c r="L7" i="2"/>
  <c r="K7" i="2"/>
  <c r="J7" i="2"/>
  <c r="I7" i="2"/>
  <c r="H7" i="2"/>
  <c r="G7" i="2"/>
  <c r="F7" i="2"/>
  <c r="P7" i="2" s="1"/>
  <c r="E7" i="2"/>
  <c r="D7" i="2"/>
  <c r="A7" i="2"/>
  <c r="P6" i="2"/>
  <c r="A6" i="2"/>
  <c r="P5" i="2"/>
  <c r="A5" i="2"/>
  <c r="P4" i="2"/>
  <c r="A4" i="2"/>
  <c r="P3" i="2"/>
  <c r="A3" i="2"/>
  <c r="P2" i="2"/>
  <c r="A2" i="2"/>
  <c r="P15" i="2" l="1"/>
  <c r="P24" i="2"/>
</calcChain>
</file>

<file path=xl/sharedStrings.xml><?xml version="1.0" encoding="utf-8"?>
<sst xmlns="http://schemas.openxmlformats.org/spreadsheetml/2006/main" count="73" uniqueCount="39">
  <si>
    <t>Opslag</t>
  </si>
  <si>
    <t>År</t>
  </si>
  <si>
    <t>Navn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</si>
  <si>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</si>
  <si>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</si>
  <si>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</si>
  <si>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</si>
  <si>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</si>
  <si>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</si>
  <si>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</si>
  <si>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</si>
  <si>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</si>
  <si>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</si>
  <si>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</si>
  <si>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</si>
  <si>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Number of hours worked  on the project
per year</t>
  </si>
  <si>
    <t>Karsten, Rune Juelsborg (RUJKA)</t>
  </si>
  <si>
    <t>Nielsen, Jørgen Sandby (josni)</t>
  </si>
  <si>
    <t>Rasmussen, Søren (SRA)</t>
  </si>
  <si>
    <t>Strandgaard, Søren Kirk (SKS)</t>
  </si>
  <si>
    <t>Villadsgaard, Anne (avi)</t>
  </si>
  <si>
    <t>2018 - I alt</t>
  </si>
  <si>
    <t>Borre, Mads (MABO)</t>
  </si>
  <si>
    <t>Hviid, Torben (tohvi)</t>
  </si>
  <si>
    <t>2019 - I alt</t>
  </si>
  <si>
    <t>Nielsen, Lars Richter (LRN)</t>
  </si>
  <si>
    <t>2020 - I alt</t>
  </si>
  <si>
    <t>Birkelund, Vibeke Lindberg (vibbi)</t>
  </si>
  <si>
    <t>Villadsgaard, Anne (AVI)</t>
  </si>
  <si>
    <t>2021 - I alt</t>
  </si>
  <si>
    <t>Hansen, Carl Erik (CEHA)</t>
  </si>
  <si>
    <t>Lassen, Anders Møller (ANMOL)</t>
  </si>
  <si>
    <t>Nygård, David Andreas (DAVIN)</t>
  </si>
  <si>
    <t>Olsen, Troels Stubbe (TRSOL)</t>
  </si>
  <si>
    <t>Pedersen, Else Lerstrup (ELLEP)</t>
  </si>
  <si>
    <t>Svendsen, Annita (ansve)</t>
  </si>
  <si>
    <t>2022 - I alt</t>
  </si>
  <si>
    <t>Pedersen, Jesper (JESPP)</t>
  </si>
  <si>
    <t>2023 -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</si>
</sst>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0" borderId="0" xfId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3" borderId="9" xfId="1" applyFill="1" applyBorder="1"/>
    <xf numFmtId="0" fontId="1" fillId="3" borderId="10" xfId="1" applyFill="1" applyBorder="1"/>
    <xf numFmtId="0" fontId="1" fillId="3" borderId="11" xfId="1" applyFill="1" applyBorder="1"/>
    <xf numFmtId="0" fontId="1" fillId="3" borderId="12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0" borderId="16" xfId="1" applyBorder="1"/>
    <xf numFmtId="0" fontId="2" fillId="0" borderId="17" xfId="1" applyFont="1" applyBorder="1"/>
    <xf numFmtId="0" fontId="2" fillId="0" borderId="17" xfId="1" applyNumberFormat="1" applyFont="1" applyFill="1" applyBorder="1"/>
    <xf numFmtId="0" fontId="2" fillId="0" borderId="18" xfId="1" applyNumberFormat="1" applyFont="1" applyFill="1" applyBorder="1"/>
    <xf numFmtId="0" fontId="2" fillId="0" borderId="9" xfId="1" applyFont="1" applyBorder="1"/>
    <xf numFmtId="0" fontId="2" fillId="0" borderId="11" xfId="1" applyFont="1" applyBorder="1"/>
    <xf numFmtId="0" fontId="1" fillId="3" borderId="19" xfId="1" applyFill="1" applyBorder="1"/>
    <xf numFmtId="0" fontId="1" fillId="3" borderId="20" xfId="1" applyFill="1" applyBorder="1"/>
    <xf numFmtId="0" fontId="1" fillId="3" borderId="21" xfId="1" applyFill="1" applyBorder="1"/>
    <xf numFmtId="0" fontId="1" fillId="0" borderId="22" xfId="1" applyBorder="1"/>
    <xf numFmtId="0" fontId="2" fillId="0" borderId="23" xfId="1" applyFont="1" applyBorder="1"/>
    <xf numFmtId="0" fontId="2" fillId="0" borderId="24" xfId="1" applyFont="1" applyBorder="1"/>
    <xf numFmtId="0" fontId="2" fillId="0" borderId="24" xfId="1" applyNumberFormat="1" applyFont="1" applyFill="1" applyBorder="1"/>
    <xf numFmtId="0" fontId="2" fillId="0" borderId="25" xfId="1" applyNumberFormat="1" applyFont="1" applyFill="1" applyBorder="1"/>
    <xf numFmtId="0" fontId="1" fillId="0" borderId="26" xfId="1" applyBorder="1"/>
    <xf numFmtId="0" fontId="2" fillId="0" borderId="10" xfId="1" applyFont="1" applyBorder="1"/>
    <xf numFmtId="0" fontId="2" fillId="0" borderId="9" xfId="1" applyNumberFormat="1" applyFont="1" applyFill="1" applyBorder="1"/>
    <xf numFmtId="0" fontId="2" fillId="0" borderId="11" xfId="1" applyNumberFormat="1" applyFont="1" applyFill="1" applyBorder="1"/>
    <xf numFmtId="0" fontId="2" fillId="0" borderId="6" xfId="1" applyFont="1" applyBorder="1"/>
    <xf numFmtId="0" fontId="2" fillId="0" borderId="5" xfId="1" applyFont="1" applyBorder="1"/>
    <xf numFmtId="0" fontId="2" fillId="0" borderId="7" xfId="1" applyFont="1" applyBorder="1"/>
    <xf numFmtId="0" fontId="1" fillId="3" borderId="22" xfId="1" applyFill="1" applyBorder="1"/>
    <xf numFmtId="0" fontId="2" fillId="3" borderId="19" xfId="1" applyFont="1" applyFill="1" applyBorder="1"/>
    <xf numFmtId="0" fontId="2" fillId="3" borderId="20" xfId="1" applyFont="1" applyFill="1" applyBorder="1"/>
    <xf numFmtId="0" fontId="1" fillId="3" borderId="27" xfId="1" applyFill="1" applyBorder="1"/>
    <xf numFmtId="0" fontId="2" fillId="4" borderId="24" xfId="1" applyFont="1" applyFill="1" applyBorder="1"/>
    <xf numFmtId="0" fontId="2" fillId="3" borderId="24" xfId="1" applyFont="1" applyFill="1" applyBorder="1"/>
    <xf numFmtId="0" fontId="2" fillId="3" borderId="24" xfId="1" applyNumberFormat="1" applyFont="1" applyFill="1" applyBorder="1"/>
    <xf numFmtId="0" fontId="2" fillId="3" borderId="9" xfId="1" applyFont="1" applyFill="1" applyBorder="1"/>
    <xf numFmtId="0" fontId="2" fillId="3" borderId="9" xfId="1" applyNumberFormat="1" applyFont="1" applyFill="1" applyBorder="1"/>
    <xf numFmtId="0" fontId="2" fillId="4" borderId="5" xfId="1" applyFont="1" applyFill="1" applyBorder="1"/>
    <xf numFmtId="0" fontId="2" fillId="4" borderId="9" xfId="1" applyFont="1" applyFill="1" applyBorder="1"/>
    <xf numFmtId="0" fontId="2" fillId="0" borderId="23" xfId="1" applyFont="1" applyFill="1" applyBorder="1"/>
    <xf numFmtId="0" fontId="2" fillId="0" borderId="24" xfId="1" applyFont="1" applyFill="1" applyBorder="1"/>
    <xf numFmtId="0" fontId="2" fillId="0" borderId="10" xfId="1" applyFont="1" applyFill="1" applyBorder="1"/>
    <xf numFmtId="0" fontId="2" fillId="0" borderId="9" xfId="1" applyFont="1" applyFill="1" applyBorder="1"/>
    <xf numFmtId="0" fontId="2" fillId="0" borderId="6" xfId="1" applyFont="1" applyFill="1" applyBorder="1"/>
    <xf numFmtId="0" fontId="2" fillId="0" borderId="5" xfId="1" applyFont="1" applyFill="1" applyBorder="1"/>
    <xf numFmtId="0" fontId="2" fillId="0" borderId="7" xfId="1" applyFont="1" applyFill="1" applyBorder="1"/>
    <xf numFmtId="0" fontId="2" fillId="0" borderId="1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UOkonomi\LIFE-Okonomi\LIFE-BetterBirdLife\FinancialReport\Naturstyrelsen%20og%20Kystdirektoratet2023Q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Bog"/>
      <sheetName val="Individual Cost Statement"/>
      <sheetName val="PersonOversigt"/>
      <sheetName val="BruttoLon"/>
      <sheetName val="AarsNorm"/>
      <sheetName val="MaanedsStatistik"/>
      <sheetName val="PersonAction"/>
      <sheetName val="DistriktAction"/>
      <sheetName val="ProjektBudgetEURO"/>
      <sheetName val="BudgetDisponering"/>
      <sheetName val="DistriktvistForbrug"/>
      <sheetName val="ActionForbrugTD"/>
      <sheetName val="AarligeForbrug"/>
      <sheetName val="Personnel_EMPLOYEES"/>
      <sheetName val="Personnel_NON_EMPLOYEES"/>
      <sheetName val="Travel"/>
      <sheetName val="External assistance"/>
      <sheetName val="Infrastructure"/>
      <sheetName val="Equipment"/>
      <sheetName val="Prototype"/>
      <sheetName val="Land_purchase"/>
      <sheetName val="Land_Lease_Compensation"/>
      <sheetName val="Consumables"/>
      <sheetName val="Other direct costs"/>
      <sheetName val="Funding"/>
      <sheetName val="Certificate_NATURE_projects"/>
      <sheetName val="Certificate_INTEGRATED_projects"/>
      <sheetName val="VAT_Calculation"/>
      <sheetName val="LISTS"/>
    </sheetNames>
    <sheetDataSet>
      <sheetData sheetId="0"/>
      <sheetData sheetId="1">
        <row r="23">
          <cell r="C23">
            <v>5522550.2385233706</v>
          </cell>
        </row>
        <row r="38">
          <cell r="A38">
            <v>7.4558</v>
          </cell>
          <cell r="B38">
            <v>0.86399999999999999</v>
          </cell>
          <cell r="E38" t="str">
            <v>Dkr</v>
          </cell>
        </row>
        <row r="41">
          <cell r="A41" t="str">
            <v>Euro</v>
          </cell>
        </row>
        <row r="42">
          <cell r="A42" t="str">
            <v>Dkr</v>
          </cell>
        </row>
      </sheetData>
      <sheetData sheetId="2">
        <row r="2">
          <cell r="A2" t="str">
            <v>Nielsen, Jørgen Sandby (josni)</v>
          </cell>
          <cell r="B2" t="str">
            <v>FUN</v>
          </cell>
          <cell r="C2" t="str">
            <v>Local project manager</v>
          </cell>
          <cell r="D2" t="str">
            <v>Academic Staff</v>
          </cell>
          <cell r="E2" t="str">
            <v>Non_additional</v>
          </cell>
          <cell r="F2" t="str">
            <v>Before 2018</v>
          </cell>
          <cell r="G2" t="str">
            <v>N/A</v>
          </cell>
          <cell r="H2" t="str">
            <v>Full-time</v>
          </cell>
          <cell r="J2">
            <v>7.4</v>
          </cell>
          <cell r="K2">
            <v>375</v>
          </cell>
          <cell r="L2">
            <v>377.82770270270271</v>
          </cell>
          <cell r="M2" t="str">
            <v>STS</v>
          </cell>
        </row>
        <row r="3">
          <cell r="A3" t="str">
            <v>Rasmussen, Søren (SRA)</v>
          </cell>
          <cell r="B3" t="str">
            <v>FUN</v>
          </cell>
          <cell r="C3" t="str">
            <v>Local accounting assistance</v>
          </cell>
          <cell r="D3" t="str">
            <v>Academic Staff</v>
          </cell>
          <cell r="E3" t="str">
            <v>Non_additional</v>
          </cell>
          <cell r="F3" t="str">
            <v>Before 2018</v>
          </cell>
          <cell r="G3" t="str">
            <v>N/A</v>
          </cell>
          <cell r="H3" t="str">
            <v>Full-time</v>
          </cell>
          <cell r="J3">
            <v>7.4</v>
          </cell>
          <cell r="K3">
            <v>410</v>
          </cell>
          <cell r="L3">
            <v>413.09162162162164</v>
          </cell>
          <cell r="M3" t="str">
            <v>DIV</v>
          </cell>
        </row>
        <row r="4">
          <cell r="A4" t="str">
            <v>Strandgaard, Søren Kirk (SKS)</v>
          </cell>
          <cell r="B4" t="str">
            <v>FUN</v>
          </cell>
          <cell r="C4" t="str">
            <v>Local project manager</v>
          </cell>
          <cell r="D4" t="str">
            <v>Academic Staff</v>
          </cell>
          <cell r="E4" t="str">
            <v>Non_additional</v>
          </cell>
          <cell r="F4" t="str">
            <v>Before 2018</v>
          </cell>
          <cell r="G4" t="str">
            <v>N/A</v>
          </cell>
          <cell r="H4" t="str">
            <v>Full-time</v>
          </cell>
          <cell r="J4">
            <v>7.4</v>
          </cell>
          <cell r="K4">
            <v>375</v>
          </cell>
          <cell r="L4">
            <v>377.82770270270271</v>
          </cell>
          <cell r="M4" t="str">
            <v>FYN</v>
          </cell>
        </row>
        <row r="5">
          <cell r="A5" t="str">
            <v>Karsten, Rune Juelsborg (RUJKA)</v>
          </cell>
          <cell r="B5" t="str">
            <v>FUN</v>
          </cell>
          <cell r="C5" t="str">
            <v>Local accounting assistance</v>
          </cell>
          <cell r="D5" t="str">
            <v>Academic Staff</v>
          </cell>
          <cell r="E5" t="str">
            <v>Non_additional</v>
          </cell>
          <cell r="F5" t="str">
            <v>Before 2018</v>
          </cell>
          <cell r="G5" t="str">
            <v>N/A</v>
          </cell>
          <cell r="H5" t="str">
            <v>Full-time</v>
          </cell>
          <cell r="J5">
            <v>7.4</v>
          </cell>
          <cell r="K5">
            <v>375</v>
          </cell>
          <cell r="L5">
            <v>377.82770270270271</v>
          </cell>
          <cell r="M5" t="str">
            <v>DIV</v>
          </cell>
        </row>
        <row r="6">
          <cell r="A6" t="str">
            <v>Villadsgaard, Anne (avi)</v>
          </cell>
          <cell r="B6" t="str">
            <v>FUN</v>
          </cell>
          <cell r="C6" t="str">
            <v>Local project manager</v>
          </cell>
          <cell r="D6" t="str">
            <v>Academic Staff</v>
          </cell>
          <cell r="E6" t="str">
            <v>Non_additional</v>
          </cell>
          <cell r="F6" t="str">
            <v>Before 2018</v>
          </cell>
          <cell r="G6" t="str">
            <v>N/A</v>
          </cell>
          <cell r="H6" t="str">
            <v>Full-time</v>
          </cell>
          <cell r="J6">
            <v>7.4</v>
          </cell>
          <cell r="K6">
            <v>375</v>
          </cell>
          <cell r="L6">
            <v>377.82770270270271</v>
          </cell>
          <cell r="M6" t="str">
            <v>KYST</v>
          </cell>
        </row>
        <row r="7">
          <cell r="A7" t="str">
            <v>Borre, Mads (MABO)</v>
          </cell>
          <cell r="B7" t="str">
            <v>ARB</v>
          </cell>
          <cell r="C7" t="str">
            <v>Project Assistance</v>
          </cell>
          <cell r="D7" t="str">
            <v>Technical Staff</v>
          </cell>
          <cell r="E7" t="str">
            <v>Non_additional</v>
          </cell>
          <cell r="F7" t="str">
            <v>Before 2018</v>
          </cell>
          <cell r="G7" t="str">
            <v>N/A</v>
          </cell>
          <cell r="H7" t="str">
            <v>Full-time</v>
          </cell>
          <cell r="J7">
            <v>7.4</v>
          </cell>
          <cell r="K7">
            <v>249</v>
          </cell>
          <cell r="L7">
            <v>250.8775945945946</v>
          </cell>
          <cell r="M7" t="str">
            <v>STS</v>
          </cell>
        </row>
        <row r="8">
          <cell r="A8" t="str">
            <v>Hviid, Torben (tohvi)</v>
          </cell>
          <cell r="B8" t="str">
            <v>FUN</v>
          </cell>
          <cell r="C8" t="str">
            <v>Local project manager</v>
          </cell>
          <cell r="D8" t="str">
            <v>Academic Staff</v>
          </cell>
          <cell r="E8" t="str">
            <v>Non_additional</v>
          </cell>
          <cell r="F8" t="str">
            <v>Before 2018</v>
          </cell>
          <cell r="G8" t="str">
            <v>N/A</v>
          </cell>
          <cell r="H8" t="str">
            <v>Full-time</v>
          </cell>
          <cell r="J8">
            <v>7.4</v>
          </cell>
          <cell r="K8">
            <v>375</v>
          </cell>
          <cell r="L8">
            <v>377.82770270270271</v>
          </cell>
          <cell r="M8" t="str">
            <v>STS</v>
          </cell>
        </row>
        <row r="9">
          <cell r="A9" t="str">
            <v>Nielsen, Lars Richter (LRN)</v>
          </cell>
          <cell r="B9" t="str">
            <v>FUN</v>
          </cell>
          <cell r="C9" t="str">
            <v>Game consultant</v>
          </cell>
          <cell r="D9" t="str">
            <v>Academic Staff</v>
          </cell>
          <cell r="E9" t="str">
            <v>Non_additional</v>
          </cell>
          <cell r="F9" t="str">
            <v>Before 2018</v>
          </cell>
          <cell r="G9" t="str">
            <v>N/A</v>
          </cell>
          <cell r="H9" t="str">
            <v>Full-time</v>
          </cell>
          <cell r="J9">
            <v>7.4</v>
          </cell>
          <cell r="K9">
            <v>330</v>
          </cell>
          <cell r="L9">
            <v>332.4883783783784</v>
          </cell>
          <cell r="M9" t="str">
            <v>STS</v>
          </cell>
        </row>
        <row r="10">
          <cell r="A10" t="str">
            <v>Birkelund, Vibeke Lindberg (vibbi)</v>
          </cell>
          <cell r="B10" t="str">
            <v>FUN</v>
          </cell>
          <cell r="C10" t="str">
            <v>Project Assistance</v>
          </cell>
          <cell r="D10" t="str">
            <v>Academic Staff</v>
          </cell>
          <cell r="E10" t="str">
            <v>Non_additional</v>
          </cell>
          <cell r="F10" t="str">
            <v>Before 2018</v>
          </cell>
          <cell r="G10" t="str">
            <v>N/A</v>
          </cell>
          <cell r="H10" t="str">
            <v>Full-time</v>
          </cell>
          <cell r="J10">
            <v>7.4</v>
          </cell>
          <cell r="K10">
            <v>375</v>
          </cell>
          <cell r="L10">
            <v>377.82770270270271</v>
          </cell>
          <cell r="M10" t="str">
            <v>FYN</v>
          </cell>
        </row>
        <row r="11">
          <cell r="A11" t="str">
            <v>Olsen, Troels Stubbe (TRSOL)</v>
          </cell>
          <cell r="B11" t="str">
            <v>ARB</v>
          </cell>
          <cell r="C11" t="str">
            <v>Project Assistance</v>
          </cell>
          <cell r="D11" t="str">
            <v>Technical Staff</v>
          </cell>
          <cell r="E11" t="str">
            <v>Non_additional</v>
          </cell>
          <cell r="F11" t="str">
            <v>Before 2018</v>
          </cell>
          <cell r="G11" t="str">
            <v>N/A</v>
          </cell>
          <cell r="H11" t="str">
            <v>Full-time</v>
          </cell>
          <cell r="J11">
            <v>7.4</v>
          </cell>
          <cell r="K11">
            <v>249</v>
          </cell>
          <cell r="L11">
            <v>250.8775945945946</v>
          </cell>
          <cell r="M11" t="str">
            <v>STS</v>
          </cell>
        </row>
        <row r="12">
          <cell r="A12" t="str">
            <v>Svendsen, Annita (ansve)</v>
          </cell>
          <cell r="B12" t="str">
            <v>FUN</v>
          </cell>
          <cell r="C12" t="str">
            <v>Project Assistance</v>
          </cell>
          <cell r="D12" t="str">
            <v>Academic Staff</v>
          </cell>
          <cell r="E12" t="str">
            <v>Non_additional</v>
          </cell>
          <cell r="F12" t="str">
            <v>Before 2018</v>
          </cell>
          <cell r="G12" t="str">
            <v>N/A</v>
          </cell>
          <cell r="H12" t="str">
            <v>Full-time</v>
          </cell>
          <cell r="J12">
            <v>7.4</v>
          </cell>
          <cell r="K12">
            <v>375</v>
          </cell>
          <cell r="L12">
            <v>377.82770270270271</v>
          </cell>
          <cell r="M12" t="str">
            <v>FYN</v>
          </cell>
        </row>
        <row r="13">
          <cell r="A13" t="str">
            <v>Pedersen, Else Lerstrup (ELLEP)</v>
          </cell>
          <cell r="B13" t="str">
            <v>FUN</v>
          </cell>
          <cell r="C13" t="str">
            <v>Project Assistance</v>
          </cell>
          <cell r="D13" t="str">
            <v>Academic Staff</v>
          </cell>
          <cell r="E13" t="str">
            <v>Non_additional</v>
          </cell>
          <cell r="F13" t="str">
            <v>Before 2018</v>
          </cell>
          <cell r="G13" t="str">
            <v>N/A</v>
          </cell>
          <cell r="H13" t="str">
            <v>Full-time</v>
          </cell>
          <cell r="J13">
            <v>7.4</v>
          </cell>
          <cell r="K13">
            <v>375</v>
          </cell>
          <cell r="L13">
            <v>377.82770270270271</v>
          </cell>
          <cell r="M13" t="str">
            <v>STS</v>
          </cell>
        </row>
        <row r="14">
          <cell r="A14" t="str">
            <v>Hansen, Carl Erik (CEHA)</v>
          </cell>
          <cell r="B14" t="str">
            <v>ARB</v>
          </cell>
          <cell r="C14" t="str">
            <v>Project Assistance</v>
          </cell>
          <cell r="D14" t="str">
            <v>Technical Staff</v>
          </cell>
          <cell r="E14" t="str">
            <v>Non_additional</v>
          </cell>
          <cell r="F14" t="str">
            <v>Before 2018</v>
          </cell>
          <cell r="G14" t="str">
            <v>N/A</v>
          </cell>
          <cell r="H14" t="str">
            <v>Full-time</v>
          </cell>
          <cell r="J14">
            <v>7.4</v>
          </cell>
          <cell r="K14">
            <v>249</v>
          </cell>
          <cell r="L14">
            <v>250.319027027027</v>
          </cell>
          <cell r="M14" t="str">
            <v>FYN</v>
          </cell>
        </row>
        <row r="15">
          <cell r="A15" t="str">
            <v>Lassen, Anders Møller (ANMOL)</v>
          </cell>
          <cell r="B15" t="str">
            <v>ARB</v>
          </cell>
          <cell r="C15" t="str">
            <v>Project Assistance</v>
          </cell>
          <cell r="D15" t="str">
            <v>Technical Staff</v>
          </cell>
          <cell r="E15" t="str">
            <v>Non_additional</v>
          </cell>
          <cell r="F15" t="str">
            <v>Before 2018</v>
          </cell>
          <cell r="G15" t="str">
            <v>N/A</v>
          </cell>
          <cell r="H15" t="str">
            <v>Full-time</v>
          </cell>
          <cell r="J15">
            <v>7.4</v>
          </cell>
          <cell r="K15">
            <v>249</v>
          </cell>
          <cell r="L15">
            <v>250.319027027027</v>
          </cell>
          <cell r="M15" t="str">
            <v>STS</v>
          </cell>
        </row>
        <row r="16">
          <cell r="A16" t="str">
            <v>Nygård, David Andreas (DAVIN)</v>
          </cell>
          <cell r="B16" t="str">
            <v>ARB</v>
          </cell>
          <cell r="C16" t="str">
            <v>Project Assistance</v>
          </cell>
          <cell r="D16" t="str">
            <v>Technical Staff</v>
          </cell>
          <cell r="E16" t="str">
            <v>Non_additional</v>
          </cell>
          <cell r="F16" t="str">
            <v>Before 2018</v>
          </cell>
          <cell r="G16" t="str">
            <v>N/A</v>
          </cell>
          <cell r="H16" t="str">
            <v>Full-time</v>
          </cell>
          <cell r="J16">
            <v>7.4</v>
          </cell>
          <cell r="K16">
            <v>249</v>
          </cell>
          <cell r="L16">
            <v>250.319027027027</v>
          </cell>
          <cell r="M16" t="str">
            <v>FYN</v>
          </cell>
        </row>
        <row r="17">
          <cell r="A17" t="str">
            <v>Pedersen, Jesper (JESPP)</v>
          </cell>
          <cell r="B17" t="str">
            <v>FUN</v>
          </cell>
          <cell r="C17" t="str">
            <v>Project Assistance</v>
          </cell>
          <cell r="D17" t="str">
            <v>Academic Staff</v>
          </cell>
          <cell r="E17" t="str">
            <v>Non_additional</v>
          </cell>
          <cell r="F17" t="str">
            <v>Before 2018</v>
          </cell>
          <cell r="G17" t="str">
            <v>N/A</v>
          </cell>
          <cell r="H17" t="str">
            <v>Full-time</v>
          </cell>
          <cell r="J17">
            <v>7.4</v>
          </cell>
          <cell r="K17">
            <v>375</v>
          </cell>
          <cell r="L17">
            <v>377.82770270270271</v>
          </cell>
          <cell r="M17" t="str">
            <v>STS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</sheetData>
      <sheetData sheetId="3">
        <row r="1">
          <cell r="A1" t="str">
            <v>År</v>
          </cell>
          <cell r="B1" t="str">
            <v>År</v>
          </cell>
          <cell r="C1" t="str">
            <v>NavnIni</v>
          </cell>
          <cell r="D1" t="str">
            <v>SumEgentligLoen</v>
          </cell>
          <cell r="E1" t="str">
            <v>Sum Fradrag</v>
          </cell>
          <cell r="F1" t="str">
            <v>Løn</v>
          </cell>
          <cell r="G1" t="str">
            <v>Sum StatsATP</v>
          </cell>
          <cell r="H1" t="str">
            <v>Sum Pension</v>
          </cell>
          <cell r="I1" t="str">
            <v>Pension</v>
          </cell>
          <cell r="J1" t="str">
            <v>Bruttoløn
Løn + Pension</v>
          </cell>
          <cell r="K1" t="str">
            <v>AUB-Bidrag</v>
          </cell>
          <cell r="L1" t="str">
            <v>Flex-Fonden</v>
          </cell>
          <cell r="M1" t="str">
            <v>Barsel-fonden</v>
          </cell>
          <cell r="N1" t="str">
            <v>Social
Charges</v>
          </cell>
          <cell r="O1" t="str">
            <v>I alt</v>
          </cell>
        </row>
        <row r="2">
          <cell r="A2" t="str">
            <v>2018Karsten, Rune Juelsborg (RUJKA)</v>
          </cell>
          <cell r="B2">
            <v>2018</v>
          </cell>
          <cell r="C2" t="str">
            <v>Karsten, Rune Juelsborg (RUJKA)</v>
          </cell>
          <cell r="D2">
            <v>419847.19000000006</v>
          </cell>
          <cell r="F2">
            <v>419847.19000000006</v>
          </cell>
          <cell r="G2">
            <v>2012.88</v>
          </cell>
          <cell r="H2">
            <v>70243.740000000005</v>
          </cell>
          <cell r="I2">
            <v>72256.62000000001</v>
          </cell>
          <cell r="J2">
            <v>492103.81000000006</v>
          </cell>
          <cell r="K2">
            <v>3103.97</v>
          </cell>
          <cell r="L2">
            <v>2832</v>
          </cell>
          <cell r="M2">
            <v>2280</v>
          </cell>
          <cell r="N2">
            <v>8215.9699999999993</v>
          </cell>
          <cell r="O2">
            <v>500319.78</v>
          </cell>
        </row>
        <row r="3">
          <cell r="A3" t="str">
            <v>2018Nielsen, Jørgen Sandby (JOSNI)</v>
          </cell>
          <cell r="B3">
            <v>2018</v>
          </cell>
          <cell r="C3" t="str">
            <v>Nielsen, Jørgen Sandby (JOSNI)</v>
          </cell>
          <cell r="D3">
            <v>538785.39</v>
          </cell>
          <cell r="F3">
            <v>538785.39</v>
          </cell>
          <cell r="G3">
            <v>2012.88</v>
          </cell>
          <cell r="H3">
            <v>90805.02</v>
          </cell>
          <cell r="I3">
            <v>92817.900000000009</v>
          </cell>
          <cell r="J3">
            <v>631603.29</v>
          </cell>
          <cell r="K3">
            <v>3103.97</v>
          </cell>
          <cell r="L3">
            <v>2832</v>
          </cell>
          <cell r="M3">
            <v>2280</v>
          </cell>
          <cell r="N3">
            <v>8215.9699999999993</v>
          </cell>
          <cell r="O3">
            <v>639819.26</v>
          </cell>
        </row>
        <row r="4">
          <cell r="A4" t="str">
            <v>2018Rasmussen, Søren (SRA)</v>
          </cell>
          <cell r="B4">
            <v>2018</v>
          </cell>
          <cell r="C4" t="str">
            <v>Rasmussen, Søren (SRA)</v>
          </cell>
          <cell r="D4">
            <v>578218.96</v>
          </cell>
          <cell r="E4">
            <v>2333.3000000000002</v>
          </cell>
          <cell r="F4">
            <v>575885.65999999992</v>
          </cell>
          <cell r="G4">
            <v>2012.88</v>
          </cell>
          <cell r="H4">
            <v>97050.99</v>
          </cell>
          <cell r="I4">
            <v>99063.87000000001</v>
          </cell>
          <cell r="J4">
            <v>674949.52999999991</v>
          </cell>
          <cell r="K4">
            <v>3103.97</v>
          </cell>
          <cell r="L4">
            <v>2832</v>
          </cell>
          <cell r="M4">
            <v>2280</v>
          </cell>
          <cell r="N4">
            <v>8215.9699999999993</v>
          </cell>
          <cell r="O4">
            <v>683165.49999999988</v>
          </cell>
        </row>
        <row r="5">
          <cell r="A5" t="str">
            <v>2018Strandgaard, Søren Kirk (SKS)</v>
          </cell>
          <cell r="B5">
            <v>2018</v>
          </cell>
          <cell r="C5" t="str">
            <v>Strandgaard, Søren Kirk (SKS)</v>
          </cell>
          <cell r="D5">
            <v>665489.81999999983</v>
          </cell>
          <cell r="E5">
            <v>19799.96</v>
          </cell>
          <cell r="F5">
            <v>645689.85999999987</v>
          </cell>
          <cell r="G5">
            <v>2012.88</v>
          </cell>
          <cell r="H5">
            <v>102985.05</v>
          </cell>
          <cell r="I5">
            <v>104997.93000000001</v>
          </cell>
          <cell r="J5">
            <v>750687.78999999992</v>
          </cell>
          <cell r="K5">
            <v>3103.97</v>
          </cell>
          <cell r="L5">
            <v>2832</v>
          </cell>
          <cell r="M5">
            <v>2280</v>
          </cell>
          <cell r="N5">
            <v>8215.9699999999993</v>
          </cell>
          <cell r="O5">
            <v>758903.75999999989</v>
          </cell>
        </row>
        <row r="6">
          <cell r="A6" t="str">
            <v>2018Villadsgaard, Anne (AVI)</v>
          </cell>
          <cell r="B6">
            <v>2018</v>
          </cell>
          <cell r="C6" t="str">
            <v>Villadsgaard, Anne (AVI)</v>
          </cell>
          <cell r="D6">
            <v>390854.17999999993</v>
          </cell>
          <cell r="F6">
            <v>390854.17999999993</v>
          </cell>
          <cell r="G6">
            <v>2012.88</v>
          </cell>
          <cell r="H6">
            <v>62268.799999999996</v>
          </cell>
          <cell r="I6">
            <v>64281.679999999993</v>
          </cell>
          <cell r="J6">
            <v>455135.85999999993</v>
          </cell>
          <cell r="K6">
            <v>3103.97</v>
          </cell>
          <cell r="L6">
            <v>2832</v>
          </cell>
          <cell r="M6">
            <v>2280</v>
          </cell>
          <cell r="N6">
            <v>8215.9699999999993</v>
          </cell>
          <cell r="O6">
            <v>463351.8299999999</v>
          </cell>
        </row>
        <row r="7">
          <cell r="A7" t="str">
            <v/>
          </cell>
          <cell r="F7">
            <v>0</v>
          </cell>
          <cell r="I7">
            <v>0</v>
          </cell>
          <cell r="J7">
            <v>0</v>
          </cell>
          <cell r="N7">
            <v>0</v>
          </cell>
          <cell r="O7">
            <v>0</v>
          </cell>
        </row>
        <row r="8">
          <cell r="A8" t="str">
            <v>2019Borre, Mads (MABO)</v>
          </cell>
          <cell r="B8">
            <v>2019</v>
          </cell>
          <cell r="C8" t="str">
            <v>Borre, Mads (MABO)</v>
          </cell>
          <cell r="D8">
            <v>324255.81999999995</v>
          </cell>
          <cell r="E8">
            <v>2799.96</v>
          </cell>
          <cell r="F8">
            <v>321455.85999999993</v>
          </cell>
          <cell r="G8">
            <v>2272.08</v>
          </cell>
          <cell r="H8">
            <v>47491.96</v>
          </cell>
          <cell r="I8">
            <v>49764.04</v>
          </cell>
          <cell r="J8">
            <v>371219.89999999991</v>
          </cell>
          <cell r="K8">
            <v>3411.1</v>
          </cell>
          <cell r="L8">
            <v>2643</v>
          </cell>
          <cell r="M8">
            <v>2403</v>
          </cell>
          <cell r="N8">
            <v>8457.1</v>
          </cell>
          <cell r="O8">
            <v>379676.99999999988</v>
          </cell>
        </row>
        <row r="9">
          <cell r="A9" t="str">
            <v>2019Hviid, Torben (tohvi)</v>
          </cell>
          <cell r="B9">
            <v>2019</v>
          </cell>
          <cell r="C9" t="str">
            <v>Hviid, Torben (tohvi)</v>
          </cell>
          <cell r="D9">
            <v>495818.37</v>
          </cell>
          <cell r="F9">
            <v>495818.37</v>
          </cell>
          <cell r="G9">
            <v>2012.88</v>
          </cell>
          <cell r="H9">
            <v>82735.740000000005</v>
          </cell>
          <cell r="I9">
            <v>84748.62000000001</v>
          </cell>
          <cell r="J9">
            <v>580566.99</v>
          </cell>
          <cell r="K9">
            <v>3411.1</v>
          </cell>
          <cell r="L9">
            <v>2643</v>
          </cell>
          <cell r="M9">
            <v>2403</v>
          </cell>
          <cell r="N9">
            <v>8457.1</v>
          </cell>
          <cell r="O9">
            <v>589024.09</v>
          </cell>
        </row>
        <row r="10">
          <cell r="A10" t="str">
            <v>2019Karsten, Rune Juelsborg (RUJKA)</v>
          </cell>
          <cell r="B10">
            <v>2019</v>
          </cell>
          <cell r="C10" t="str">
            <v>Karsten, Rune Juelsborg (RUJKA)</v>
          </cell>
          <cell r="D10">
            <v>465733.66000000003</v>
          </cell>
          <cell r="E10">
            <v>20000</v>
          </cell>
          <cell r="F10">
            <v>445733.66000000003</v>
          </cell>
          <cell r="G10">
            <v>2012.88</v>
          </cell>
          <cell r="H10">
            <v>70995.28</v>
          </cell>
          <cell r="I10">
            <v>73008.160000000003</v>
          </cell>
          <cell r="J10">
            <v>518741.82000000007</v>
          </cell>
          <cell r="K10">
            <v>3411.1</v>
          </cell>
          <cell r="L10">
            <v>2643</v>
          </cell>
          <cell r="M10">
            <v>2403</v>
          </cell>
          <cell r="N10">
            <v>8457.1</v>
          </cell>
          <cell r="O10">
            <v>527198.92000000004</v>
          </cell>
        </row>
        <row r="11">
          <cell r="A11" t="str">
            <v>2019Nielsen, Jørgen Sandby (JOSNI)</v>
          </cell>
          <cell r="B11">
            <v>2019</v>
          </cell>
          <cell r="C11" t="str">
            <v>Nielsen, Jørgen Sandby (JOSNI)</v>
          </cell>
          <cell r="D11">
            <v>547288.24</v>
          </cell>
          <cell r="F11">
            <v>547288.24</v>
          </cell>
          <cell r="G11">
            <v>2012.88</v>
          </cell>
          <cell r="H11">
            <v>92224.23</v>
          </cell>
          <cell r="I11">
            <v>94237.11</v>
          </cell>
          <cell r="J11">
            <v>641525.35</v>
          </cell>
          <cell r="K11">
            <v>3411.1</v>
          </cell>
          <cell r="L11">
            <v>2643</v>
          </cell>
          <cell r="M11">
            <v>2403</v>
          </cell>
          <cell r="N11">
            <v>8457.1</v>
          </cell>
          <cell r="O11">
            <v>649982.44999999995</v>
          </cell>
        </row>
        <row r="12">
          <cell r="A12" t="str">
            <v>2019Rasmussen, Søren (SRA)</v>
          </cell>
          <cell r="B12">
            <v>2019</v>
          </cell>
          <cell r="C12" t="str">
            <v>Rasmussen, Søren (SRA)</v>
          </cell>
          <cell r="D12">
            <v>600967.9</v>
          </cell>
          <cell r="E12">
            <v>16000</v>
          </cell>
          <cell r="F12">
            <v>584967.9</v>
          </cell>
          <cell r="G12">
            <v>2012.88</v>
          </cell>
          <cell r="H12">
            <v>98567.97</v>
          </cell>
          <cell r="I12">
            <v>100580.85</v>
          </cell>
          <cell r="J12">
            <v>685548.75</v>
          </cell>
          <cell r="K12">
            <v>3411.1</v>
          </cell>
          <cell r="L12">
            <v>2643</v>
          </cell>
          <cell r="M12">
            <v>2403</v>
          </cell>
          <cell r="N12">
            <v>8457.1</v>
          </cell>
          <cell r="O12">
            <v>694005.85</v>
          </cell>
        </row>
        <row r="13">
          <cell r="A13" t="str">
            <v>2019Strandgaard, Søren Kirk (SKS)</v>
          </cell>
          <cell r="B13">
            <v>2019</v>
          </cell>
          <cell r="C13" t="str">
            <v>Strandgaard, Søren Kirk (SKS)</v>
          </cell>
          <cell r="D13">
            <v>632969.21</v>
          </cell>
          <cell r="E13">
            <v>2799.96</v>
          </cell>
          <cell r="F13">
            <v>630169.25</v>
          </cell>
          <cell r="G13">
            <v>2012.88</v>
          </cell>
          <cell r="H13">
            <v>103920</v>
          </cell>
          <cell r="I13">
            <v>105932.88</v>
          </cell>
          <cell r="J13">
            <v>736102.13</v>
          </cell>
          <cell r="K13">
            <v>3411.1</v>
          </cell>
          <cell r="L13">
            <v>2643</v>
          </cell>
          <cell r="M13">
            <v>2403</v>
          </cell>
          <cell r="N13">
            <v>8457.1</v>
          </cell>
          <cell r="O13">
            <v>744559.23</v>
          </cell>
        </row>
        <row r="14">
          <cell r="A14" t="str">
            <v>2019Villadsgaard, Anne (AVI)</v>
          </cell>
          <cell r="B14">
            <v>2019</v>
          </cell>
          <cell r="C14" t="str">
            <v>Villadsgaard, Anne (AVI)</v>
          </cell>
          <cell r="D14">
            <v>409824.09</v>
          </cell>
          <cell r="F14">
            <v>409824.09</v>
          </cell>
          <cell r="G14">
            <v>2012.88</v>
          </cell>
          <cell r="H14">
            <v>64818.12</v>
          </cell>
          <cell r="I14">
            <v>66831</v>
          </cell>
          <cell r="J14">
            <v>476655.09</v>
          </cell>
          <cell r="K14">
            <v>3411.1</v>
          </cell>
          <cell r="L14">
            <v>2643</v>
          </cell>
          <cell r="M14">
            <v>2403</v>
          </cell>
          <cell r="N14">
            <v>8457.1</v>
          </cell>
          <cell r="O14">
            <v>485112.19</v>
          </cell>
        </row>
        <row r="15">
          <cell r="A15" t="str">
            <v/>
          </cell>
          <cell r="F15">
            <v>0</v>
          </cell>
          <cell r="I15">
            <v>0</v>
          </cell>
          <cell r="J15">
            <v>0</v>
          </cell>
          <cell r="N15">
            <v>0</v>
          </cell>
          <cell r="O15">
            <v>0</v>
          </cell>
        </row>
        <row r="16">
          <cell r="A16" t="str">
            <v>2020Borre, Mads (MABO)</v>
          </cell>
          <cell r="B16">
            <v>2020</v>
          </cell>
          <cell r="C16" t="str">
            <v>Borre, Mads (MABO)</v>
          </cell>
          <cell r="D16">
            <v>344579.11000000004</v>
          </cell>
          <cell r="E16">
            <v>2900.0000000000005</v>
          </cell>
          <cell r="F16">
            <v>341679.11000000004</v>
          </cell>
          <cell r="G16">
            <v>2272.08</v>
          </cell>
          <cell r="H16">
            <v>50677.289999999994</v>
          </cell>
          <cell r="I16">
            <v>52949.369999999995</v>
          </cell>
          <cell r="J16">
            <v>394628.48000000004</v>
          </cell>
          <cell r="K16">
            <v>2497.79</v>
          </cell>
          <cell r="L16">
            <v>2757</v>
          </cell>
          <cell r="M16">
            <v>2409</v>
          </cell>
          <cell r="N16">
            <v>7663.79</v>
          </cell>
          <cell r="O16">
            <v>402292.27</v>
          </cell>
        </row>
        <row r="17">
          <cell r="A17" t="str">
            <v>2020Hviid, Torben (tohvi)</v>
          </cell>
          <cell r="B17">
            <v>2020</v>
          </cell>
          <cell r="C17" t="str">
            <v>Hviid, Torben (tohvi)</v>
          </cell>
          <cell r="D17">
            <v>501585.71</v>
          </cell>
          <cell r="E17">
            <v>5109</v>
          </cell>
          <cell r="F17">
            <v>496476.71</v>
          </cell>
          <cell r="G17">
            <v>2207.2799999999997</v>
          </cell>
          <cell r="H17">
            <v>84798.21</v>
          </cell>
          <cell r="I17">
            <v>87005.49</v>
          </cell>
          <cell r="J17">
            <v>583482.20000000007</v>
          </cell>
          <cell r="K17">
            <v>2497.79</v>
          </cell>
          <cell r="L17">
            <v>2757</v>
          </cell>
          <cell r="M17">
            <v>2409</v>
          </cell>
          <cell r="N17">
            <v>7663.79</v>
          </cell>
          <cell r="O17">
            <v>591145.99000000011</v>
          </cell>
        </row>
        <row r="18">
          <cell r="A18" t="str">
            <v>2020Karsten, Rune Juelsborg (RUJKA)</v>
          </cell>
          <cell r="B18">
            <v>2020</v>
          </cell>
          <cell r="C18" t="str">
            <v>Karsten, Rune Juelsborg (RUJKA)</v>
          </cell>
          <cell r="D18">
            <v>475242.29999999993</v>
          </cell>
          <cell r="E18">
            <v>14386</v>
          </cell>
          <cell r="F18">
            <v>460856.29999999993</v>
          </cell>
          <cell r="G18">
            <v>2207.2799999999997</v>
          </cell>
          <cell r="H18">
            <v>76018.23000000001</v>
          </cell>
          <cell r="I18">
            <v>78225.510000000009</v>
          </cell>
          <cell r="J18">
            <v>539081.80999999994</v>
          </cell>
          <cell r="K18">
            <v>2497.79</v>
          </cell>
          <cell r="L18">
            <v>2757</v>
          </cell>
          <cell r="M18">
            <v>2409</v>
          </cell>
          <cell r="N18">
            <v>7663.79</v>
          </cell>
          <cell r="O18">
            <v>546745.59999999998</v>
          </cell>
        </row>
        <row r="19">
          <cell r="A19" t="str">
            <v>2020Nielsen, Jørgen Sandby (JOSNI)</v>
          </cell>
          <cell r="B19">
            <v>2020</v>
          </cell>
          <cell r="C19" t="str">
            <v>Nielsen, Jørgen Sandby (JOSNI)</v>
          </cell>
          <cell r="D19">
            <v>566672.19999999984</v>
          </cell>
          <cell r="E19">
            <v>29756</v>
          </cell>
          <cell r="F19">
            <v>536916.19999999984</v>
          </cell>
          <cell r="G19">
            <v>2207.2799999999997</v>
          </cell>
          <cell r="H19">
            <v>93604.02</v>
          </cell>
          <cell r="I19">
            <v>95811.3</v>
          </cell>
          <cell r="J19">
            <v>632727.49999999988</v>
          </cell>
          <cell r="K19">
            <v>2497.79</v>
          </cell>
          <cell r="L19">
            <v>2757</v>
          </cell>
          <cell r="M19">
            <v>2409</v>
          </cell>
          <cell r="N19">
            <v>7663.79</v>
          </cell>
          <cell r="O19">
            <v>640391.28999999992</v>
          </cell>
        </row>
        <row r="20">
          <cell r="A20" t="str">
            <v>2020Rasmussen, Søren (SRA)</v>
          </cell>
          <cell r="B20">
            <v>2020</v>
          </cell>
          <cell r="C20" t="str">
            <v>Rasmussen, Søren (SRA)</v>
          </cell>
          <cell r="D20">
            <v>591996.03</v>
          </cell>
          <cell r="F20">
            <v>591996.03</v>
          </cell>
          <cell r="G20">
            <v>2207.2799999999997</v>
          </cell>
          <cell r="H20">
            <v>100042.47</v>
          </cell>
          <cell r="I20">
            <v>102249.75</v>
          </cell>
          <cell r="J20">
            <v>694245.78</v>
          </cell>
          <cell r="K20">
            <v>2497.79</v>
          </cell>
          <cell r="L20">
            <v>2757</v>
          </cell>
          <cell r="M20">
            <v>2409</v>
          </cell>
          <cell r="N20">
            <v>7663.79</v>
          </cell>
          <cell r="O20">
            <v>701909.57000000007</v>
          </cell>
        </row>
        <row r="21">
          <cell r="A21" t="str">
            <v>2020Strandgaard, Søren Kirk (SKS)</v>
          </cell>
          <cell r="B21">
            <v>2020</v>
          </cell>
          <cell r="C21" t="str">
            <v>Strandgaard, Søren Kirk (SKS)</v>
          </cell>
          <cell r="D21">
            <v>569571.84999999986</v>
          </cell>
          <cell r="E21">
            <v>17900</v>
          </cell>
          <cell r="F21">
            <v>551671.84999999986</v>
          </cell>
          <cell r="G21">
            <v>2207.2799999999997</v>
          </cell>
          <cell r="H21">
            <v>106833.53</v>
          </cell>
          <cell r="I21">
            <v>109040.81</v>
          </cell>
          <cell r="J21">
            <v>660712.65999999992</v>
          </cell>
          <cell r="K21">
            <v>2497.79</v>
          </cell>
          <cell r="L21">
            <v>2757</v>
          </cell>
          <cell r="M21">
            <v>2409</v>
          </cell>
          <cell r="N21">
            <v>7663.79</v>
          </cell>
          <cell r="O21">
            <v>668376.44999999995</v>
          </cell>
        </row>
        <row r="22">
          <cell r="A22" t="str">
            <v>2020Villadsgaard, Anne (AVI)</v>
          </cell>
          <cell r="B22">
            <v>2020</v>
          </cell>
          <cell r="C22" t="str">
            <v>Villadsgaard, Anne (AVI)</v>
          </cell>
          <cell r="D22">
            <v>415634.83</v>
          </cell>
          <cell r="F22">
            <v>415634.83</v>
          </cell>
          <cell r="G22">
            <v>2207.2799999999997</v>
          </cell>
          <cell r="H22">
            <v>65875.11</v>
          </cell>
          <cell r="I22">
            <v>68082.39</v>
          </cell>
          <cell r="J22">
            <v>483717.22000000003</v>
          </cell>
          <cell r="K22">
            <v>2497.79</v>
          </cell>
          <cell r="L22">
            <v>2757</v>
          </cell>
          <cell r="M22">
            <v>2409</v>
          </cell>
          <cell r="N22">
            <v>7663.79</v>
          </cell>
          <cell r="O22">
            <v>491381.01</v>
          </cell>
        </row>
        <row r="23">
          <cell r="A23" t="str">
            <v>2020Nielsen, Lars Richter (LRN)</v>
          </cell>
          <cell r="B23">
            <v>2020</v>
          </cell>
          <cell r="C23" t="str">
            <v>Nielsen, Lars Richter (LRN)</v>
          </cell>
          <cell r="D23">
            <v>476553.2199999998</v>
          </cell>
          <cell r="E23">
            <v>2900.0000000000005</v>
          </cell>
          <cell r="F23">
            <v>473653.2199999998</v>
          </cell>
          <cell r="G23">
            <v>2272.08</v>
          </cell>
          <cell r="H23">
            <v>82840.47</v>
          </cell>
          <cell r="I23">
            <v>85112.55</v>
          </cell>
          <cell r="J23">
            <v>558765.76999999979</v>
          </cell>
          <cell r="K23">
            <v>2497.79</v>
          </cell>
          <cell r="L23">
            <v>2757</v>
          </cell>
          <cell r="M23">
            <v>2409</v>
          </cell>
          <cell r="N23">
            <v>7663.79</v>
          </cell>
          <cell r="O23">
            <v>566429.55999999982</v>
          </cell>
        </row>
        <row r="24">
          <cell r="A24" t="str">
            <v/>
          </cell>
          <cell r="F24">
            <v>0</v>
          </cell>
          <cell r="I24">
            <v>0</v>
          </cell>
          <cell r="J24">
            <v>0</v>
          </cell>
          <cell r="N24">
            <v>0</v>
          </cell>
          <cell r="O24">
            <v>0</v>
          </cell>
        </row>
        <row r="25">
          <cell r="A25" t="str">
            <v>2021Birkelund, Vibeke Lindberg (VIBBI)</v>
          </cell>
          <cell r="B25">
            <v>2021</v>
          </cell>
          <cell r="C25" t="str">
            <v>Birkelund, Vibeke Lindberg (VIBBI)</v>
          </cell>
          <cell r="D25">
            <v>613568.73</v>
          </cell>
          <cell r="E25">
            <v>15000</v>
          </cell>
          <cell r="F25">
            <v>598568.73</v>
          </cell>
          <cell r="G25">
            <v>2272.08</v>
          </cell>
          <cell r="H25">
            <v>100482.25</v>
          </cell>
          <cell r="I25">
            <v>102754.33</v>
          </cell>
          <cell r="J25">
            <v>701323.05999999994</v>
          </cell>
          <cell r="K25">
            <v>2821.38</v>
          </cell>
          <cell r="L25">
            <v>2808</v>
          </cell>
          <cell r="M25">
            <v>2784</v>
          </cell>
          <cell r="N25">
            <v>8413.380000000001</v>
          </cell>
          <cell r="O25">
            <v>709736.44</v>
          </cell>
        </row>
        <row r="26">
          <cell r="A26" t="str">
            <v>2021Borre, Mads (MABO)</v>
          </cell>
          <cell r="B26">
            <v>2021</v>
          </cell>
          <cell r="C26" t="str">
            <v>Borre, Mads (MABO)</v>
          </cell>
          <cell r="D26">
            <v>349822.42000000004</v>
          </cell>
          <cell r="E26">
            <v>5044</v>
          </cell>
          <cell r="F26">
            <v>344778.42000000004</v>
          </cell>
          <cell r="G26">
            <v>2272.08</v>
          </cell>
          <cell r="H26">
            <v>51082.25</v>
          </cell>
          <cell r="I26">
            <v>53354.33</v>
          </cell>
          <cell r="J26">
            <v>398132.75000000006</v>
          </cell>
          <cell r="K26">
            <v>2821.38</v>
          </cell>
          <cell r="L26">
            <v>2808</v>
          </cell>
          <cell r="M26">
            <v>2784</v>
          </cell>
          <cell r="N26">
            <v>8413.380000000001</v>
          </cell>
          <cell r="O26">
            <v>406546.13000000006</v>
          </cell>
        </row>
        <row r="27">
          <cell r="A27" t="str">
            <v>2021Hviid, Torben (tohvi)</v>
          </cell>
          <cell r="B27">
            <v>2021</v>
          </cell>
          <cell r="C27" t="str">
            <v>Hviid, Torben (tohvi)</v>
          </cell>
          <cell r="D27">
            <v>508989.31999999995</v>
          </cell>
          <cell r="E27">
            <v>423</v>
          </cell>
          <cell r="F27">
            <v>508566.31999999995</v>
          </cell>
          <cell r="G27">
            <v>2272.08</v>
          </cell>
          <cell r="H27">
            <v>85476.55</v>
          </cell>
          <cell r="I27">
            <v>87748.63</v>
          </cell>
          <cell r="J27">
            <v>596314.94999999995</v>
          </cell>
          <cell r="K27">
            <v>2821.38</v>
          </cell>
          <cell r="L27">
            <v>2808</v>
          </cell>
          <cell r="M27">
            <v>2784</v>
          </cell>
          <cell r="N27">
            <v>8413.380000000001</v>
          </cell>
          <cell r="O27">
            <v>604728.32999999996</v>
          </cell>
        </row>
        <row r="28">
          <cell r="A28" t="str">
            <v>2021Karsten, Rune Juelsborg (RUJKA)</v>
          </cell>
          <cell r="B28">
            <v>2021</v>
          </cell>
          <cell r="C28" t="str">
            <v>Karsten, Rune Juelsborg (RUJKA)</v>
          </cell>
          <cell r="D28">
            <v>517948.15</v>
          </cell>
          <cell r="E28">
            <v>73359</v>
          </cell>
          <cell r="F28">
            <v>444589.15</v>
          </cell>
          <cell r="G28">
            <v>2272.08</v>
          </cell>
          <cell r="H28">
            <v>80498.290000000008</v>
          </cell>
          <cell r="I28">
            <v>82770.37000000001</v>
          </cell>
          <cell r="J28">
            <v>527359.52</v>
          </cell>
          <cell r="K28">
            <v>2821.38</v>
          </cell>
          <cell r="L28">
            <v>2808</v>
          </cell>
          <cell r="M28">
            <v>2784</v>
          </cell>
          <cell r="N28">
            <v>8413.380000000001</v>
          </cell>
          <cell r="O28">
            <v>535772.9</v>
          </cell>
        </row>
        <row r="29">
          <cell r="A29" t="str">
            <v>2021Nielsen, Jørgen Sandby (JOSNI)</v>
          </cell>
          <cell r="B29">
            <v>2021</v>
          </cell>
          <cell r="C29" t="str">
            <v>Nielsen, Jørgen Sandby (JOSNI)</v>
          </cell>
          <cell r="D29">
            <v>561909.82999999996</v>
          </cell>
          <cell r="F29">
            <v>561909.82999999996</v>
          </cell>
          <cell r="G29">
            <v>2272.08</v>
          </cell>
          <cell r="H29">
            <v>94353.01999999999</v>
          </cell>
          <cell r="I29">
            <v>96625.099999999991</v>
          </cell>
          <cell r="J29">
            <v>658534.92999999993</v>
          </cell>
          <cell r="K29">
            <v>2821.38</v>
          </cell>
          <cell r="L29">
            <v>2808</v>
          </cell>
          <cell r="M29">
            <v>2784</v>
          </cell>
          <cell r="N29">
            <v>8413.380000000001</v>
          </cell>
          <cell r="O29">
            <v>666948.30999999994</v>
          </cell>
        </row>
        <row r="30">
          <cell r="A30" t="str">
            <v>2021Nielsen, Lars Richter (LRN)</v>
          </cell>
          <cell r="B30">
            <v>2021</v>
          </cell>
          <cell r="C30" t="str">
            <v>Nielsen, Lars Richter (LRN)</v>
          </cell>
          <cell r="D30">
            <v>527234.91999999993</v>
          </cell>
          <cell r="E30">
            <v>15000</v>
          </cell>
          <cell r="F30">
            <v>512234.91999999993</v>
          </cell>
          <cell r="G30">
            <v>2272.08</v>
          </cell>
          <cell r="H30">
            <v>90398.09</v>
          </cell>
          <cell r="I30">
            <v>92670.17</v>
          </cell>
          <cell r="J30">
            <v>604905.09</v>
          </cell>
          <cell r="K30">
            <v>2821.38</v>
          </cell>
          <cell r="L30">
            <v>2808</v>
          </cell>
          <cell r="M30">
            <v>2784</v>
          </cell>
          <cell r="N30">
            <v>8413.380000000001</v>
          </cell>
          <cell r="O30">
            <v>613318.47</v>
          </cell>
        </row>
        <row r="31">
          <cell r="A31" t="str">
            <v>2021Rasmussen, Søren (SRA)</v>
          </cell>
          <cell r="B31">
            <v>2021</v>
          </cell>
          <cell r="C31" t="str">
            <v>Rasmussen, Søren (SRA)</v>
          </cell>
          <cell r="D31">
            <v>600490.72999999986</v>
          </cell>
          <cell r="F31">
            <v>600490.72999999986</v>
          </cell>
          <cell r="G31">
            <v>2272.08</v>
          </cell>
          <cell r="H31">
            <v>100842.73000000001</v>
          </cell>
          <cell r="I31">
            <v>103114.81000000001</v>
          </cell>
          <cell r="J31">
            <v>703605.53999999992</v>
          </cell>
          <cell r="K31">
            <v>2821.38</v>
          </cell>
          <cell r="L31">
            <v>2808</v>
          </cell>
          <cell r="M31">
            <v>2784</v>
          </cell>
          <cell r="N31">
            <v>8413.380000000001</v>
          </cell>
          <cell r="O31">
            <v>712018.91999999993</v>
          </cell>
        </row>
        <row r="32">
          <cell r="A32" t="str">
            <v>2021Strandgaard, Søren Kirk (SKS)</v>
          </cell>
          <cell r="B32">
            <v>2021</v>
          </cell>
          <cell r="C32" t="str">
            <v>Strandgaard, Søren Kirk (SKS)</v>
          </cell>
          <cell r="D32">
            <v>560718.17999999993</v>
          </cell>
          <cell r="E32">
            <v>3000</v>
          </cell>
          <cell r="F32">
            <v>557718.17999999993</v>
          </cell>
          <cell r="G32">
            <v>2272.08</v>
          </cell>
          <cell r="H32">
            <v>105556.7</v>
          </cell>
          <cell r="I32">
            <v>107828.78</v>
          </cell>
          <cell r="J32">
            <v>665546.96</v>
          </cell>
          <cell r="K32">
            <v>2821.38</v>
          </cell>
          <cell r="L32">
            <v>2808</v>
          </cell>
          <cell r="M32">
            <v>2784</v>
          </cell>
          <cell r="N32">
            <v>8413.380000000001</v>
          </cell>
          <cell r="O32">
            <v>673960.34</v>
          </cell>
        </row>
        <row r="33">
          <cell r="A33" t="str">
            <v>2021Villadsgaard, Anne (AVI)</v>
          </cell>
          <cell r="B33">
            <v>2021</v>
          </cell>
          <cell r="C33" t="str">
            <v>Villadsgaard, Anne (AVI)</v>
          </cell>
          <cell r="D33">
            <v>432390.06</v>
          </cell>
          <cell r="E33">
            <v>15000</v>
          </cell>
          <cell r="F33">
            <v>417390.06</v>
          </cell>
          <cell r="G33">
            <v>2272.08</v>
          </cell>
          <cell r="H33">
            <v>66431.259999999995</v>
          </cell>
          <cell r="I33">
            <v>68703.34</v>
          </cell>
          <cell r="J33">
            <v>486093.4</v>
          </cell>
          <cell r="K33">
            <v>2821.38</v>
          </cell>
          <cell r="L33">
            <v>2808</v>
          </cell>
          <cell r="M33">
            <v>2784</v>
          </cell>
          <cell r="N33">
            <v>8413.380000000001</v>
          </cell>
          <cell r="O33">
            <v>494506.78</v>
          </cell>
        </row>
        <row r="34">
          <cell r="A34" t="str">
            <v/>
          </cell>
          <cell r="F34">
            <v>0</v>
          </cell>
          <cell r="I34">
            <v>0</v>
          </cell>
          <cell r="J34">
            <v>0</v>
          </cell>
          <cell r="N34">
            <v>0</v>
          </cell>
          <cell r="O34">
            <v>0</v>
          </cell>
        </row>
        <row r="35">
          <cell r="A35" t="str">
            <v>2022Borre, Mads (MABO)</v>
          </cell>
          <cell r="B35">
            <v>2022</v>
          </cell>
          <cell r="C35" t="str">
            <v>Borre, Mads (MABO)</v>
          </cell>
          <cell r="D35">
            <v>354976.17</v>
          </cell>
          <cell r="E35">
            <v>13533.279999999999</v>
          </cell>
          <cell r="F35">
            <v>341442.89</v>
          </cell>
          <cell r="G35">
            <v>2272.08</v>
          </cell>
          <cell r="H35">
            <v>52014.84</v>
          </cell>
          <cell r="I35">
            <v>54286.92</v>
          </cell>
          <cell r="J35">
            <v>395729.81</v>
          </cell>
          <cell r="K35">
            <v>3216.81</v>
          </cell>
          <cell r="L35">
            <v>2532</v>
          </cell>
          <cell r="M35">
            <v>2880</v>
          </cell>
          <cell r="N35">
            <v>8628.81</v>
          </cell>
          <cell r="O35">
            <v>404358.62</v>
          </cell>
        </row>
        <row r="36">
          <cell r="A36" t="str">
            <v>2022Hansen, Carl Erik (CEHA)</v>
          </cell>
          <cell r="B36">
            <v>2022</v>
          </cell>
          <cell r="C36" t="str">
            <v>Hansen, Carl Erik (CEHA)</v>
          </cell>
          <cell r="D36">
            <v>330339.7300000001</v>
          </cell>
          <cell r="E36">
            <v>20578.22</v>
          </cell>
          <cell r="F36">
            <v>309761.51000000013</v>
          </cell>
          <cell r="G36">
            <v>2272.08</v>
          </cell>
          <cell r="H36">
            <v>47023.410000000011</v>
          </cell>
          <cell r="I36">
            <v>49295.490000000013</v>
          </cell>
          <cell r="J36">
            <v>359057.00000000012</v>
          </cell>
          <cell r="K36">
            <v>3216.81</v>
          </cell>
          <cell r="L36">
            <v>2532</v>
          </cell>
          <cell r="M36">
            <v>2880</v>
          </cell>
          <cell r="N36">
            <v>8628.81</v>
          </cell>
          <cell r="O36">
            <v>367685.81000000011</v>
          </cell>
        </row>
        <row r="37">
          <cell r="A37" t="str">
            <v>2022Hviid, Torben (tohvi)</v>
          </cell>
          <cell r="B37">
            <v>2022</v>
          </cell>
          <cell r="C37" t="str">
            <v>Hviid, Torben (tohvi)</v>
          </cell>
          <cell r="D37">
            <v>529763.55999999994</v>
          </cell>
          <cell r="E37">
            <v>13000</v>
          </cell>
          <cell r="F37">
            <v>516763.55999999994</v>
          </cell>
          <cell r="G37">
            <v>2272.08</v>
          </cell>
          <cell r="H37">
            <v>87036.750000000015</v>
          </cell>
          <cell r="I37">
            <v>89308.830000000016</v>
          </cell>
          <cell r="J37">
            <v>606072.3899999999</v>
          </cell>
          <cell r="K37">
            <v>3216.81</v>
          </cell>
          <cell r="L37">
            <v>2532</v>
          </cell>
          <cell r="M37">
            <v>2880</v>
          </cell>
          <cell r="N37">
            <v>8628.81</v>
          </cell>
          <cell r="O37">
            <v>614701.19999999995</v>
          </cell>
        </row>
        <row r="38">
          <cell r="A38" t="str">
            <v>2022Lassen, Anders Møller (ANMOL)</v>
          </cell>
          <cell r="B38">
            <v>2022</v>
          </cell>
          <cell r="C38" t="str">
            <v>Lassen, Anders Møller (ANMOL)</v>
          </cell>
          <cell r="D38">
            <v>118856.48</v>
          </cell>
          <cell r="E38">
            <v>36074.25</v>
          </cell>
          <cell r="F38">
            <v>82782.23</v>
          </cell>
          <cell r="G38">
            <v>946.7</v>
          </cell>
          <cell r="H38">
            <v>13260.35</v>
          </cell>
          <cell r="I38">
            <v>14207.050000000001</v>
          </cell>
          <cell r="J38">
            <v>96989.28</v>
          </cell>
          <cell r="K38">
            <v>3216.81</v>
          </cell>
          <cell r="L38">
            <v>2532</v>
          </cell>
          <cell r="M38">
            <v>2880</v>
          </cell>
          <cell r="N38">
            <v>8628.81</v>
          </cell>
          <cell r="O38">
            <v>105618.09</v>
          </cell>
        </row>
        <row r="39">
          <cell r="A39" t="str">
            <v>2022Nielsen, Jørgen Sandby (JOSNI)</v>
          </cell>
          <cell r="B39">
            <v>2022</v>
          </cell>
          <cell r="C39" t="str">
            <v>Nielsen, Jørgen Sandby (JOSNI)</v>
          </cell>
          <cell r="D39">
            <v>583405.93000000005</v>
          </cell>
          <cell r="E39">
            <v>13000</v>
          </cell>
          <cell r="F39">
            <v>570405.93000000005</v>
          </cell>
          <cell r="G39">
            <v>2272.08</v>
          </cell>
          <cell r="H39">
            <v>96075</v>
          </cell>
          <cell r="I39">
            <v>98347.08</v>
          </cell>
          <cell r="J39">
            <v>668753.01</v>
          </cell>
          <cell r="K39">
            <v>3216.81</v>
          </cell>
          <cell r="L39">
            <v>2532</v>
          </cell>
          <cell r="M39">
            <v>2880</v>
          </cell>
          <cell r="N39">
            <v>8628.81</v>
          </cell>
          <cell r="O39">
            <v>677381.82000000007</v>
          </cell>
        </row>
        <row r="40">
          <cell r="A40" t="str">
            <v>2022Nygård, David Andreas (DAVIN)</v>
          </cell>
          <cell r="B40">
            <v>2022</v>
          </cell>
          <cell r="C40" t="str">
            <v>Nygård, David Andreas (DAVIN)</v>
          </cell>
          <cell r="D40">
            <v>371956.62</v>
          </cell>
          <cell r="E40">
            <v>32188.239999999998</v>
          </cell>
          <cell r="F40">
            <v>339768.38</v>
          </cell>
          <cell r="G40">
            <v>2272.08</v>
          </cell>
          <cell r="H40">
            <v>51549.520000000004</v>
          </cell>
          <cell r="I40">
            <v>53821.600000000006</v>
          </cell>
          <cell r="J40">
            <v>393589.98</v>
          </cell>
          <cell r="K40">
            <v>3216.81</v>
          </cell>
          <cell r="L40">
            <v>2532</v>
          </cell>
          <cell r="M40">
            <v>2880</v>
          </cell>
          <cell r="N40">
            <v>8628.81</v>
          </cell>
          <cell r="O40">
            <v>402218.79</v>
          </cell>
        </row>
        <row r="41">
          <cell r="A41" t="str">
            <v>2022Olsen, Troels Stubbe (TRSOL)</v>
          </cell>
          <cell r="B41">
            <v>2022</v>
          </cell>
          <cell r="C41" t="str">
            <v>Olsen, Troels Stubbe (TRSOL)</v>
          </cell>
          <cell r="D41">
            <v>319580.26</v>
          </cell>
          <cell r="E41">
            <v>12000</v>
          </cell>
          <cell r="F41">
            <v>307580.26</v>
          </cell>
          <cell r="G41">
            <v>2272.08</v>
          </cell>
          <cell r="H41">
            <v>45433.200000000012</v>
          </cell>
          <cell r="I41">
            <v>47705.280000000013</v>
          </cell>
          <cell r="J41">
            <v>355285.54000000004</v>
          </cell>
          <cell r="K41">
            <v>3216.81</v>
          </cell>
          <cell r="L41">
            <v>2532</v>
          </cell>
          <cell r="M41">
            <v>2880</v>
          </cell>
          <cell r="N41">
            <v>8628.81</v>
          </cell>
          <cell r="O41">
            <v>363914.35000000003</v>
          </cell>
        </row>
        <row r="42">
          <cell r="A42" t="str">
            <v>2022Pedersen, Else Lerstrup (ELLEP)</v>
          </cell>
          <cell r="B42">
            <v>2022</v>
          </cell>
          <cell r="C42" t="str">
            <v>Pedersen, Else Lerstrup (ELLEP)</v>
          </cell>
          <cell r="D42">
            <v>380475.46999999991</v>
          </cell>
          <cell r="E42">
            <v>69524</v>
          </cell>
          <cell r="F42">
            <v>310951.46999999991</v>
          </cell>
          <cell r="G42">
            <v>2272.08</v>
          </cell>
          <cell r="H42">
            <v>65396.490000000005</v>
          </cell>
          <cell r="I42">
            <v>67668.570000000007</v>
          </cell>
          <cell r="J42">
            <v>378620.03999999992</v>
          </cell>
          <cell r="K42">
            <v>3216.81</v>
          </cell>
          <cell r="L42">
            <v>2532</v>
          </cell>
          <cell r="M42">
            <v>2880</v>
          </cell>
          <cell r="N42">
            <v>8628.81</v>
          </cell>
          <cell r="O42">
            <v>387248.84999999992</v>
          </cell>
        </row>
        <row r="43">
          <cell r="A43" t="str">
            <v>2022Rasmussen, Søren (SRA)</v>
          </cell>
          <cell r="B43">
            <v>2022</v>
          </cell>
          <cell r="C43" t="str">
            <v>Rasmussen, Søren (SRA)</v>
          </cell>
          <cell r="D43">
            <v>609432.30000000005</v>
          </cell>
          <cell r="E43">
            <v>0</v>
          </cell>
          <cell r="F43">
            <v>609432.30000000005</v>
          </cell>
          <cell r="G43">
            <v>2272.08</v>
          </cell>
          <cell r="H43">
            <v>102683.25</v>
          </cell>
          <cell r="I43">
            <v>104955.33</v>
          </cell>
          <cell r="J43">
            <v>714387.63</v>
          </cell>
          <cell r="K43">
            <v>3216.81</v>
          </cell>
          <cell r="L43">
            <v>2532</v>
          </cell>
          <cell r="M43">
            <v>2880</v>
          </cell>
          <cell r="N43">
            <v>8628.81</v>
          </cell>
          <cell r="O43">
            <v>723016.44000000006</v>
          </cell>
        </row>
        <row r="44">
          <cell r="A44" t="str">
            <v>2022Strandgaard, Søren Kirk (SKS)</v>
          </cell>
          <cell r="B44">
            <v>2022</v>
          </cell>
          <cell r="C44" t="str">
            <v>Strandgaard, Søren Kirk (SKS)</v>
          </cell>
          <cell r="D44">
            <v>560295.53999999992</v>
          </cell>
          <cell r="E44">
            <v>3000</v>
          </cell>
          <cell r="F44">
            <v>557295.53999999992</v>
          </cell>
          <cell r="G44">
            <v>2272.08</v>
          </cell>
          <cell r="H44">
            <v>91291.98000000001</v>
          </cell>
          <cell r="I44">
            <v>93564.060000000012</v>
          </cell>
          <cell r="J44">
            <v>650859.6</v>
          </cell>
          <cell r="K44">
            <v>3216.81</v>
          </cell>
          <cell r="L44">
            <v>2532</v>
          </cell>
          <cell r="M44">
            <v>2880</v>
          </cell>
          <cell r="N44">
            <v>8628.81</v>
          </cell>
          <cell r="O44">
            <v>659488.41</v>
          </cell>
        </row>
        <row r="45">
          <cell r="A45" t="str">
            <v>2022Svendsen, Annita (ANSVE)</v>
          </cell>
          <cell r="B45">
            <v>2022</v>
          </cell>
          <cell r="C45" t="str">
            <v>Svendsen, Annita (ANSVE)</v>
          </cell>
          <cell r="D45">
            <v>590328.62000000011</v>
          </cell>
          <cell r="E45">
            <v>3000</v>
          </cell>
          <cell r="F45">
            <v>587328.62000000011</v>
          </cell>
          <cell r="G45">
            <v>2272.08</v>
          </cell>
          <cell r="H45">
            <v>98953.769999999975</v>
          </cell>
          <cell r="I45">
            <v>101225.84999999998</v>
          </cell>
          <cell r="J45">
            <v>688554.47000000009</v>
          </cell>
          <cell r="K45">
            <v>3216.81</v>
          </cell>
          <cell r="L45">
            <v>2532</v>
          </cell>
          <cell r="M45">
            <v>2880</v>
          </cell>
          <cell r="N45">
            <v>8628.81</v>
          </cell>
          <cell r="O45">
            <v>697183.28000000014</v>
          </cell>
        </row>
        <row r="46">
          <cell r="A46" t="str">
            <v>2022Villadsgaard, Anne (AVI)</v>
          </cell>
          <cell r="B46">
            <v>2022</v>
          </cell>
          <cell r="C46" t="str">
            <v>Villadsgaard, Anne (AVI)</v>
          </cell>
          <cell r="D46">
            <v>423219.01</v>
          </cell>
          <cell r="E46">
            <v>3897</v>
          </cell>
          <cell r="F46">
            <v>419322.01</v>
          </cell>
          <cell r="G46">
            <v>2272.08</v>
          </cell>
          <cell r="H46">
            <v>69112.800000000003</v>
          </cell>
          <cell r="I46">
            <v>71384.88</v>
          </cell>
          <cell r="J46">
            <v>490706.89</v>
          </cell>
          <cell r="K46">
            <v>3216.81</v>
          </cell>
          <cell r="L46">
            <v>2532</v>
          </cell>
          <cell r="M46">
            <v>2880</v>
          </cell>
          <cell r="N46">
            <v>8628.81</v>
          </cell>
          <cell r="O46">
            <v>499335.7</v>
          </cell>
        </row>
        <row r="47">
          <cell r="A47" t="str">
            <v>2022</v>
          </cell>
          <cell r="B47">
            <v>2022</v>
          </cell>
          <cell r="F47">
            <v>0</v>
          </cell>
          <cell r="I47">
            <v>0</v>
          </cell>
          <cell r="J47">
            <v>0</v>
          </cell>
          <cell r="N47">
            <v>0</v>
          </cell>
          <cell r="O47">
            <v>0</v>
          </cell>
        </row>
        <row r="48">
          <cell r="A48" t="str">
            <v>2023Borre, Mads (MABO)</v>
          </cell>
          <cell r="B48">
            <v>2023</v>
          </cell>
          <cell r="C48" t="str">
            <v>Borre, Mads (MABO)</v>
          </cell>
          <cell r="D48">
            <v>354976.17</v>
          </cell>
          <cell r="E48">
            <v>13533.279999999999</v>
          </cell>
          <cell r="F48">
            <v>341442.89</v>
          </cell>
          <cell r="G48">
            <v>2272.08</v>
          </cell>
          <cell r="H48">
            <v>52014.84</v>
          </cell>
          <cell r="I48">
            <v>54286.92</v>
          </cell>
          <cell r="J48">
            <v>395729.81</v>
          </cell>
          <cell r="K48">
            <v>3216.81</v>
          </cell>
          <cell r="L48">
            <v>2532</v>
          </cell>
          <cell r="M48">
            <v>2880</v>
          </cell>
          <cell r="N48">
            <v>8628.81</v>
          </cell>
          <cell r="O48">
            <v>404358.62</v>
          </cell>
        </row>
        <row r="49">
          <cell r="A49" t="str">
            <v>2023Hansen, Carl Erik (CEHA)</v>
          </cell>
          <cell r="B49">
            <v>2023</v>
          </cell>
          <cell r="C49" t="str">
            <v>Hansen, Carl Erik (CEHA)</v>
          </cell>
          <cell r="D49">
            <v>330339.7300000001</v>
          </cell>
          <cell r="E49">
            <v>20578.22</v>
          </cell>
          <cell r="F49">
            <v>309761.51000000013</v>
          </cell>
          <cell r="G49">
            <v>2272.08</v>
          </cell>
          <cell r="H49">
            <v>47023.410000000011</v>
          </cell>
          <cell r="I49">
            <v>49295.490000000013</v>
          </cell>
          <cell r="J49">
            <v>359057.00000000012</v>
          </cell>
          <cell r="K49">
            <v>3216.81</v>
          </cell>
          <cell r="L49">
            <v>2532</v>
          </cell>
          <cell r="M49">
            <v>2880</v>
          </cell>
          <cell r="N49">
            <v>8628.81</v>
          </cell>
          <cell r="O49">
            <v>367685.81000000011</v>
          </cell>
        </row>
        <row r="50">
          <cell r="A50" t="str">
            <v>2023Hviid, Torben (tohvi)</v>
          </cell>
          <cell r="B50">
            <v>2023</v>
          </cell>
          <cell r="C50" t="str">
            <v>Hviid, Torben (tohvi)</v>
          </cell>
          <cell r="D50">
            <v>529763.55999999994</v>
          </cell>
          <cell r="E50">
            <v>13000</v>
          </cell>
          <cell r="F50">
            <v>516763.55999999994</v>
          </cell>
          <cell r="G50">
            <v>2272.08</v>
          </cell>
          <cell r="H50">
            <v>87036.750000000015</v>
          </cell>
          <cell r="I50">
            <v>89308.830000000016</v>
          </cell>
          <cell r="J50">
            <v>606072.3899999999</v>
          </cell>
          <cell r="K50">
            <v>3216.81</v>
          </cell>
          <cell r="L50">
            <v>2532</v>
          </cell>
          <cell r="M50">
            <v>2880</v>
          </cell>
          <cell r="N50">
            <v>8628.81</v>
          </cell>
          <cell r="O50">
            <v>614701.19999999995</v>
          </cell>
        </row>
        <row r="51">
          <cell r="A51" t="str">
            <v>2023Lassen, Anders Møller (ANMOL)</v>
          </cell>
          <cell r="B51">
            <v>2023</v>
          </cell>
          <cell r="C51" t="str">
            <v>Lassen, Anders Møller (ANMOL)</v>
          </cell>
          <cell r="D51">
            <v>118856.48</v>
          </cell>
          <cell r="E51">
            <v>36074.25</v>
          </cell>
          <cell r="F51">
            <v>82782.23</v>
          </cell>
          <cell r="G51">
            <v>946.7</v>
          </cell>
          <cell r="H51">
            <v>13260.35</v>
          </cell>
          <cell r="I51">
            <v>14207.050000000001</v>
          </cell>
          <cell r="J51">
            <v>96989.28</v>
          </cell>
          <cell r="K51">
            <v>3216.81</v>
          </cell>
          <cell r="L51">
            <v>2532</v>
          </cell>
          <cell r="M51">
            <v>2880</v>
          </cell>
          <cell r="N51">
            <v>8628.81</v>
          </cell>
          <cell r="O51">
            <v>105618.09</v>
          </cell>
        </row>
        <row r="52">
          <cell r="A52" t="str">
            <v>2023Nielsen, Jørgen Sandby (JOSNI)</v>
          </cell>
          <cell r="B52">
            <v>2023</v>
          </cell>
          <cell r="C52" t="str">
            <v>Nielsen, Jørgen Sandby (JOSNI)</v>
          </cell>
          <cell r="D52">
            <v>583405.93000000005</v>
          </cell>
          <cell r="E52">
            <v>13000</v>
          </cell>
          <cell r="F52">
            <v>570405.93000000005</v>
          </cell>
          <cell r="G52">
            <v>2272.08</v>
          </cell>
          <cell r="H52">
            <v>96075</v>
          </cell>
          <cell r="I52">
            <v>98347.08</v>
          </cell>
          <cell r="J52">
            <v>668753.01</v>
          </cell>
          <cell r="K52">
            <v>3216.81</v>
          </cell>
          <cell r="L52">
            <v>2532</v>
          </cell>
          <cell r="M52">
            <v>2880</v>
          </cell>
          <cell r="N52">
            <v>8628.81</v>
          </cell>
          <cell r="O52">
            <v>677381.82000000007</v>
          </cell>
        </row>
        <row r="53">
          <cell r="A53" t="str">
            <v>2023Nygård, David Andreas (DAVIN)</v>
          </cell>
          <cell r="B53">
            <v>2023</v>
          </cell>
          <cell r="C53" t="str">
            <v>Nygård, David Andreas (DAVIN)</v>
          </cell>
          <cell r="D53">
            <v>371956.62</v>
          </cell>
          <cell r="E53">
            <v>32188.239999999998</v>
          </cell>
          <cell r="F53">
            <v>339768.38</v>
          </cell>
          <cell r="G53">
            <v>2272.08</v>
          </cell>
          <cell r="H53">
            <v>51549.520000000004</v>
          </cell>
          <cell r="I53">
            <v>53821.600000000006</v>
          </cell>
          <cell r="J53">
            <v>393589.98</v>
          </cell>
          <cell r="K53">
            <v>3216.81</v>
          </cell>
          <cell r="L53">
            <v>2532</v>
          </cell>
          <cell r="M53">
            <v>2880</v>
          </cell>
          <cell r="N53">
            <v>8628.81</v>
          </cell>
          <cell r="O53">
            <v>402218.79</v>
          </cell>
        </row>
        <row r="54">
          <cell r="A54" t="str">
            <v>2023Olsen, Troels Stubbe (TRSOL)</v>
          </cell>
          <cell r="B54">
            <v>2023</v>
          </cell>
          <cell r="C54" t="str">
            <v>Olsen, Troels Stubbe (TRSOL)</v>
          </cell>
          <cell r="D54">
            <v>319580.26</v>
          </cell>
          <cell r="E54">
            <v>12000</v>
          </cell>
          <cell r="F54">
            <v>307580.26</v>
          </cell>
          <cell r="G54">
            <v>2272.08</v>
          </cell>
          <cell r="H54">
            <v>45433.200000000012</v>
          </cell>
          <cell r="I54">
            <v>47705.280000000013</v>
          </cell>
          <cell r="J54">
            <v>355285.54000000004</v>
          </cell>
          <cell r="K54">
            <v>3216.81</v>
          </cell>
          <cell r="L54">
            <v>2532</v>
          </cell>
          <cell r="M54">
            <v>2880</v>
          </cell>
          <cell r="N54">
            <v>8628.81</v>
          </cell>
          <cell r="O54">
            <v>363914.35000000003</v>
          </cell>
        </row>
        <row r="55">
          <cell r="A55" t="str">
            <v>2023Pedersen, Else Lerstrup (ELLEP)</v>
          </cell>
          <cell r="B55">
            <v>2023</v>
          </cell>
          <cell r="C55" t="str">
            <v>Pedersen, Else Lerstrup (ELLEP)</v>
          </cell>
          <cell r="D55">
            <v>380475.46999999991</v>
          </cell>
          <cell r="E55">
            <v>69524</v>
          </cell>
          <cell r="F55">
            <v>310951.46999999991</v>
          </cell>
          <cell r="G55">
            <v>2272.08</v>
          </cell>
          <cell r="H55">
            <v>65396.490000000005</v>
          </cell>
          <cell r="I55">
            <v>67668.570000000007</v>
          </cell>
          <cell r="J55">
            <v>378620.03999999992</v>
          </cell>
          <cell r="K55">
            <v>3216.81</v>
          </cell>
          <cell r="L55">
            <v>2532</v>
          </cell>
          <cell r="M55">
            <v>2880</v>
          </cell>
          <cell r="N55">
            <v>8628.81</v>
          </cell>
          <cell r="O55">
            <v>387248.84999999992</v>
          </cell>
        </row>
        <row r="56">
          <cell r="A56" t="str">
            <v>2023Rasmussen, Søren (SRA)</v>
          </cell>
          <cell r="B56">
            <v>2023</v>
          </cell>
          <cell r="C56" t="str">
            <v>Rasmussen, Søren (SRA)</v>
          </cell>
          <cell r="D56">
            <v>609432.30000000005</v>
          </cell>
          <cell r="E56">
            <v>0</v>
          </cell>
          <cell r="F56">
            <v>609432.30000000005</v>
          </cell>
          <cell r="G56">
            <v>2272.08</v>
          </cell>
          <cell r="H56">
            <v>102683.25</v>
          </cell>
          <cell r="I56">
            <v>104955.33</v>
          </cell>
          <cell r="J56">
            <v>714387.63</v>
          </cell>
          <cell r="K56">
            <v>3216.81</v>
          </cell>
          <cell r="L56">
            <v>2532</v>
          </cell>
          <cell r="M56">
            <v>2880</v>
          </cell>
          <cell r="N56">
            <v>8628.81</v>
          </cell>
          <cell r="O56">
            <v>723016.44000000006</v>
          </cell>
        </row>
        <row r="57">
          <cell r="A57" t="str">
            <v>2023Strandgaard, Søren Kirk (SKS)</v>
          </cell>
          <cell r="B57">
            <v>2023</v>
          </cell>
          <cell r="C57" t="str">
            <v>Strandgaard, Søren Kirk (SKS)</v>
          </cell>
          <cell r="D57">
            <v>560295.53999999992</v>
          </cell>
          <cell r="E57">
            <v>3000</v>
          </cell>
          <cell r="F57">
            <v>557295.53999999992</v>
          </cell>
          <cell r="G57">
            <v>2272.08</v>
          </cell>
          <cell r="H57">
            <v>91291.98000000001</v>
          </cell>
          <cell r="I57">
            <v>93564.060000000012</v>
          </cell>
          <cell r="J57">
            <v>650859.6</v>
          </cell>
          <cell r="K57">
            <v>3216.81</v>
          </cell>
          <cell r="L57">
            <v>2532</v>
          </cell>
          <cell r="M57">
            <v>2880</v>
          </cell>
          <cell r="N57">
            <v>8628.81</v>
          </cell>
          <cell r="O57">
            <v>659488.41</v>
          </cell>
        </row>
        <row r="58">
          <cell r="A58" t="str">
            <v>2023Svendsen, Annita (ANSVE)</v>
          </cell>
          <cell r="B58">
            <v>2023</v>
          </cell>
          <cell r="C58" t="str">
            <v>Svendsen, Annita (ANSVE)</v>
          </cell>
          <cell r="D58">
            <v>590328.62000000011</v>
          </cell>
          <cell r="E58">
            <v>3000</v>
          </cell>
          <cell r="F58">
            <v>587328.62000000011</v>
          </cell>
          <cell r="G58">
            <v>2272.08</v>
          </cell>
          <cell r="H58">
            <v>98953.769999999975</v>
          </cell>
          <cell r="I58">
            <v>101225.84999999998</v>
          </cell>
          <cell r="J58">
            <v>688554.47000000009</v>
          </cell>
          <cell r="K58">
            <v>3216.81</v>
          </cell>
          <cell r="L58">
            <v>2532</v>
          </cell>
          <cell r="M58">
            <v>2880</v>
          </cell>
          <cell r="N58">
            <v>8628.81</v>
          </cell>
          <cell r="O58">
            <v>697183.28000000014</v>
          </cell>
        </row>
        <row r="59">
          <cell r="A59" t="str">
            <v>2023Villadsgaard, Anne (AVI)</v>
          </cell>
          <cell r="B59">
            <v>2023</v>
          </cell>
          <cell r="C59" t="str">
            <v>Villadsgaard, Anne (AVI)</v>
          </cell>
          <cell r="D59">
            <v>423219.01</v>
          </cell>
          <cell r="E59">
            <v>3897</v>
          </cell>
          <cell r="F59">
            <v>419322.01</v>
          </cell>
          <cell r="G59">
            <v>2272.08</v>
          </cell>
          <cell r="H59">
            <v>69112.800000000003</v>
          </cell>
          <cell r="I59">
            <v>71384.88</v>
          </cell>
          <cell r="J59">
            <v>490706.89</v>
          </cell>
          <cell r="K59">
            <v>3216.81</v>
          </cell>
          <cell r="L59">
            <v>2532</v>
          </cell>
          <cell r="M59">
            <v>2880</v>
          </cell>
          <cell r="N59">
            <v>8628.81</v>
          </cell>
          <cell r="O59">
            <v>499335.7</v>
          </cell>
        </row>
        <row r="60">
          <cell r="A60" t="str">
            <v>2023Birkelund, Vibeke Lindberg (vibbi)</v>
          </cell>
          <cell r="B60">
            <v>2023</v>
          </cell>
          <cell r="C60" t="str">
            <v>Birkelund, Vibeke Lindberg (vibbi)</v>
          </cell>
          <cell r="D60">
            <v>613568.73</v>
          </cell>
          <cell r="E60">
            <v>15000</v>
          </cell>
          <cell r="F60">
            <v>598568.73</v>
          </cell>
          <cell r="G60">
            <v>2272.08</v>
          </cell>
          <cell r="H60">
            <v>100482.25</v>
          </cell>
          <cell r="I60">
            <v>102754.33</v>
          </cell>
          <cell r="J60">
            <v>701323.05999999994</v>
          </cell>
          <cell r="K60">
            <v>3216.81</v>
          </cell>
          <cell r="L60">
            <v>2532</v>
          </cell>
          <cell r="M60">
            <v>2880</v>
          </cell>
          <cell r="N60">
            <v>8628.81</v>
          </cell>
          <cell r="O60">
            <v>709951.87</v>
          </cell>
        </row>
        <row r="61">
          <cell r="A61" t="str">
            <v>2023Pedersen, Jesper (JESPP)</v>
          </cell>
          <cell r="B61">
            <v>2023</v>
          </cell>
          <cell r="C61" t="str">
            <v>Pedersen, Jesper (JESPP)</v>
          </cell>
          <cell r="D61">
            <v>423219.01</v>
          </cell>
          <cell r="E61">
            <v>3897</v>
          </cell>
          <cell r="F61">
            <v>419322.01</v>
          </cell>
          <cell r="G61">
            <v>2272.08</v>
          </cell>
          <cell r="H61">
            <v>69112.800000000003</v>
          </cell>
          <cell r="I61">
            <v>71384.88</v>
          </cell>
          <cell r="J61">
            <v>490706.89</v>
          </cell>
          <cell r="K61">
            <v>3216.81</v>
          </cell>
          <cell r="L61">
            <v>2532</v>
          </cell>
          <cell r="M61">
            <v>2880</v>
          </cell>
          <cell r="N61">
            <v>8628.81</v>
          </cell>
          <cell r="O61">
            <v>499335.7</v>
          </cell>
        </row>
        <row r="62">
          <cell r="A62" t="str">
            <v>2023</v>
          </cell>
          <cell r="B62">
            <v>2023</v>
          </cell>
          <cell r="F62">
            <v>0</v>
          </cell>
          <cell r="G62">
            <v>2272.08</v>
          </cell>
          <cell r="H62">
            <v>69112.800000000003</v>
          </cell>
          <cell r="I62">
            <v>71384.88</v>
          </cell>
          <cell r="J62">
            <v>71384.88</v>
          </cell>
          <cell r="K62">
            <v>3216.81</v>
          </cell>
          <cell r="L62">
            <v>2532</v>
          </cell>
          <cell r="M62">
            <v>2880</v>
          </cell>
          <cell r="N62">
            <v>8628.81</v>
          </cell>
          <cell r="O62">
            <v>80013.69</v>
          </cell>
        </row>
        <row r="63">
          <cell r="A63" t="str">
            <v>2023</v>
          </cell>
          <cell r="B63">
            <v>2023</v>
          </cell>
          <cell r="F63">
            <v>0</v>
          </cell>
          <cell r="I63">
            <v>0</v>
          </cell>
          <cell r="J63">
            <v>0</v>
          </cell>
          <cell r="N63">
            <v>0</v>
          </cell>
          <cell r="O63">
            <v>0</v>
          </cell>
        </row>
        <row r="64">
          <cell r="A64" t="str">
            <v>2020</v>
          </cell>
          <cell r="B64">
            <v>2020</v>
          </cell>
          <cell r="F64">
            <v>0</v>
          </cell>
          <cell r="I64">
            <v>0</v>
          </cell>
          <cell r="J64">
            <v>0</v>
          </cell>
          <cell r="N64">
            <v>0</v>
          </cell>
          <cell r="O64">
            <v>0</v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</sheetData>
      <sheetData sheetId="4">
        <row r="1">
          <cell r="A1" t="str">
            <v>År</v>
          </cell>
          <cell r="B1" t="str">
            <v>År</v>
          </cell>
          <cell r="C1" t="str">
            <v>Navn</v>
          </cell>
          <cell r="D1" t="str">
            <v>ÅrsNorm</v>
          </cell>
        </row>
        <row r="2">
          <cell r="A2" t="str">
            <v>2018Karsten, Rune Juelsborg (RUJKA)</v>
          </cell>
          <cell r="B2">
            <v>2018</v>
          </cell>
          <cell r="C2" t="str">
            <v>Karsten, Rune Juelsborg (RUJKA)</v>
          </cell>
          <cell r="D2">
            <v>1636.7</v>
          </cell>
        </row>
        <row r="3">
          <cell r="A3" t="str">
            <v>2018Nielsen, Jørgen Sandby (JOSNI)</v>
          </cell>
          <cell r="B3">
            <v>2018</v>
          </cell>
          <cell r="C3" t="str">
            <v>Nielsen, Jørgen Sandby (JOSNI)</v>
          </cell>
          <cell r="D3">
            <v>1375.7</v>
          </cell>
        </row>
        <row r="4">
          <cell r="A4" t="str">
            <v>2018Rasmussen, Søren (SRA)</v>
          </cell>
          <cell r="B4">
            <v>2018</v>
          </cell>
          <cell r="C4" t="str">
            <v>Rasmussen, Søren (SRA)</v>
          </cell>
          <cell r="D4">
            <v>1602.5</v>
          </cell>
        </row>
        <row r="5">
          <cell r="A5" t="str">
            <v>2018Strandgaard, Søren Kirk (SKS)</v>
          </cell>
          <cell r="B5">
            <v>2018</v>
          </cell>
          <cell r="C5" t="str">
            <v>Strandgaard, Søren Kirk (SKS)</v>
          </cell>
          <cell r="D5">
            <v>1595</v>
          </cell>
        </row>
        <row r="6">
          <cell r="A6" t="str">
            <v>2018Villadsgaard, Anne (avi)</v>
          </cell>
          <cell r="B6">
            <v>2018</v>
          </cell>
          <cell r="C6" t="str">
            <v>Villadsgaard, Anne (avi)</v>
          </cell>
          <cell r="D6">
            <v>1183</v>
          </cell>
        </row>
        <row r="7">
          <cell r="A7" t="str">
            <v/>
          </cell>
        </row>
        <row r="8">
          <cell r="A8" t="str">
            <v>2019Karsten, Rune Juelsborg (RUJKA)</v>
          </cell>
          <cell r="B8">
            <v>2019</v>
          </cell>
          <cell r="C8" t="str">
            <v>Karsten, Rune Juelsborg (RUJKA)</v>
          </cell>
          <cell r="D8">
            <v>1486.2</v>
          </cell>
        </row>
        <row r="9">
          <cell r="A9" t="str">
            <v>2019Nielsen, Jørgen Sandby (JOSNI)</v>
          </cell>
          <cell r="B9">
            <v>2019</v>
          </cell>
          <cell r="C9" t="str">
            <v>Nielsen, Jørgen Sandby (JOSNI)</v>
          </cell>
          <cell r="D9">
            <v>1542.7</v>
          </cell>
        </row>
        <row r="10">
          <cell r="A10" t="str">
            <v>2019Rasmussen, Søren (SRA)</v>
          </cell>
          <cell r="B10">
            <v>2019</v>
          </cell>
          <cell r="C10" t="str">
            <v>Rasmussen, Søren (SRA)</v>
          </cell>
          <cell r="D10">
            <v>1594</v>
          </cell>
        </row>
        <row r="11">
          <cell r="A11" t="str">
            <v>2019Strandgaard, Søren Kirk (SKS)</v>
          </cell>
          <cell r="B11">
            <v>2019</v>
          </cell>
          <cell r="C11" t="str">
            <v>Strandgaard, Søren Kirk (SKS)</v>
          </cell>
          <cell r="D11">
            <v>1605.8</v>
          </cell>
        </row>
        <row r="12">
          <cell r="A12" t="str">
            <v>2019Villadsgaard, Anne (avi)</v>
          </cell>
          <cell r="B12">
            <v>2019</v>
          </cell>
          <cell r="C12" t="str">
            <v>Villadsgaard, Anne (avi)</v>
          </cell>
          <cell r="D12">
            <v>1304.5</v>
          </cell>
        </row>
        <row r="13">
          <cell r="A13" t="str">
            <v>2019Borre, Mads (MABO)</v>
          </cell>
          <cell r="B13">
            <v>2019</v>
          </cell>
          <cell r="C13" t="str">
            <v>Borre, Mads (MABO)</v>
          </cell>
          <cell r="D13">
            <v>1538.8</v>
          </cell>
        </row>
        <row r="14">
          <cell r="A14" t="str">
            <v>2019Hviid, Torben (tohvi)</v>
          </cell>
          <cell r="B14">
            <v>2019</v>
          </cell>
          <cell r="C14" t="str">
            <v>Hviid, Torben (tohvi)</v>
          </cell>
          <cell r="D14">
            <v>1486.1</v>
          </cell>
        </row>
        <row r="15">
          <cell r="A15" t="str">
            <v/>
          </cell>
        </row>
        <row r="16">
          <cell r="A16" t="str">
            <v>2020Karsten, Rune Juelsborg (RUJKA)</v>
          </cell>
          <cell r="B16">
            <v>2020</v>
          </cell>
          <cell r="C16" t="str">
            <v>Karsten, Rune Juelsborg (RUJKA)</v>
          </cell>
          <cell r="D16">
            <v>1412.5</v>
          </cell>
        </row>
        <row r="17">
          <cell r="A17" t="str">
            <v>2020Nielsen, Jørgen Sandby (JOSNI)</v>
          </cell>
          <cell r="B17">
            <v>2020</v>
          </cell>
          <cell r="C17" t="str">
            <v>Nielsen, Jørgen Sandby (JOSNI)</v>
          </cell>
          <cell r="D17">
            <v>1592.4</v>
          </cell>
        </row>
        <row r="18">
          <cell r="A18" t="str">
            <v>2020Rasmussen, Søren (SRA)</v>
          </cell>
          <cell r="B18">
            <v>2020</v>
          </cell>
          <cell r="C18" t="str">
            <v>Rasmussen, Søren (SRA)</v>
          </cell>
          <cell r="D18">
            <v>1479.1</v>
          </cell>
        </row>
        <row r="19">
          <cell r="A19" t="str">
            <v>2020Strandgaard, Søren Kirk (SKS)</v>
          </cell>
          <cell r="B19">
            <v>2020</v>
          </cell>
          <cell r="C19" t="str">
            <v>Strandgaard, Søren Kirk (SKS)</v>
          </cell>
          <cell r="D19">
            <v>1434.5</v>
          </cell>
        </row>
        <row r="20">
          <cell r="A20" t="str">
            <v>2020Villadsgaard, Anne (avi)</v>
          </cell>
          <cell r="B20">
            <v>2020</v>
          </cell>
          <cell r="C20" t="str">
            <v>Villadsgaard, Anne (avi)</v>
          </cell>
          <cell r="D20">
            <v>1328.5</v>
          </cell>
        </row>
        <row r="21">
          <cell r="A21" t="str">
            <v>2020Borre, Mads (MABO)</v>
          </cell>
          <cell r="B21">
            <v>2020</v>
          </cell>
          <cell r="C21" t="str">
            <v>Borre, Mads (MABO)</v>
          </cell>
          <cell r="D21">
            <v>1491</v>
          </cell>
        </row>
        <row r="22">
          <cell r="A22" t="str">
            <v>2020Hviid, Torben (tohvi)</v>
          </cell>
          <cell r="B22">
            <v>2020</v>
          </cell>
          <cell r="C22" t="str">
            <v>Hviid, Torben (tohvi)</v>
          </cell>
          <cell r="D22">
            <v>1276</v>
          </cell>
        </row>
        <row r="23">
          <cell r="A23" t="str">
            <v>2020Nielsen, Lars Richter (LRN)</v>
          </cell>
          <cell r="B23">
            <v>2020</v>
          </cell>
          <cell r="C23" t="str">
            <v>Nielsen, Lars Richter (LRN)</v>
          </cell>
          <cell r="D23">
            <v>1511.8</v>
          </cell>
        </row>
        <row r="25">
          <cell r="A25" t="str">
            <v>2021Birkelund, Vibeke Lindberg (vibbi)</v>
          </cell>
          <cell r="B25">
            <v>2021</v>
          </cell>
          <cell r="C25" t="str">
            <v>Birkelund, Vibeke Lindberg (vibbi)</v>
          </cell>
          <cell r="D25">
            <v>1395.9</v>
          </cell>
        </row>
        <row r="26">
          <cell r="A26" t="str">
            <v>2021Borre, Mads (MABO)</v>
          </cell>
          <cell r="B26">
            <v>2021</v>
          </cell>
          <cell r="C26" t="str">
            <v>Borre, Mads (MABO)</v>
          </cell>
          <cell r="D26">
            <v>1610.6</v>
          </cell>
        </row>
        <row r="27">
          <cell r="A27" t="str">
            <v>2021Hviid, Torben (tohvi)</v>
          </cell>
          <cell r="B27">
            <v>2021</v>
          </cell>
          <cell r="C27" t="str">
            <v>Hviid, Torben (tohvi)</v>
          </cell>
          <cell r="D27">
            <v>1629</v>
          </cell>
        </row>
        <row r="28">
          <cell r="A28" t="str">
            <v>2021Karsten, Rune Juelsborg (RUJKA)</v>
          </cell>
          <cell r="B28">
            <v>2021</v>
          </cell>
          <cell r="C28" t="str">
            <v>Karsten, Rune Juelsborg (RUJKA)</v>
          </cell>
          <cell r="D28">
            <v>1068.5</v>
          </cell>
        </row>
        <row r="29">
          <cell r="A29" t="str">
            <v>2021Nielsen, Jørgen Sandby (JOSNI)</v>
          </cell>
          <cell r="B29">
            <v>2021</v>
          </cell>
          <cell r="C29" t="str">
            <v>Nielsen, Jørgen Sandby (JOSNI)</v>
          </cell>
          <cell r="D29">
            <v>1572.5</v>
          </cell>
        </row>
        <row r="30">
          <cell r="A30" t="str">
            <v>2021Nielsen, Lars Richter (LRN)</v>
          </cell>
          <cell r="B30">
            <v>2021</v>
          </cell>
          <cell r="C30" t="str">
            <v>Nielsen, Lars Richter (LRN)</v>
          </cell>
          <cell r="D30">
            <v>1542.8</v>
          </cell>
        </row>
        <row r="31">
          <cell r="A31" t="str">
            <v>2021Rasmussen, Søren (SRA)</v>
          </cell>
          <cell r="B31">
            <v>2021</v>
          </cell>
          <cell r="C31" t="str">
            <v>Rasmussen, Søren (SRA)</v>
          </cell>
          <cell r="D31">
            <v>1576</v>
          </cell>
        </row>
        <row r="32">
          <cell r="A32" t="str">
            <v>2021Strandgaard, Søren Kirk (SKS)</v>
          </cell>
          <cell r="B32">
            <v>2021</v>
          </cell>
          <cell r="C32" t="str">
            <v>Strandgaard, Søren Kirk (SKS)</v>
          </cell>
          <cell r="D32">
            <v>1389.5</v>
          </cell>
        </row>
        <row r="33">
          <cell r="A33" t="str">
            <v>2021Villadsgaard, Anne (avi)</v>
          </cell>
          <cell r="B33">
            <v>2021</v>
          </cell>
          <cell r="C33" t="str">
            <v>Villadsgaard, Anne (avi)</v>
          </cell>
          <cell r="D33">
            <v>1212.7</v>
          </cell>
        </row>
        <row r="35">
          <cell r="A35" t="str">
            <v>2022Borre, Mads (MABO)</v>
          </cell>
          <cell r="B35">
            <v>2022</v>
          </cell>
          <cell r="C35" t="str">
            <v>Borre, Mads (MABO)</v>
          </cell>
          <cell r="D35">
            <v>1501.5</v>
          </cell>
        </row>
        <row r="36">
          <cell r="A36" t="str">
            <v>2022Hansen, Carl Erik (CEHA)</v>
          </cell>
          <cell r="B36">
            <v>2022</v>
          </cell>
          <cell r="C36" t="str">
            <v>Hansen, Carl Erik (CEHA)</v>
          </cell>
          <cell r="D36">
            <v>1648</v>
          </cell>
        </row>
        <row r="37">
          <cell r="A37" t="str">
            <v>2022Hviid, Torben (tohvi)</v>
          </cell>
          <cell r="B37">
            <v>2022</v>
          </cell>
          <cell r="C37" t="str">
            <v>Hviid, Torben (tohvi)</v>
          </cell>
          <cell r="D37">
            <v>1513.3</v>
          </cell>
        </row>
        <row r="38">
          <cell r="A38" t="str">
            <v>2022Lassen, Anders Møller (ANMOL)</v>
          </cell>
          <cell r="B38">
            <v>2022</v>
          </cell>
          <cell r="C38" t="str">
            <v>Lassen, Anders Møller (ANMOL)</v>
          </cell>
          <cell r="D38">
            <v>812</v>
          </cell>
        </row>
        <row r="39">
          <cell r="A39" t="str">
            <v>2022Nielsen, Jørgen Sandby (josni)</v>
          </cell>
          <cell r="B39">
            <v>2022</v>
          </cell>
          <cell r="C39" t="str">
            <v>Nielsen, Jørgen Sandby (josni)</v>
          </cell>
          <cell r="D39">
            <v>1558.7</v>
          </cell>
        </row>
        <row r="40">
          <cell r="A40" t="str">
            <v>2022Nygård, David Andreas (DAVIN)</v>
          </cell>
          <cell r="B40">
            <v>2022</v>
          </cell>
          <cell r="C40" t="str">
            <v>Nygård, David Andreas (DAVIN)</v>
          </cell>
          <cell r="D40">
            <v>1508</v>
          </cell>
        </row>
        <row r="41">
          <cell r="A41" t="str">
            <v>2022Olsen, Troels Stubbe (TRSOL)</v>
          </cell>
          <cell r="B41">
            <v>2022</v>
          </cell>
          <cell r="C41" t="str">
            <v>Olsen, Troels Stubbe (TRSOL)</v>
          </cell>
          <cell r="D41">
            <v>1587.7</v>
          </cell>
        </row>
        <row r="42">
          <cell r="A42" t="str">
            <v>2022Pedersen, Else Lerstrup (ELLEP)</v>
          </cell>
          <cell r="B42">
            <v>2022</v>
          </cell>
          <cell r="C42" t="str">
            <v>Pedersen, Else Lerstrup (ELLEP)</v>
          </cell>
          <cell r="D42">
            <v>786.1</v>
          </cell>
        </row>
        <row r="43">
          <cell r="A43" t="str">
            <v>2022Rasmussen, Søren (SRA)</v>
          </cell>
          <cell r="B43">
            <v>2022</v>
          </cell>
          <cell r="C43" t="str">
            <v>Rasmussen, Søren (SRA)</v>
          </cell>
          <cell r="D43">
            <v>1533.4</v>
          </cell>
        </row>
        <row r="44">
          <cell r="A44" t="str">
            <v>2022Strandgaard, Søren Kirk (SKS)</v>
          </cell>
          <cell r="B44">
            <v>2022</v>
          </cell>
          <cell r="C44" t="str">
            <v>Strandgaard, Søren Kirk (SKS)</v>
          </cell>
          <cell r="D44">
            <v>1353.8</v>
          </cell>
        </row>
        <row r="45">
          <cell r="A45" t="str">
            <v>2022Svendsen, Annita (ansve)</v>
          </cell>
          <cell r="B45">
            <v>2022</v>
          </cell>
          <cell r="C45" t="str">
            <v>Svendsen, Annita (ansve)</v>
          </cell>
          <cell r="D45">
            <v>1528</v>
          </cell>
        </row>
        <row r="46">
          <cell r="A46" t="str">
            <v>2022Villadsgaard, Anne (AVI)</v>
          </cell>
          <cell r="B46">
            <v>2022</v>
          </cell>
          <cell r="C46" t="str">
            <v>Villadsgaard, Anne (AVI)</v>
          </cell>
          <cell r="D46">
            <v>1205.8</v>
          </cell>
        </row>
        <row r="48">
          <cell r="A48" t="str">
            <v>2023Borre, Mads (MABO)</v>
          </cell>
          <cell r="B48">
            <v>2023</v>
          </cell>
          <cell r="C48" t="str">
            <v>Borre, Mads (MABO)</v>
          </cell>
          <cell r="D48">
            <v>1501.5</v>
          </cell>
        </row>
        <row r="49">
          <cell r="A49" t="str">
            <v>2023Hansen, Carl Erik (CEHA)</v>
          </cell>
          <cell r="B49">
            <v>2023</v>
          </cell>
          <cell r="C49" t="str">
            <v>Hansen, Carl Erik (CEHA)</v>
          </cell>
          <cell r="D49">
            <v>1648</v>
          </cell>
        </row>
        <row r="50">
          <cell r="A50" t="str">
            <v>2023Hviid, Torben (tohvi)</v>
          </cell>
          <cell r="B50">
            <v>2023</v>
          </cell>
          <cell r="C50" t="str">
            <v>Hviid, Torben (tohvi)</v>
          </cell>
          <cell r="D50">
            <v>1513.3</v>
          </cell>
        </row>
        <row r="51">
          <cell r="A51" t="str">
            <v>2023Lassen, Anders Møller (ANMOL)</v>
          </cell>
          <cell r="B51">
            <v>2023</v>
          </cell>
          <cell r="C51" t="str">
            <v>Lassen, Anders Møller (ANMOL)</v>
          </cell>
          <cell r="D51">
            <v>812</v>
          </cell>
        </row>
        <row r="52">
          <cell r="A52" t="str">
            <v>2023Nielsen, Jørgen Sandby (josni)</v>
          </cell>
          <cell r="B52">
            <v>2023</v>
          </cell>
          <cell r="C52" t="str">
            <v>Nielsen, Jørgen Sandby (josni)</v>
          </cell>
          <cell r="D52">
            <v>1558.7</v>
          </cell>
        </row>
        <row r="53">
          <cell r="A53" t="str">
            <v>2023Nygård, David Andreas (DAVIN)</v>
          </cell>
          <cell r="B53">
            <v>2023</v>
          </cell>
          <cell r="C53" t="str">
            <v>Nygård, David Andreas (DAVIN)</v>
          </cell>
          <cell r="D53">
            <v>1508</v>
          </cell>
        </row>
        <row r="54">
          <cell r="A54" t="str">
            <v>2023Olsen, Troels Stubbe (TRSOL)</v>
          </cell>
          <cell r="B54">
            <v>2023</v>
          </cell>
          <cell r="C54" t="str">
            <v>Olsen, Troels Stubbe (TRSOL)</v>
          </cell>
          <cell r="D54">
            <v>1587.7</v>
          </cell>
        </row>
        <row r="55">
          <cell r="A55" t="str">
            <v>2023Pedersen, Else Lerstrup (ELLEP)</v>
          </cell>
          <cell r="B55">
            <v>2023</v>
          </cell>
          <cell r="C55" t="str">
            <v>Pedersen, Else Lerstrup (ELLEP)</v>
          </cell>
          <cell r="D55">
            <v>786.1</v>
          </cell>
        </row>
        <row r="56">
          <cell r="A56" t="str">
            <v>2023Rasmussen, Søren (SRA)</v>
          </cell>
          <cell r="B56">
            <v>2023</v>
          </cell>
          <cell r="C56" t="str">
            <v>Rasmussen, Søren (SRA)</v>
          </cell>
          <cell r="D56">
            <v>1533.4</v>
          </cell>
        </row>
        <row r="57">
          <cell r="A57" t="str">
            <v>2023Strandgaard, Søren Kirk (SKS)</v>
          </cell>
          <cell r="B57">
            <v>2023</v>
          </cell>
          <cell r="C57" t="str">
            <v>Strandgaard, Søren Kirk (SKS)</v>
          </cell>
          <cell r="D57">
            <v>1353.8</v>
          </cell>
        </row>
        <row r="58">
          <cell r="A58" t="str">
            <v>2023Svendsen, Annita (ansve)</v>
          </cell>
          <cell r="B58">
            <v>2023</v>
          </cell>
          <cell r="C58" t="str">
            <v>Svendsen, Annita (ansve)</v>
          </cell>
          <cell r="D58">
            <v>1528</v>
          </cell>
        </row>
        <row r="59">
          <cell r="A59" t="str">
            <v>2023Villadsgaard, Anne (AVI)</v>
          </cell>
          <cell r="B59">
            <v>2023</v>
          </cell>
          <cell r="C59" t="str">
            <v>Villadsgaard, Anne (AVI)</v>
          </cell>
          <cell r="D59">
            <v>1205.8</v>
          </cell>
        </row>
        <row r="60">
          <cell r="A60" t="str">
            <v>2023Birkelund, Vibeke Lindberg (vibbi)</v>
          </cell>
          <cell r="B60">
            <v>2023</v>
          </cell>
          <cell r="C60" t="str">
            <v>Birkelund, Vibeke Lindberg (vibbi)</v>
          </cell>
          <cell r="D60">
            <v>1500</v>
          </cell>
        </row>
        <row r="61">
          <cell r="A61" t="str">
            <v>2023Pedersen, Jesper (JESPP)</v>
          </cell>
          <cell r="B61">
            <v>2023</v>
          </cell>
          <cell r="C61" t="str">
            <v>Pedersen, Jesper (JESPP)</v>
          </cell>
          <cell r="D61">
            <v>1500</v>
          </cell>
        </row>
        <row r="62">
          <cell r="A62" t="str">
            <v>2023</v>
          </cell>
          <cell r="B62">
            <v>2023</v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</sheetData>
      <sheetData sheetId="5"/>
      <sheetData sheetId="6">
        <row r="1">
          <cell r="B1" t="str">
            <v>Forbrug i de enkelte år år</v>
          </cell>
          <cell r="C1" t="str">
            <v>Gennemsnit
Timepris</v>
          </cell>
          <cell r="D1" t="str">
            <v>A.1</v>
          </cell>
          <cell r="E1" t="str">
            <v>A.2</v>
          </cell>
          <cell r="F1" t="str">
            <v>A.3</v>
          </cell>
          <cell r="G1" t="str">
            <v>A.4</v>
          </cell>
          <cell r="H1" t="str">
            <v>A.5</v>
          </cell>
          <cell r="I1" t="str">
            <v>B.1</v>
          </cell>
          <cell r="J1" t="str">
            <v>C.1</v>
          </cell>
          <cell r="K1" t="str">
            <v>C.2</v>
          </cell>
          <cell r="L1" t="str">
            <v>C.3</v>
          </cell>
          <cell r="M1" t="str">
            <v>C.4</v>
          </cell>
          <cell r="N1" t="str">
            <v>C.5</v>
          </cell>
          <cell r="O1" t="str">
            <v>D.1</v>
          </cell>
          <cell r="P1" t="str">
            <v>D.2</v>
          </cell>
          <cell r="Q1" t="str">
            <v>D.3</v>
          </cell>
          <cell r="R1" t="str">
            <v>E.1</v>
          </cell>
          <cell r="S1" t="str">
            <v>E.2</v>
          </cell>
          <cell r="T1" t="str">
            <v>E.3</v>
          </cell>
          <cell r="U1" t="str">
            <v>E.4</v>
          </cell>
          <cell r="V1" t="str">
            <v>F.1</v>
          </cell>
          <cell r="W1" t="str">
            <v>F.2</v>
          </cell>
          <cell r="X1" t="str">
            <v>F.3</v>
          </cell>
        </row>
        <row r="2">
          <cell r="B2">
            <v>2018</v>
          </cell>
          <cell r="C2">
            <v>445.72493278110773</v>
          </cell>
          <cell r="D2">
            <v>2854.8103824451409</v>
          </cell>
          <cell r="E2">
            <v>0</v>
          </cell>
          <cell r="F2">
            <v>6185.4224952978047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951.6034608150469</v>
          </cell>
          <cell r="S2">
            <v>0</v>
          </cell>
          <cell r="T2">
            <v>0</v>
          </cell>
          <cell r="U2">
            <v>0</v>
          </cell>
          <cell r="V2">
            <v>52365.081757518987</v>
          </cell>
          <cell r="W2">
            <v>0</v>
          </cell>
          <cell r="X2">
            <v>0</v>
          </cell>
        </row>
        <row r="3">
          <cell r="B3">
            <v>2019</v>
          </cell>
          <cell r="C3">
            <v>418.64392683798502</v>
          </cell>
          <cell r="D3">
            <v>55373.35520902327</v>
          </cell>
          <cell r="E3">
            <v>0</v>
          </cell>
          <cell r="F3">
            <v>0</v>
          </cell>
          <cell r="G3">
            <v>2148.7719550139363</v>
          </cell>
          <cell r="H3">
            <v>13214.558509777058</v>
          </cell>
          <cell r="I3">
            <v>0</v>
          </cell>
          <cell r="J3">
            <v>8435.4454034055707</v>
          </cell>
          <cell r="K3">
            <v>12055.386710673807</v>
          </cell>
          <cell r="L3">
            <v>6723.1964347988542</v>
          </cell>
          <cell r="M3">
            <v>8046.889496179564</v>
          </cell>
          <cell r="N3">
            <v>0</v>
          </cell>
          <cell r="O3">
            <v>14168.029534670217</v>
          </cell>
          <cell r="P3">
            <v>1391.0061589239008</v>
          </cell>
          <cell r="Q3">
            <v>0</v>
          </cell>
          <cell r="R3">
            <v>9206.061295282816</v>
          </cell>
          <cell r="S3">
            <v>0</v>
          </cell>
          <cell r="T3">
            <v>73000.779432341107</v>
          </cell>
          <cell r="U3">
            <v>463.6687196413003</v>
          </cell>
          <cell r="V3">
            <v>149259.9809616656</v>
          </cell>
          <cell r="W3">
            <v>2318.3435982065016</v>
          </cell>
          <cell r="X3">
            <v>0</v>
          </cell>
        </row>
        <row r="4">
          <cell r="B4">
            <v>2020</v>
          </cell>
          <cell r="C4">
            <v>421.40459264749626</v>
          </cell>
          <cell r="D4">
            <v>23708.743627837706</v>
          </cell>
          <cell r="E4">
            <v>0</v>
          </cell>
          <cell r="F4">
            <v>8646.3280174579231</v>
          </cell>
          <cell r="G4">
            <v>804.30958301934174</v>
          </cell>
          <cell r="H4">
            <v>0</v>
          </cell>
          <cell r="I4">
            <v>0</v>
          </cell>
          <cell r="J4">
            <v>45806.355147175789</v>
          </cell>
          <cell r="K4">
            <v>32757.988930367173</v>
          </cell>
          <cell r="L4">
            <v>11561.46800427334</v>
          </cell>
          <cell r="M4">
            <v>27366.803472685344</v>
          </cell>
          <cell r="N4">
            <v>465.92990589055415</v>
          </cell>
          <cell r="O4">
            <v>0</v>
          </cell>
          <cell r="P4">
            <v>1397.7897176716624</v>
          </cell>
          <cell r="Q4">
            <v>0</v>
          </cell>
          <cell r="R4">
            <v>27715.840011070126</v>
          </cell>
          <cell r="S4">
            <v>1863.7196235622166</v>
          </cell>
          <cell r="T4">
            <v>18824.682910708703</v>
          </cell>
          <cell r="U4">
            <v>0</v>
          </cell>
          <cell r="V4">
            <v>102301.715687786</v>
          </cell>
          <cell r="W4">
            <v>0</v>
          </cell>
          <cell r="X4">
            <v>0</v>
          </cell>
        </row>
        <row r="5">
          <cell r="B5">
            <v>2021</v>
          </cell>
          <cell r="C5">
            <v>423.8485037135942</v>
          </cell>
          <cell r="D5">
            <v>40192.883097323342</v>
          </cell>
          <cell r="E5">
            <v>0</v>
          </cell>
          <cell r="F5">
            <v>1272.3974117647058</v>
          </cell>
          <cell r="G5">
            <v>485.0380280676502</v>
          </cell>
          <cell r="H5">
            <v>0</v>
          </cell>
          <cell r="I5">
            <v>0</v>
          </cell>
          <cell r="J5">
            <v>72526.390871026641</v>
          </cell>
          <cell r="K5">
            <v>24128.987072539843</v>
          </cell>
          <cell r="L5">
            <v>35652.967582915422</v>
          </cell>
          <cell r="M5">
            <v>22994.382466506162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17339.557895476581</v>
          </cell>
          <cell r="S5">
            <v>1940.1521122706008</v>
          </cell>
          <cell r="T5">
            <v>20972.930242448616</v>
          </cell>
          <cell r="U5">
            <v>0</v>
          </cell>
          <cell r="V5">
            <v>72200.414883183708</v>
          </cell>
          <cell r="W5">
            <v>0</v>
          </cell>
          <cell r="X5">
            <v>0</v>
          </cell>
        </row>
        <row r="6">
          <cell r="B6">
            <v>2022</v>
          </cell>
          <cell r="C6">
            <v>374.47594039799458</v>
          </cell>
          <cell r="D6">
            <v>17206.885839601957</v>
          </cell>
          <cell r="E6">
            <v>0</v>
          </cell>
          <cell r="F6">
            <v>13003.745732984296</v>
          </cell>
          <cell r="G6">
            <v>0</v>
          </cell>
          <cell r="H6">
            <v>0</v>
          </cell>
          <cell r="I6">
            <v>0</v>
          </cell>
          <cell r="J6">
            <v>110942.49875022488</v>
          </cell>
          <cell r="K6">
            <v>74495.396621737193</v>
          </cell>
          <cell r="L6">
            <v>13883.453748707343</v>
          </cell>
          <cell r="M6">
            <v>34764.333126728714</v>
          </cell>
          <cell r="N6">
            <v>0</v>
          </cell>
          <cell r="O6">
            <v>1461.4161840744571</v>
          </cell>
          <cell r="P6">
            <v>0</v>
          </cell>
          <cell r="Q6">
            <v>0</v>
          </cell>
          <cell r="R6">
            <v>21491.53629898727</v>
          </cell>
          <cell r="S6">
            <v>2435.6936401240951</v>
          </cell>
          <cell r="T6">
            <v>36612.917667940092</v>
          </cell>
          <cell r="U6">
            <v>1704.9855480868666</v>
          </cell>
          <cell r="V6">
            <v>112006.3668084465</v>
          </cell>
          <cell r="W6">
            <v>0</v>
          </cell>
          <cell r="X6">
            <v>0</v>
          </cell>
        </row>
        <row r="7">
          <cell r="B7">
            <v>2023</v>
          </cell>
          <cell r="D7">
            <v>5113.5811960855644</v>
          </cell>
          <cell r="E7">
            <v>0</v>
          </cell>
          <cell r="F7">
            <v>6844.0767015706824</v>
          </cell>
          <cell r="G7">
            <v>0</v>
          </cell>
          <cell r="H7">
            <v>0</v>
          </cell>
          <cell r="I7">
            <v>0</v>
          </cell>
          <cell r="J7">
            <v>21091.945807726221</v>
          </cell>
          <cell r="K7">
            <v>4871.3872802481901</v>
          </cell>
          <cell r="L7">
            <v>23727.746383833164</v>
          </cell>
          <cell r="M7">
            <v>34734.763355908442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18770.811613068523</v>
          </cell>
          <cell r="S7">
            <v>1948.5549120992762</v>
          </cell>
          <cell r="T7">
            <v>0</v>
          </cell>
          <cell r="U7">
            <v>0</v>
          </cell>
          <cell r="V7">
            <v>48383.589358792146</v>
          </cell>
          <cell r="W7">
            <v>0</v>
          </cell>
          <cell r="X7">
            <v>0</v>
          </cell>
        </row>
        <row r="8">
          <cell r="B8">
            <v>2024</v>
          </cell>
        </row>
        <row r="9">
          <cell r="B9">
            <v>2025</v>
          </cell>
        </row>
        <row r="10">
          <cell r="B10" t="str">
            <v>Forbrug I alt</v>
          </cell>
          <cell r="C10">
            <v>452.71458331024064</v>
          </cell>
          <cell r="D10">
            <v>144450.25935231696</v>
          </cell>
          <cell r="E10">
            <v>0</v>
          </cell>
          <cell r="F10">
            <v>35951.970359075407</v>
          </cell>
          <cell r="G10">
            <v>3438.1195661009278</v>
          </cell>
          <cell r="H10">
            <v>13214.558509777058</v>
          </cell>
          <cell r="I10">
            <v>0</v>
          </cell>
          <cell r="J10">
            <v>258802.6359795591</v>
          </cell>
          <cell r="K10">
            <v>148309.14661556622</v>
          </cell>
          <cell r="L10">
            <v>91548.832154528121</v>
          </cell>
          <cell r="M10">
            <v>127907.17191800824</v>
          </cell>
          <cell r="N10">
            <v>465.92990589055415</v>
          </cell>
          <cell r="O10">
            <v>15629.445718744673</v>
          </cell>
          <cell r="P10">
            <v>2788.7958765955632</v>
          </cell>
          <cell r="Q10">
            <v>0</v>
          </cell>
          <cell r="R10">
            <v>95475.410574700363</v>
          </cell>
          <cell r="S10">
            <v>8188.1202880561887</v>
          </cell>
          <cell r="T10">
            <v>149411.31025343851</v>
          </cell>
          <cell r="U10">
            <v>2168.6542677281668</v>
          </cell>
          <cell r="V10">
            <v>536517.14945739298</v>
          </cell>
          <cell r="W10">
            <v>2318.3435982065016</v>
          </cell>
          <cell r="X10">
            <v>0</v>
          </cell>
        </row>
      </sheetData>
      <sheetData sheetId="7">
        <row r="1">
          <cell r="D1" t="str">
            <v>A.1</v>
          </cell>
          <cell r="E1" t="str">
            <v>A.2</v>
          </cell>
          <cell r="F1" t="str">
            <v>A.3</v>
          </cell>
          <cell r="G1" t="str">
            <v>A.4</v>
          </cell>
          <cell r="H1" t="str">
            <v>A.5</v>
          </cell>
          <cell r="I1" t="str">
            <v>B.1</v>
          </cell>
          <cell r="J1" t="str">
            <v>C.1</v>
          </cell>
          <cell r="K1" t="str">
            <v>C.2</v>
          </cell>
          <cell r="L1" t="str">
            <v>C.3</v>
          </cell>
          <cell r="M1" t="str">
            <v>C.4</v>
          </cell>
          <cell r="N1" t="str">
            <v>C.5</v>
          </cell>
          <cell r="O1" t="str">
            <v>D.1</v>
          </cell>
          <cell r="P1" t="str">
            <v>D.2</v>
          </cell>
          <cell r="Q1" t="str">
            <v>D.3</v>
          </cell>
          <cell r="R1" t="str">
            <v>E.1</v>
          </cell>
          <cell r="S1" t="str">
            <v>E.2</v>
          </cell>
          <cell r="T1" t="str">
            <v>E.3</v>
          </cell>
          <cell r="U1" t="str">
            <v>E.4</v>
          </cell>
          <cell r="V1" t="str">
            <v>F.1</v>
          </cell>
          <cell r="W1" t="str">
            <v>F.2</v>
          </cell>
          <cell r="X1" t="str">
            <v>F.3</v>
          </cell>
          <cell r="Y1" t="str">
            <v>I alt</v>
          </cell>
        </row>
        <row r="2">
          <cell r="A2" t="str">
            <v>FYN</v>
          </cell>
          <cell r="D2">
            <v>29522.224690504754</v>
          </cell>
          <cell r="E2">
            <v>0</v>
          </cell>
          <cell r="F2">
            <v>26033.244929852786</v>
          </cell>
          <cell r="G2">
            <v>485.0380280676502</v>
          </cell>
          <cell r="H2">
            <v>13214.558509777058</v>
          </cell>
          <cell r="I2">
            <v>0</v>
          </cell>
          <cell r="J2">
            <v>176243.32557404359</v>
          </cell>
          <cell r="K2">
            <v>116550.00995795865</v>
          </cell>
          <cell r="L2">
            <v>73230.58194167928</v>
          </cell>
          <cell r="M2">
            <v>55067.329976668712</v>
          </cell>
          <cell r="N2">
            <v>465.92990589055415</v>
          </cell>
          <cell r="O2">
            <v>13053.134175106963</v>
          </cell>
          <cell r="P2">
            <v>2788.7958765955632</v>
          </cell>
          <cell r="Q2">
            <v>0</v>
          </cell>
          <cell r="R2">
            <v>68012.089293526238</v>
          </cell>
          <cell r="S2">
            <v>8188.1202880561887</v>
          </cell>
          <cell r="T2">
            <v>68109.813655542195</v>
          </cell>
          <cell r="U2">
            <v>2168.6542677281668</v>
          </cell>
          <cell r="V2">
            <v>167537.59827682158</v>
          </cell>
          <cell r="W2">
            <v>2318.3435982065016</v>
          </cell>
          <cell r="X2">
            <v>0</v>
          </cell>
          <cell r="Y2">
            <v>822988.79294602643</v>
          </cell>
        </row>
        <row r="3">
          <cell r="A3" t="str">
            <v>STS</v>
          </cell>
          <cell r="D3">
            <v>77627.609503500047</v>
          </cell>
          <cell r="E3">
            <v>0</v>
          </cell>
          <cell r="F3">
            <v>9918.725429222628</v>
          </cell>
          <cell r="G3">
            <v>2953.0815380332779</v>
          </cell>
          <cell r="H3">
            <v>0</v>
          </cell>
          <cell r="I3">
            <v>0</v>
          </cell>
          <cell r="J3">
            <v>82559.310405515513</v>
          </cell>
          <cell r="K3">
            <v>31759.13665760756</v>
          </cell>
          <cell r="L3">
            <v>18318.250212848845</v>
          </cell>
          <cell r="M3">
            <v>72839.841941339517</v>
          </cell>
          <cell r="N3">
            <v>0</v>
          </cell>
          <cell r="O3">
            <v>2576.3115436377097</v>
          </cell>
          <cell r="P3">
            <v>0</v>
          </cell>
          <cell r="Q3">
            <v>0</v>
          </cell>
          <cell r="R3">
            <v>27463.321281174125</v>
          </cell>
          <cell r="S3">
            <v>0</v>
          </cell>
          <cell r="T3">
            <v>54162.572148819156</v>
          </cell>
          <cell r="U3">
            <v>0</v>
          </cell>
          <cell r="V3">
            <v>122778.85497799235</v>
          </cell>
          <cell r="W3">
            <v>0</v>
          </cell>
          <cell r="X3">
            <v>0</v>
          </cell>
          <cell r="Y3">
            <v>502957.0156396908</v>
          </cell>
        </row>
        <row r="4">
          <cell r="A4" t="str">
            <v>KYST</v>
          </cell>
          <cell r="D4">
            <v>37300.425158312188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15432.852345726331</v>
          </cell>
          <cell r="U4">
            <v>0</v>
          </cell>
          <cell r="V4">
            <v>17935.156288783182</v>
          </cell>
          <cell r="W4">
            <v>0</v>
          </cell>
          <cell r="X4">
            <v>0</v>
          </cell>
          <cell r="Y4">
            <v>70668.433792821699</v>
          </cell>
        </row>
        <row r="5">
          <cell r="A5" t="str">
            <v>DIV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11706.072103350829</v>
          </cell>
          <cell r="U5">
            <v>0</v>
          </cell>
          <cell r="V5">
            <v>228265.53991379589</v>
          </cell>
          <cell r="W5">
            <v>0</v>
          </cell>
          <cell r="X5">
            <v>0</v>
          </cell>
          <cell r="Y5">
            <v>239971.61201714672</v>
          </cell>
        </row>
        <row r="6">
          <cell r="A6" t="str">
            <v>I alt</v>
          </cell>
          <cell r="D6">
            <v>144450.25935231699</v>
          </cell>
          <cell r="E6">
            <v>0</v>
          </cell>
          <cell r="F6">
            <v>35951.970359075414</v>
          </cell>
          <cell r="G6">
            <v>3438.1195661009278</v>
          </cell>
          <cell r="H6">
            <v>13214.558509777058</v>
          </cell>
          <cell r="I6">
            <v>0</v>
          </cell>
          <cell r="J6">
            <v>258802.6359795591</v>
          </cell>
          <cell r="K6">
            <v>148309.14661556622</v>
          </cell>
          <cell r="L6">
            <v>91548.832154528121</v>
          </cell>
          <cell r="M6">
            <v>127907.17191800823</v>
          </cell>
          <cell r="N6">
            <v>465.92990589055415</v>
          </cell>
          <cell r="O6">
            <v>15629.445718744673</v>
          </cell>
          <cell r="P6">
            <v>2788.7958765955632</v>
          </cell>
          <cell r="Q6">
            <v>0</v>
          </cell>
          <cell r="R6">
            <v>95475.410574700363</v>
          </cell>
          <cell r="S6">
            <v>8188.1202880561887</v>
          </cell>
          <cell r="T6">
            <v>149411.31025343851</v>
          </cell>
          <cell r="U6">
            <v>2168.6542677281668</v>
          </cell>
          <cell r="V6">
            <v>536517.14945739298</v>
          </cell>
          <cell r="W6">
            <v>2318.3435982065016</v>
          </cell>
          <cell r="X6">
            <v>0</v>
          </cell>
          <cell r="Y6">
            <v>1636585.8543956855</v>
          </cell>
        </row>
      </sheetData>
      <sheetData sheetId="8">
        <row r="2">
          <cell r="A2" t="str">
            <v>Action number</v>
          </cell>
          <cell r="B2" t="str">
            <v>Name of action</v>
          </cell>
          <cell r="C2" t="str">
            <v>1. Personnel</v>
          </cell>
          <cell r="D2" t="str">
            <v>2. Travel and subsistence</v>
          </cell>
          <cell r="E2" t="str">
            <v>3. External assistance</v>
          </cell>
          <cell r="F2" t="str">
            <v>4.a Infrastructure</v>
          </cell>
          <cell r="G2" t="str">
            <v>4.b Equipment</v>
          </cell>
          <cell r="H2" t="str">
            <v>4.c Prototype</v>
          </cell>
          <cell r="I2" t="str">
            <v>5. Purchase or lease of land</v>
          </cell>
          <cell r="J2" t="str">
            <v>6. Consumables</v>
          </cell>
          <cell r="K2" t="str">
            <v>7. Other costs</v>
          </cell>
          <cell r="L2" t="str">
            <v>8. Overheads</v>
          </cell>
          <cell r="M2" t="str">
            <v>TOTAL</v>
          </cell>
        </row>
        <row r="4">
          <cell r="A4" t="str">
            <v>A.1</v>
          </cell>
          <cell r="B4" t="str">
            <v>Biological and technical surveys including tendering procedures</v>
          </cell>
          <cell r="C4">
            <v>29499</v>
          </cell>
          <cell r="D4">
            <v>2344</v>
          </cell>
          <cell r="E4">
            <v>88978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1613</v>
          </cell>
          <cell r="M4">
            <v>122434</v>
          </cell>
        </row>
        <row r="5">
          <cell r="A5" t="str">
            <v>A.2</v>
          </cell>
          <cell r="B5" t="str">
            <v>Facilitating landowner agreement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M5">
            <v>0</v>
          </cell>
        </row>
        <row r="6">
          <cell r="A6" t="str">
            <v>A.3</v>
          </cell>
          <cell r="B6" t="str">
            <v>Applications to local authorities</v>
          </cell>
          <cell r="C6">
            <v>6750</v>
          </cell>
          <cell r="D6">
            <v>400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M6">
            <v>7150</v>
          </cell>
        </row>
        <row r="7">
          <cell r="A7" t="str">
            <v>A.4</v>
          </cell>
          <cell r="B7" t="str">
            <v>Management plans for subproject areas</v>
          </cell>
          <cell r="C7">
            <v>12375</v>
          </cell>
          <cell r="D7">
            <v>400</v>
          </cell>
          <cell r="E7">
            <v>5516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18291</v>
          </cell>
        </row>
        <row r="8">
          <cell r="A8" t="str">
            <v>A.5</v>
          </cell>
          <cell r="B8" t="str">
            <v>Quality assurance by experts</v>
          </cell>
          <cell r="C8">
            <v>1725</v>
          </cell>
          <cell r="D8">
            <v>1232</v>
          </cell>
          <cell r="E8">
            <v>4032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6989</v>
          </cell>
        </row>
        <row r="10">
          <cell r="A10" t="str">
            <v>B.1</v>
          </cell>
          <cell r="B10" t="str">
            <v>Compensation to landowners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</row>
        <row r="12">
          <cell r="A12" t="str">
            <v>C.1</v>
          </cell>
          <cell r="B12" t="str">
            <v>Clearings</v>
          </cell>
          <cell r="C12">
            <v>30263</v>
          </cell>
          <cell r="D12">
            <v>400</v>
          </cell>
          <cell r="E12">
            <v>64720</v>
          </cell>
          <cell r="F12">
            <v>0</v>
          </cell>
          <cell r="G12">
            <v>52947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148330</v>
          </cell>
        </row>
        <row r="13">
          <cell r="A13" t="str">
            <v>C.2</v>
          </cell>
          <cell r="B13" t="str">
            <v>Grazing facilities</v>
          </cell>
          <cell r="C13">
            <v>9465</v>
          </cell>
          <cell r="D13">
            <v>1500</v>
          </cell>
          <cell r="E13">
            <v>67001</v>
          </cell>
          <cell r="F13">
            <v>30914</v>
          </cell>
          <cell r="G13">
            <v>33602</v>
          </cell>
          <cell r="H13">
            <v>0</v>
          </cell>
          <cell r="I13">
            <v>0</v>
          </cell>
          <cell r="J13">
            <v>6720</v>
          </cell>
          <cell r="K13">
            <v>0</v>
          </cell>
          <cell r="M13">
            <v>149202</v>
          </cell>
        </row>
        <row r="14">
          <cell r="A14" t="str">
            <v>C.3</v>
          </cell>
          <cell r="B14" t="str">
            <v>Reducing predation</v>
          </cell>
          <cell r="C14">
            <v>19569</v>
          </cell>
          <cell r="D14">
            <v>900</v>
          </cell>
          <cell r="E14">
            <v>6835</v>
          </cell>
          <cell r="F14">
            <v>0</v>
          </cell>
          <cell r="G14">
            <v>8065</v>
          </cell>
          <cell r="H14">
            <v>0</v>
          </cell>
          <cell r="I14">
            <v>0</v>
          </cell>
          <cell r="J14">
            <v>8064</v>
          </cell>
          <cell r="K14">
            <v>1478</v>
          </cell>
          <cell r="M14">
            <v>44911</v>
          </cell>
        </row>
        <row r="15">
          <cell r="A15" t="str">
            <v>C.4</v>
          </cell>
          <cell r="B15" t="str">
            <v>Restoring nature and creating new habitats</v>
          </cell>
          <cell r="C15">
            <v>1758</v>
          </cell>
          <cell r="D15">
            <v>200</v>
          </cell>
          <cell r="E15">
            <v>151020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152978</v>
          </cell>
        </row>
        <row r="16">
          <cell r="A16" t="str">
            <v>C.5</v>
          </cell>
          <cell r="B16" t="str">
            <v>Creation of marine habitats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</row>
        <row r="18">
          <cell r="A18" t="str">
            <v>D.1</v>
          </cell>
          <cell r="B18" t="str">
            <v>Monitoring of the impacts and indicators</v>
          </cell>
          <cell r="C18">
            <v>7490</v>
          </cell>
          <cell r="D18">
            <v>0</v>
          </cell>
          <cell r="E18">
            <v>74369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81859</v>
          </cell>
        </row>
        <row r="19">
          <cell r="A19" t="str">
            <v>D.2</v>
          </cell>
          <cell r="B19" t="str">
            <v>Socio-economic surveys</v>
          </cell>
          <cell r="C19">
            <v>2250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2250</v>
          </cell>
        </row>
        <row r="20">
          <cell r="A20" t="str">
            <v>D.3</v>
          </cell>
          <cell r="B20" t="str">
            <v>Effects on ecosystem services</v>
          </cell>
          <cell r="C20">
            <v>2250</v>
          </cell>
          <cell r="D20">
            <v>200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2450</v>
          </cell>
        </row>
        <row r="22">
          <cell r="A22" t="str">
            <v>E.1</v>
          </cell>
          <cell r="B22" t="str">
            <v>Public relations</v>
          </cell>
          <cell r="C22">
            <v>43390</v>
          </cell>
          <cell r="D22">
            <v>2900</v>
          </cell>
          <cell r="E22">
            <v>88043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4704</v>
          </cell>
          <cell r="M22">
            <v>139037</v>
          </cell>
        </row>
        <row r="23">
          <cell r="A23" t="str">
            <v>E.2</v>
          </cell>
          <cell r="B23" t="str">
            <v>Dissemination for schools</v>
          </cell>
          <cell r="C23">
            <v>5250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4032</v>
          </cell>
          <cell r="M23">
            <v>9282</v>
          </cell>
        </row>
        <row r="24">
          <cell r="A24" t="str">
            <v>E.3</v>
          </cell>
          <cell r="B24" t="str">
            <v>Networking with other LIFE and/or non-LIFE projects</v>
          </cell>
          <cell r="C24">
            <v>17022</v>
          </cell>
          <cell r="D24">
            <v>7650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1478</v>
          </cell>
          <cell r="M24">
            <v>26150</v>
          </cell>
        </row>
        <row r="25">
          <cell r="A25" t="str">
            <v>E.4</v>
          </cell>
          <cell r="B25" t="str">
            <v>Replicability and transferability</v>
          </cell>
          <cell r="C25">
            <v>9570</v>
          </cell>
          <cell r="D25">
            <v>1258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10828</v>
          </cell>
        </row>
        <row r="27">
          <cell r="A27" t="str">
            <v>F.1</v>
          </cell>
          <cell r="B27" t="str">
            <v>Project management including revision and After-LIFE plan</v>
          </cell>
          <cell r="C27">
            <v>199220</v>
          </cell>
          <cell r="D27">
            <v>7735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206955</v>
          </cell>
        </row>
        <row r="28">
          <cell r="A28" t="str">
            <v>F.2</v>
          </cell>
          <cell r="B28" t="str">
            <v>Supervision of concrete conservation actions</v>
          </cell>
          <cell r="C28">
            <v>5418</v>
          </cell>
          <cell r="D28">
            <v>1443</v>
          </cell>
          <cell r="E28">
            <v>2688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9549</v>
          </cell>
        </row>
        <row r="29">
          <cell r="A29" t="str">
            <v>F.3</v>
          </cell>
          <cell r="B29" t="str">
            <v>Indicators table</v>
          </cell>
          <cell r="C29">
            <v>2250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2250</v>
          </cell>
        </row>
        <row r="30">
          <cell r="B30" t="str">
            <v>Overheads</v>
          </cell>
          <cell r="L30">
            <v>79862</v>
          </cell>
          <cell r="M30">
            <v>79862</v>
          </cell>
        </row>
        <row r="31">
          <cell r="B31" t="str">
            <v xml:space="preserve"> TOTAL</v>
          </cell>
          <cell r="C31">
            <v>405514</v>
          </cell>
          <cell r="D31">
            <v>28562</v>
          </cell>
          <cell r="E31">
            <v>553202</v>
          </cell>
          <cell r="F31">
            <v>30914</v>
          </cell>
          <cell r="G31">
            <v>94614</v>
          </cell>
          <cell r="H31">
            <v>0</v>
          </cell>
          <cell r="I31">
            <v>0</v>
          </cell>
          <cell r="J31">
            <v>14784</v>
          </cell>
          <cell r="K31">
            <v>13305</v>
          </cell>
          <cell r="L31">
            <v>79862</v>
          </cell>
          <cell r="M31">
            <v>1220757</v>
          </cell>
        </row>
      </sheetData>
      <sheetData sheetId="9"/>
      <sheetData sheetId="10"/>
      <sheetData sheetId="11"/>
      <sheetData sheetId="12"/>
      <sheetData sheetId="13">
        <row r="8">
          <cell r="B8" t="str">
            <v>Karsten, Rune Juelsborg (RUJKA)</v>
          </cell>
          <cell r="C8" t="str">
            <v>Local accounting assistance</v>
          </cell>
          <cell r="D8" t="str">
            <v>Academic Staff</v>
          </cell>
          <cell r="E8" t="str">
            <v>Non_additional</v>
          </cell>
          <cell r="F8" t="str">
            <v>Before 2018</v>
          </cell>
          <cell r="G8" t="str">
            <v>N/A</v>
          </cell>
          <cell r="H8">
            <v>2018</v>
          </cell>
          <cell r="I8" t="str">
            <v>Full-time</v>
          </cell>
          <cell r="J8">
            <v>0</v>
          </cell>
          <cell r="K8">
            <v>7.4</v>
          </cell>
          <cell r="L8">
            <v>1636.7</v>
          </cell>
          <cell r="M8">
            <v>8</v>
          </cell>
          <cell r="N8">
            <v>492103.81000000006</v>
          </cell>
          <cell r="O8">
            <v>8215.9699999999993</v>
          </cell>
          <cell r="Q8">
            <v>500319.78</v>
          </cell>
          <cell r="R8">
            <v>1</v>
          </cell>
          <cell r="S8">
            <v>305.68814077106373</v>
          </cell>
          <cell r="T8">
            <v>2262.0922417058719</v>
          </cell>
          <cell r="U8">
            <v>2445.5051261685098</v>
          </cell>
        </row>
        <row r="9">
          <cell r="B9" t="str">
            <v>Nielsen, Jørgen Sandby (JOSNI)</v>
          </cell>
          <cell r="C9" t="str">
            <v>Local project manager</v>
          </cell>
          <cell r="D9" t="str">
            <v>Academic Staff</v>
          </cell>
          <cell r="E9" t="str">
            <v>Non_additional</v>
          </cell>
          <cell r="F9" t="str">
            <v>Before 2018</v>
          </cell>
          <cell r="G9" t="str">
            <v>N/A</v>
          </cell>
          <cell r="H9">
            <v>2018</v>
          </cell>
          <cell r="I9" t="str">
            <v>Full-time</v>
          </cell>
          <cell r="J9">
            <v>0</v>
          </cell>
          <cell r="K9">
            <v>7.4</v>
          </cell>
          <cell r="L9">
            <v>1375.7</v>
          </cell>
          <cell r="M9">
            <v>20.9</v>
          </cell>
          <cell r="N9">
            <v>631603.29</v>
          </cell>
          <cell r="O9">
            <v>8215.9699999999993</v>
          </cell>
          <cell r="Q9">
            <v>639819.26</v>
          </cell>
          <cell r="R9">
            <v>1</v>
          </cell>
          <cell r="S9">
            <v>465.08632696081992</v>
          </cell>
          <cell r="T9">
            <v>3441.6388195100676</v>
          </cell>
          <cell r="U9">
            <v>9720.3042334811362</v>
          </cell>
        </row>
        <row r="10">
          <cell r="B10" t="str">
            <v>Rasmussen, Søren (SRA)</v>
          </cell>
          <cell r="C10" t="str">
            <v>Local accounting assistance</v>
          </cell>
          <cell r="D10" t="str">
            <v>Academic Staff</v>
          </cell>
          <cell r="E10" t="str">
            <v>Non_additional</v>
          </cell>
          <cell r="F10" t="str">
            <v>Before 2018</v>
          </cell>
          <cell r="G10" t="str">
            <v>N/A</v>
          </cell>
          <cell r="H10">
            <v>2018</v>
          </cell>
          <cell r="I10" t="str">
            <v>Full-time</v>
          </cell>
          <cell r="J10">
            <v>0</v>
          </cell>
          <cell r="K10">
            <v>7.4</v>
          </cell>
          <cell r="L10">
            <v>1602.5</v>
          </cell>
          <cell r="M10">
            <v>36</v>
          </cell>
          <cell r="N10">
            <v>674949.52999999991</v>
          </cell>
          <cell r="O10">
            <v>8215.9699999999993</v>
          </cell>
          <cell r="Q10">
            <v>683165.49999999988</v>
          </cell>
          <cell r="R10">
            <v>1</v>
          </cell>
          <cell r="S10">
            <v>426.31232449297966</v>
          </cell>
          <cell r="T10">
            <v>3154.7112012480497</v>
          </cell>
          <cell r="U10">
            <v>15347.243681747268</v>
          </cell>
        </row>
        <row r="11">
          <cell r="B11" t="str">
            <v>Strandgaard, Søren Kirk (SKS)</v>
          </cell>
          <cell r="C11" t="str">
            <v>Local project manager</v>
          </cell>
          <cell r="D11" t="str">
            <v>Academic Staff</v>
          </cell>
          <cell r="E11" t="str">
            <v>Non_additional</v>
          </cell>
          <cell r="F11" t="str">
            <v>Before 2018</v>
          </cell>
          <cell r="G11" t="str">
            <v>N/A</v>
          </cell>
          <cell r="H11">
            <v>2018</v>
          </cell>
          <cell r="I11" t="str">
            <v>Full-time</v>
          </cell>
          <cell r="J11">
            <v>0</v>
          </cell>
          <cell r="K11">
            <v>7.4</v>
          </cell>
          <cell r="L11">
            <v>1595</v>
          </cell>
          <cell r="M11">
            <v>65</v>
          </cell>
          <cell r="N11">
            <v>750687.78999999992</v>
          </cell>
          <cell r="O11">
            <v>8215.9699999999993</v>
          </cell>
          <cell r="Q11">
            <v>758903.75999999989</v>
          </cell>
          <cell r="R11">
            <v>1</v>
          </cell>
          <cell r="S11">
            <v>475.80173040752345</v>
          </cell>
          <cell r="T11">
            <v>3520.9328050156737</v>
          </cell>
          <cell r="U11">
            <v>30927.112476489023</v>
          </cell>
        </row>
        <row r="12">
          <cell r="B12" t="str">
            <v>Villadsgaard, Anne (avi)</v>
          </cell>
          <cell r="C12" t="str">
            <v>Local project manager</v>
          </cell>
          <cell r="D12" t="str">
            <v>Academic Staff</v>
          </cell>
          <cell r="E12" t="str">
            <v>Non_additional</v>
          </cell>
          <cell r="F12" t="str">
            <v>Before 2018</v>
          </cell>
          <cell r="G12" t="str">
            <v>N/A</v>
          </cell>
          <cell r="H12">
            <v>2018</v>
          </cell>
          <cell r="I12" t="str">
            <v>Full-time</v>
          </cell>
          <cell r="J12">
            <v>0</v>
          </cell>
          <cell r="K12">
            <v>7.4</v>
          </cell>
          <cell r="L12">
            <v>1183</v>
          </cell>
          <cell r="M12">
            <v>10</v>
          </cell>
          <cell r="N12">
            <v>455135.85999999993</v>
          </cell>
          <cell r="O12">
            <v>8215.9699999999993</v>
          </cell>
          <cell r="Q12">
            <v>463351.8299999999</v>
          </cell>
          <cell r="R12">
            <v>1</v>
          </cell>
          <cell r="S12">
            <v>391.67525781910388</v>
          </cell>
          <cell r="T12">
            <v>2898.3969078613686</v>
          </cell>
          <cell r="U12">
            <v>3916.752578191039</v>
          </cell>
        </row>
        <row r="13">
          <cell r="U13">
            <v>62356.918096076974</v>
          </cell>
        </row>
        <row r="14">
          <cell r="B14" t="str">
            <v>Borre, Mads (MABO)</v>
          </cell>
          <cell r="C14" t="str">
            <v>Project Assistance</v>
          </cell>
          <cell r="D14" t="str">
            <v>Technical Staff</v>
          </cell>
          <cell r="E14" t="str">
            <v>Non_additional</v>
          </cell>
          <cell r="F14" t="str">
            <v>Before 2018</v>
          </cell>
          <cell r="G14" t="str">
            <v>N/A</v>
          </cell>
          <cell r="H14">
            <v>2019</v>
          </cell>
          <cell r="I14" t="str">
            <v>Full-time</v>
          </cell>
          <cell r="J14">
            <v>0</v>
          </cell>
          <cell r="K14">
            <v>7.4</v>
          </cell>
          <cell r="L14">
            <v>1538.8</v>
          </cell>
          <cell r="M14">
            <v>6</v>
          </cell>
          <cell r="N14">
            <v>371219.89999999991</v>
          </cell>
          <cell r="O14">
            <v>8457.1</v>
          </cell>
          <cell r="Q14">
            <v>379676.99999999988</v>
          </cell>
          <cell r="R14">
            <v>1</v>
          </cell>
          <cell r="S14">
            <v>246.7357681310111</v>
          </cell>
          <cell r="T14">
            <v>1825.8446841694822</v>
          </cell>
          <cell r="U14">
            <v>1480.4146087860665</v>
          </cell>
        </row>
        <row r="15">
          <cell r="B15" t="str">
            <v>Hviid, Torben (tohvi)</v>
          </cell>
          <cell r="C15" t="str">
            <v>Local project manager</v>
          </cell>
          <cell r="D15" t="str">
            <v>Academic Staff</v>
          </cell>
          <cell r="E15" t="str">
            <v>Non_additional</v>
          </cell>
          <cell r="F15" t="str">
            <v>Before 2018</v>
          </cell>
          <cell r="G15" t="str">
            <v>N/A</v>
          </cell>
          <cell r="H15">
            <v>2019</v>
          </cell>
          <cell r="I15" t="str">
            <v>Full-time</v>
          </cell>
          <cell r="J15">
            <v>0</v>
          </cell>
          <cell r="K15">
            <v>7.4</v>
          </cell>
          <cell r="L15">
            <v>1486.1</v>
          </cell>
          <cell r="M15">
            <v>86.5</v>
          </cell>
          <cell r="N15">
            <v>580566.99</v>
          </cell>
          <cell r="O15">
            <v>8457.1</v>
          </cell>
          <cell r="Q15">
            <v>589024.09</v>
          </cell>
          <cell r="R15">
            <v>1</v>
          </cell>
          <cell r="S15">
            <v>396.35562209810917</v>
          </cell>
          <cell r="T15">
            <v>2933.031603526008</v>
          </cell>
          <cell r="U15">
            <v>34284.761311486443</v>
          </cell>
        </row>
        <row r="16">
          <cell r="B16" t="str">
            <v>Karsten, Rune Juelsborg (RUJKA)</v>
          </cell>
          <cell r="C16" t="str">
            <v>Local accounting assistance</v>
          </cell>
          <cell r="D16" t="str">
            <v>Academic Staff</v>
          </cell>
          <cell r="E16" t="str">
            <v>Non_additional</v>
          </cell>
          <cell r="F16" t="str">
            <v>Before 2018</v>
          </cell>
          <cell r="G16" t="str">
            <v>N/A</v>
          </cell>
          <cell r="H16">
            <v>2019</v>
          </cell>
          <cell r="I16" t="str">
            <v>Full-time</v>
          </cell>
          <cell r="J16">
            <v>0</v>
          </cell>
          <cell r="K16">
            <v>7.4</v>
          </cell>
          <cell r="L16">
            <v>1486.2</v>
          </cell>
          <cell r="M16">
            <v>143.5</v>
          </cell>
          <cell r="N16">
            <v>518741.82000000007</v>
          </cell>
          <cell r="O16">
            <v>8457.1</v>
          </cell>
          <cell r="Q16">
            <v>527198.92000000004</v>
          </cell>
          <cell r="R16">
            <v>1</v>
          </cell>
          <cell r="S16">
            <v>354.72945767729783</v>
          </cell>
          <cell r="T16">
            <v>2624.997986812004</v>
          </cell>
          <cell r="U16">
            <v>50903.677176692239</v>
          </cell>
        </row>
        <row r="17">
          <cell r="B17" t="str">
            <v>Nielsen, Jørgen Sandby (josni)</v>
          </cell>
          <cell r="C17" t="str">
            <v>Local project manager</v>
          </cell>
          <cell r="D17" t="str">
            <v>Academic Staff</v>
          </cell>
          <cell r="E17" t="str">
            <v>Non_additional</v>
          </cell>
          <cell r="F17" t="str">
            <v>Before 2018</v>
          </cell>
          <cell r="G17" t="str">
            <v>N/A</v>
          </cell>
          <cell r="H17">
            <v>2019</v>
          </cell>
          <cell r="I17" t="str">
            <v>Full-time</v>
          </cell>
          <cell r="J17">
            <v>0</v>
          </cell>
          <cell r="K17">
            <v>7.4</v>
          </cell>
          <cell r="L17">
            <v>1542.7</v>
          </cell>
          <cell r="M17">
            <v>147.1</v>
          </cell>
          <cell r="N17">
            <v>641525.35</v>
          </cell>
          <cell r="O17">
            <v>8457.1</v>
          </cell>
          <cell r="Q17">
            <v>649982.44999999995</v>
          </cell>
          <cell r="R17">
            <v>1</v>
          </cell>
          <cell r="S17">
            <v>421.32783431645811</v>
          </cell>
          <cell r="T17">
            <v>3117.8259739417904</v>
          </cell>
          <cell r="U17">
            <v>61977.324427950982</v>
          </cell>
        </row>
        <row r="18">
          <cell r="B18" t="str">
            <v>Rasmussen, Søren (SRA)</v>
          </cell>
          <cell r="C18" t="str">
            <v>Local accounting assistance</v>
          </cell>
          <cell r="D18" t="str">
            <v>Academic Staff</v>
          </cell>
          <cell r="E18" t="str">
            <v>Non_additional</v>
          </cell>
          <cell r="F18" t="str">
            <v>Before 2018</v>
          </cell>
          <cell r="G18" t="str">
            <v>N/A</v>
          </cell>
          <cell r="H18">
            <v>2019</v>
          </cell>
          <cell r="I18" t="str">
            <v>Full-time</v>
          </cell>
          <cell r="J18">
            <v>0</v>
          </cell>
          <cell r="K18">
            <v>7.4</v>
          </cell>
          <cell r="L18">
            <v>1594</v>
          </cell>
          <cell r="M18">
            <v>81.5</v>
          </cell>
          <cell r="N18">
            <v>685548.75</v>
          </cell>
          <cell r="O18">
            <v>8457.1</v>
          </cell>
          <cell r="Q18">
            <v>694005.85</v>
          </cell>
          <cell r="R18">
            <v>1</v>
          </cell>
          <cell r="S18">
            <v>435.38635508155579</v>
          </cell>
          <cell r="T18">
            <v>3221.8590276035129</v>
          </cell>
          <cell r="U18">
            <v>35483.987939146798</v>
          </cell>
        </row>
        <row r="19">
          <cell r="B19" t="str">
            <v>Strandgaard, Søren Kirk (SKS)</v>
          </cell>
          <cell r="C19" t="str">
            <v>Local project manager</v>
          </cell>
          <cell r="D19" t="str">
            <v>Academic Staff</v>
          </cell>
          <cell r="E19" t="str">
            <v>Non_additional</v>
          </cell>
          <cell r="F19" t="str">
            <v>Before 2018</v>
          </cell>
          <cell r="G19" t="str">
            <v>N/A</v>
          </cell>
          <cell r="H19">
            <v>2019</v>
          </cell>
          <cell r="I19" t="str">
            <v>Full-time</v>
          </cell>
          <cell r="J19">
            <v>0</v>
          </cell>
          <cell r="K19">
            <v>7.4</v>
          </cell>
          <cell r="L19">
            <v>1605.8</v>
          </cell>
          <cell r="M19">
            <v>309.3</v>
          </cell>
          <cell r="N19">
            <v>736102.13</v>
          </cell>
          <cell r="O19">
            <v>8457.1</v>
          </cell>
          <cell r="Q19">
            <v>744559.23</v>
          </cell>
          <cell r="R19">
            <v>1</v>
          </cell>
          <cell r="S19">
            <v>463.6687196413003</v>
          </cell>
          <cell r="T19">
            <v>3431.1485253456226</v>
          </cell>
          <cell r="U19">
            <v>143412.73498505418</v>
          </cell>
        </row>
        <row r="20">
          <cell r="B20" t="str">
            <v>Villadsgaard, Anne (avi)</v>
          </cell>
          <cell r="C20" t="str">
            <v>Local project manager</v>
          </cell>
          <cell r="D20" t="str">
            <v>Academic Staff</v>
          </cell>
          <cell r="E20" t="str">
            <v>Non_additional</v>
          </cell>
          <cell r="F20" t="str">
            <v>Before 2018</v>
          </cell>
          <cell r="G20" t="str">
            <v>N/A</v>
          </cell>
          <cell r="H20">
            <v>2019</v>
          </cell>
          <cell r="I20" t="str">
            <v>Full-time</v>
          </cell>
          <cell r="J20">
            <v>0</v>
          </cell>
          <cell r="K20">
            <v>7.4</v>
          </cell>
          <cell r="L20">
            <v>1304.5</v>
          </cell>
          <cell r="M20">
            <v>76</v>
          </cell>
          <cell r="N20">
            <v>476655.09</v>
          </cell>
          <cell r="O20">
            <v>8457.1</v>
          </cell>
          <cell r="Q20">
            <v>485112.19</v>
          </cell>
          <cell r="R20">
            <v>1</v>
          </cell>
          <cell r="S20">
            <v>371.8759601379839</v>
          </cell>
          <cell r="T20">
            <v>2751.8821050210809</v>
          </cell>
          <cell r="U20">
            <v>28262.572970486777</v>
          </cell>
        </row>
        <row r="21">
          <cell r="U21">
            <v>355805.47341960348</v>
          </cell>
        </row>
        <row r="22">
          <cell r="B22" t="str">
            <v>Borre, Mads (MABO)</v>
          </cell>
          <cell r="C22" t="str">
            <v>Project Assistance</v>
          </cell>
          <cell r="D22" t="str">
            <v>Technical Staff</v>
          </cell>
          <cell r="E22" t="str">
            <v>Non_additional</v>
          </cell>
          <cell r="F22" t="str">
            <v>Before 2018</v>
          </cell>
          <cell r="G22" t="str">
            <v>N/A</v>
          </cell>
          <cell r="H22">
            <v>2020</v>
          </cell>
          <cell r="I22" t="str">
            <v>Full-time</v>
          </cell>
          <cell r="J22">
            <v>0</v>
          </cell>
          <cell r="K22">
            <v>7.4</v>
          </cell>
          <cell r="L22">
            <v>1491</v>
          </cell>
          <cell r="M22">
            <v>45</v>
          </cell>
          <cell r="N22">
            <v>394628.48000000004</v>
          </cell>
          <cell r="O22">
            <v>7663.79</v>
          </cell>
          <cell r="Q22">
            <v>402292.27</v>
          </cell>
          <cell r="R22">
            <v>1</v>
          </cell>
          <cell r="S22">
            <v>269.81372904091216</v>
          </cell>
          <cell r="T22">
            <v>1996.6215949027501</v>
          </cell>
          <cell r="U22">
            <v>12141.617806841048</v>
          </cell>
        </row>
        <row r="23">
          <cell r="B23" t="str">
            <v>Hviid, Torben (tohvi)</v>
          </cell>
          <cell r="C23" t="str">
            <v>Local project manager</v>
          </cell>
          <cell r="D23" t="str">
            <v>Academic Staff</v>
          </cell>
          <cell r="E23" t="str">
            <v>Non_additional</v>
          </cell>
          <cell r="F23" t="str">
            <v>Before 2018</v>
          </cell>
          <cell r="G23" t="str">
            <v>N/A</v>
          </cell>
          <cell r="H23">
            <v>2020</v>
          </cell>
          <cell r="I23" t="str">
            <v>Full-time</v>
          </cell>
          <cell r="J23">
            <v>0</v>
          </cell>
          <cell r="K23">
            <v>7.4</v>
          </cell>
          <cell r="L23">
            <v>1276</v>
          </cell>
          <cell r="M23">
            <v>36</v>
          </cell>
          <cell r="N23">
            <v>583482.20000000007</v>
          </cell>
          <cell r="O23">
            <v>7663.79</v>
          </cell>
          <cell r="Q23">
            <v>591145.99000000011</v>
          </cell>
          <cell r="R23">
            <v>1</v>
          </cell>
          <cell r="S23">
            <v>463.2805564263324</v>
          </cell>
          <cell r="T23">
            <v>3428.2761175548599</v>
          </cell>
          <cell r="U23">
            <v>16678.100031347967</v>
          </cell>
        </row>
        <row r="24">
          <cell r="B24" t="str">
            <v>Karsten, Rune Juelsborg (RUJKA)</v>
          </cell>
          <cell r="C24" t="str">
            <v>Local accounting assistance</v>
          </cell>
          <cell r="D24" t="str">
            <v>Academic Staff</v>
          </cell>
          <cell r="E24" t="str">
            <v>Non_additional</v>
          </cell>
          <cell r="F24" t="str">
            <v>Before 2018</v>
          </cell>
          <cell r="G24" t="str">
            <v>N/A</v>
          </cell>
          <cell r="H24">
            <v>2020</v>
          </cell>
          <cell r="I24" t="str">
            <v>Full-time</v>
          </cell>
          <cell r="J24">
            <v>0</v>
          </cell>
          <cell r="K24">
            <v>7.4</v>
          </cell>
          <cell r="L24">
            <v>1412.5</v>
          </cell>
          <cell r="M24">
            <v>64.5</v>
          </cell>
          <cell r="N24">
            <v>539081.80999999994</v>
          </cell>
          <cell r="O24">
            <v>7663.79</v>
          </cell>
          <cell r="Q24">
            <v>546745.59999999998</v>
          </cell>
          <cell r="R24">
            <v>1</v>
          </cell>
          <cell r="S24">
            <v>387.07653097345133</v>
          </cell>
          <cell r="T24">
            <v>2864.3663292035399</v>
          </cell>
          <cell r="U24">
            <v>24966.436247787609</v>
          </cell>
        </row>
        <row r="25">
          <cell r="B25" t="str">
            <v>Nielsen, Jørgen Sandby (josni)</v>
          </cell>
          <cell r="C25" t="str">
            <v>Local project manager</v>
          </cell>
          <cell r="D25" t="str">
            <v>Academic Staff</v>
          </cell>
          <cell r="E25" t="str">
            <v>Non_additional</v>
          </cell>
          <cell r="F25" t="str">
            <v>Before 2018</v>
          </cell>
          <cell r="G25" t="str">
            <v>N/A</v>
          </cell>
          <cell r="H25">
            <v>2020</v>
          </cell>
          <cell r="I25" t="str">
            <v>Full-time</v>
          </cell>
          <cell r="J25">
            <v>0</v>
          </cell>
          <cell r="K25">
            <v>7.4</v>
          </cell>
          <cell r="L25">
            <v>1592.4</v>
          </cell>
          <cell r="M25">
            <v>177.9</v>
          </cell>
          <cell r="N25">
            <v>632727.49999999988</v>
          </cell>
          <cell r="O25">
            <v>7663.79</v>
          </cell>
          <cell r="Q25">
            <v>640391.28999999992</v>
          </cell>
          <cell r="R25">
            <v>1</v>
          </cell>
          <cell r="S25">
            <v>402.15479150967087</v>
          </cell>
          <cell r="T25">
            <v>2975.9454571715646</v>
          </cell>
          <cell r="U25">
            <v>71543.337409570449</v>
          </cell>
        </row>
        <row r="26">
          <cell r="B26" t="str">
            <v>Rasmussen, Søren (SRA)</v>
          </cell>
          <cell r="C26" t="str">
            <v>Local accounting assistance</v>
          </cell>
          <cell r="D26" t="str">
            <v>Academic Staff</v>
          </cell>
          <cell r="E26" t="str">
            <v>Non_additional</v>
          </cell>
          <cell r="F26" t="str">
            <v>Before 2018</v>
          </cell>
          <cell r="G26" t="str">
            <v>N/A</v>
          </cell>
          <cell r="H26">
            <v>2020</v>
          </cell>
          <cell r="I26" t="str">
            <v>Full-time</v>
          </cell>
          <cell r="J26">
            <v>0</v>
          </cell>
          <cell r="K26">
            <v>7.4</v>
          </cell>
          <cell r="L26">
            <v>1479.1</v>
          </cell>
          <cell r="M26">
            <v>46.5</v>
          </cell>
          <cell r="N26">
            <v>694245.78</v>
          </cell>
          <cell r="O26">
            <v>7663.79</v>
          </cell>
          <cell r="Q26">
            <v>701909.57000000007</v>
          </cell>
          <cell r="R26">
            <v>1</v>
          </cell>
          <cell r="S26">
            <v>474.55180177134753</v>
          </cell>
          <cell r="T26">
            <v>3511.683333107972</v>
          </cell>
          <cell r="U26">
            <v>22066.65878236766</v>
          </cell>
        </row>
        <row r="27">
          <cell r="B27" t="str">
            <v>Strandgaard, Søren Kirk (SKS)</v>
          </cell>
          <cell r="C27" t="str">
            <v>Local project manager</v>
          </cell>
          <cell r="D27" t="str">
            <v>Academic Staff</v>
          </cell>
          <cell r="E27" t="str">
            <v>Non_additional</v>
          </cell>
          <cell r="F27" t="str">
            <v>Before 2018</v>
          </cell>
          <cell r="G27" t="str">
            <v>N/A</v>
          </cell>
          <cell r="H27">
            <v>2020</v>
          </cell>
          <cell r="I27" t="str">
            <v>Full-time</v>
          </cell>
          <cell r="J27">
            <v>0</v>
          </cell>
          <cell r="K27">
            <v>7.4</v>
          </cell>
          <cell r="L27">
            <v>1434.5</v>
          </cell>
          <cell r="M27">
            <v>275.5</v>
          </cell>
          <cell r="N27">
            <v>660712.65999999992</v>
          </cell>
          <cell r="O27">
            <v>7663.79</v>
          </cell>
          <cell r="Q27">
            <v>668376.44999999995</v>
          </cell>
          <cell r="R27">
            <v>1</v>
          </cell>
          <cell r="S27">
            <v>465.92990589055415</v>
          </cell>
          <cell r="T27">
            <v>3447.8813035901007</v>
          </cell>
          <cell r="U27">
            <v>128363.68907284767</v>
          </cell>
        </row>
        <row r="28">
          <cell r="B28" t="str">
            <v>Villadsgaard, Anne (avi)</v>
          </cell>
          <cell r="C28" t="str">
            <v>Local project manager</v>
          </cell>
          <cell r="D28" t="str">
            <v>Academic Staff</v>
          </cell>
          <cell r="E28" t="str">
            <v>Non_additional</v>
          </cell>
          <cell r="F28" t="str">
            <v>Before 2018</v>
          </cell>
          <cell r="G28" t="str">
            <v>N/A</v>
          </cell>
          <cell r="H28">
            <v>2020</v>
          </cell>
          <cell r="I28" t="str">
            <v>Full-time</v>
          </cell>
          <cell r="J28">
            <v>0</v>
          </cell>
          <cell r="K28">
            <v>7.4</v>
          </cell>
          <cell r="L28">
            <v>1328.5</v>
          </cell>
          <cell r="M28">
            <v>66.75</v>
          </cell>
          <cell r="N28">
            <v>483717.22000000003</v>
          </cell>
          <cell r="O28">
            <v>7663.79</v>
          </cell>
          <cell r="Q28">
            <v>491381.01</v>
          </cell>
          <cell r="R28">
            <v>1</v>
          </cell>
          <cell r="S28">
            <v>369.87656003010915</v>
          </cell>
          <cell r="T28">
            <v>2737.0865442228078</v>
          </cell>
          <cell r="U28">
            <v>24689.260382009787</v>
          </cell>
        </row>
        <row r="29">
          <cell r="B29" t="str">
            <v>Nielsen, Lars Richter (LRN)</v>
          </cell>
          <cell r="C29" t="str">
            <v>Game consultant</v>
          </cell>
          <cell r="D29" t="str">
            <v>Academic Staff</v>
          </cell>
          <cell r="E29" t="str">
            <v>Non_additional</v>
          </cell>
          <cell r="F29" t="str">
            <v>Before 2018</v>
          </cell>
          <cell r="G29" t="str">
            <v>N/A</v>
          </cell>
          <cell r="H29">
            <v>2020</v>
          </cell>
          <cell r="I29" t="str">
            <v>Full-time</v>
          </cell>
          <cell r="J29">
            <v>0</v>
          </cell>
          <cell r="K29">
            <v>7.4</v>
          </cell>
          <cell r="L29">
            <v>1511.8</v>
          </cell>
          <cell r="M29">
            <v>7.4</v>
          </cell>
          <cell r="N29">
            <v>558765.76999999979</v>
          </cell>
          <cell r="O29">
            <v>7663.79</v>
          </cell>
          <cell r="Q29">
            <v>566429.55999999982</v>
          </cell>
          <cell r="R29">
            <v>1</v>
          </cell>
          <cell r="S29">
            <v>374.67228469374243</v>
          </cell>
          <cell r="T29">
            <v>2772.5749067336942</v>
          </cell>
          <cell r="U29">
            <v>2772.5749067336942</v>
          </cell>
        </row>
        <row r="30">
          <cell r="U30">
            <v>303221.67463950592</v>
          </cell>
        </row>
        <row r="31">
          <cell r="B31" t="str">
            <v>Birkelund, Vibeke Lindberg (vibbi)</v>
          </cell>
          <cell r="C31" t="str">
            <v>Project Assistance</v>
          </cell>
          <cell r="D31" t="str">
            <v>Academic Staff</v>
          </cell>
          <cell r="E31" t="str">
            <v>Non_additional</v>
          </cell>
          <cell r="F31" t="str">
            <v>Before 2018</v>
          </cell>
          <cell r="G31" t="str">
            <v>N/A</v>
          </cell>
          <cell r="H31">
            <v>2021</v>
          </cell>
          <cell r="I31" t="str">
            <v>Full-time</v>
          </cell>
          <cell r="J31">
            <v>0</v>
          </cell>
          <cell r="K31">
            <v>7.4</v>
          </cell>
          <cell r="L31">
            <v>1395.9</v>
          </cell>
          <cell r="M31">
            <v>4.5</v>
          </cell>
          <cell r="N31">
            <v>701323.05999999994</v>
          </cell>
          <cell r="O31">
            <v>8413.380000000001</v>
          </cell>
          <cell r="Q31">
            <v>709736.44</v>
          </cell>
          <cell r="R31">
            <v>1</v>
          </cell>
          <cell r="S31">
            <v>508.44361343935805</v>
          </cell>
          <cell r="T31">
            <v>3762.4827394512499</v>
          </cell>
          <cell r="U31">
            <v>2287.9962604771113</v>
          </cell>
        </row>
        <row r="32">
          <cell r="B32" t="str">
            <v>Borre, Mads (MABO)</v>
          </cell>
          <cell r="C32" t="str">
            <v>Project Assistance</v>
          </cell>
          <cell r="D32" t="str">
            <v>Technical Staff</v>
          </cell>
          <cell r="E32" t="str">
            <v>Non_additional</v>
          </cell>
          <cell r="F32" t="str">
            <v>Before 2018</v>
          </cell>
          <cell r="G32" t="str">
            <v>N/A</v>
          </cell>
          <cell r="H32">
            <v>2021</v>
          </cell>
          <cell r="I32" t="str">
            <v>Full-time</v>
          </cell>
          <cell r="J32">
            <v>0</v>
          </cell>
          <cell r="K32">
            <v>7.4</v>
          </cell>
          <cell r="L32">
            <v>1610.6</v>
          </cell>
          <cell r="M32">
            <v>118</v>
          </cell>
          <cell r="N32">
            <v>398132.75000000006</v>
          </cell>
          <cell r="O32">
            <v>8413.380000000001</v>
          </cell>
          <cell r="Q32">
            <v>406546.13000000006</v>
          </cell>
          <cell r="R32">
            <v>1</v>
          </cell>
          <cell r="S32">
            <v>252.41905501055513</v>
          </cell>
          <cell r="T32">
            <v>1867.901007078108</v>
          </cell>
          <cell r="U32">
            <v>29785.448491245505</v>
          </cell>
        </row>
        <row r="33">
          <cell r="B33" t="str">
            <v>Hviid, Torben (tohvi)</v>
          </cell>
          <cell r="C33" t="str">
            <v>Local project manager</v>
          </cell>
          <cell r="D33" t="str">
            <v>Academic Staff</v>
          </cell>
          <cell r="E33" t="str">
            <v>Non_additional</v>
          </cell>
          <cell r="F33" t="str">
            <v>Before 2018</v>
          </cell>
          <cell r="G33" t="str">
            <v>N/A</v>
          </cell>
          <cell r="H33">
            <v>2021</v>
          </cell>
          <cell r="I33" t="str">
            <v>Full-time</v>
          </cell>
          <cell r="J33">
            <v>0</v>
          </cell>
          <cell r="K33">
            <v>7.4</v>
          </cell>
          <cell r="L33">
            <v>1629</v>
          </cell>
          <cell r="M33">
            <v>8</v>
          </cell>
          <cell r="N33">
            <v>596314.94999999995</v>
          </cell>
          <cell r="O33">
            <v>8413.380000000001</v>
          </cell>
          <cell r="Q33">
            <v>604728.32999999996</v>
          </cell>
          <cell r="R33">
            <v>1</v>
          </cell>
          <cell r="S33">
            <v>371.22672191528545</v>
          </cell>
          <cell r="T33">
            <v>2747.0777421731123</v>
          </cell>
          <cell r="U33">
            <v>2969.8137753222836</v>
          </cell>
        </row>
        <row r="34">
          <cell r="B34" t="str">
            <v>Karsten, Rune Juelsborg (RUJKA)</v>
          </cell>
          <cell r="C34" t="str">
            <v>Local accounting assistance</v>
          </cell>
          <cell r="D34" t="str">
            <v>Academic Staff</v>
          </cell>
          <cell r="E34" t="str">
            <v>Non_additional</v>
          </cell>
          <cell r="F34" t="str">
            <v>Before 2018</v>
          </cell>
          <cell r="G34" t="str">
            <v>N/A</v>
          </cell>
          <cell r="H34">
            <v>2021</v>
          </cell>
          <cell r="I34" t="str">
            <v>Full-time</v>
          </cell>
          <cell r="J34">
            <v>0</v>
          </cell>
          <cell r="K34">
            <v>7.4</v>
          </cell>
          <cell r="L34">
            <v>1068.5</v>
          </cell>
          <cell r="M34">
            <v>22</v>
          </cell>
          <cell r="N34">
            <v>527359.52</v>
          </cell>
          <cell r="O34">
            <v>8413.380000000001</v>
          </cell>
          <cell r="Q34">
            <v>535772.9</v>
          </cell>
          <cell r="R34">
            <v>1</v>
          </cell>
          <cell r="S34">
            <v>501.42526906878805</v>
          </cell>
          <cell r="T34">
            <v>3710.5469911090318</v>
          </cell>
          <cell r="U34">
            <v>11031.355919513337</v>
          </cell>
        </row>
        <row r="35">
          <cell r="B35" t="str">
            <v>Nielsen, Jørgen Sandby (josni)</v>
          </cell>
          <cell r="C35" t="str">
            <v>Local project manager</v>
          </cell>
          <cell r="D35" t="str">
            <v>Academic Staff</v>
          </cell>
          <cell r="E35" t="str">
            <v>Non_additional</v>
          </cell>
          <cell r="F35" t="str">
            <v>Before 2018</v>
          </cell>
          <cell r="G35" t="str">
            <v>N/A</v>
          </cell>
          <cell r="H35">
            <v>2021</v>
          </cell>
          <cell r="I35" t="str">
            <v>Full-time</v>
          </cell>
          <cell r="J35">
            <v>0</v>
          </cell>
          <cell r="K35">
            <v>7.4</v>
          </cell>
          <cell r="L35">
            <v>1572.5</v>
          </cell>
          <cell r="M35">
            <v>181.7</v>
          </cell>
          <cell r="N35">
            <v>658534.92999999993</v>
          </cell>
          <cell r="O35">
            <v>8413.380000000001</v>
          </cell>
          <cell r="Q35">
            <v>666948.30999999994</v>
          </cell>
          <cell r="R35">
            <v>1</v>
          </cell>
          <cell r="S35">
            <v>424.13247058823526</v>
          </cell>
          <cell r="T35">
            <v>3138.5802823529411</v>
          </cell>
          <cell r="U35">
            <v>77064.86990588234</v>
          </cell>
        </row>
        <row r="36">
          <cell r="B36" t="str">
            <v>Rasmussen, Søren (SRA)</v>
          </cell>
          <cell r="C36" t="str">
            <v>Local accounting assistance</v>
          </cell>
          <cell r="D36" t="str">
            <v>Academic Staff</v>
          </cell>
          <cell r="E36" t="str">
            <v>Non_additional</v>
          </cell>
          <cell r="F36" t="str">
            <v>Before 2018</v>
          </cell>
          <cell r="G36" t="str">
            <v>N/A</v>
          </cell>
          <cell r="H36">
            <v>2021</v>
          </cell>
          <cell r="I36" t="str">
            <v>Full-time</v>
          </cell>
          <cell r="J36">
            <v>0</v>
          </cell>
          <cell r="K36">
            <v>7.4</v>
          </cell>
          <cell r="L36">
            <v>1576</v>
          </cell>
          <cell r="M36">
            <v>51.5</v>
          </cell>
          <cell r="N36">
            <v>703605.53999999992</v>
          </cell>
          <cell r="O36">
            <v>8413.380000000001</v>
          </cell>
          <cell r="Q36">
            <v>712018.91999999993</v>
          </cell>
          <cell r="R36">
            <v>1</v>
          </cell>
          <cell r="S36">
            <v>451.78865482233499</v>
          </cell>
          <cell r="T36">
            <v>3343.2360456852789</v>
          </cell>
          <cell r="U36">
            <v>23267.115723350253</v>
          </cell>
        </row>
        <row r="37">
          <cell r="B37" t="str">
            <v>Strandgaard, Søren Kirk (SKS)</v>
          </cell>
          <cell r="C37" t="str">
            <v>Local project manager</v>
          </cell>
          <cell r="D37" t="str">
            <v>Academic Staff</v>
          </cell>
          <cell r="E37" t="str">
            <v>Non_additional</v>
          </cell>
          <cell r="F37" t="str">
            <v>Before 2018</v>
          </cell>
          <cell r="G37" t="str">
            <v>N/A</v>
          </cell>
          <cell r="H37">
            <v>2021</v>
          </cell>
          <cell r="I37" t="str">
            <v>Full-time</v>
          </cell>
          <cell r="J37">
            <v>0</v>
          </cell>
          <cell r="K37">
            <v>7.4</v>
          </cell>
          <cell r="L37">
            <v>1389.5</v>
          </cell>
          <cell r="M37">
            <v>297.5</v>
          </cell>
          <cell r="N37">
            <v>665546.96</v>
          </cell>
          <cell r="O37">
            <v>8413.380000000001</v>
          </cell>
          <cell r="Q37">
            <v>673960.34</v>
          </cell>
          <cell r="R37">
            <v>1</v>
          </cell>
          <cell r="S37">
            <v>485.0380280676502</v>
          </cell>
          <cell r="T37">
            <v>3589.2814077006115</v>
          </cell>
          <cell r="U37">
            <v>144298.81335012594</v>
          </cell>
        </row>
        <row r="38">
          <cell r="B38" t="str">
            <v>Villadsgaard, Anne (avi)</v>
          </cell>
          <cell r="C38" t="str">
            <v>Local project manager</v>
          </cell>
          <cell r="D38" t="str">
            <v>Academic Staff</v>
          </cell>
          <cell r="E38" t="str">
            <v>Non_additional</v>
          </cell>
          <cell r="F38" t="str">
            <v>Before 2018</v>
          </cell>
          <cell r="G38" t="str">
            <v>N/A</v>
          </cell>
          <cell r="H38">
            <v>2021</v>
          </cell>
          <cell r="I38" t="str">
            <v>Full-time</v>
          </cell>
          <cell r="J38">
            <v>0</v>
          </cell>
          <cell r="K38">
            <v>7.4</v>
          </cell>
          <cell r="L38">
            <v>1212.7</v>
          </cell>
          <cell r="M38">
            <v>11.5</v>
          </cell>
          <cell r="N38">
            <v>486093.4</v>
          </cell>
          <cell r="O38">
            <v>8413.380000000001</v>
          </cell>
          <cell r="Q38">
            <v>494506.78</v>
          </cell>
          <cell r="R38">
            <v>1</v>
          </cell>
          <cell r="S38">
            <v>407.77338171023337</v>
          </cell>
          <cell r="T38">
            <v>3017.5230246557271</v>
          </cell>
          <cell r="U38">
            <v>4689.3938896676837</v>
          </cell>
        </row>
        <row r="39">
          <cell r="B39" t="str">
            <v>Nielsen, Lars Richter (LRN)</v>
          </cell>
          <cell r="C39" t="str">
            <v>Game consultant</v>
          </cell>
          <cell r="D39" t="str">
            <v>Academic Staff</v>
          </cell>
          <cell r="E39" t="str">
            <v>Non_additional</v>
          </cell>
          <cell r="F39" t="str">
            <v>Before 2018</v>
          </cell>
          <cell r="G39" t="str">
            <v>N/A</v>
          </cell>
          <cell r="H39">
            <v>2021</v>
          </cell>
          <cell r="I39" t="str">
            <v>Full-time</v>
          </cell>
          <cell r="J39">
            <v>0</v>
          </cell>
          <cell r="K39">
            <v>7.4</v>
          </cell>
          <cell r="L39">
            <v>1542.8</v>
          </cell>
          <cell r="M39">
            <v>36</v>
          </cell>
          <cell r="N39">
            <v>604905.09</v>
          </cell>
          <cell r="O39">
            <v>8413.380000000001</v>
          </cell>
          <cell r="Q39">
            <v>613318.47</v>
          </cell>
          <cell r="R39">
            <v>1</v>
          </cell>
          <cell r="S39">
            <v>397.53595410941148</v>
          </cell>
          <cell r="T39">
            <v>2941.766060409645</v>
          </cell>
          <cell r="U39">
            <v>14311.294347938812</v>
          </cell>
        </row>
        <row r="40">
          <cell r="U40">
            <v>309706.1016635233</v>
          </cell>
        </row>
        <row r="41">
          <cell r="B41" t="str">
            <v>Borre, Mads (MABO)</v>
          </cell>
          <cell r="C41" t="str">
            <v>Project Assistance</v>
          </cell>
          <cell r="D41" t="str">
            <v>Technical Staff</v>
          </cell>
          <cell r="E41" t="str">
            <v>Non_additional</v>
          </cell>
          <cell r="F41" t="str">
            <v>Before 2018</v>
          </cell>
          <cell r="G41" t="str">
            <v>N/A</v>
          </cell>
          <cell r="H41">
            <v>2022</v>
          </cell>
          <cell r="I41" t="str">
            <v>Full-time</v>
          </cell>
          <cell r="J41">
            <v>0</v>
          </cell>
          <cell r="K41">
            <v>7.4</v>
          </cell>
          <cell r="L41">
            <v>1501.5</v>
          </cell>
          <cell r="M41">
            <v>53.5</v>
          </cell>
          <cell r="N41">
            <v>395729.81</v>
          </cell>
          <cell r="O41">
            <v>8628.81</v>
          </cell>
          <cell r="Q41">
            <v>404358.62</v>
          </cell>
          <cell r="R41">
            <v>1</v>
          </cell>
          <cell r="S41">
            <v>269.3031102231102</v>
          </cell>
          <cell r="T41">
            <v>1992.8430156510155</v>
          </cell>
          <cell r="U41">
            <v>14407.716396936396</v>
          </cell>
        </row>
        <row r="42">
          <cell r="B42" t="str">
            <v>Hansen, Carl Erik (CEHA)</v>
          </cell>
          <cell r="C42" t="str">
            <v>Project Assistance</v>
          </cell>
          <cell r="D42" t="str">
            <v>Technical Staff</v>
          </cell>
          <cell r="E42" t="str">
            <v>Non_additional</v>
          </cell>
          <cell r="F42" t="str">
            <v>Before 2018</v>
          </cell>
          <cell r="G42" t="str">
            <v>N/A</v>
          </cell>
          <cell r="H42">
            <v>2022</v>
          </cell>
          <cell r="I42" t="str">
            <v>Full-time</v>
          </cell>
          <cell r="J42">
            <v>0</v>
          </cell>
          <cell r="K42">
            <v>7.4</v>
          </cell>
          <cell r="L42">
            <v>1648</v>
          </cell>
          <cell r="M42">
            <v>144</v>
          </cell>
          <cell r="N42">
            <v>359057.00000000012</v>
          </cell>
          <cell r="O42">
            <v>8628.81</v>
          </cell>
          <cell r="Q42">
            <v>367685.81000000011</v>
          </cell>
          <cell r="R42">
            <v>1</v>
          </cell>
          <cell r="S42">
            <v>223.11032160194182</v>
          </cell>
          <cell r="T42">
            <v>1651.0163798543695</v>
          </cell>
          <cell r="U42">
            <v>32127.886310679623</v>
          </cell>
        </row>
        <row r="43">
          <cell r="B43" t="str">
            <v>Hviid, Torben (tohvi)</v>
          </cell>
          <cell r="C43" t="str">
            <v>Local project manager</v>
          </cell>
          <cell r="D43" t="str">
            <v>Academic Staff</v>
          </cell>
          <cell r="E43" t="str">
            <v>Non_additional</v>
          </cell>
          <cell r="F43" t="str">
            <v>Before 2018</v>
          </cell>
          <cell r="G43" t="str">
            <v>N/A</v>
          </cell>
          <cell r="H43">
            <v>2022</v>
          </cell>
          <cell r="I43" t="str">
            <v>Full-time</v>
          </cell>
          <cell r="J43">
            <v>0</v>
          </cell>
          <cell r="K43">
            <v>7.4</v>
          </cell>
          <cell r="L43">
            <v>1513.3</v>
          </cell>
          <cell r="M43">
            <v>2</v>
          </cell>
          <cell r="N43">
            <v>606072.3899999999</v>
          </cell>
          <cell r="O43">
            <v>8628.81</v>
          </cell>
          <cell r="Q43">
            <v>614701.19999999995</v>
          </cell>
          <cell r="R43">
            <v>1</v>
          </cell>
          <cell r="S43">
            <v>406.19916738254148</v>
          </cell>
          <cell r="T43">
            <v>3005.8738386308069</v>
          </cell>
          <cell r="U43">
            <v>812.39833476508295</v>
          </cell>
        </row>
        <row r="44">
          <cell r="B44" t="str">
            <v>Lassen, Anders Møller (ANMOL)</v>
          </cell>
          <cell r="C44" t="str">
            <v>Project Assistance</v>
          </cell>
          <cell r="D44" t="str">
            <v>Technical Staff</v>
          </cell>
          <cell r="E44" t="str">
            <v>Non_additional</v>
          </cell>
          <cell r="F44" t="str">
            <v>Before 2018</v>
          </cell>
          <cell r="G44" t="str">
            <v>N/A</v>
          </cell>
          <cell r="H44">
            <v>2022</v>
          </cell>
          <cell r="I44" t="str">
            <v>Full-time</v>
          </cell>
          <cell r="J44">
            <v>0</v>
          </cell>
          <cell r="K44">
            <v>7.4</v>
          </cell>
          <cell r="L44">
            <v>812</v>
          </cell>
          <cell r="M44">
            <v>38</v>
          </cell>
          <cell r="N44">
            <v>96989.28</v>
          </cell>
          <cell r="O44">
            <v>8628.81</v>
          </cell>
          <cell r="Q44">
            <v>105618.09</v>
          </cell>
          <cell r="R44">
            <v>1</v>
          </cell>
          <cell r="S44">
            <v>130.07153940886698</v>
          </cell>
          <cell r="T44">
            <v>962.52939162561574</v>
          </cell>
          <cell r="U44">
            <v>4942.7184975369455</v>
          </cell>
        </row>
        <row r="45">
          <cell r="B45" t="str">
            <v>Nielsen, Jørgen Sandby (josni)</v>
          </cell>
          <cell r="C45" t="str">
            <v>Local project manager</v>
          </cell>
          <cell r="D45" t="str">
            <v>Academic Staff</v>
          </cell>
          <cell r="E45" t="str">
            <v>Non_additional</v>
          </cell>
          <cell r="F45" t="str">
            <v>Before 2018</v>
          </cell>
          <cell r="G45" t="str">
            <v>N/A</v>
          </cell>
          <cell r="H45">
            <v>2022</v>
          </cell>
          <cell r="I45" t="str">
            <v>Full-time</v>
          </cell>
          <cell r="J45">
            <v>0</v>
          </cell>
          <cell r="K45">
            <v>7.4</v>
          </cell>
          <cell r="L45">
            <v>1558.7</v>
          </cell>
          <cell r="M45">
            <v>200</v>
          </cell>
          <cell r="N45">
            <v>668753.01</v>
          </cell>
          <cell r="O45">
            <v>8628.81</v>
          </cell>
          <cell r="Q45">
            <v>677381.82000000007</v>
          </cell>
          <cell r="R45">
            <v>1</v>
          </cell>
          <cell r="S45">
            <v>434.58126643998207</v>
          </cell>
          <cell r="T45">
            <v>3215.9013716558675</v>
          </cell>
          <cell r="U45">
            <v>86916.253287996413</v>
          </cell>
        </row>
        <row r="46">
          <cell r="B46" t="str">
            <v>Nygård, David Andreas (DAVIN)</v>
          </cell>
          <cell r="C46" t="str">
            <v>Project Assistance</v>
          </cell>
          <cell r="D46" t="str">
            <v>Technical Staff</v>
          </cell>
          <cell r="E46" t="str">
            <v>Non_additional</v>
          </cell>
          <cell r="F46" t="str">
            <v>Before 2018</v>
          </cell>
          <cell r="G46" t="str">
            <v>N/A</v>
          </cell>
          <cell r="H46">
            <v>2022</v>
          </cell>
          <cell r="I46" t="str">
            <v>Full-time</v>
          </cell>
          <cell r="J46">
            <v>0</v>
          </cell>
          <cell r="K46">
            <v>7.4</v>
          </cell>
          <cell r="L46">
            <v>1508</v>
          </cell>
          <cell r="M46">
            <v>234</v>
          </cell>
          <cell r="N46">
            <v>393589.98</v>
          </cell>
          <cell r="O46">
            <v>8628.81</v>
          </cell>
          <cell r="Q46">
            <v>402218.79</v>
          </cell>
          <cell r="R46">
            <v>1</v>
          </cell>
          <cell r="S46">
            <v>266.72333554376655</v>
          </cell>
          <cell r="T46">
            <v>1973.7526830238726</v>
          </cell>
          <cell r="U46">
            <v>62413.260517241375</v>
          </cell>
        </row>
        <row r="47">
          <cell r="B47" t="str">
            <v>Olsen, Troels Stubbe (TRSOL)</v>
          </cell>
          <cell r="C47" t="str">
            <v>Project Assistance</v>
          </cell>
          <cell r="D47" t="str">
            <v>Technical Staff</v>
          </cell>
          <cell r="E47" t="str">
            <v>Non_additional</v>
          </cell>
          <cell r="F47" t="str">
            <v>Before 2018</v>
          </cell>
          <cell r="G47" t="str">
            <v>N/A</v>
          </cell>
          <cell r="H47">
            <v>2022</v>
          </cell>
          <cell r="I47" t="str">
            <v>Full-time</v>
          </cell>
          <cell r="J47">
            <v>0</v>
          </cell>
          <cell r="K47">
            <v>7.4</v>
          </cell>
          <cell r="L47">
            <v>1587.7</v>
          </cell>
          <cell r="M47">
            <v>14.5</v>
          </cell>
          <cell r="N47">
            <v>355285.54000000004</v>
          </cell>
          <cell r="O47">
            <v>8628.81</v>
          </cell>
          <cell r="Q47">
            <v>363914.35000000003</v>
          </cell>
          <cell r="R47">
            <v>1</v>
          </cell>
          <cell r="S47">
            <v>229.2085091641998</v>
          </cell>
          <cell r="T47">
            <v>1696.1429678150785</v>
          </cell>
          <cell r="U47">
            <v>3323.5233828808969</v>
          </cell>
        </row>
        <row r="48">
          <cell r="B48" t="str">
            <v>Pedersen, Else Lerstrup (ELLEP)</v>
          </cell>
          <cell r="C48" t="str">
            <v>Project Assistance</v>
          </cell>
          <cell r="D48" t="str">
            <v>Academic Staff</v>
          </cell>
          <cell r="E48" t="str">
            <v>Non_additional</v>
          </cell>
          <cell r="F48" t="str">
            <v>Before 2018</v>
          </cell>
          <cell r="G48" t="str">
            <v>N/A</v>
          </cell>
          <cell r="H48">
            <v>2022</v>
          </cell>
          <cell r="I48" t="str">
            <v>Full-time</v>
          </cell>
          <cell r="J48">
            <v>0</v>
          </cell>
          <cell r="K48">
            <v>7.4</v>
          </cell>
          <cell r="L48">
            <v>786.1</v>
          </cell>
          <cell r="M48">
            <v>16</v>
          </cell>
          <cell r="N48">
            <v>378620.03999999992</v>
          </cell>
          <cell r="O48">
            <v>8628.81</v>
          </cell>
          <cell r="Q48">
            <v>387248.84999999992</v>
          </cell>
          <cell r="R48">
            <v>1</v>
          </cell>
          <cell r="S48">
            <v>492.62034092354651</v>
          </cell>
          <cell r="T48">
            <v>3645.3905228342442</v>
          </cell>
          <cell r="U48">
            <v>7881.9254547767441</v>
          </cell>
        </row>
        <row r="49">
          <cell r="B49" t="str">
            <v>Rasmussen, Søren (SRA)</v>
          </cell>
          <cell r="C49" t="str">
            <v>Local accounting assistance</v>
          </cell>
          <cell r="D49" t="str">
            <v>Academic Staff</v>
          </cell>
          <cell r="E49" t="str">
            <v>Non_additional</v>
          </cell>
          <cell r="F49" t="str">
            <v>Before 2018</v>
          </cell>
          <cell r="G49" t="str">
            <v>N/A</v>
          </cell>
          <cell r="H49">
            <v>2022</v>
          </cell>
          <cell r="I49" t="str">
            <v>Full-time</v>
          </cell>
          <cell r="J49">
            <v>0</v>
          </cell>
          <cell r="K49">
            <v>7.4</v>
          </cell>
          <cell r="L49">
            <v>1533.4</v>
          </cell>
          <cell r="M49">
            <v>80.5</v>
          </cell>
          <cell r="N49">
            <v>714387.63</v>
          </cell>
          <cell r="O49">
            <v>8628.81</v>
          </cell>
          <cell r="Q49">
            <v>723016.44000000006</v>
          </cell>
          <cell r="R49">
            <v>1</v>
          </cell>
          <cell r="S49">
            <v>471.51196034955001</v>
          </cell>
          <cell r="T49">
            <v>3489.1885065866704</v>
          </cell>
          <cell r="U49">
            <v>37956.712808138778</v>
          </cell>
        </row>
        <row r="50">
          <cell r="B50" t="str">
            <v>Strandgaard, Søren Kirk (SKS)</v>
          </cell>
          <cell r="C50" t="str">
            <v>Local project manager</v>
          </cell>
          <cell r="D50" t="str">
            <v>Academic Staff</v>
          </cell>
          <cell r="E50" t="str">
            <v>Non_additional</v>
          </cell>
          <cell r="F50" t="str">
            <v>Before 2018</v>
          </cell>
          <cell r="G50" t="str">
            <v>N/A</v>
          </cell>
          <cell r="H50">
            <v>2022</v>
          </cell>
          <cell r="I50" t="str">
            <v>Full-time</v>
          </cell>
          <cell r="J50">
            <v>0</v>
          </cell>
          <cell r="K50">
            <v>7.4</v>
          </cell>
          <cell r="L50">
            <v>1353.8</v>
          </cell>
          <cell r="M50">
            <v>349</v>
          </cell>
          <cell r="N50">
            <v>650859.6</v>
          </cell>
          <cell r="O50">
            <v>8628.81</v>
          </cell>
          <cell r="Q50">
            <v>659488.41</v>
          </cell>
          <cell r="R50">
            <v>1</v>
          </cell>
          <cell r="S50">
            <v>487.13872802481905</v>
          </cell>
          <cell r="T50">
            <v>3604.8265873836613</v>
          </cell>
          <cell r="U50">
            <v>170011.41608066185</v>
          </cell>
        </row>
        <row r="51">
          <cell r="B51" t="str">
            <v>Svendsen, Annita (ansve)</v>
          </cell>
          <cell r="C51" t="str">
            <v>Project Assistance</v>
          </cell>
          <cell r="D51" t="str">
            <v>Academic Staff</v>
          </cell>
          <cell r="E51" t="str">
            <v>Non_additional</v>
          </cell>
          <cell r="F51" t="str">
            <v>Before 2018</v>
          </cell>
          <cell r="G51" t="str">
            <v>N/A</v>
          </cell>
          <cell r="H51">
            <v>2022</v>
          </cell>
          <cell r="I51" t="str">
            <v>Full-time</v>
          </cell>
          <cell r="J51">
            <v>0</v>
          </cell>
          <cell r="K51">
            <v>7.4</v>
          </cell>
          <cell r="L51">
            <v>1528</v>
          </cell>
          <cell r="M51">
            <v>28.5</v>
          </cell>
          <cell r="N51">
            <v>688554.47000000009</v>
          </cell>
          <cell r="O51">
            <v>8628.81</v>
          </cell>
          <cell r="Q51">
            <v>697183.28000000014</v>
          </cell>
          <cell r="R51">
            <v>1</v>
          </cell>
          <cell r="S51">
            <v>456.27178010471215</v>
          </cell>
          <cell r="T51">
            <v>3376.41117277487</v>
          </cell>
          <cell r="U51">
            <v>13003.745732984296</v>
          </cell>
        </row>
        <row r="52">
          <cell r="B52" t="str">
            <v>Villadsgaard, Anne (AVI)</v>
          </cell>
          <cell r="C52" t="str">
            <v>Local project manager</v>
          </cell>
          <cell r="D52" t="str">
            <v>Academic Staff</v>
          </cell>
          <cell r="E52" t="str">
            <v>Non_additional</v>
          </cell>
          <cell r="F52" t="str">
            <v>Before 2018</v>
          </cell>
          <cell r="G52" t="str">
            <v>N/A</v>
          </cell>
          <cell r="H52">
            <v>2022</v>
          </cell>
          <cell r="I52" t="str">
            <v>Full-time</v>
          </cell>
          <cell r="J52">
            <v>0</v>
          </cell>
          <cell r="K52">
            <v>7.4</v>
          </cell>
          <cell r="L52">
            <v>1205.8</v>
          </cell>
          <cell r="M52">
            <v>15</v>
          </cell>
          <cell r="N52">
            <v>490706.89</v>
          </cell>
          <cell r="O52">
            <v>8628.81</v>
          </cell>
          <cell r="Q52">
            <v>499335.7</v>
          </cell>
          <cell r="R52">
            <v>1</v>
          </cell>
          <cell r="S52">
            <v>414.11154420301875</v>
          </cell>
          <cell r="T52">
            <v>3064.4254271023387</v>
          </cell>
          <cell r="U52">
            <v>6211.6731630452814</v>
          </cell>
        </row>
        <row r="53">
          <cell r="M53">
            <v>1175</v>
          </cell>
          <cell r="Q53">
            <v>0</v>
          </cell>
          <cell r="R53">
            <v>1</v>
          </cell>
          <cell r="S53" t="str">
            <v xml:space="preserve"> </v>
          </cell>
          <cell r="T53" t="str">
            <v xml:space="preserve"> </v>
          </cell>
          <cell r="U53">
            <v>440009.22996764362</v>
          </cell>
        </row>
        <row r="54">
          <cell r="B54" t="str">
            <v>Birkelund, Vibeke Lindberg (vibbi)</v>
          </cell>
          <cell r="C54" t="str">
            <v>Project Assistance</v>
          </cell>
          <cell r="D54" t="str">
            <v>Academic Staff</v>
          </cell>
          <cell r="E54" t="str">
            <v>Non_additional</v>
          </cell>
          <cell r="F54" t="str">
            <v>Before 2018</v>
          </cell>
          <cell r="G54" t="str">
            <v>N/A</v>
          </cell>
          <cell r="H54">
            <v>2023</v>
          </cell>
          <cell r="I54" t="str">
            <v>Full-time</v>
          </cell>
          <cell r="J54">
            <v>0</v>
          </cell>
          <cell r="K54">
            <v>7.4</v>
          </cell>
          <cell r="L54">
            <v>1500</v>
          </cell>
          <cell r="M54">
            <v>1</v>
          </cell>
          <cell r="N54">
            <v>701323.05999999994</v>
          </cell>
          <cell r="O54">
            <v>8628.81</v>
          </cell>
          <cell r="Q54">
            <v>709951.87</v>
          </cell>
          <cell r="R54">
            <v>1</v>
          </cell>
          <cell r="S54">
            <v>473.30124666666666</v>
          </cell>
          <cell r="T54">
            <v>3502.4292253333333</v>
          </cell>
          <cell r="U54">
            <v>473.30124666666666</v>
          </cell>
        </row>
        <row r="55">
          <cell r="B55" t="str">
            <v>Borre, Mads (MABO)</v>
          </cell>
          <cell r="C55" t="str">
            <v>Project Assistance</v>
          </cell>
          <cell r="D55" t="str">
            <v>Technical Staff</v>
          </cell>
          <cell r="E55" t="str">
            <v>Non_additional</v>
          </cell>
          <cell r="F55" t="str">
            <v>Before 2018</v>
          </cell>
          <cell r="G55" t="str">
            <v>N/A</v>
          </cell>
          <cell r="H55">
            <v>2023</v>
          </cell>
          <cell r="I55" t="str">
            <v>Full-time</v>
          </cell>
          <cell r="J55">
            <v>0</v>
          </cell>
          <cell r="K55">
            <v>7.4</v>
          </cell>
          <cell r="L55">
            <v>1501.5</v>
          </cell>
          <cell r="M55">
            <v>21</v>
          </cell>
          <cell r="N55">
            <v>395729.81</v>
          </cell>
          <cell r="O55">
            <v>8628.81</v>
          </cell>
          <cell r="Q55">
            <v>404358.62</v>
          </cell>
          <cell r="R55">
            <v>1</v>
          </cell>
          <cell r="S55">
            <v>269.3031102231102</v>
          </cell>
          <cell r="T55">
            <v>1992.8430156510155</v>
          </cell>
          <cell r="U55">
            <v>5655.3653146853139</v>
          </cell>
        </row>
        <row r="56">
          <cell r="B56" t="str">
            <v>Nielsen, Jørgen Sandby (josni)</v>
          </cell>
          <cell r="C56" t="str">
            <v>Local project manager</v>
          </cell>
          <cell r="D56" t="str">
            <v>Academic Staff</v>
          </cell>
          <cell r="E56" t="str">
            <v>Non_additional</v>
          </cell>
          <cell r="F56" t="str">
            <v>Before 2018</v>
          </cell>
          <cell r="G56" t="str">
            <v>N/A</v>
          </cell>
          <cell r="H56">
            <v>2023</v>
          </cell>
          <cell r="I56" t="str">
            <v>Full-time</v>
          </cell>
          <cell r="J56">
            <v>0</v>
          </cell>
          <cell r="K56">
            <v>7.4</v>
          </cell>
          <cell r="L56">
            <v>1558.7</v>
          </cell>
          <cell r="M56">
            <v>67.8</v>
          </cell>
          <cell r="N56">
            <v>668753.01</v>
          </cell>
          <cell r="O56">
            <v>8628.81</v>
          </cell>
          <cell r="Q56">
            <v>677381.82000000007</v>
          </cell>
          <cell r="R56">
            <v>1</v>
          </cell>
          <cell r="S56">
            <v>434.58126643998207</v>
          </cell>
          <cell r="T56">
            <v>3215.9013716558675</v>
          </cell>
          <cell r="U56">
            <v>29464.609864630784</v>
          </cell>
        </row>
        <row r="57">
          <cell r="B57" t="str">
            <v>Nygård, David Andreas (DAVIN)</v>
          </cell>
          <cell r="C57" t="str">
            <v>Project Assistance</v>
          </cell>
          <cell r="D57" t="str">
            <v>Technical Staff</v>
          </cell>
          <cell r="E57" t="str">
            <v>Non_additional</v>
          </cell>
          <cell r="F57" t="str">
            <v>Before 2018</v>
          </cell>
          <cell r="G57" t="str">
            <v>N/A</v>
          </cell>
          <cell r="H57">
            <v>2023</v>
          </cell>
          <cell r="I57" t="str">
            <v>Full-time</v>
          </cell>
          <cell r="J57">
            <v>0</v>
          </cell>
          <cell r="K57">
            <v>7.4</v>
          </cell>
          <cell r="L57">
            <v>1508</v>
          </cell>
          <cell r="M57">
            <v>25</v>
          </cell>
          <cell r="N57">
            <v>393589.98</v>
          </cell>
          <cell r="O57">
            <v>8628.81</v>
          </cell>
          <cell r="Q57">
            <v>402218.79</v>
          </cell>
          <cell r="R57">
            <v>1</v>
          </cell>
          <cell r="S57">
            <v>266.72333554376655</v>
          </cell>
          <cell r="T57">
            <v>1973.7526830238726</v>
          </cell>
          <cell r="U57">
            <v>6668.0833885941638</v>
          </cell>
        </row>
        <row r="58">
          <cell r="B58" t="str">
            <v>Pedersen, Else Lerstrup (ELLEP)</v>
          </cell>
          <cell r="C58" t="str">
            <v>Project Assistance</v>
          </cell>
          <cell r="D58" t="str">
            <v>Academic Staff</v>
          </cell>
          <cell r="E58" t="str">
            <v>Non_additional</v>
          </cell>
          <cell r="F58" t="str">
            <v>Before 2018</v>
          </cell>
          <cell r="G58" t="str">
            <v>N/A</v>
          </cell>
          <cell r="H58">
            <v>2023</v>
          </cell>
          <cell r="I58" t="str">
            <v>Full-time</v>
          </cell>
          <cell r="J58">
            <v>0</v>
          </cell>
          <cell r="K58">
            <v>7.4</v>
          </cell>
          <cell r="L58">
            <v>786.1</v>
          </cell>
          <cell r="M58">
            <v>28.4</v>
          </cell>
          <cell r="N58">
            <v>378620.03999999992</v>
          </cell>
          <cell r="O58">
            <v>8628.81</v>
          </cell>
          <cell r="Q58">
            <v>387248.84999999992</v>
          </cell>
          <cell r="R58">
            <v>1</v>
          </cell>
          <cell r="S58">
            <v>492.62034092354651</v>
          </cell>
          <cell r="T58">
            <v>3645.3905228342442</v>
          </cell>
          <cell r="U58">
            <v>13990.417682228721</v>
          </cell>
        </row>
        <row r="59">
          <cell r="B59" t="str">
            <v>Pedersen, Jesper (JESPP)</v>
          </cell>
          <cell r="C59" t="str">
            <v>Project Assistance</v>
          </cell>
          <cell r="D59" t="str">
            <v>Academic Staff</v>
          </cell>
          <cell r="E59" t="str">
            <v>Non_additional</v>
          </cell>
          <cell r="F59" t="str">
            <v>Before 2018</v>
          </cell>
          <cell r="G59" t="str">
            <v>N/A</v>
          </cell>
          <cell r="H59">
            <v>2023</v>
          </cell>
          <cell r="I59" t="str">
            <v>Full-time</v>
          </cell>
          <cell r="J59">
            <v>0</v>
          </cell>
          <cell r="K59">
            <v>7.4</v>
          </cell>
          <cell r="L59">
            <v>1500</v>
          </cell>
          <cell r="M59">
            <v>2.5</v>
          </cell>
          <cell r="N59">
            <v>490706.89</v>
          </cell>
          <cell r="O59">
            <v>8628.81</v>
          </cell>
          <cell r="Q59">
            <v>499335.7</v>
          </cell>
          <cell r="R59">
            <v>1</v>
          </cell>
          <cell r="S59">
            <v>332.89046666666667</v>
          </cell>
          <cell r="T59">
            <v>2463.3894533333337</v>
          </cell>
          <cell r="U59">
            <v>832.2261666666667</v>
          </cell>
        </row>
        <row r="60">
          <cell r="B60" t="str">
            <v>Rasmussen, Søren (SRA)</v>
          </cell>
          <cell r="C60" t="str">
            <v>Local accounting assistance</v>
          </cell>
          <cell r="D60" t="str">
            <v>Academic Staff</v>
          </cell>
          <cell r="E60" t="str">
            <v>Non_additional</v>
          </cell>
          <cell r="F60" t="str">
            <v>Before 2018</v>
          </cell>
          <cell r="G60" t="str">
            <v>N/A</v>
          </cell>
          <cell r="H60">
            <v>2023</v>
          </cell>
          <cell r="I60" t="str">
            <v>Full-time</v>
          </cell>
          <cell r="J60">
            <v>0</v>
          </cell>
          <cell r="K60">
            <v>7.4</v>
          </cell>
          <cell r="L60">
            <v>1533.4</v>
          </cell>
          <cell r="M60">
            <v>35</v>
          </cell>
          <cell r="N60">
            <v>714387.63</v>
          </cell>
          <cell r="O60">
            <v>8628.81</v>
          </cell>
          <cell r="Q60">
            <v>723016.44000000006</v>
          </cell>
          <cell r="R60">
            <v>1</v>
          </cell>
          <cell r="S60">
            <v>471.51196034955001</v>
          </cell>
          <cell r="T60">
            <v>3489.1885065866704</v>
          </cell>
          <cell r="U60">
            <v>16502.918612234251</v>
          </cell>
        </row>
        <row r="61">
          <cell r="B61" t="str">
            <v>Strandgaard, Søren Kirk (SKS)</v>
          </cell>
          <cell r="C61" t="str">
            <v>Local project manager</v>
          </cell>
          <cell r="D61" t="str">
            <v>Academic Staff</v>
          </cell>
          <cell r="E61" t="str">
            <v>Non_additional</v>
          </cell>
          <cell r="F61" t="str">
            <v>Before 2018</v>
          </cell>
          <cell r="G61" t="str">
            <v>N/A</v>
          </cell>
          <cell r="H61">
            <v>2023</v>
          </cell>
          <cell r="I61" t="str">
            <v>Full-time</v>
          </cell>
          <cell r="J61">
            <v>0</v>
          </cell>
          <cell r="K61">
            <v>7.4</v>
          </cell>
          <cell r="L61">
            <v>1353.8</v>
          </cell>
          <cell r="M61">
            <v>163.5</v>
          </cell>
          <cell r="N61">
            <v>650859.6</v>
          </cell>
          <cell r="O61">
            <v>8628.81</v>
          </cell>
          <cell r="Q61">
            <v>659488.41</v>
          </cell>
          <cell r="R61">
            <v>1</v>
          </cell>
          <cell r="S61">
            <v>487.13872802481905</v>
          </cell>
          <cell r="T61">
            <v>3604.8265873836613</v>
          </cell>
          <cell r="U61">
            <v>79647.182032057914</v>
          </cell>
        </row>
        <row r="62">
          <cell r="B62" t="str">
            <v>Svendsen, Annita (ansve)</v>
          </cell>
          <cell r="C62" t="str">
            <v>Project Assistance</v>
          </cell>
          <cell r="D62" t="str">
            <v>Academic Staff</v>
          </cell>
          <cell r="E62" t="str">
            <v>Non_additional</v>
          </cell>
          <cell r="F62" t="str">
            <v>Before 2018</v>
          </cell>
          <cell r="G62" t="str">
            <v>N/A</v>
          </cell>
          <cell r="H62">
            <v>2023</v>
          </cell>
          <cell r="I62" t="str">
            <v>Full-time</v>
          </cell>
          <cell r="J62">
            <v>0</v>
          </cell>
          <cell r="K62">
            <v>7.4</v>
          </cell>
          <cell r="L62">
            <v>1528</v>
          </cell>
          <cell r="M62">
            <v>20.5</v>
          </cell>
          <cell r="N62">
            <v>688554.47000000009</v>
          </cell>
          <cell r="O62">
            <v>8628.81</v>
          </cell>
          <cell r="Q62">
            <v>697183.28000000014</v>
          </cell>
          <cell r="R62">
            <v>1</v>
          </cell>
          <cell r="S62">
            <v>456.27178010471215</v>
          </cell>
          <cell r="T62">
            <v>3376.41117277487</v>
          </cell>
          <cell r="U62">
            <v>9353.5714921465988</v>
          </cell>
        </row>
        <row r="63">
          <cell r="B63" t="str">
            <v>Villadsgaard, Anne (AVI)</v>
          </cell>
          <cell r="C63" t="str">
            <v>Local project manager</v>
          </cell>
          <cell r="D63" t="str">
            <v>Academic Staff</v>
          </cell>
          <cell r="E63" t="str">
            <v>Non_additional</v>
          </cell>
          <cell r="F63" t="str">
            <v>Before 2018</v>
          </cell>
          <cell r="G63" t="str">
            <v>N/A</v>
          </cell>
          <cell r="H63">
            <v>2023</v>
          </cell>
          <cell r="I63" t="str">
            <v>Full-time</v>
          </cell>
          <cell r="J63">
            <v>0</v>
          </cell>
          <cell r="K63">
            <v>7.4</v>
          </cell>
          <cell r="L63">
            <v>1205.8</v>
          </cell>
          <cell r="M63">
            <v>7</v>
          </cell>
          <cell r="N63">
            <v>490706.89</v>
          </cell>
          <cell r="O63">
            <v>8628.81</v>
          </cell>
          <cell r="Q63">
            <v>499335.7</v>
          </cell>
          <cell r="R63">
            <v>1</v>
          </cell>
          <cell r="S63">
            <v>414.11154420301875</v>
          </cell>
          <cell r="T63">
            <v>3064.4254271023387</v>
          </cell>
          <cell r="U63">
            <v>2898.7808094211314</v>
          </cell>
        </row>
        <row r="64"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I64" t="str">
            <v/>
          </cell>
          <cell r="J64" t="str">
            <v/>
          </cell>
          <cell r="K64" t="str">
            <v/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R64">
            <v>1</v>
          </cell>
          <cell r="S64" t="str">
            <v xml:space="preserve"> </v>
          </cell>
          <cell r="T64" t="str">
            <v xml:space="preserve"> </v>
          </cell>
          <cell r="U64" t="str">
            <v xml:space="preserve"> </v>
          </cell>
        </row>
        <row r="65"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I65" t="str">
            <v/>
          </cell>
          <cell r="J65" t="str">
            <v/>
          </cell>
          <cell r="K65" t="str">
            <v/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Q65">
            <v>0</v>
          </cell>
          <cell r="R65">
            <v>1</v>
          </cell>
          <cell r="S65" t="str">
            <v xml:space="preserve"> </v>
          </cell>
          <cell r="T65" t="str">
            <v xml:space="preserve"> </v>
          </cell>
          <cell r="U65" t="str">
            <v xml:space="preserve"> </v>
          </cell>
        </row>
        <row r="66">
          <cell r="M66">
            <v>371.7</v>
          </cell>
          <cell r="Q66">
            <v>0</v>
          </cell>
          <cell r="R66">
            <v>1</v>
          </cell>
          <cell r="S66" t="str">
            <v xml:space="preserve"> </v>
          </cell>
          <cell r="T66" t="str">
            <v xml:space="preserve"> </v>
          </cell>
          <cell r="U66">
            <v>165486.45660933221</v>
          </cell>
        </row>
      </sheetData>
      <sheetData sheetId="14"/>
      <sheetData sheetId="15">
        <row r="17">
          <cell r="P17">
            <v>20331.328997685181</v>
          </cell>
        </row>
        <row r="23">
          <cell r="P23">
            <v>7672.4877940000006</v>
          </cell>
        </row>
        <row r="27">
          <cell r="P27">
            <v>4495.63</v>
          </cell>
        </row>
        <row r="34">
          <cell r="P34">
            <v>8295.1573360000002</v>
          </cell>
        </row>
        <row r="51">
          <cell r="P51">
            <v>0</v>
          </cell>
        </row>
      </sheetData>
      <sheetData sheetId="16">
        <row r="13">
          <cell r="M13">
            <v>183085.2</v>
          </cell>
        </row>
        <row r="29">
          <cell r="M29">
            <v>494122.42</v>
          </cell>
        </row>
        <row r="36">
          <cell r="M36">
            <v>511660</v>
          </cell>
        </row>
        <row r="46">
          <cell r="M46">
            <v>723197.72</v>
          </cell>
        </row>
        <row r="66">
          <cell r="M66">
            <v>771992.15</v>
          </cell>
        </row>
      </sheetData>
      <sheetData sheetId="17"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2">
          <cell r="O12">
            <v>21400</v>
          </cell>
        </row>
        <row r="13">
          <cell r="O13">
            <v>0</v>
          </cell>
        </row>
        <row r="20">
          <cell r="O20">
            <v>0</v>
          </cell>
        </row>
      </sheetData>
      <sheetData sheetId="18">
        <row r="10">
          <cell r="O10">
            <v>228402</v>
          </cell>
        </row>
        <row r="14">
          <cell r="O14">
            <v>357685</v>
          </cell>
        </row>
        <row r="16">
          <cell r="O16">
            <v>4112</v>
          </cell>
        </row>
        <row r="18">
          <cell r="O18">
            <v>6720</v>
          </cell>
        </row>
        <row r="24">
          <cell r="O24">
            <v>0</v>
          </cell>
        </row>
      </sheetData>
      <sheetData sheetId="19"/>
      <sheetData sheetId="20"/>
      <sheetData sheetId="21"/>
      <sheetData sheetId="22">
        <row r="8">
          <cell r="K8">
            <v>0</v>
          </cell>
        </row>
        <row r="11">
          <cell r="K11">
            <v>11388.6</v>
          </cell>
        </row>
        <row r="15">
          <cell r="K15">
            <v>17367.099999999999</v>
          </cell>
        </row>
        <row r="27">
          <cell r="K27">
            <v>37605.17</v>
          </cell>
        </row>
      </sheetData>
      <sheetData sheetId="23">
        <row r="12">
          <cell r="K12">
            <v>11820</v>
          </cell>
        </row>
        <row r="14">
          <cell r="K14">
            <v>5656</v>
          </cell>
        </row>
        <row r="16">
          <cell r="K16">
            <v>6033.92</v>
          </cell>
        </row>
        <row r="19">
          <cell r="K19">
            <v>5750</v>
          </cell>
        </row>
        <row r="32">
          <cell r="K32">
            <v>93944.5</v>
          </cell>
        </row>
      </sheetData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P99"/>
  <sheetViews>
    <sheetView tabSelected="1" workbookViewId="0">
      <selection activeCell="V7" sqref="V7"/>
    </sheetView>
  </sheetViews>
  <sheetFormatPr defaultRowHeight="12.75" x14ac:dyDescent="0.2"/>
  <cols>
    <col min="1" max="1" width="7.7109375" style="5" customWidth="1"/>
    <col min="2" max="2" width="9.140625" style="5"/>
    <col min="3" max="3" width="30.7109375" style="5" customWidth="1"/>
    <col min="4" max="16384" width="9.140625" style="5"/>
  </cols>
  <sheetData>
    <row r="1" spans="1:16" ht="77.25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</row>
    <row r="2" spans="1:16" x14ac:dyDescent="0.2">
      <c r="A2" s="6" t="str">
        <f>CONCATENATE(B2,C2)</f>
        <v>2018Karsten, Rune Juelsborg (RUJKA)</v>
      </c>
      <c r="B2" s="6">
        <v>2018</v>
      </c>
      <c r="C2" s="7" t="s">
        <v>16</v>
      </c>
      <c r="D2" s="6"/>
      <c r="E2" s="6"/>
      <c r="F2" s="6"/>
      <c r="G2" s="6"/>
      <c r="H2" s="6"/>
      <c r="I2" s="6"/>
      <c r="J2" s="6"/>
      <c r="K2" s="6"/>
      <c r="L2" s="6"/>
      <c r="M2" s="6"/>
      <c r="N2" s="6">
        <v>8</v>
      </c>
      <c r="O2" s="8"/>
      <c r="P2" s="9">
        <f>SUM(D2:O2)</f>
        <v>8</v>
      </c>
    </row>
    <row r="3" spans="1:16" x14ac:dyDescent="0.2">
      <c r="A3" s="10" t="str">
        <f t="shared" ref="A3:A97" si="0">CONCATENATE(B3,C3)</f>
        <v>2018Nielsen, Jørgen Sandby (josni)</v>
      </c>
      <c r="B3" s="10">
        <v>2018</v>
      </c>
      <c r="C3" s="11" t="s">
        <v>17</v>
      </c>
      <c r="D3" s="10"/>
      <c r="E3" s="10"/>
      <c r="F3" s="10"/>
      <c r="G3" s="10"/>
      <c r="H3" s="10"/>
      <c r="I3" s="10"/>
      <c r="J3" s="10"/>
      <c r="K3" s="10"/>
      <c r="L3" s="10">
        <v>15.9</v>
      </c>
      <c r="M3" s="10"/>
      <c r="N3" s="10">
        <v>1</v>
      </c>
      <c r="O3" s="12">
        <v>4</v>
      </c>
      <c r="P3" s="13">
        <f t="shared" ref="P3:P14" si="1">SUM(D3:O3)</f>
        <v>20.9</v>
      </c>
    </row>
    <row r="4" spans="1:16" x14ac:dyDescent="0.2">
      <c r="A4" s="10" t="str">
        <f t="shared" si="0"/>
        <v>2018Rasmussen, Søren (SRA)</v>
      </c>
      <c r="B4" s="10">
        <v>2018</v>
      </c>
      <c r="C4" s="11" t="s">
        <v>18</v>
      </c>
      <c r="D4" s="10"/>
      <c r="E4" s="10"/>
      <c r="F4" s="10"/>
      <c r="G4" s="10"/>
      <c r="H4" s="10"/>
      <c r="I4" s="10"/>
      <c r="J4" s="10"/>
      <c r="K4" s="10"/>
      <c r="L4" s="10">
        <v>18</v>
      </c>
      <c r="M4" s="10">
        <v>4</v>
      </c>
      <c r="N4" s="10">
        <v>13</v>
      </c>
      <c r="O4" s="12">
        <v>1</v>
      </c>
      <c r="P4" s="13">
        <f t="shared" si="1"/>
        <v>36</v>
      </c>
    </row>
    <row r="5" spans="1:16" x14ac:dyDescent="0.2">
      <c r="A5" s="10" t="str">
        <f t="shared" si="0"/>
        <v>2018Strandgaard, Søren Kirk (SKS)</v>
      </c>
      <c r="B5" s="10">
        <v>2018</v>
      </c>
      <c r="C5" s="11" t="s">
        <v>19</v>
      </c>
      <c r="D5" s="10"/>
      <c r="E5" s="10"/>
      <c r="F5" s="10"/>
      <c r="G5" s="10"/>
      <c r="H5" s="10"/>
      <c r="I5" s="10"/>
      <c r="J5" s="10"/>
      <c r="K5" s="10"/>
      <c r="L5" s="10">
        <v>13</v>
      </c>
      <c r="M5" s="10">
        <v>17</v>
      </c>
      <c r="N5" s="10">
        <v>21</v>
      </c>
      <c r="O5" s="12">
        <v>14</v>
      </c>
      <c r="P5" s="13">
        <f t="shared" ref="P5:P6" si="2">SUM(D5:O5)</f>
        <v>65</v>
      </c>
    </row>
    <row r="6" spans="1:16" x14ac:dyDescent="0.2">
      <c r="A6" s="10" t="str">
        <f t="shared" si="0"/>
        <v>2018Villadsgaard, Anne (avi)</v>
      </c>
      <c r="B6" s="10">
        <v>2018</v>
      </c>
      <c r="C6" s="11" t="s">
        <v>20</v>
      </c>
      <c r="D6" s="10"/>
      <c r="E6" s="10"/>
      <c r="F6" s="10"/>
      <c r="G6" s="10"/>
      <c r="H6" s="10"/>
      <c r="I6" s="10"/>
      <c r="J6" s="10"/>
      <c r="K6" s="10"/>
      <c r="L6" s="10">
        <v>10</v>
      </c>
      <c r="M6" s="10"/>
      <c r="N6" s="10"/>
      <c r="O6" s="12"/>
      <c r="P6" s="13">
        <f t="shared" si="2"/>
        <v>10</v>
      </c>
    </row>
    <row r="7" spans="1:16" x14ac:dyDescent="0.2">
      <c r="A7" s="14" t="str">
        <f t="shared" si="0"/>
        <v>2018 - I alt</v>
      </c>
      <c r="B7" s="14"/>
      <c r="C7" s="15" t="s">
        <v>21</v>
      </c>
      <c r="D7" s="14">
        <f t="shared" ref="D7:O7" si="3">SUM(D2:D6)</f>
        <v>0</v>
      </c>
      <c r="E7" s="14">
        <f t="shared" si="3"/>
        <v>0</v>
      </c>
      <c r="F7" s="14">
        <f t="shared" si="3"/>
        <v>0</v>
      </c>
      <c r="G7" s="14">
        <f t="shared" si="3"/>
        <v>0</v>
      </c>
      <c r="H7" s="14">
        <f t="shared" si="3"/>
        <v>0</v>
      </c>
      <c r="I7" s="14">
        <f t="shared" si="3"/>
        <v>0</v>
      </c>
      <c r="J7" s="14">
        <f t="shared" si="3"/>
        <v>0</v>
      </c>
      <c r="K7" s="14">
        <f t="shared" si="3"/>
        <v>0</v>
      </c>
      <c r="L7" s="14">
        <f t="shared" si="3"/>
        <v>56.9</v>
      </c>
      <c r="M7" s="14">
        <f t="shared" si="3"/>
        <v>21</v>
      </c>
      <c r="N7" s="14">
        <f t="shared" si="3"/>
        <v>43</v>
      </c>
      <c r="O7" s="16">
        <f t="shared" si="3"/>
        <v>19</v>
      </c>
      <c r="P7" s="17">
        <f t="shared" si="1"/>
        <v>139.9</v>
      </c>
    </row>
    <row r="8" spans="1:16" x14ac:dyDescent="0.2">
      <c r="A8" s="10" t="str">
        <f t="shared" si="0"/>
        <v>2019Borre, Mads (MABO)</v>
      </c>
      <c r="B8" s="10">
        <v>2019</v>
      </c>
      <c r="C8" s="11" t="s">
        <v>22</v>
      </c>
      <c r="D8" s="10"/>
      <c r="E8" s="10">
        <v>6</v>
      </c>
      <c r="F8" s="10"/>
      <c r="G8" s="10"/>
      <c r="H8" s="10"/>
      <c r="I8" s="10"/>
      <c r="J8" s="10">
        <v>0</v>
      </c>
      <c r="K8" s="10"/>
      <c r="L8" s="10"/>
      <c r="M8" s="10"/>
      <c r="N8" s="10"/>
      <c r="O8" s="12"/>
      <c r="P8" s="13">
        <f t="shared" si="1"/>
        <v>6</v>
      </c>
    </row>
    <row r="9" spans="1:16" x14ac:dyDescent="0.2">
      <c r="A9" s="10" t="str">
        <f t="shared" si="0"/>
        <v>2019Hviid, Torben (tohvi)</v>
      </c>
      <c r="B9" s="10">
        <v>2019</v>
      </c>
      <c r="C9" s="11" t="s">
        <v>23</v>
      </c>
      <c r="D9" s="10">
        <v>15</v>
      </c>
      <c r="E9" s="10">
        <v>14</v>
      </c>
      <c r="F9" s="10"/>
      <c r="G9" s="10">
        <v>4.5</v>
      </c>
      <c r="H9" s="10"/>
      <c r="I9" s="10">
        <v>14</v>
      </c>
      <c r="J9" s="10"/>
      <c r="K9" s="10">
        <v>17</v>
      </c>
      <c r="L9" s="10">
        <v>7</v>
      </c>
      <c r="M9" s="10"/>
      <c r="N9" s="10">
        <v>5</v>
      </c>
      <c r="O9" s="12">
        <v>10</v>
      </c>
      <c r="P9" s="13">
        <f t="shared" si="1"/>
        <v>86.5</v>
      </c>
    </row>
    <row r="10" spans="1:16" x14ac:dyDescent="0.2">
      <c r="A10" s="10" t="str">
        <f t="shared" si="0"/>
        <v>2019Karsten, Rune Juelsborg (RUJKA)</v>
      </c>
      <c r="B10" s="10">
        <v>2019</v>
      </c>
      <c r="C10" s="11" t="s">
        <v>16</v>
      </c>
      <c r="D10" s="10"/>
      <c r="E10" s="10">
        <v>9</v>
      </c>
      <c r="F10" s="10"/>
      <c r="G10" s="10">
        <v>10</v>
      </c>
      <c r="H10" s="10">
        <v>7.5</v>
      </c>
      <c r="I10" s="10">
        <v>8</v>
      </c>
      <c r="J10" s="10">
        <v>1.5</v>
      </c>
      <c r="K10" s="10">
        <v>36.5</v>
      </c>
      <c r="L10" s="10">
        <v>52.5</v>
      </c>
      <c r="M10" s="10">
        <v>8</v>
      </c>
      <c r="N10" s="10">
        <v>2</v>
      </c>
      <c r="O10" s="12">
        <v>8.5</v>
      </c>
      <c r="P10" s="13">
        <f t="shared" si="1"/>
        <v>143.5</v>
      </c>
    </row>
    <row r="11" spans="1:16" x14ac:dyDescent="0.2">
      <c r="A11" s="10" t="str">
        <f t="shared" si="0"/>
        <v>2019Nielsen, Jørgen Sandby (josni)</v>
      </c>
      <c r="B11" s="10">
        <v>2019</v>
      </c>
      <c r="C11" s="11" t="s">
        <v>17</v>
      </c>
      <c r="D11" s="10">
        <v>5.5</v>
      </c>
      <c r="E11" s="10">
        <v>19</v>
      </c>
      <c r="F11" s="10">
        <v>8</v>
      </c>
      <c r="G11" s="10"/>
      <c r="H11" s="10">
        <v>41</v>
      </c>
      <c r="I11" s="10">
        <v>7</v>
      </c>
      <c r="J11" s="10">
        <v>3</v>
      </c>
      <c r="K11" s="10">
        <v>34.1</v>
      </c>
      <c r="L11" s="10">
        <v>2</v>
      </c>
      <c r="M11" s="10">
        <v>12</v>
      </c>
      <c r="N11" s="10"/>
      <c r="O11" s="12">
        <v>15.5</v>
      </c>
      <c r="P11" s="13">
        <f t="shared" si="1"/>
        <v>147.1</v>
      </c>
    </row>
    <row r="12" spans="1:16" x14ac:dyDescent="0.2">
      <c r="A12" s="10" t="str">
        <f t="shared" si="0"/>
        <v>2019Rasmussen, Søren (SRA)</v>
      </c>
      <c r="B12" s="10">
        <v>2019</v>
      </c>
      <c r="C12" s="11" t="s">
        <v>18</v>
      </c>
      <c r="D12" s="10">
        <v>2</v>
      </c>
      <c r="E12" s="10">
        <v>14.5</v>
      </c>
      <c r="F12" s="10">
        <v>5.5</v>
      </c>
      <c r="G12" s="10">
        <v>7</v>
      </c>
      <c r="H12" s="10">
        <v>4</v>
      </c>
      <c r="I12" s="10">
        <v>6</v>
      </c>
      <c r="J12" s="10">
        <v>5</v>
      </c>
      <c r="K12" s="10">
        <v>16</v>
      </c>
      <c r="L12" s="10">
        <v>0.5</v>
      </c>
      <c r="M12" s="10"/>
      <c r="N12" s="10"/>
      <c r="O12" s="12">
        <v>21</v>
      </c>
      <c r="P12" s="13">
        <f t="shared" si="1"/>
        <v>81.5</v>
      </c>
    </row>
    <row r="13" spans="1:16" x14ac:dyDescent="0.2">
      <c r="A13" s="10" t="str">
        <f t="shared" si="0"/>
        <v>2019Strandgaard, Søren Kirk (SKS)</v>
      </c>
      <c r="B13" s="10">
        <v>2019</v>
      </c>
      <c r="C13" s="11" t="s">
        <v>19</v>
      </c>
      <c r="D13" s="10">
        <v>14</v>
      </c>
      <c r="E13" s="10">
        <v>24</v>
      </c>
      <c r="F13" s="10">
        <v>27</v>
      </c>
      <c r="G13" s="10">
        <v>13</v>
      </c>
      <c r="H13" s="10">
        <v>57.3</v>
      </c>
      <c r="I13" s="10">
        <v>13</v>
      </c>
      <c r="J13" s="10">
        <v>2</v>
      </c>
      <c r="K13" s="10">
        <v>21</v>
      </c>
      <c r="L13" s="10">
        <v>50</v>
      </c>
      <c r="M13" s="10">
        <v>26</v>
      </c>
      <c r="N13" s="10">
        <v>34.5</v>
      </c>
      <c r="O13" s="12">
        <v>27.5</v>
      </c>
      <c r="P13" s="13">
        <f t="shared" si="1"/>
        <v>309.3</v>
      </c>
    </row>
    <row r="14" spans="1:16" x14ac:dyDescent="0.2">
      <c r="A14" s="10" t="str">
        <f t="shared" si="0"/>
        <v>2019Villadsgaard, Anne (avi)</v>
      </c>
      <c r="B14" s="10">
        <v>2019</v>
      </c>
      <c r="C14" s="11" t="s">
        <v>20</v>
      </c>
      <c r="D14" s="10"/>
      <c r="E14" s="10">
        <v>7</v>
      </c>
      <c r="F14" s="10">
        <v>7.5</v>
      </c>
      <c r="G14" s="10">
        <v>1.5</v>
      </c>
      <c r="H14" s="10">
        <v>43</v>
      </c>
      <c r="I14" s="10"/>
      <c r="J14" s="10">
        <v>0.5</v>
      </c>
      <c r="K14" s="10"/>
      <c r="L14" s="10">
        <v>1</v>
      </c>
      <c r="M14" s="10">
        <v>5.5</v>
      </c>
      <c r="N14" s="10">
        <v>6</v>
      </c>
      <c r="O14" s="12">
        <v>4</v>
      </c>
      <c r="P14" s="13">
        <f t="shared" si="1"/>
        <v>76</v>
      </c>
    </row>
    <row r="15" spans="1:16" ht="13.5" thickBot="1" x14ac:dyDescent="0.25">
      <c r="A15" s="14" t="str">
        <f t="shared" si="0"/>
        <v>2019 - I alt</v>
      </c>
      <c r="B15" s="14"/>
      <c r="C15" s="18" t="s">
        <v>24</v>
      </c>
      <c r="D15" s="19">
        <f t="shared" ref="D15:O15" si="4">SUM(D8:D14)</f>
        <v>36.5</v>
      </c>
      <c r="E15" s="19">
        <f t="shared" si="4"/>
        <v>93.5</v>
      </c>
      <c r="F15" s="19">
        <f t="shared" si="4"/>
        <v>48</v>
      </c>
      <c r="G15" s="19">
        <f t="shared" si="4"/>
        <v>36</v>
      </c>
      <c r="H15" s="19">
        <f t="shared" si="4"/>
        <v>152.80000000000001</v>
      </c>
      <c r="I15" s="19">
        <f t="shared" si="4"/>
        <v>48</v>
      </c>
      <c r="J15" s="19">
        <f t="shared" si="4"/>
        <v>12</v>
      </c>
      <c r="K15" s="19">
        <f t="shared" si="4"/>
        <v>124.6</v>
      </c>
      <c r="L15" s="19">
        <f t="shared" si="4"/>
        <v>113</v>
      </c>
      <c r="M15" s="19">
        <f t="shared" si="4"/>
        <v>51.5</v>
      </c>
      <c r="N15" s="19">
        <f t="shared" si="4"/>
        <v>47.5</v>
      </c>
      <c r="O15" s="20">
        <f t="shared" si="4"/>
        <v>86.5</v>
      </c>
      <c r="P15" s="17">
        <f>SUM(D15:O15)</f>
        <v>849.9</v>
      </c>
    </row>
    <row r="16" spans="1:16" x14ac:dyDescent="0.2">
      <c r="A16" s="10" t="str">
        <f t="shared" si="0"/>
        <v>2020Borre, Mads (MABO)</v>
      </c>
      <c r="B16" s="10">
        <v>2020</v>
      </c>
      <c r="C16" s="21" t="s">
        <v>22</v>
      </c>
      <c r="D16" s="22"/>
      <c r="E16" s="22">
        <v>7.5</v>
      </c>
      <c r="F16" s="22"/>
      <c r="G16" s="22">
        <v>7.5</v>
      </c>
      <c r="H16" s="22">
        <v>3.5</v>
      </c>
      <c r="I16" s="22"/>
      <c r="J16" s="22"/>
      <c r="K16" s="22">
        <v>8.5</v>
      </c>
      <c r="L16" s="23"/>
      <c r="M16" s="23"/>
      <c r="N16" s="23">
        <v>18</v>
      </c>
      <c r="O16" s="24"/>
      <c r="P16" s="13">
        <f t="shared" ref="P16:P23" si="5">SUM(D16:O16)</f>
        <v>45</v>
      </c>
    </row>
    <row r="17" spans="1:16" x14ac:dyDescent="0.2">
      <c r="A17" s="10" t="str">
        <f t="shared" si="0"/>
        <v>2020Hviid, Torben (tohvi)</v>
      </c>
      <c r="B17" s="10">
        <v>2020</v>
      </c>
      <c r="C17" s="11" t="s">
        <v>23</v>
      </c>
      <c r="D17" s="25">
        <v>9</v>
      </c>
      <c r="E17" s="25"/>
      <c r="F17" s="25">
        <v>3</v>
      </c>
      <c r="G17" s="25"/>
      <c r="H17" s="25"/>
      <c r="I17" s="25">
        <v>8</v>
      </c>
      <c r="J17" s="25"/>
      <c r="K17" s="25">
        <v>7</v>
      </c>
      <c r="L17" s="25"/>
      <c r="M17" s="25"/>
      <c r="N17" s="25">
        <v>6</v>
      </c>
      <c r="O17" s="26">
        <v>3</v>
      </c>
      <c r="P17" s="13">
        <f t="shared" si="5"/>
        <v>36</v>
      </c>
    </row>
    <row r="18" spans="1:16" x14ac:dyDescent="0.2">
      <c r="A18" s="10" t="str">
        <f t="shared" si="0"/>
        <v>2020Karsten, Rune Juelsborg (RUJKA)</v>
      </c>
      <c r="B18" s="10">
        <v>2020</v>
      </c>
      <c r="C18" s="11" t="s">
        <v>16</v>
      </c>
      <c r="D18" s="25">
        <v>14</v>
      </c>
      <c r="E18" s="25">
        <v>7</v>
      </c>
      <c r="F18" s="25">
        <v>2</v>
      </c>
      <c r="G18" s="25">
        <v>5.5</v>
      </c>
      <c r="H18" s="25">
        <v>5</v>
      </c>
      <c r="I18" s="25">
        <v>2</v>
      </c>
      <c r="J18" s="25"/>
      <c r="K18" s="25">
        <v>13</v>
      </c>
      <c r="L18" s="25">
        <v>8</v>
      </c>
      <c r="M18" s="25">
        <v>4</v>
      </c>
      <c r="N18" s="25">
        <v>2</v>
      </c>
      <c r="O18" s="26">
        <v>2</v>
      </c>
      <c r="P18" s="13">
        <f t="shared" si="5"/>
        <v>64.5</v>
      </c>
    </row>
    <row r="19" spans="1:16" x14ac:dyDescent="0.2">
      <c r="A19" s="10" t="str">
        <f t="shared" si="0"/>
        <v>2020Nielsen, Jørgen Sandby (josni)</v>
      </c>
      <c r="B19" s="10">
        <v>2020</v>
      </c>
      <c r="C19" s="11" t="s">
        <v>17</v>
      </c>
      <c r="D19" s="25">
        <v>18</v>
      </c>
      <c r="E19" s="25">
        <v>16.5</v>
      </c>
      <c r="F19" s="25">
        <v>10</v>
      </c>
      <c r="G19" s="25">
        <v>3</v>
      </c>
      <c r="H19" s="25"/>
      <c r="I19" s="25">
        <v>16.5</v>
      </c>
      <c r="J19" s="25">
        <v>14</v>
      </c>
      <c r="K19" s="25">
        <v>48.4</v>
      </c>
      <c r="L19" s="25">
        <v>18</v>
      </c>
      <c r="M19" s="25">
        <v>7</v>
      </c>
      <c r="N19" s="25">
        <v>24</v>
      </c>
      <c r="O19" s="26">
        <v>2.5</v>
      </c>
      <c r="P19" s="13">
        <f t="shared" si="5"/>
        <v>177.9</v>
      </c>
    </row>
    <row r="20" spans="1:16" x14ac:dyDescent="0.2">
      <c r="A20" s="10" t="str">
        <f t="shared" si="0"/>
        <v>2020Nielsen, Lars Richter (LRN)</v>
      </c>
      <c r="B20" s="10">
        <v>2020</v>
      </c>
      <c r="C20" s="11" t="s">
        <v>25</v>
      </c>
      <c r="D20" s="25"/>
      <c r="E20" s="25"/>
      <c r="F20" s="25"/>
      <c r="G20" s="25"/>
      <c r="H20" s="25"/>
      <c r="I20" s="25">
        <v>7.4</v>
      </c>
      <c r="J20" s="25"/>
      <c r="K20" s="25"/>
      <c r="L20" s="25"/>
      <c r="M20" s="25"/>
      <c r="N20" s="25"/>
      <c r="O20" s="26"/>
      <c r="P20" s="13">
        <f t="shared" si="5"/>
        <v>7.4</v>
      </c>
    </row>
    <row r="21" spans="1:16" x14ac:dyDescent="0.2">
      <c r="A21" s="10" t="str">
        <f t="shared" si="0"/>
        <v>2020Rasmussen, Søren (SRA)</v>
      </c>
      <c r="B21" s="10">
        <v>2020</v>
      </c>
      <c r="C21" s="11" t="s">
        <v>18</v>
      </c>
      <c r="D21" s="25">
        <v>9.5</v>
      </c>
      <c r="E21" s="25">
        <v>5.5</v>
      </c>
      <c r="F21" s="25">
        <v>5.5</v>
      </c>
      <c r="G21" s="25">
        <v>1</v>
      </c>
      <c r="H21" s="25"/>
      <c r="I21" s="25">
        <v>1</v>
      </c>
      <c r="J21" s="25">
        <v>1.5</v>
      </c>
      <c r="K21" s="25">
        <v>16.5</v>
      </c>
      <c r="L21" s="25">
        <v>6</v>
      </c>
      <c r="M21" s="25"/>
      <c r="N21" s="25"/>
      <c r="O21" s="26"/>
      <c r="P21" s="13">
        <f t="shared" si="5"/>
        <v>46.5</v>
      </c>
    </row>
    <row r="22" spans="1:16" x14ac:dyDescent="0.2">
      <c r="A22" s="10" t="str">
        <f t="shared" si="0"/>
        <v>2020Strandgaard, Søren Kirk (SKS)</v>
      </c>
      <c r="B22" s="10">
        <v>2020</v>
      </c>
      <c r="C22" s="11" t="s">
        <v>19</v>
      </c>
      <c r="D22" s="25">
        <v>35</v>
      </c>
      <c r="E22" s="25">
        <v>31</v>
      </c>
      <c r="F22" s="25">
        <v>10.5</v>
      </c>
      <c r="G22" s="25">
        <v>11.5</v>
      </c>
      <c r="H22" s="25">
        <v>6</v>
      </c>
      <c r="I22" s="25">
        <v>10.5</v>
      </c>
      <c r="J22" s="25">
        <v>9</v>
      </c>
      <c r="K22" s="25">
        <v>59.5</v>
      </c>
      <c r="L22" s="25">
        <v>45.5</v>
      </c>
      <c r="M22" s="25">
        <v>26</v>
      </c>
      <c r="N22" s="25">
        <v>11</v>
      </c>
      <c r="O22" s="26">
        <v>20</v>
      </c>
      <c r="P22" s="13">
        <f t="shared" si="5"/>
        <v>275.5</v>
      </c>
    </row>
    <row r="23" spans="1:16" x14ac:dyDescent="0.2">
      <c r="A23" s="10" t="str">
        <f t="shared" si="0"/>
        <v>2020Villadsgaard, Anne (avi)</v>
      </c>
      <c r="B23" s="10">
        <v>2020</v>
      </c>
      <c r="C23" s="11" t="s">
        <v>20</v>
      </c>
      <c r="D23" s="25">
        <v>10</v>
      </c>
      <c r="E23" s="25">
        <v>32</v>
      </c>
      <c r="F23" s="25">
        <v>4</v>
      </c>
      <c r="G23" s="25"/>
      <c r="H23" s="25"/>
      <c r="I23" s="25">
        <v>7.75</v>
      </c>
      <c r="J23" s="25">
        <v>6</v>
      </c>
      <c r="K23" s="25"/>
      <c r="L23" s="25">
        <v>4</v>
      </c>
      <c r="M23" s="25"/>
      <c r="N23" s="25"/>
      <c r="O23" s="26">
        <v>3</v>
      </c>
      <c r="P23" s="13">
        <f t="shared" si="5"/>
        <v>66.75</v>
      </c>
    </row>
    <row r="24" spans="1:16" ht="13.5" thickBot="1" x14ac:dyDescent="0.25">
      <c r="A24" s="14" t="str">
        <f t="shared" si="0"/>
        <v>2020 - I alt</v>
      </c>
      <c r="B24" s="14"/>
      <c r="C24" s="27" t="s">
        <v>26</v>
      </c>
      <c r="D24" s="28">
        <f t="shared" ref="D24:O24" si="6">SUM(D16:D23)</f>
        <v>95.5</v>
      </c>
      <c r="E24" s="28">
        <f t="shared" si="6"/>
        <v>99.5</v>
      </c>
      <c r="F24" s="28">
        <f t="shared" si="6"/>
        <v>35</v>
      </c>
      <c r="G24" s="28">
        <f t="shared" si="6"/>
        <v>28.5</v>
      </c>
      <c r="H24" s="28">
        <f t="shared" si="6"/>
        <v>14.5</v>
      </c>
      <c r="I24" s="28">
        <f t="shared" si="6"/>
        <v>53.15</v>
      </c>
      <c r="J24" s="28">
        <f t="shared" si="6"/>
        <v>30.5</v>
      </c>
      <c r="K24" s="28">
        <f t="shared" si="6"/>
        <v>152.9</v>
      </c>
      <c r="L24" s="28">
        <f t="shared" si="6"/>
        <v>81.5</v>
      </c>
      <c r="M24" s="28">
        <f t="shared" si="6"/>
        <v>37</v>
      </c>
      <c r="N24" s="28">
        <f t="shared" si="6"/>
        <v>61</v>
      </c>
      <c r="O24" s="29">
        <f t="shared" si="6"/>
        <v>30.5</v>
      </c>
      <c r="P24" s="17">
        <f>SUM(D24:O24)</f>
        <v>719.55</v>
      </c>
    </row>
    <row r="25" spans="1:16" x14ac:dyDescent="0.2">
      <c r="A25" s="10" t="str">
        <f t="shared" si="0"/>
        <v>2021Birkelund, Vibeke Lindberg (vibbi)</v>
      </c>
      <c r="B25" s="30">
        <v>2021</v>
      </c>
      <c r="C25" s="31" t="s">
        <v>27</v>
      </c>
      <c r="D25" s="32"/>
      <c r="E25" s="32">
        <v>4.5</v>
      </c>
      <c r="F25" s="32"/>
      <c r="G25" s="32"/>
      <c r="H25" s="32"/>
      <c r="I25" s="32"/>
      <c r="J25" s="32"/>
      <c r="K25" s="32"/>
      <c r="L25" s="33"/>
      <c r="M25" s="33"/>
      <c r="N25" s="33"/>
      <c r="O25" s="34"/>
      <c r="P25" s="35">
        <f t="shared" ref="P25" si="7">SUM(D25:O25)</f>
        <v>4.5</v>
      </c>
    </row>
    <row r="26" spans="1:16" x14ac:dyDescent="0.2">
      <c r="A26" s="10" t="str">
        <f t="shared" si="0"/>
        <v>2021Borre, Mads (MABO)</v>
      </c>
      <c r="B26" s="30">
        <v>2021</v>
      </c>
      <c r="C26" s="36" t="s">
        <v>22</v>
      </c>
      <c r="D26" s="25"/>
      <c r="E26" s="25">
        <v>23.5</v>
      </c>
      <c r="F26" s="25">
        <v>53.5</v>
      </c>
      <c r="G26" s="25">
        <v>21.5</v>
      </c>
      <c r="H26" s="25"/>
      <c r="I26" s="25"/>
      <c r="J26" s="25"/>
      <c r="K26" s="25"/>
      <c r="L26" s="37">
        <v>19.5</v>
      </c>
      <c r="M26" s="37"/>
      <c r="N26" s="37"/>
      <c r="O26" s="38"/>
      <c r="P26" s="35">
        <f t="shared" ref="P26:P33" si="8">SUM(D26:O26)</f>
        <v>118</v>
      </c>
    </row>
    <row r="27" spans="1:16" x14ac:dyDescent="0.2">
      <c r="A27" s="10" t="str">
        <f t="shared" si="0"/>
        <v>2021Hviid, Torben (tohvi)</v>
      </c>
      <c r="B27" s="30">
        <v>2021</v>
      </c>
      <c r="C27" s="39" t="s">
        <v>23</v>
      </c>
      <c r="D27" s="40"/>
      <c r="E27" s="40"/>
      <c r="F27" s="40">
        <v>2</v>
      </c>
      <c r="G27" s="40">
        <v>6</v>
      </c>
      <c r="H27" s="40"/>
      <c r="I27" s="40"/>
      <c r="J27" s="40"/>
      <c r="K27" s="40"/>
      <c r="L27" s="40"/>
      <c r="M27" s="40"/>
      <c r="N27" s="40"/>
      <c r="O27" s="41"/>
      <c r="P27" s="35">
        <f t="shared" si="8"/>
        <v>8</v>
      </c>
    </row>
    <row r="28" spans="1:16" x14ac:dyDescent="0.2">
      <c r="A28" s="10" t="str">
        <f t="shared" si="0"/>
        <v>2021Karsten, Rune Juelsborg (RUJKA)</v>
      </c>
      <c r="B28" s="30">
        <v>2021</v>
      </c>
      <c r="C28" s="36" t="s">
        <v>16</v>
      </c>
      <c r="D28" s="25">
        <v>8</v>
      </c>
      <c r="E28" s="25">
        <v>6</v>
      </c>
      <c r="F28" s="25">
        <v>5</v>
      </c>
      <c r="G28" s="25">
        <v>3</v>
      </c>
      <c r="H28" s="25"/>
      <c r="I28" s="25"/>
      <c r="J28" s="25"/>
      <c r="K28" s="25"/>
      <c r="L28" s="25"/>
      <c r="M28" s="25"/>
      <c r="N28" s="25"/>
      <c r="O28" s="26"/>
      <c r="P28" s="35">
        <f t="shared" si="8"/>
        <v>22</v>
      </c>
    </row>
    <row r="29" spans="1:16" x14ac:dyDescent="0.2">
      <c r="A29" s="10" t="str">
        <f t="shared" si="0"/>
        <v>2021Nielsen, Jørgen Sandby (josni)</v>
      </c>
      <c r="B29" s="30">
        <v>2021</v>
      </c>
      <c r="C29" s="36" t="s">
        <v>17</v>
      </c>
      <c r="D29" s="25">
        <v>6</v>
      </c>
      <c r="E29" s="25">
        <v>40</v>
      </c>
      <c r="F29" s="25">
        <v>6.5</v>
      </c>
      <c r="G29" s="25">
        <v>10.5</v>
      </c>
      <c r="H29" s="25">
        <v>3</v>
      </c>
      <c r="I29" s="25">
        <v>46.5</v>
      </c>
      <c r="J29" s="25">
        <v>25</v>
      </c>
      <c r="K29" s="25">
        <v>2</v>
      </c>
      <c r="L29" s="25">
        <v>26.2</v>
      </c>
      <c r="M29" s="25">
        <v>9</v>
      </c>
      <c r="N29" s="25">
        <v>7</v>
      </c>
      <c r="O29" s="26"/>
      <c r="P29" s="35">
        <f t="shared" si="8"/>
        <v>181.7</v>
      </c>
    </row>
    <row r="30" spans="1:16" x14ac:dyDescent="0.2">
      <c r="A30" s="10" t="str">
        <f t="shared" si="0"/>
        <v>2021Nielsen, Lars Richter (LRN)</v>
      </c>
      <c r="B30" s="30">
        <v>2021</v>
      </c>
      <c r="C30" s="36" t="s">
        <v>25</v>
      </c>
      <c r="D30" s="25"/>
      <c r="E30" s="25"/>
      <c r="F30" s="25">
        <v>13</v>
      </c>
      <c r="G30" s="25">
        <v>12.5</v>
      </c>
      <c r="H30" s="25"/>
      <c r="I30" s="25"/>
      <c r="J30" s="25">
        <v>0.5</v>
      </c>
      <c r="K30" s="25"/>
      <c r="L30" s="25">
        <v>10</v>
      </c>
      <c r="M30" s="25"/>
      <c r="N30" s="25"/>
      <c r="O30" s="26"/>
      <c r="P30" s="35">
        <f t="shared" si="8"/>
        <v>36</v>
      </c>
    </row>
    <row r="31" spans="1:16" x14ac:dyDescent="0.2">
      <c r="A31" s="10" t="str">
        <f t="shared" si="0"/>
        <v>2021Rasmussen, Søren (SRA)</v>
      </c>
      <c r="B31" s="30">
        <v>2021</v>
      </c>
      <c r="C31" s="36" t="s">
        <v>18</v>
      </c>
      <c r="D31" s="25">
        <v>1</v>
      </c>
      <c r="E31" s="25">
        <v>11.5</v>
      </c>
      <c r="F31" s="25">
        <v>3</v>
      </c>
      <c r="G31" s="25">
        <v>1</v>
      </c>
      <c r="H31" s="25">
        <v>2</v>
      </c>
      <c r="I31" s="25">
        <v>3.5</v>
      </c>
      <c r="J31" s="25">
        <v>1</v>
      </c>
      <c r="K31" s="25">
        <v>7.5</v>
      </c>
      <c r="L31" s="25">
        <v>5.5</v>
      </c>
      <c r="M31" s="25">
        <v>1</v>
      </c>
      <c r="N31" s="25">
        <v>7.5</v>
      </c>
      <c r="O31" s="26">
        <v>7</v>
      </c>
      <c r="P31" s="35">
        <f t="shared" si="8"/>
        <v>51.5</v>
      </c>
    </row>
    <row r="32" spans="1:16" x14ac:dyDescent="0.2">
      <c r="A32" s="10" t="str">
        <f t="shared" si="0"/>
        <v>2021Strandgaard, Søren Kirk (SKS)</v>
      </c>
      <c r="B32" s="30">
        <v>2021</v>
      </c>
      <c r="C32" s="36" t="s">
        <v>19</v>
      </c>
      <c r="D32" s="25">
        <v>40</v>
      </c>
      <c r="E32" s="25">
        <v>19</v>
      </c>
      <c r="F32" s="25">
        <v>44</v>
      </c>
      <c r="G32" s="25">
        <v>24</v>
      </c>
      <c r="H32" s="25">
        <v>19</v>
      </c>
      <c r="I32" s="25">
        <v>43</v>
      </c>
      <c r="J32" s="25"/>
      <c r="K32" s="25">
        <v>27</v>
      </c>
      <c r="L32" s="25">
        <v>39</v>
      </c>
      <c r="M32" s="25">
        <v>9</v>
      </c>
      <c r="N32" s="25">
        <v>17</v>
      </c>
      <c r="O32" s="26">
        <v>16.5</v>
      </c>
      <c r="P32" s="35">
        <f t="shared" si="8"/>
        <v>297.5</v>
      </c>
    </row>
    <row r="33" spans="1:16" x14ac:dyDescent="0.2">
      <c r="A33" s="10" t="str">
        <f t="shared" si="0"/>
        <v>2021Villadsgaard, Anne (AVI)</v>
      </c>
      <c r="B33" s="30">
        <v>2021</v>
      </c>
      <c r="C33" s="36" t="s">
        <v>28</v>
      </c>
      <c r="D33" s="25">
        <v>3</v>
      </c>
      <c r="E33" s="25">
        <v>1</v>
      </c>
      <c r="F33" s="25"/>
      <c r="G33" s="25">
        <v>2</v>
      </c>
      <c r="H33" s="25">
        <v>1.25</v>
      </c>
      <c r="I33" s="25">
        <v>4.25</v>
      </c>
      <c r="J33" s="25"/>
      <c r="K33" s="25"/>
      <c r="L33" s="25"/>
      <c r="M33" s="25"/>
      <c r="N33" s="25"/>
      <c r="O33" s="26"/>
      <c r="P33" s="35">
        <f t="shared" si="8"/>
        <v>11.5</v>
      </c>
    </row>
    <row r="34" spans="1:16" ht="13.5" thickBot="1" x14ac:dyDescent="0.25">
      <c r="A34" s="14" t="str">
        <f t="shared" si="0"/>
        <v>2021 - I alt</v>
      </c>
      <c r="B34" s="42"/>
      <c r="C34" s="43" t="s">
        <v>29</v>
      </c>
      <c r="D34" s="44">
        <f>SUM(D25:D33)</f>
        <v>58</v>
      </c>
      <c r="E34" s="44">
        <f t="shared" ref="E34:O34" si="9">SUM(E25:E33)</f>
        <v>105.5</v>
      </c>
      <c r="F34" s="44">
        <f t="shared" si="9"/>
        <v>127</v>
      </c>
      <c r="G34" s="44">
        <f t="shared" si="9"/>
        <v>80.5</v>
      </c>
      <c r="H34" s="44">
        <f t="shared" si="9"/>
        <v>25.25</v>
      </c>
      <c r="I34" s="44">
        <f t="shared" si="9"/>
        <v>97.25</v>
      </c>
      <c r="J34" s="44">
        <f t="shared" si="9"/>
        <v>26.5</v>
      </c>
      <c r="K34" s="44">
        <f t="shared" si="9"/>
        <v>36.5</v>
      </c>
      <c r="L34" s="44">
        <f t="shared" si="9"/>
        <v>100.2</v>
      </c>
      <c r="M34" s="44">
        <f t="shared" si="9"/>
        <v>19</v>
      </c>
      <c r="N34" s="44">
        <f t="shared" si="9"/>
        <v>31.5</v>
      </c>
      <c r="O34" s="44">
        <f t="shared" si="9"/>
        <v>23.5</v>
      </c>
      <c r="P34" s="45">
        <f>SUM(D34:O34)</f>
        <v>730.7</v>
      </c>
    </row>
    <row r="35" spans="1:16" x14ac:dyDescent="0.2">
      <c r="A35" s="10" t="str">
        <f t="shared" si="0"/>
        <v>2022Borre, Mads (MABO)</v>
      </c>
      <c r="B35" s="30">
        <v>2022</v>
      </c>
      <c r="C35" s="31" t="s">
        <v>22</v>
      </c>
      <c r="D35" s="32"/>
      <c r="E35" s="32"/>
      <c r="F35" s="46">
        <v>21</v>
      </c>
      <c r="G35" s="32"/>
      <c r="H35" s="32"/>
      <c r="I35" s="32"/>
      <c r="J35" s="32"/>
      <c r="K35" s="47">
        <v>20</v>
      </c>
      <c r="L35" s="48">
        <v>8</v>
      </c>
      <c r="M35" s="33"/>
      <c r="N35" s="33">
        <v>4.5</v>
      </c>
      <c r="O35" s="34"/>
      <c r="P35" s="35">
        <f t="shared" ref="P35" si="10">SUM(D35:O35)</f>
        <v>53.5</v>
      </c>
    </row>
    <row r="36" spans="1:16" x14ac:dyDescent="0.2">
      <c r="A36" s="10" t="str">
        <f t="shared" si="0"/>
        <v>2022Hansen, Carl Erik (CEHA)</v>
      </c>
      <c r="B36" s="30">
        <v>2022</v>
      </c>
      <c r="C36" s="36" t="s">
        <v>30</v>
      </c>
      <c r="D36" s="25"/>
      <c r="E36" s="25"/>
      <c r="F36" s="25"/>
      <c r="G36" s="25"/>
      <c r="H36" s="25"/>
      <c r="I36" s="25"/>
      <c r="J36" s="25"/>
      <c r="K36" s="49">
        <v>40</v>
      </c>
      <c r="L36" s="50">
        <v>8</v>
      </c>
      <c r="M36" s="37">
        <v>96</v>
      </c>
      <c r="N36" s="37"/>
      <c r="O36" s="38"/>
      <c r="P36" s="35">
        <f t="shared" ref="P36:P46" si="11">SUM(D36:O36)</f>
        <v>144</v>
      </c>
    </row>
    <row r="37" spans="1:16" x14ac:dyDescent="0.2">
      <c r="A37" s="10" t="str">
        <f t="shared" si="0"/>
        <v>2022Hviid, Torben (tohvi)</v>
      </c>
      <c r="B37" s="30">
        <v>2022</v>
      </c>
      <c r="C37" s="39" t="s">
        <v>23</v>
      </c>
      <c r="D37" s="40"/>
      <c r="E37" s="40"/>
      <c r="F37" s="40"/>
      <c r="G37" s="40"/>
      <c r="H37" s="40"/>
      <c r="I37" s="51">
        <v>2</v>
      </c>
      <c r="J37" s="40"/>
      <c r="K37" s="40"/>
      <c r="L37" s="40"/>
      <c r="M37" s="40"/>
      <c r="N37" s="40"/>
      <c r="O37" s="41"/>
      <c r="P37" s="35">
        <f t="shared" si="11"/>
        <v>2</v>
      </c>
    </row>
    <row r="38" spans="1:16" x14ac:dyDescent="0.2">
      <c r="A38" s="10" t="str">
        <f t="shared" si="0"/>
        <v>2022Lassen, Anders Møller (ANMOL)</v>
      </c>
      <c r="B38" s="30">
        <v>2022</v>
      </c>
      <c r="C38" s="36" t="s">
        <v>31</v>
      </c>
      <c r="D38" s="25"/>
      <c r="E38" s="25"/>
      <c r="F38" s="25"/>
      <c r="G38" s="25"/>
      <c r="H38" s="25"/>
      <c r="I38" s="25"/>
      <c r="J38" s="25"/>
      <c r="K38" s="49">
        <v>22</v>
      </c>
      <c r="L38" s="49">
        <v>8.5</v>
      </c>
      <c r="M38" s="25"/>
      <c r="N38" s="25">
        <v>7.5</v>
      </c>
      <c r="O38" s="26"/>
      <c r="P38" s="35">
        <f t="shared" si="11"/>
        <v>38</v>
      </c>
    </row>
    <row r="39" spans="1:16" x14ac:dyDescent="0.2">
      <c r="A39" s="10" t="str">
        <f t="shared" si="0"/>
        <v>2022Nielsen, Jørgen Sandby (josni)</v>
      </c>
      <c r="B39" s="30">
        <v>2022</v>
      </c>
      <c r="C39" s="36" t="s">
        <v>17</v>
      </c>
      <c r="D39" s="52">
        <v>17</v>
      </c>
      <c r="E39" s="52">
        <v>7</v>
      </c>
      <c r="F39" s="52">
        <v>9.6</v>
      </c>
      <c r="G39" s="52">
        <v>19</v>
      </c>
      <c r="H39" s="52">
        <v>38</v>
      </c>
      <c r="I39" s="52">
        <v>14</v>
      </c>
      <c r="J39" s="52">
        <v>18</v>
      </c>
      <c r="K39" s="52">
        <v>25</v>
      </c>
      <c r="L39" s="52">
        <v>15.6</v>
      </c>
      <c r="M39" s="25">
        <v>7</v>
      </c>
      <c r="N39" s="25">
        <v>21.799999999999997</v>
      </c>
      <c r="O39" s="26">
        <v>8</v>
      </c>
      <c r="P39" s="35">
        <f t="shared" si="11"/>
        <v>200</v>
      </c>
    </row>
    <row r="40" spans="1:16" x14ac:dyDescent="0.2">
      <c r="A40" s="10" t="str">
        <f t="shared" si="0"/>
        <v>2022Nygård, David Andreas (DAVIN)</v>
      </c>
      <c r="B40" s="30">
        <v>2022</v>
      </c>
      <c r="C40" s="36" t="s">
        <v>32</v>
      </c>
      <c r="D40" s="25"/>
      <c r="E40" s="25"/>
      <c r="F40" s="25"/>
      <c r="G40" s="49">
        <v>8</v>
      </c>
      <c r="H40" s="49">
        <v>8</v>
      </c>
      <c r="I40" s="49">
        <v>4</v>
      </c>
      <c r="J40" s="49">
        <v>29</v>
      </c>
      <c r="K40" s="49">
        <v>59</v>
      </c>
      <c r="L40" s="49">
        <v>9</v>
      </c>
      <c r="M40" s="25">
        <v>104</v>
      </c>
      <c r="N40" s="25"/>
      <c r="O40" s="26">
        <v>13</v>
      </c>
      <c r="P40" s="35">
        <f t="shared" si="11"/>
        <v>234</v>
      </c>
    </row>
    <row r="41" spans="1:16" x14ac:dyDescent="0.2">
      <c r="A41" s="10" t="str">
        <f t="shared" si="0"/>
        <v>2022Olsen, Troels Stubbe (TRSOL)</v>
      </c>
      <c r="B41" s="30">
        <v>2022</v>
      </c>
      <c r="C41" s="36" t="s">
        <v>33</v>
      </c>
      <c r="D41" s="25"/>
      <c r="E41" s="25"/>
      <c r="F41" s="52">
        <v>14.5</v>
      </c>
      <c r="G41" s="25"/>
      <c r="H41" s="25"/>
      <c r="I41" s="25"/>
      <c r="J41" s="25"/>
      <c r="K41" s="25"/>
      <c r="L41" s="25"/>
      <c r="M41" s="25"/>
      <c r="N41" s="25"/>
      <c r="O41" s="26"/>
      <c r="P41" s="35">
        <f t="shared" si="11"/>
        <v>14.5</v>
      </c>
    </row>
    <row r="42" spans="1:16" x14ac:dyDescent="0.2">
      <c r="A42" s="10" t="str">
        <f t="shared" si="0"/>
        <v>2022Pedersen, Else Lerstrup (ELLEP)</v>
      </c>
      <c r="B42" s="30">
        <v>2022</v>
      </c>
      <c r="C42" s="36" t="s">
        <v>34</v>
      </c>
      <c r="D42" s="25"/>
      <c r="E42" s="25"/>
      <c r="F42" s="25"/>
      <c r="G42" s="25"/>
      <c r="H42" s="52">
        <v>16</v>
      </c>
      <c r="I42" s="25"/>
      <c r="J42" s="25"/>
      <c r="K42" s="25"/>
      <c r="L42" s="25"/>
      <c r="M42" s="25"/>
      <c r="N42" s="25"/>
      <c r="O42" s="26"/>
      <c r="P42" s="35">
        <f t="shared" si="11"/>
        <v>16</v>
      </c>
    </row>
    <row r="43" spans="1:16" x14ac:dyDescent="0.2">
      <c r="A43" s="10" t="str">
        <f t="shared" si="0"/>
        <v>2022Rasmussen, Søren (SRA)</v>
      </c>
      <c r="B43" s="30">
        <v>2022</v>
      </c>
      <c r="C43" s="36" t="s">
        <v>18</v>
      </c>
      <c r="D43" s="52">
        <v>16.5</v>
      </c>
      <c r="E43" s="52">
        <v>5</v>
      </c>
      <c r="F43" s="52">
        <v>3</v>
      </c>
      <c r="G43" s="52">
        <v>14</v>
      </c>
      <c r="H43" s="52"/>
      <c r="I43" s="52">
        <v>2</v>
      </c>
      <c r="J43" s="52">
        <v>7</v>
      </c>
      <c r="K43" s="52">
        <v>13</v>
      </c>
      <c r="L43" s="52">
        <v>7</v>
      </c>
      <c r="M43" s="25">
        <v>4.5</v>
      </c>
      <c r="N43" s="25">
        <v>6.5</v>
      </c>
      <c r="O43" s="26">
        <v>2</v>
      </c>
      <c r="P43" s="35">
        <f t="shared" si="11"/>
        <v>80.5</v>
      </c>
    </row>
    <row r="44" spans="1:16" x14ac:dyDescent="0.2">
      <c r="A44" s="10" t="str">
        <f t="shared" si="0"/>
        <v>2022Strandgaard, Søren Kirk (SKS)</v>
      </c>
      <c r="B44" s="30">
        <v>2022</v>
      </c>
      <c r="C44" s="36" t="s">
        <v>19</v>
      </c>
      <c r="D44" s="52">
        <v>40.5</v>
      </c>
      <c r="E44" s="52">
        <v>21</v>
      </c>
      <c r="F44" s="52">
        <v>24.5</v>
      </c>
      <c r="G44" s="52">
        <v>29.5</v>
      </c>
      <c r="H44" s="52">
        <v>22.5</v>
      </c>
      <c r="I44" s="52">
        <v>46.5</v>
      </c>
      <c r="J44" s="52">
        <v>5</v>
      </c>
      <c r="K44" s="52">
        <v>59</v>
      </c>
      <c r="L44" s="52">
        <v>42.5</v>
      </c>
      <c r="M44" s="25">
        <v>44</v>
      </c>
      <c r="N44" s="25">
        <v>13</v>
      </c>
      <c r="O44" s="26">
        <v>1</v>
      </c>
      <c r="P44" s="35">
        <f t="shared" si="11"/>
        <v>349</v>
      </c>
    </row>
    <row r="45" spans="1:16" x14ac:dyDescent="0.2">
      <c r="A45" s="10" t="str">
        <f t="shared" si="0"/>
        <v>2022Svendsen, Annita (ansve)</v>
      </c>
      <c r="B45" s="30">
        <v>2022</v>
      </c>
      <c r="C45" s="36" t="s">
        <v>35</v>
      </c>
      <c r="D45" s="25"/>
      <c r="E45" s="52">
        <v>7</v>
      </c>
      <c r="F45" s="52">
        <v>6</v>
      </c>
      <c r="G45" s="25"/>
      <c r="H45" s="25"/>
      <c r="I45" s="25"/>
      <c r="J45" s="25"/>
      <c r="K45" s="52">
        <v>2.5</v>
      </c>
      <c r="L45" s="25"/>
      <c r="M45" s="25">
        <v>3</v>
      </c>
      <c r="N45" s="25">
        <v>10</v>
      </c>
      <c r="O45" s="26"/>
      <c r="P45" s="35">
        <f t="shared" si="11"/>
        <v>28.5</v>
      </c>
    </row>
    <row r="46" spans="1:16" x14ac:dyDescent="0.2">
      <c r="A46" s="10" t="str">
        <f t="shared" si="0"/>
        <v>2022Villadsgaard, Anne (AVI)</v>
      </c>
      <c r="B46" s="30">
        <v>2022</v>
      </c>
      <c r="C46" s="36" t="s">
        <v>28</v>
      </c>
      <c r="D46" s="25"/>
      <c r="E46" s="25"/>
      <c r="F46" s="25"/>
      <c r="G46" s="52">
        <v>14</v>
      </c>
      <c r="H46" s="52">
        <v>1</v>
      </c>
      <c r="I46" s="25"/>
      <c r="J46" s="25"/>
      <c r="K46" s="25"/>
      <c r="L46" s="25"/>
      <c r="M46" s="25"/>
      <c r="N46" s="25"/>
      <c r="O46" s="26"/>
      <c r="P46" s="35">
        <f t="shared" si="11"/>
        <v>15</v>
      </c>
    </row>
    <row r="47" spans="1:16" ht="13.5" thickBot="1" x14ac:dyDescent="0.25">
      <c r="A47" s="14" t="str">
        <f t="shared" si="0"/>
        <v>2022 - I alt</v>
      </c>
      <c r="B47" s="42"/>
      <c r="C47" s="43" t="s">
        <v>36</v>
      </c>
      <c r="D47" s="44">
        <f t="shared" ref="D47:O47" si="12">SUM(D35:D46)</f>
        <v>74</v>
      </c>
      <c r="E47" s="44">
        <f t="shared" si="12"/>
        <v>40</v>
      </c>
      <c r="F47" s="44">
        <f t="shared" si="12"/>
        <v>78.599999999999994</v>
      </c>
      <c r="G47" s="44">
        <f t="shared" si="12"/>
        <v>84.5</v>
      </c>
      <c r="H47" s="44">
        <f t="shared" si="12"/>
        <v>85.5</v>
      </c>
      <c r="I47" s="44">
        <f t="shared" si="12"/>
        <v>68.5</v>
      </c>
      <c r="J47" s="44">
        <f t="shared" si="12"/>
        <v>59</v>
      </c>
      <c r="K47" s="44">
        <f t="shared" si="12"/>
        <v>240.5</v>
      </c>
      <c r="L47" s="44">
        <f t="shared" si="12"/>
        <v>98.6</v>
      </c>
      <c r="M47" s="44">
        <f t="shared" si="12"/>
        <v>258.5</v>
      </c>
      <c r="N47" s="44">
        <f t="shared" si="12"/>
        <v>63.3</v>
      </c>
      <c r="O47" s="44">
        <f t="shared" si="12"/>
        <v>24</v>
      </c>
      <c r="P47" s="45">
        <f>SUM(D47:O47)</f>
        <v>1175</v>
      </c>
    </row>
    <row r="48" spans="1:16" x14ac:dyDescent="0.2">
      <c r="A48" s="10" t="str">
        <f t="shared" si="0"/>
        <v>2023Birkelund, Vibeke Lindberg (vibbi)</v>
      </c>
      <c r="B48" s="30">
        <v>2023</v>
      </c>
      <c r="C48" s="53" t="s">
        <v>27</v>
      </c>
      <c r="D48" s="54"/>
      <c r="E48" s="54"/>
      <c r="F48" s="54"/>
      <c r="G48" s="54"/>
      <c r="H48" s="54"/>
      <c r="I48" s="54"/>
      <c r="J48" s="54"/>
      <c r="K48" s="54"/>
      <c r="L48" s="33">
        <v>1</v>
      </c>
      <c r="M48" s="33"/>
      <c r="N48" s="33"/>
      <c r="O48" s="34"/>
      <c r="P48" s="35">
        <f t="shared" ref="P48" si="13">SUM(D48:O48)</f>
        <v>1</v>
      </c>
    </row>
    <row r="49" spans="1:16" x14ac:dyDescent="0.2">
      <c r="A49" s="10" t="str">
        <f t="shared" si="0"/>
        <v>2023Borre, Mads (MABO)</v>
      </c>
      <c r="B49" s="30">
        <v>2023</v>
      </c>
      <c r="C49" s="55" t="s">
        <v>22</v>
      </c>
      <c r="D49" s="56"/>
      <c r="E49" s="56"/>
      <c r="F49" s="56">
        <v>21</v>
      </c>
      <c r="G49" s="56"/>
      <c r="H49" s="56"/>
      <c r="I49" s="56"/>
      <c r="J49" s="56"/>
      <c r="K49" s="56"/>
      <c r="L49" s="37"/>
      <c r="M49" s="37"/>
      <c r="N49" s="37"/>
      <c r="O49" s="38"/>
      <c r="P49" s="35">
        <f t="shared" ref="P49:P59" si="14">SUM(D49:O49)</f>
        <v>21</v>
      </c>
    </row>
    <row r="50" spans="1:16" x14ac:dyDescent="0.2">
      <c r="A50" s="10" t="str">
        <f t="shared" si="0"/>
        <v>2023Nielsen, Jørgen Sandby (josni)</v>
      </c>
      <c r="B50" s="30">
        <v>2023</v>
      </c>
      <c r="C50" s="57" t="s">
        <v>17</v>
      </c>
      <c r="D50" s="58">
        <v>2.6</v>
      </c>
      <c r="E50" s="58">
        <v>3</v>
      </c>
      <c r="F50" s="58"/>
      <c r="G50" s="58">
        <v>3</v>
      </c>
      <c r="H50" s="58">
        <v>4</v>
      </c>
      <c r="I50" s="58">
        <v>2</v>
      </c>
      <c r="J50" s="58">
        <v>15</v>
      </c>
      <c r="K50" s="58">
        <v>31.6</v>
      </c>
      <c r="L50" s="58">
        <v>6.6</v>
      </c>
      <c r="M50" s="58"/>
      <c r="N50" s="58"/>
      <c r="O50" s="59"/>
      <c r="P50" s="35">
        <f t="shared" si="14"/>
        <v>67.8</v>
      </c>
    </row>
    <row r="51" spans="1:16" x14ac:dyDescent="0.2">
      <c r="A51" s="10" t="str">
        <f t="shared" si="0"/>
        <v>2023Nygård, David Andreas (DAVIN)</v>
      </c>
      <c r="B51" s="30">
        <v>2023</v>
      </c>
      <c r="C51" s="55" t="s">
        <v>32</v>
      </c>
      <c r="D51" s="56"/>
      <c r="E51" s="56">
        <v>8</v>
      </c>
      <c r="F51" s="56">
        <v>17</v>
      </c>
      <c r="G51" s="56"/>
      <c r="H51" s="56"/>
      <c r="I51" s="56"/>
      <c r="J51" s="56"/>
      <c r="K51" s="56"/>
      <c r="L51" s="56"/>
      <c r="M51" s="56"/>
      <c r="N51" s="56"/>
      <c r="O51" s="60"/>
      <c r="P51" s="35">
        <f t="shared" si="14"/>
        <v>25</v>
      </c>
    </row>
    <row r="52" spans="1:16" x14ac:dyDescent="0.2">
      <c r="A52" s="10" t="str">
        <f t="shared" si="0"/>
        <v>2023Pedersen, Else Lerstrup (ELLEP)</v>
      </c>
      <c r="B52" s="30">
        <v>2023</v>
      </c>
      <c r="C52" s="55" t="s">
        <v>34</v>
      </c>
      <c r="D52" s="56"/>
      <c r="E52" s="56"/>
      <c r="F52" s="56"/>
      <c r="G52" s="56">
        <v>12</v>
      </c>
      <c r="H52" s="56">
        <v>8</v>
      </c>
      <c r="I52" s="56"/>
      <c r="J52" s="56">
        <v>2.9</v>
      </c>
      <c r="K52" s="56">
        <v>5.5</v>
      </c>
      <c r="L52" s="56"/>
      <c r="M52" s="56"/>
      <c r="N52" s="56"/>
      <c r="O52" s="60"/>
      <c r="P52" s="35">
        <f t="shared" si="14"/>
        <v>28.4</v>
      </c>
    </row>
    <row r="53" spans="1:16" x14ac:dyDescent="0.2">
      <c r="A53" s="10" t="str">
        <f t="shared" si="0"/>
        <v>2023Pedersen, Jesper (JESPP)</v>
      </c>
      <c r="B53" s="30">
        <v>2023</v>
      </c>
      <c r="C53" s="55" t="s">
        <v>37</v>
      </c>
      <c r="D53" s="56"/>
      <c r="E53" s="56"/>
      <c r="F53" s="56"/>
      <c r="G53" s="56"/>
      <c r="H53" s="56"/>
      <c r="I53" s="56"/>
      <c r="J53" s="56"/>
      <c r="K53" s="56"/>
      <c r="L53" s="56">
        <v>2.5</v>
      </c>
      <c r="M53" s="56"/>
      <c r="N53" s="56"/>
      <c r="O53" s="60"/>
      <c r="P53" s="35">
        <f t="shared" si="14"/>
        <v>2.5</v>
      </c>
    </row>
    <row r="54" spans="1:16" x14ac:dyDescent="0.2">
      <c r="A54" s="10" t="str">
        <f t="shared" si="0"/>
        <v>2023Rasmussen, Søren (SRA)</v>
      </c>
      <c r="B54" s="30">
        <v>2023</v>
      </c>
      <c r="C54" s="55" t="s">
        <v>18</v>
      </c>
      <c r="D54" s="56">
        <v>5.5</v>
      </c>
      <c r="E54" s="56">
        <v>7.5</v>
      </c>
      <c r="F54" s="56">
        <v>4</v>
      </c>
      <c r="G54" s="56">
        <v>5.5</v>
      </c>
      <c r="H54" s="56">
        <v>3</v>
      </c>
      <c r="I54" s="56">
        <v>2.5</v>
      </c>
      <c r="J54" s="56">
        <v>1</v>
      </c>
      <c r="K54" s="56">
        <v>4</v>
      </c>
      <c r="L54" s="56">
        <v>2</v>
      </c>
      <c r="M54" s="56"/>
      <c r="N54" s="56"/>
      <c r="O54" s="60"/>
      <c r="P54" s="35">
        <f t="shared" si="14"/>
        <v>35</v>
      </c>
    </row>
    <row r="55" spans="1:16" x14ac:dyDescent="0.2">
      <c r="A55" s="10" t="str">
        <f t="shared" si="0"/>
        <v>2023Strandgaard, Søren Kirk (SKS)</v>
      </c>
      <c r="B55" s="30">
        <v>2023</v>
      </c>
      <c r="C55" s="55" t="s">
        <v>19</v>
      </c>
      <c r="D55" s="56">
        <v>22</v>
      </c>
      <c r="E55" s="56">
        <v>21</v>
      </c>
      <c r="F55" s="56">
        <v>10</v>
      </c>
      <c r="G55" s="56">
        <v>8</v>
      </c>
      <c r="H55" s="56">
        <v>11.5</v>
      </c>
      <c r="I55" s="56">
        <v>11.5</v>
      </c>
      <c r="J55" s="56">
        <v>2</v>
      </c>
      <c r="K55" s="56">
        <v>59.5</v>
      </c>
      <c r="L55" s="56">
        <v>18</v>
      </c>
      <c r="M55" s="56"/>
      <c r="N55" s="56"/>
      <c r="O55" s="60"/>
      <c r="P55" s="35">
        <f t="shared" si="14"/>
        <v>163.5</v>
      </c>
    </row>
    <row r="56" spans="1:16" x14ac:dyDescent="0.2">
      <c r="A56" s="10" t="str">
        <f t="shared" si="0"/>
        <v>2023Svendsen, Annita (ansve)</v>
      </c>
      <c r="B56" s="30">
        <v>2023</v>
      </c>
      <c r="C56" s="55" t="s">
        <v>35</v>
      </c>
      <c r="D56" s="56">
        <v>6</v>
      </c>
      <c r="E56" s="56">
        <v>4</v>
      </c>
      <c r="F56" s="56"/>
      <c r="G56" s="56">
        <v>1</v>
      </c>
      <c r="H56" s="56"/>
      <c r="I56" s="56">
        <v>4</v>
      </c>
      <c r="J56" s="56"/>
      <c r="K56" s="56">
        <v>2.5</v>
      </c>
      <c r="L56" s="56">
        <v>3</v>
      </c>
      <c r="M56" s="56"/>
      <c r="N56" s="56"/>
      <c r="O56" s="60"/>
      <c r="P56" s="35">
        <f t="shared" si="14"/>
        <v>20.5</v>
      </c>
    </row>
    <row r="57" spans="1:16" x14ac:dyDescent="0.2">
      <c r="A57" s="10" t="str">
        <f t="shared" si="0"/>
        <v>2023Villadsgaard, Anne (AVI)</v>
      </c>
      <c r="B57" s="30">
        <v>2023</v>
      </c>
      <c r="C57" s="55" t="s">
        <v>28</v>
      </c>
      <c r="D57" s="56"/>
      <c r="E57" s="56">
        <v>0.5</v>
      </c>
      <c r="F57" s="56">
        <v>3.5</v>
      </c>
      <c r="G57" s="56">
        <v>3</v>
      </c>
      <c r="H57" s="56"/>
      <c r="I57" s="56"/>
      <c r="J57" s="56"/>
      <c r="K57" s="56"/>
      <c r="L57" s="56"/>
      <c r="M57" s="56"/>
      <c r="N57" s="56"/>
      <c r="O57" s="60"/>
      <c r="P57" s="35">
        <f t="shared" si="14"/>
        <v>7</v>
      </c>
    </row>
    <row r="58" spans="1:16" x14ac:dyDescent="0.2">
      <c r="A58" s="10" t="str">
        <f t="shared" si="0"/>
        <v>2023</v>
      </c>
      <c r="B58" s="30">
        <v>2023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60"/>
      <c r="P58" s="35">
        <f t="shared" si="14"/>
        <v>0</v>
      </c>
    </row>
    <row r="59" spans="1:16" x14ac:dyDescent="0.2">
      <c r="A59" s="10" t="str">
        <f t="shared" si="0"/>
        <v>2023</v>
      </c>
      <c r="B59" s="30">
        <v>2023</v>
      </c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60"/>
      <c r="P59" s="35">
        <f t="shared" si="14"/>
        <v>0</v>
      </c>
    </row>
    <row r="60" spans="1:16" ht="13.5" thickBot="1" x14ac:dyDescent="0.25">
      <c r="A60" s="14" t="str">
        <f t="shared" si="0"/>
        <v>2023 - I alt</v>
      </c>
      <c r="B60" s="42"/>
      <c r="C60" s="43" t="s">
        <v>38</v>
      </c>
      <c r="D60" s="44">
        <f t="shared" ref="D60:O60" si="15">SUM(D48:D59)</f>
        <v>36.1</v>
      </c>
      <c r="E60" s="44">
        <f t="shared" si="15"/>
        <v>44</v>
      </c>
      <c r="F60" s="44">
        <f t="shared" si="15"/>
        <v>55.5</v>
      </c>
      <c r="G60" s="44">
        <f t="shared" si="15"/>
        <v>32.5</v>
      </c>
      <c r="H60" s="44">
        <f t="shared" si="15"/>
        <v>26.5</v>
      </c>
      <c r="I60" s="44">
        <f t="shared" si="15"/>
        <v>20</v>
      </c>
      <c r="J60" s="44">
        <f t="shared" si="15"/>
        <v>20.9</v>
      </c>
      <c r="K60" s="44">
        <f t="shared" si="15"/>
        <v>103.1</v>
      </c>
      <c r="L60" s="44">
        <f t="shared" si="15"/>
        <v>33.1</v>
      </c>
      <c r="M60" s="44">
        <f t="shared" si="15"/>
        <v>0</v>
      </c>
      <c r="N60" s="44">
        <f t="shared" si="15"/>
        <v>0</v>
      </c>
      <c r="O60" s="44">
        <f t="shared" si="15"/>
        <v>0</v>
      </c>
      <c r="P60" s="45">
        <f>SUM(D60:O60)</f>
        <v>371.70000000000005</v>
      </c>
    </row>
    <row r="61" spans="1:16" x14ac:dyDescent="0.2">
      <c r="A61" s="5" t="str">
        <f t="shared" si="0"/>
        <v/>
      </c>
    </row>
    <row r="62" spans="1:16" x14ac:dyDescent="0.2">
      <c r="A62" s="5" t="str">
        <f t="shared" si="0"/>
        <v/>
      </c>
    </row>
    <row r="63" spans="1:16" x14ac:dyDescent="0.2">
      <c r="A63" s="5" t="str">
        <f t="shared" si="0"/>
        <v/>
      </c>
    </row>
    <row r="76" spans="1:1" x14ac:dyDescent="0.2">
      <c r="A76" s="5" t="str">
        <f t="shared" si="0"/>
        <v/>
      </c>
    </row>
    <row r="77" spans="1:1" x14ac:dyDescent="0.2">
      <c r="A77" s="5" t="str">
        <f t="shared" si="0"/>
        <v/>
      </c>
    </row>
    <row r="78" spans="1:1" x14ac:dyDescent="0.2">
      <c r="A78" s="5" t="str">
        <f t="shared" si="0"/>
        <v/>
      </c>
    </row>
    <row r="79" spans="1:1" x14ac:dyDescent="0.2">
      <c r="A79" s="5" t="str">
        <f t="shared" si="0"/>
        <v/>
      </c>
    </row>
    <row r="80" spans="1:1" x14ac:dyDescent="0.2">
      <c r="A80" s="5" t="str">
        <f t="shared" si="0"/>
        <v/>
      </c>
    </row>
    <row r="81" spans="1:1" x14ac:dyDescent="0.2">
      <c r="A81" s="5" t="str">
        <f t="shared" si="0"/>
        <v/>
      </c>
    </row>
    <row r="82" spans="1:1" x14ac:dyDescent="0.2">
      <c r="A82" s="5" t="str">
        <f t="shared" si="0"/>
        <v/>
      </c>
    </row>
    <row r="83" spans="1:1" x14ac:dyDescent="0.2">
      <c r="A83" s="5" t="str">
        <f t="shared" si="0"/>
        <v/>
      </c>
    </row>
    <row r="84" spans="1:1" x14ac:dyDescent="0.2">
      <c r="A84" s="5" t="str">
        <f t="shared" si="0"/>
        <v/>
      </c>
    </row>
    <row r="85" spans="1:1" x14ac:dyDescent="0.2">
      <c r="A85" s="5" t="str">
        <f t="shared" si="0"/>
        <v/>
      </c>
    </row>
    <row r="86" spans="1:1" x14ac:dyDescent="0.2">
      <c r="A86" s="5" t="str">
        <f t="shared" si="0"/>
        <v/>
      </c>
    </row>
    <row r="87" spans="1:1" x14ac:dyDescent="0.2">
      <c r="A87" s="5" t="str">
        <f t="shared" si="0"/>
        <v/>
      </c>
    </row>
    <row r="88" spans="1:1" x14ac:dyDescent="0.2">
      <c r="A88" s="5" t="str">
        <f t="shared" si="0"/>
        <v/>
      </c>
    </row>
    <row r="89" spans="1:1" x14ac:dyDescent="0.2">
      <c r="A89" s="5" t="str">
        <f t="shared" si="0"/>
        <v/>
      </c>
    </row>
    <row r="90" spans="1:1" x14ac:dyDescent="0.2">
      <c r="A90" s="5" t="str">
        <f t="shared" si="0"/>
        <v/>
      </c>
    </row>
    <row r="91" spans="1:1" x14ac:dyDescent="0.2">
      <c r="A91" s="5" t="str">
        <f t="shared" si="0"/>
        <v/>
      </c>
    </row>
    <row r="92" spans="1:1" x14ac:dyDescent="0.2">
      <c r="A92" s="5" t="str">
        <f t="shared" si="0"/>
        <v/>
      </c>
    </row>
    <row r="93" spans="1:1" x14ac:dyDescent="0.2">
      <c r="A93" s="5" t="str">
        <f t="shared" si="0"/>
        <v/>
      </c>
    </row>
    <row r="94" spans="1:1" x14ac:dyDescent="0.2">
      <c r="A94" s="5" t="str">
        <f t="shared" si="0"/>
        <v/>
      </c>
    </row>
    <row r="95" spans="1:1" x14ac:dyDescent="0.2">
      <c r="A95" s="5" t="str">
        <f t="shared" si="0"/>
        <v/>
      </c>
    </row>
    <row r="96" spans="1:1" x14ac:dyDescent="0.2">
      <c r="A96" s="5" t="str">
        <f t="shared" si="0"/>
        <v/>
      </c>
    </row>
    <row r="97" spans="1:1" x14ac:dyDescent="0.2">
      <c r="A97" s="5" t="str">
        <f t="shared" si="0"/>
        <v/>
      </c>
    </row>
    <row r="98" spans="1:1" x14ac:dyDescent="0.2">
      <c r="A98" s="5" t="str">
        <f t="shared" ref="A98:A99" si="16">CONCATENATE(B98,C98)</f>
        <v/>
      </c>
    </row>
    <row r="99" spans="1:1" x14ac:dyDescent="0.2">
      <c r="A99" s="5" t="str">
        <f t="shared" si="16"/>
        <v/>
      </c>
    </row>
  </sheetData>
  <dataValidations count="1">
    <dataValidation type="list" allowBlank="1" showInputMessage="1" showErrorMessage="1" sqref="C2:C6 C8:C14 C16:C23 C25:C33 C35:C46 C48:C59">
      <formula1>PersonListe</formula1>
    </dataValidation>
  </dataValidation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2</vt:i4>
      </vt:variant>
    </vt:vector>
  </HeadingPairs>
  <TitlesOfParts>
    <vt:vector size="4" baseType="lpstr">
      <vt:lpstr>MaanedsStatistik</vt:lpstr>
      <vt:lpstr>Ark1</vt:lpstr>
      <vt:lpstr>MaanedsStatisik</vt:lpstr>
      <vt:lpstr>MaanedsStatistik!Udskriftsområde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Rasmussen</dc:creator>
  <cp:lastModifiedBy>Søren Rasmussen</cp:lastModifiedBy>
  <dcterms:created xsi:type="dcterms:W3CDTF">2023-11-02T14:04:14Z</dcterms:created>
  <dcterms:modified xsi:type="dcterms:W3CDTF">2023-11-03T10:44:28Z</dcterms:modified>
</cp:coreProperties>
</file>