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.singh\Desktop\"/>
    </mc:Choice>
  </mc:AlternateContent>
  <xr:revisionPtr revIDLastSave="0" documentId="8_{92E38002-B746-4CC3-B5AE-65CADBF74273}" xr6:coauthVersionLast="46" xr6:coauthVersionMax="46" xr10:uidLastSave="{00000000-0000-0000-0000-000000000000}"/>
  <bookViews>
    <workbookView xWindow="-120" yWindow="-120" windowWidth="20730" windowHeight="11310" xr2:uid="{7465E93F-3366-4B68-9351-7B8B1C8F0D82}"/>
  </bookViews>
  <sheets>
    <sheet name="Calculator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F4" i="1"/>
  <c r="E4" i="1"/>
  <c r="D4" i="1"/>
</calcChain>
</file>

<file path=xl/sharedStrings.xml><?xml version="1.0" encoding="utf-8"?>
<sst xmlns="http://schemas.openxmlformats.org/spreadsheetml/2006/main" count="17" uniqueCount="17">
  <si>
    <t>Team 1</t>
  </si>
  <si>
    <t>Team 2</t>
  </si>
  <si>
    <t>Team 3</t>
  </si>
  <si>
    <t>Team 4</t>
  </si>
  <si>
    <t>Team 5</t>
  </si>
  <si>
    <t>Sprint</t>
  </si>
  <si>
    <t>Sprint Start</t>
  </si>
  <si>
    <t>Sprint Estimate</t>
  </si>
  <si>
    <t>Start</t>
  </si>
  <si>
    <t>End</t>
  </si>
  <si>
    <t>Total</t>
  </si>
  <si>
    <t>Team 6</t>
  </si>
  <si>
    <t>Team 7</t>
  </si>
  <si>
    <t>Team 8</t>
  </si>
  <si>
    <t>Team 9</t>
  </si>
  <si>
    <t>Team 10</t>
  </si>
  <si>
    <t>Sprint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</si>
</sst>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 vertical="center" wrapText="1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1" fontId="0" fillId="0" borderId="5" xfId="0" applyNumberForma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/>
    <xf numFmtId="0" fontId="4" fillId="0" borderId="0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5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ADEF794-26F1-4543-AE6D-DF3FF113A1C5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242D-5642-4A8C-A640-A07D32966418}">
  <dimension ref="B1:AK16"/>
  <sheetViews>
    <sheetView tabSelected="1" workbookViewId="0">
      <pane xSplit="9" topLeftCell="T1" activePane="topRight" state="frozen"/>
      <selection pane="topRight" activeCell="T7" sqref="T7"/>
    </sheetView>
  </sheetViews>
  <sheetFormatPr defaultRowHeight="15" x14ac:dyDescent="0.25"/>
  <cols>
    <col min="1" max="1" width="2.5703125" customWidth="1"/>
    <col min="4" max="5" width="9.7109375" customWidth="1"/>
    <col min="8" max="8" width="2.42578125" customWidth="1"/>
    <col min="9" max="9" width="8.140625" customWidth="1"/>
    <col min="10" max="10" width="1.42578125" hidden="1" customWidth="1"/>
    <col min="11" max="37" width="8" customWidth="1"/>
  </cols>
  <sheetData>
    <row r="1" spans="2:37" ht="15.75" thickBot="1" x14ac:dyDescent="0.3"/>
    <row r="2" spans="2:37" x14ac:dyDescent="0.25">
      <c r="B2" s="2"/>
      <c r="C2" s="3"/>
      <c r="D2" s="3"/>
      <c r="E2" s="3"/>
      <c r="F2" s="3"/>
      <c r="G2" s="4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</row>
    <row r="3" spans="2:37" x14ac:dyDescent="0.25">
      <c r="B3" s="5"/>
      <c r="C3" s="6"/>
      <c r="D3" s="15" t="s">
        <v>8</v>
      </c>
      <c r="E3" s="15" t="s">
        <v>9</v>
      </c>
      <c r="F3" s="15" t="s">
        <v>10</v>
      </c>
      <c r="G3" s="7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7"/>
    </row>
    <row r="4" spans="2:37" ht="18.75" x14ac:dyDescent="0.3">
      <c r="B4" s="5"/>
      <c r="C4" s="17" t="s">
        <v>5</v>
      </c>
      <c r="D4" s="18">
        <f>MIN(D6:D15)</f>
        <v>2.1</v>
      </c>
      <c r="E4" s="18">
        <f>MAX(D6:D15)+QUOTIENT(VLOOKUP(MAX(D6:D15),D6:E15,2,0),6)+IF(MAX(D6:D15)-TRUNC(MAX(D6:D15))+((MOD(VLOOKUP(MAX(D6:D15),D6:E15,2,0),6))*0.1) &gt; 0.6,1+ MOD(MAX(D6:D15)-TRUNC(MAX(D6:D15))+((MOD(VLOOKUP(MAX(D6:D15),D6:E15,2,0),6))*0.1),0.6)-(MAX(D6:D15)-TRUNC(MAX(D6:D15))),(MOD(VLOOKUP(MAX(D6:D15),D6:E15,2,0),6)*0.1))</f>
        <v>4.5</v>
      </c>
      <c r="F4" s="18">
        <f>SUM(E6:E15)</f>
        <v>13</v>
      </c>
      <c r="G4" s="7"/>
      <c r="I4" s="5"/>
      <c r="J4" s="6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3"/>
      <c r="AJ4" s="20"/>
      <c r="AK4" s="20"/>
    </row>
    <row r="5" spans="2:37" ht="30" customHeight="1" x14ac:dyDescent="0.25">
      <c r="B5" s="5"/>
      <c r="C5" s="6"/>
      <c r="D5" s="8" t="s">
        <v>6</v>
      </c>
      <c r="E5" s="8" t="s">
        <v>7</v>
      </c>
      <c r="F5" s="13"/>
      <c r="G5" s="9"/>
      <c r="H5" s="1"/>
      <c r="I5" s="24" t="s">
        <v>16</v>
      </c>
      <c r="J5" s="25">
        <v>1</v>
      </c>
      <c r="K5" s="26">
        <f>J5+IF(TEXT(J5-TRUNC(J5),"##.##")=".6",0.5,0.1)</f>
        <v>1.1000000000000001</v>
      </c>
      <c r="L5" s="26">
        <f t="shared" ref="L5:AH5" si="0">K5+IF(TEXT(K5-TRUNC(K5),"##.##")=".6",0.5,0.1)</f>
        <v>1.2000000000000002</v>
      </c>
      <c r="M5" s="26">
        <f t="shared" si="0"/>
        <v>1.3000000000000003</v>
      </c>
      <c r="N5" s="26">
        <f t="shared" si="0"/>
        <v>1.4000000000000004</v>
      </c>
      <c r="O5" s="26">
        <f t="shared" si="0"/>
        <v>1.5000000000000004</v>
      </c>
      <c r="P5" s="26">
        <f t="shared" si="0"/>
        <v>1.6000000000000005</v>
      </c>
      <c r="Q5" s="26">
        <f t="shared" si="0"/>
        <v>2.1000000000000005</v>
      </c>
      <c r="R5" s="26">
        <f t="shared" si="0"/>
        <v>2.2000000000000006</v>
      </c>
      <c r="S5" s="26">
        <f t="shared" si="0"/>
        <v>2.3000000000000007</v>
      </c>
      <c r="T5" s="26">
        <f t="shared" si="0"/>
        <v>2.4000000000000008</v>
      </c>
      <c r="U5" s="26">
        <f t="shared" si="0"/>
        <v>2.5000000000000009</v>
      </c>
      <c r="V5" s="26">
        <f t="shared" si="0"/>
        <v>2.600000000000001</v>
      </c>
      <c r="W5" s="26">
        <f t="shared" si="0"/>
        <v>3.100000000000001</v>
      </c>
      <c r="X5" s="26">
        <f t="shared" si="0"/>
        <v>3.2000000000000011</v>
      </c>
      <c r="Y5" s="26">
        <f t="shared" si="0"/>
        <v>3.3000000000000012</v>
      </c>
      <c r="Z5" s="26">
        <f t="shared" si="0"/>
        <v>3.4000000000000012</v>
      </c>
      <c r="AA5" s="26">
        <f t="shared" si="0"/>
        <v>3.5000000000000013</v>
      </c>
      <c r="AB5" s="26">
        <f t="shared" si="0"/>
        <v>3.6000000000000014</v>
      </c>
      <c r="AC5" s="26">
        <f t="shared" si="0"/>
        <v>4.1000000000000014</v>
      </c>
      <c r="AD5" s="26">
        <f t="shared" si="0"/>
        <v>4.2000000000000011</v>
      </c>
      <c r="AE5" s="26">
        <f t="shared" si="0"/>
        <v>4.3000000000000007</v>
      </c>
      <c r="AF5" s="26">
        <f t="shared" si="0"/>
        <v>4.4000000000000004</v>
      </c>
      <c r="AG5" s="26">
        <f t="shared" si="0"/>
        <v>4.5</v>
      </c>
      <c r="AH5" s="26">
        <f t="shared" si="0"/>
        <v>4.5999999999999996</v>
      </c>
      <c r="AI5" s="27"/>
      <c r="AJ5" s="21"/>
      <c r="AK5" s="21"/>
    </row>
    <row r="6" spans="2:37" x14ac:dyDescent="0.25">
      <c r="B6" s="5"/>
      <c r="C6" s="16" t="s">
        <v>0</v>
      </c>
      <c r="D6" s="6">
        <v>2.1</v>
      </c>
      <c r="E6" s="6">
        <v>3</v>
      </c>
      <c r="F6" s="6"/>
      <c r="G6" s="14"/>
      <c r="I6" s="5"/>
      <c r="J6" s="6"/>
      <c r="K6" s="2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2:37" x14ac:dyDescent="0.25">
      <c r="B7" s="5"/>
      <c r="C7" s="16" t="s">
        <v>1</v>
      </c>
      <c r="D7" s="6">
        <v>2.4</v>
      </c>
      <c r="E7" s="6">
        <v>2</v>
      </c>
      <c r="F7" s="6"/>
      <c r="G7" s="7"/>
      <c r="I7" s="5"/>
      <c r="J7" s="6"/>
      <c r="K7" s="2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2:37" x14ac:dyDescent="0.25">
      <c r="B8" s="5"/>
      <c r="C8" s="16" t="s">
        <v>2</v>
      </c>
      <c r="D8" s="6">
        <v>3.1</v>
      </c>
      <c r="E8" s="6">
        <v>2</v>
      </c>
      <c r="F8" s="6"/>
      <c r="G8" s="7"/>
      <c r="I8" s="5"/>
      <c r="J8" s="6"/>
      <c r="K8" s="2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2:37" x14ac:dyDescent="0.25">
      <c r="B9" s="5"/>
      <c r="C9" s="16" t="s">
        <v>3</v>
      </c>
      <c r="D9" s="6">
        <v>3.3</v>
      </c>
      <c r="E9" s="6">
        <v>1</v>
      </c>
      <c r="F9" s="6"/>
      <c r="G9" s="7"/>
      <c r="I9" s="5"/>
      <c r="J9" s="6"/>
      <c r="K9" s="2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2:37" x14ac:dyDescent="0.25">
      <c r="B10" s="5"/>
      <c r="C10" s="16" t="s">
        <v>4</v>
      </c>
      <c r="D10" s="6">
        <v>3.6</v>
      </c>
      <c r="E10" s="6">
        <v>2</v>
      </c>
      <c r="F10" s="6"/>
      <c r="G10" s="7"/>
      <c r="I10" s="5"/>
      <c r="J10" s="6"/>
      <c r="K10" s="2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2:37" x14ac:dyDescent="0.25">
      <c r="B11" s="5"/>
      <c r="C11" s="16" t="s">
        <v>11</v>
      </c>
      <c r="D11" s="19">
        <v>4.2</v>
      </c>
      <c r="E11" s="19">
        <v>3</v>
      </c>
      <c r="F11" s="6"/>
      <c r="G11" s="7"/>
      <c r="I11" s="5"/>
      <c r="J11" s="6"/>
      <c r="K11" s="2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2:37" x14ac:dyDescent="0.25">
      <c r="B12" s="5"/>
      <c r="C12" s="16" t="s">
        <v>12</v>
      </c>
      <c r="D12" s="6"/>
      <c r="E12" s="6"/>
      <c r="F12" s="6"/>
      <c r="G12" s="7"/>
      <c r="I12" s="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2:37" x14ac:dyDescent="0.25">
      <c r="B13" s="5"/>
      <c r="C13" s="16" t="s">
        <v>13</v>
      </c>
      <c r="D13" s="6"/>
      <c r="E13" s="6"/>
      <c r="F13" s="6"/>
      <c r="G13" s="7"/>
      <c r="I13" s="5"/>
      <c r="J13" s="6"/>
      <c r="K13" s="2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2:37" x14ac:dyDescent="0.25">
      <c r="B14" s="5"/>
      <c r="C14" s="16" t="s">
        <v>14</v>
      </c>
      <c r="D14" s="6"/>
      <c r="E14" s="6"/>
      <c r="F14" s="6"/>
      <c r="G14" s="7"/>
      <c r="I14" s="5"/>
      <c r="J14" s="6"/>
      <c r="K14" s="2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2:37" x14ac:dyDescent="0.25">
      <c r="B15" s="5"/>
      <c r="C15" s="16" t="s">
        <v>15</v>
      </c>
      <c r="D15" s="6"/>
      <c r="E15" s="6"/>
      <c r="F15" s="6"/>
      <c r="G15" s="7"/>
      <c r="I15" s="5"/>
      <c r="J15" s="6"/>
      <c r="K15" s="2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2:37" ht="15.75" thickBot="1" x14ac:dyDescent="0.3">
      <c r="B16" s="10"/>
      <c r="C16" s="11"/>
      <c r="D16" s="11"/>
      <c r="E16" s="11"/>
      <c r="F16" s="11"/>
      <c r="G16" s="12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</row>
  </sheetData>
  <phoneticPr fontId="2" type="noConversion"/>
  <conditionalFormatting sqref="K6:AK6">
    <cfRule type="expression" dxfId="10" priority="12">
      <formula>AND($D6&lt;=K$5,$D6&lt;&gt;0,K$5&lt;($D6+QUOTIENT(VLOOKUP($D6,$D$6:$E$15,2,0),6)+IF($D6-TRUNC($D6)+((MOD(VLOOKUP($D6,$D$6:$E$15,2,0),6))*0.1) &gt; 0.6,1+ MOD($D6-TRUNC($D6)+((MOD(VLOOKUP($D6,$D$6:$E$15,2,0),6))*0.1),0.6)-($D6-TRUNC($D6)),(MOD(VLOOKUP($D6,$D$6:$E$15,2,0),6)*0.1))))</formula>
    </cfRule>
  </conditionalFormatting>
  <conditionalFormatting sqref="K4:AK4">
    <cfRule type="expression" dxfId="9" priority="11">
      <formula>AND($D4&lt;=K$5,$D4&lt;&gt;0,K$5&lt;=$E4)</formula>
    </cfRule>
  </conditionalFormatting>
  <conditionalFormatting sqref="K7:AH7">
    <cfRule type="expression" dxfId="8" priority="9">
      <formula>AND($D7&lt;=K$5,$D7&lt;&gt;0,K$5&lt;($D7+QUOTIENT(VLOOKUP($D7,$D$6:$E$15,2,0),6)+IF($D7-TRUNC($D7)+((MOD(VLOOKUP($D7,$D$6:$E$15,2,0),6))*0.1) &gt; 0.6,1+ MOD($D7-TRUNC($D7)+((MOD(VLOOKUP($D7,$D$6:$E$15,2,0),6))*0.1),0.6)-($D7-TRUNC($D7)),(MOD(VLOOKUP($D7,$D$6:$E$15,2,0),6)*0.1))))</formula>
    </cfRule>
  </conditionalFormatting>
  <conditionalFormatting sqref="K8:AH8">
    <cfRule type="expression" dxfId="7" priority="8">
      <formula>AND($D8&lt;=K$5,$D8&lt;&gt;0,K$5&lt;($D8+QUOTIENT(VLOOKUP($D8,$D$6:$E$15,2,0),6)+IF($D8-TRUNC($D8)+((MOD(VLOOKUP($D8,$D$6:$E$15,2,0),6))*0.1) &gt; 0.6,1+ MOD($D8-TRUNC($D8)+((MOD(VLOOKUP($D8,$D$6:$E$15,2,0),6))*0.1),0.6)-($D8-TRUNC($D8)),(MOD(VLOOKUP($D8,$D$6:$E$15,2,0),6)*0.1))))</formula>
    </cfRule>
  </conditionalFormatting>
  <conditionalFormatting sqref="K9:AH9">
    <cfRule type="expression" dxfId="6" priority="7">
      <formula>AND($D9&lt;=K$5,$D9&lt;&gt;0,K$5&lt;($D9+QUOTIENT(VLOOKUP($D9,$D$6:$E$15,2,0),6)+IF($D9-TRUNC($D9)+((MOD(VLOOKUP($D9,$D$6:$E$15,2,0),6))*0.1) &gt; 0.6,1+ MOD($D9-TRUNC($D9)+((MOD(VLOOKUP($D9,$D$6:$E$15,2,0),6))*0.1),0.6)-($D9-TRUNC($D9)),(MOD(VLOOKUP($D9,$D$6:$E$15,2,0),6)*0.1))))</formula>
    </cfRule>
  </conditionalFormatting>
  <conditionalFormatting sqref="K10:AH10">
    <cfRule type="expression" dxfId="5" priority="6">
      <formula>AND($D10&lt;=K$5,$D10&lt;&gt;0,K$5&lt;($D10+QUOTIENT(VLOOKUP($D10,$D$6:$E$15,2,0),6)+IF($D10-TRUNC($D10)+((MOD(VLOOKUP($D10,$D$6:$E$15,2,0),6))*0.1) &gt; 0.6,1+ MOD($D10-TRUNC($D10)+((MOD(VLOOKUP($D10,$D$6:$E$15,2,0),6))*0.1),0.6)-($D10-TRUNC($D10)),(MOD(VLOOKUP($D10,$D$6:$E$15,2,0),6)*0.1))))</formula>
    </cfRule>
  </conditionalFormatting>
  <conditionalFormatting sqref="K11:AH11">
    <cfRule type="expression" dxfId="4" priority="5">
      <formula>AND($D11&lt;=K$5,$D11&lt;&gt;0,K$5&lt;($D11+QUOTIENT(VLOOKUP($D11,$D$6:$E$15,2,0),6)+IF($D11-TRUNC($D11)+((MOD(VLOOKUP($D11,$D$6:$E$15,2,0),6))*0.1) &gt; 0.6,1+ MOD($D11-TRUNC($D11)+((MOD(VLOOKUP($D11,$D$6:$E$15,2,0),6))*0.1),0.6)-($D11-TRUNC($D11)),(MOD(VLOOKUP($D11,$D$6:$E$15,2,0),6)*0.1))))</formula>
    </cfRule>
  </conditionalFormatting>
  <conditionalFormatting sqref="K12:AH12">
    <cfRule type="expression" dxfId="3" priority="4">
      <formula>AND($D12&lt;=K$5,$D12&lt;&gt;0,K$5&lt;($D12+QUOTIENT(VLOOKUP($D12,$D$6:$E$15,2,0),6)+IF($D12-TRUNC($D12)+((MOD(VLOOKUP($D12,$D$6:$E$15,2,0),6))*0.1) &gt; 0.6,1+ MOD($D12-TRUNC($D12)+((MOD(VLOOKUP($D12,$D$6:$E$15,2,0),6))*0.1),0.6)-($D12-TRUNC($D12)),(MOD(VLOOKUP($D12,$D$6:$E$15,2,0),6)*0.1))))</formula>
    </cfRule>
  </conditionalFormatting>
  <conditionalFormatting sqref="K13:AH13">
    <cfRule type="expression" dxfId="2" priority="3">
      <formula>AND($D13&lt;=K$5,$D13&lt;&gt;0,K$5&lt;($D13+QUOTIENT(VLOOKUP($D13,$D$6:$E$15,2,0),6)+IF($D13-TRUNC($D13)+((MOD(VLOOKUP($D13,$D$6:$E$15,2,0),6))*0.1) &gt; 0.6,1+ MOD($D13-TRUNC($D13)+((MOD(VLOOKUP($D13,$D$6:$E$15,2,0),6))*0.1),0.6)-($D13-TRUNC($D13)),(MOD(VLOOKUP($D13,$D$6:$E$15,2,0),6)*0.1))))</formula>
    </cfRule>
  </conditionalFormatting>
  <conditionalFormatting sqref="K14:AH14">
    <cfRule type="expression" dxfId="1" priority="2">
      <formula>AND($D14&lt;=K$5,$D14&lt;&gt;0,K$5&lt;($D14+QUOTIENT(VLOOKUP($D14,$D$6:$E$15,2,0),6)+IF($D14-TRUNC($D14)+((MOD(VLOOKUP($D14,$D$6:$E$15,2,0),6))*0.1) &gt; 0.6,1+ MOD($D14-TRUNC($D14)+((MOD(VLOOKUP($D14,$D$6:$E$15,2,0),6))*0.1),0.6)-($D14-TRUNC($D14)),(MOD(VLOOKUP($D14,$D$6:$E$15,2,0),6)*0.1))))</formula>
    </cfRule>
  </conditionalFormatting>
  <conditionalFormatting sqref="K15:AH15">
    <cfRule type="expression" dxfId="0" priority="1">
      <formula>AND($D15&lt;=K$5,$D15&lt;&gt;0,K$5&lt;($D15+QUOTIENT(VLOOKUP($D15,$D$6:$E$15,2,0),6)+IF($D15-TRUNC($D15)+((MOD(VLOOKUP($D15,$D$6:$E$15,2,0),6))*0.1) &gt; 0.6,1+ MOD($D15-TRUNC($D15)+((MOD(VLOOKUP($D15,$D$6:$E$15,2,0),6))*0.1),0.6)-($D15-TRUNC($D15)),(MOD(VLOOKUP($D15,$D$6:$E$15,2,0),6)*0.1))))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Singh</dc:creator>
  <cp:lastModifiedBy>Singh, Saurabh(GLOBAL-V)</cp:lastModifiedBy>
  <dcterms:created xsi:type="dcterms:W3CDTF">2021-04-14T09:30:06Z</dcterms:created>
  <dcterms:modified xsi:type="dcterms:W3CDTF">2021-05-19T20:40:40Z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00f64eca-1e1d-4cea-9edf-693295d8f48e</vt:lpwstr>
  </property>
</Properties>
</file>