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ы\информатика\Excel-3\"/>
    </mc:Choice>
  </mc:AlternateContent>
  <xr:revisionPtr revIDLastSave="0" documentId="13_ncr:1_{551B37FE-8250-48C0-B333-E9FD6E7301A6}" xr6:coauthVersionLast="47" xr6:coauthVersionMax="47" xr10:uidLastSave="{00000000-0000-0000-0000-000000000000}"/>
  <bookViews>
    <workbookView xWindow="1125" yWindow="1125" windowWidth="28800" windowHeight="15435" activeTab="1" xr2:uid="{00000000-000D-0000-FFFF-FFFF00000000}"/>
  </bookViews>
  <sheets>
    <sheet name="Зонт" sheetId="1" r:id="rId1"/>
    <sheet name="Лицо челове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5" i="2"/>
  <c r="J13" i="2"/>
  <c r="J7" i="2"/>
  <c r="J8" i="2"/>
  <c r="J9" i="2"/>
  <c r="I14" i="2"/>
  <c r="I15" i="2"/>
  <c r="I16" i="2"/>
  <c r="I17" i="2"/>
  <c r="I18" i="2"/>
  <c r="I19" i="2"/>
  <c r="I20" i="2"/>
  <c r="I3" i="2"/>
  <c r="I4" i="2"/>
  <c r="I5" i="2"/>
  <c r="I6" i="2"/>
  <c r="I7" i="2"/>
  <c r="I8" i="2"/>
  <c r="I2" i="2"/>
  <c r="H11" i="2"/>
  <c r="H12" i="2"/>
  <c r="H10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E9" i="2"/>
  <c r="E10" i="2"/>
  <c r="E11" i="2"/>
  <c r="E12" i="2"/>
  <c r="E13" i="2"/>
  <c r="E14" i="2"/>
  <c r="E8" i="2"/>
  <c r="D9" i="2"/>
  <c r="D10" i="2"/>
  <c r="D11" i="2"/>
  <c r="D12" i="2"/>
  <c r="D13" i="2"/>
  <c r="D14" i="2"/>
  <c r="D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<sst xmlns="http://schemas.openxmlformats.org/spreadsheetml/2006/main" count="17" uniqueCount="10">
  <si>
    <t>x</t>
  </si>
  <si>
    <t>y1</t>
  </si>
  <si>
    <t>y2</t>
  </si>
  <si>
    <t>y3</t>
  </si>
  <si>
    <t>y4</t>
  </si>
  <si>
    <t>y5</t>
  </si>
  <si>
    <t>y6</t>
  </si>
  <si>
    <t>y7</t>
  </si>
  <si>
    <t>y9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</si>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</sst>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Зонт</a:t>
            </a:r>
          </a:p>
        </c:rich>
      </c:tx>
      <c:layout>
        <c:manualLayout>
          <c:xMode val="edge"/>
          <c:yMode val="edge"/>
          <c:x val="0.448347112860892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E-497C-8E8A-4D56BBDE58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E-497C-8E8A-4D56BBDE582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E-497C-8E8A-4D56BBDE582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DE-497C-8E8A-4D56BBDE582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DE-497C-8E8A-4D56BBDE582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Зонт!$A$2:$A$26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DE-497C-8E8A-4D56BBD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49216"/>
        <c:axId val="239650048"/>
      </c:scatterChart>
      <c:valAx>
        <c:axId val="2396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50048"/>
        <c:crosses val="autoZero"/>
        <c:crossBetween val="midCat"/>
      </c:valAx>
      <c:valAx>
        <c:axId val="2396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6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Лицо человека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7-49D3-A4EF-76DCA01A07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7-49D3-A4EF-76DCA01A07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человека'!$D$2:$D$20</c:f>
              <c:numCache>
                <c:formatCode>General</c:formatCode>
                <c:ptCount val="19"/>
                <c:pt idx="6">
                  <c:v>-9</c:v>
                </c:pt>
                <c:pt idx="7">
                  <c:v>-4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-4</c:v>
                </c:pt>
                <c:pt idx="12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7-49D3-A4EF-76DCA01A07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7-49D3-A4EF-76DCA01A076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7-49D3-A4EF-76DCA01A076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57-49D3-A4EF-76DCA01A076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57-49D3-A4EF-76DCA01A076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57-49D3-A4EF-76DCA01A076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человека'!$J$2:$J$20</c:f>
              <c:numCache>
                <c:formatCode>General</c:formatCode>
                <c:ptCount val="19"/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57-49D3-A4EF-76DCA01A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81920"/>
        <c:axId val="240147792"/>
      </c:scatterChart>
      <c:valAx>
        <c:axId val="236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147792"/>
        <c:crosses val="autoZero"/>
        <c:crossBetween val="midCat"/>
      </c:valAx>
      <c:valAx>
        <c:axId val="240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55494</xdr:colOff>
      <xdr:row>6</xdr:row>
      <xdr:rowOff>49282</xdr:rowOff>
    </xdr:from>
    <xdr:to>
      <xdr:col>14</xdr:col>
      <xdr:colOff>337102</xdr:colOff>
      <xdr:row>20</xdr:row>
      <xdr:rowOff>125482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</xdr:row>
      <xdr:rowOff>95250</xdr:rowOff>
    </xdr:from>
    <xdr:to>
      <xdr:col>17</xdr:col>
      <xdr:colOff>428625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4" sqref="D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-1/18*A2^2+12</f>
        <v>4</v>
      </c>
      <c r="D2">
        <f>-1/8*(A2+8)^2+6</f>
        <v>4</v>
      </c>
    </row>
    <row r="3" spans="1:7" x14ac:dyDescent="0.25">
      <c r="A3">
        <v>-11</v>
      </c>
      <c r="B3">
        <f t="shared" ref="B3:B26" si="0">-1/18*A3^2+12</f>
        <v>5.2777777777777786</v>
      </c>
      <c r="D3">
        <f t="shared" ref="D3:D10" si="1">-1/8*(A3+8)^2+6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-1/8*A10^2+6</f>
        <v>4</v>
      </c>
      <c r="D10">
        <f t="shared" si="1"/>
        <v>4</v>
      </c>
      <c r="F10">
        <f>2*(A10+3)^2-9</f>
        <v>-7</v>
      </c>
      <c r="G10">
        <f>1.5*(A10+3)^2-10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-1/8*A11^2+6</f>
        <v>4.875</v>
      </c>
      <c r="F11">
        <f t="shared" ref="F11:F14" si="3">2*(A11+3)^2-9</f>
        <v>-9</v>
      </c>
      <c r="G11">
        <f t="shared" ref="G11:G14" si="4">1.5*(A11+3)^2-10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-1/8*(A18-8)^2+6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-1/8*(A19-8)^2+6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zoomScale="160" zoomScaleNormal="160" workbookViewId="0">
      <selection activeCell="O22" sqref="O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25">
      <c r="A2">
        <v>-9</v>
      </c>
      <c r="I2">
        <f>-1/9*A2^2-6</f>
        <v>-15</v>
      </c>
    </row>
    <row r="3" spans="1:10" x14ac:dyDescent="0.25">
      <c r="A3">
        <v>-8</v>
      </c>
      <c r="B3">
        <f>1/8*A3^2 - 8</f>
        <v>0</v>
      </c>
      <c r="C3">
        <f>-1/8*A3^2+8</f>
        <v>0</v>
      </c>
      <c r="I3">
        <f t="shared" ref="I3:I20" si="0">-1/9*A3^2-6</f>
        <v>-13.111111111111111</v>
      </c>
    </row>
    <row r="4" spans="1:10" x14ac:dyDescent="0.25">
      <c r="A4">
        <v>-7</v>
      </c>
      <c r="B4">
        <f t="shared" ref="B4:B19" si="1">1/8*A4^2 - 8</f>
        <v>-1.875</v>
      </c>
      <c r="C4">
        <f t="shared" ref="C4:C19" si="2">-1/8*A4^2+8</f>
        <v>1.875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3.5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4.875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6</v>
      </c>
      <c r="F7">
        <f>1/16*A7^2+6</f>
        <v>7</v>
      </c>
      <c r="G7">
        <f>-1/4*A7^2+11</f>
        <v>7</v>
      </c>
      <c r="I7">
        <f t="shared" si="0"/>
        <v>-7.7777777777777777</v>
      </c>
      <c r="J7">
        <f>(ABS(A7) - 3)^2+2</f>
        <v>3</v>
      </c>
    </row>
    <row r="8" spans="1:10" x14ac:dyDescent="0.25">
      <c r="A8">
        <v>-3</v>
      </c>
      <c r="B8">
        <f t="shared" si="1"/>
        <v>-6.875</v>
      </c>
      <c r="C8">
        <f t="shared" si="2"/>
        <v>6.875</v>
      </c>
      <c r="D8">
        <f>-1/3*3*A8^2</f>
        <v>-9</v>
      </c>
      <c r="E8">
        <f>1/3*A8^2-6</f>
        <v>-3</v>
      </c>
      <c r="F8">
        <f t="shared" ref="F8:F15" si="3">1/16*A8^2+6</f>
        <v>6.5625</v>
      </c>
      <c r="G8">
        <f t="shared" ref="G8:G15" si="4">-1/4*A8^2+11</f>
        <v>8.75</v>
      </c>
      <c r="I8">
        <f t="shared" si="0"/>
        <v>-7</v>
      </c>
      <c r="J8">
        <f t="shared" ref="J8:J9" si="5">(ABS(A8) - 3)^2+2</f>
        <v>2</v>
      </c>
    </row>
    <row r="9" spans="1:10" x14ac:dyDescent="0.25">
      <c r="A9">
        <v>-2</v>
      </c>
      <c r="B9">
        <f t="shared" si="1"/>
        <v>-7.5</v>
      </c>
      <c r="C9">
        <f t="shared" si="2"/>
        <v>7.5</v>
      </c>
      <c r="D9">
        <f t="shared" ref="D9:D14" si="6">-1/3*3*A9^2</f>
        <v>-4</v>
      </c>
      <c r="E9">
        <f t="shared" ref="E9:E14" si="7">1/3*A9^2-6</f>
        <v>-4.666666666666667</v>
      </c>
      <c r="F9">
        <f t="shared" si="3"/>
        <v>6.25</v>
      </c>
      <c r="G9">
        <f t="shared" si="4"/>
        <v>10</v>
      </c>
      <c r="J9">
        <f t="shared" si="5"/>
        <v>3</v>
      </c>
    </row>
    <row r="10" spans="1:10" x14ac:dyDescent="0.25">
      <c r="A10">
        <v>-1</v>
      </c>
      <c r="B10">
        <f t="shared" si="1"/>
        <v>-7.875</v>
      </c>
      <c r="C10">
        <f t="shared" si="2"/>
        <v>7.875</v>
      </c>
      <c r="D10">
        <f t="shared" si="6"/>
        <v>-1</v>
      </c>
      <c r="E10">
        <f t="shared" si="7"/>
        <v>-5.666666666666667</v>
      </c>
      <c r="F10">
        <f t="shared" si="3"/>
        <v>6.0625</v>
      </c>
      <c r="G10">
        <f t="shared" si="4"/>
        <v>10.75</v>
      </c>
      <c r="H10">
        <f>1/2*A10^2 - 7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8</v>
      </c>
      <c r="D11">
        <f t="shared" si="6"/>
        <v>0</v>
      </c>
      <c r="E11">
        <f t="shared" si="7"/>
        <v>-6</v>
      </c>
      <c r="F11">
        <f t="shared" si="3"/>
        <v>6</v>
      </c>
      <c r="G11">
        <f t="shared" si="4"/>
        <v>11</v>
      </c>
      <c r="H11">
        <f t="shared" ref="H11:H12" si="8">1/2*A11^2 - 7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7.875</v>
      </c>
      <c r="D12">
        <f t="shared" si="6"/>
        <v>-1</v>
      </c>
      <c r="E12">
        <f t="shared" si="7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7.5</v>
      </c>
      <c r="D13">
        <f t="shared" si="6"/>
        <v>-4</v>
      </c>
      <c r="E13">
        <f t="shared" si="7"/>
        <v>-4.666666666666667</v>
      </c>
      <c r="F13">
        <f t="shared" si="3"/>
        <v>6.25</v>
      </c>
      <c r="G13">
        <f t="shared" si="4"/>
        <v>10</v>
      </c>
      <c r="J13">
        <f>(ABS(A13) - 3)^2+2</f>
        <v>3</v>
      </c>
    </row>
    <row r="14" spans="1:10" x14ac:dyDescent="0.25">
      <c r="A14">
        <v>3</v>
      </c>
      <c r="B14">
        <f t="shared" si="1"/>
        <v>-6.875</v>
      </c>
      <c r="C14">
        <f t="shared" si="2"/>
        <v>6.875</v>
      </c>
      <c r="D14">
        <f t="shared" si="6"/>
        <v>-9</v>
      </c>
      <c r="E14">
        <f t="shared" si="7"/>
        <v>-3</v>
      </c>
      <c r="F14">
        <f t="shared" si="3"/>
        <v>6.5625</v>
      </c>
      <c r="G14">
        <f t="shared" si="4"/>
        <v>8.75</v>
      </c>
      <c r="I14">
        <f t="shared" si="0"/>
        <v>-7</v>
      </c>
      <c r="J14">
        <f t="shared" ref="J14:J15" si="9">(ABS(A14) - 3)^2+2</f>
        <v>2</v>
      </c>
    </row>
    <row r="15" spans="1:10" x14ac:dyDescent="0.25">
      <c r="A15">
        <v>4</v>
      </c>
      <c r="B15">
        <f t="shared" si="1"/>
        <v>-6</v>
      </c>
      <c r="C15">
        <f t="shared" si="2"/>
        <v>6</v>
      </c>
      <c r="F15">
        <f t="shared" si="3"/>
        <v>7</v>
      </c>
      <c r="G15">
        <f t="shared" si="4"/>
        <v>7</v>
      </c>
      <c r="I15">
        <f t="shared" si="0"/>
        <v>-7.7777777777777777</v>
      </c>
      <c r="J15">
        <f t="shared" si="9"/>
        <v>3</v>
      </c>
    </row>
    <row r="16" spans="1:10" x14ac:dyDescent="0.25">
      <c r="A16">
        <v>5</v>
      </c>
      <c r="B16">
        <f t="shared" si="1"/>
        <v>-4.875</v>
      </c>
      <c r="C16">
        <f t="shared" si="2"/>
        <v>4.875</v>
      </c>
      <c r="I16">
        <f t="shared" si="0"/>
        <v>-8.7777777777777786</v>
      </c>
    </row>
    <row r="17" spans="1:9" x14ac:dyDescent="0.25">
      <c r="A17">
        <v>6</v>
      </c>
      <c r="B17">
        <f t="shared" si="1"/>
        <v>-3.5</v>
      </c>
      <c r="C17">
        <f t="shared" si="2"/>
        <v>3.5</v>
      </c>
      <c r="I17">
        <f t="shared" si="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1.875</v>
      </c>
      <c r="I18">
        <f t="shared" si="0"/>
        <v>-11.444444444444443</v>
      </c>
    </row>
    <row r="19" spans="1:9" x14ac:dyDescent="0.25">
      <c r="A19">
        <v>8</v>
      </c>
      <c r="B19">
        <f t="shared" si="1"/>
        <v>0</v>
      </c>
      <c r="C19">
        <f t="shared" si="2"/>
        <v>0</v>
      </c>
      <c r="I19">
        <f t="shared" si="0"/>
        <v>-13.111111111111111</v>
      </c>
    </row>
    <row r="20" spans="1:9" x14ac:dyDescent="0.25">
      <c r="A20">
        <v>9</v>
      </c>
      <c r="I20">
        <f t="shared" si="0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Зонт</vt:lpstr>
      <vt:lpstr>Лицо человека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Елена</cp:lastModifiedBy>
  <dcterms:created xsi:type="dcterms:W3CDTF">2024-01-26T10:13:52Z</dcterms:created>
  <dcterms:modified xsi:type="dcterms:W3CDTF">2024-02-01T14:45:54Z</dcterms:modified>
</cp:coreProperties>
</file>