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Техникум\Системное программирование\Лаб 11\Программы\V10\"/>
    </mc:Choice>
  </mc:AlternateContent>
  <xr:revisionPtr revIDLastSave="0" documentId="13_ncr:1_{CAD51A45-4466-4584-9AA5-8AF3C6965C38}" xr6:coauthVersionLast="47" xr6:coauthVersionMax="47" xr10:uidLastSave="{00000000-0000-0000-0000-000000000000}"/>
  <bookViews>
    <workbookView xWindow="19095" yWindow="6840" windowWidth="18570" windowHeight="1129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6" i="1"/>
  <c r="F17" i="1" s="1"/>
  <c r="F12" i="1"/>
  <c r="F13" i="1" s="1"/>
  <c r="F7" i="1"/>
  <c r="F8" i="1" s="1"/>
  <c r="F5" i="1"/>
  <c r="F4" i="1"/>
  <c r="B3" i="1"/>
  <c r="B4" i="1"/>
  <c r="F6" i="1" l="1"/>
  <c r="F9" i="1" s="1"/>
  <c r="F15" i="1"/>
  <c r="F18" i="1" s="1"/>
</calcChain>
</file>

<file path=xl/sharedStrings.xml><?xml version="1.0" encoding="utf-8"?>
<sst xmlns="http://schemas.openxmlformats.org/spreadsheetml/2006/main" count="54" uniqueCount="28">
  <si>
    <t>x =</t>
  </si>
  <si>
    <t>a =</t>
  </si>
  <si>
    <t>b =</t>
  </si>
  <si>
    <t>St(0)</t>
  </si>
  <si>
    <t>St(1)</t>
  </si>
  <si>
    <t>St(2)</t>
  </si>
  <si>
    <t>St(3)</t>
  </si>
  <si>
    <t>St(4)</t>
  </si>
  <si>
    <t>St(5)</t>
  </si>
  <si>
    <t>St(6)</t>
  </si>
  <si>
    <t>x</t>
  </si>
  <si>
    <t>первое</t>
  </si>
  <si>
    <t>x^2+1</t>
  </si>
  <si>
    <t>второе</t>
  </si>
  <si>
    <t>числитель</t>
  </si>
  <si>
    <t>b</t>
  </si>
  <si>
    <t>знаменатель</t>
  </si>
  <si>
    <t>Первое слагаемое</t>
  </si>
  <si>
    <t>результат</t>
  </si>
  <si>
    <t>sin</t>
  </si>
  <si>
    <t>Второе слагаемое</t>
  </si>
  <si>
    <t>Результат</t>
  </si>
  <si>
    <t>а</t>
  </si>
  <si>
    <t>степень</t>
  </si>
  <si>
    <t>число</t>
  </si>
  <si>
    <t>√(х^2+1)</t>
  </si>
  <si>
    <t>sin x * cos x</t>
  </si>
  <si>
    <t>sin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</si>
</sst>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left"/>
    </xf>
    <xf numFmtId="17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171" fontId="0" fillId="0" borderId="1" xfId="0" applyNumberFormat="1" applyBorder="1"/>
    <xf numFmtId="17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160" zoomScaleNormal="160" workbookViewId="0">
      <selection activeCell="I20" sqref="I20"/>
    </sheetView>
  </sheetViews>
  <sheetFormatPr defaultRowHeight="15" x14ac:dyDescent="0.25"/>
  <cols>
    <col min="2" max="2" width="12.28515625" customWidth="1"/>
    <col min="3" max="3" width="8.140625" customWidth="1"/>
    <col min="4" max="4" width="12.42578125" customWidth="1"/>
    <col min="5" max="5" width="13.140625" customWidth="1"/>
    <col min="6" max="6" width="9.140625" customWidth="1"/>
    <col min="12" max="12" width="8.85546875" customWidth="1"/>
    <col min="13" max="13" width="13.140625" customWidth="1"/>
    <col min="14" max="14" width="12.7109375" customWidth="1"/>
    <col min="15" max="15" width="11.7109375" customWidth="1"/>
    <col min="16" max="16" width="11.28515625" customWidth="1"/>
  </cols>
  <sheetData>
    <row r="1" spans="1:19" x14ac:dyDescent="0.25">
      <c r="A1" s="7" t="s">
        <v>0</v>
      </c>
      <c r="B1" s="8">
        <v>0.45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</row>
    <row r="2" spans="1:19" x14ac:dyDescent="0.25">
      <c r="M2" s="1" t="s">
        <v>12</v>
      </c>
      <c r="N2" s="1" t="s">
        <v>10</v>
      </c>
      <c r="O2" s="1">
        <v>1</v>
      </c>
      <c r="P2" s="1"/>
      <c r="Q2" s="1"/>
      <c r="R2" s="1"/>
      <c r="S2" s="1"/>
    </row>
    <row r="3" spans="1:19" x14ac:dyDescent="0.25">
      <c r="A3" s="7" t="s">
        <v>2</v>
      </c>
      <c r="B3" s="9">
        <f>(2+2*COS(B1+2)^2)/(TAN(B1^4)/(2+SIN(B1)^2))+2*SQRT(SIN(B1^2+1))</f>
        <v>171.95431263367672</v>
      </c>
      <c r="D3" s="3" t="s">
        <v>15</v>
      </c>
      <c r="E3" s="3"/>
      <c r="F3" s="3"/>
      <c r="M3" s="1" t="s">
        <v>23</v>
      </c>
      <c r="N3" s="1" t="s">
        <v>25</v>
      </c>
      <c r="O3" s="1" t="s">
        <v>10</v>
      </c>
      <c r="P3" s="1">
        <v>1</v>
      </c>
      <c r="Q3" s="1"/>
      <c r="R3" s="1"/>
      <c r="S3" s="1"/>
    </row>
    <row r="4" spans="1:19" x14ac:dyDescent="0.25">
      <c r="A4" s="7" t="s">
        <v>1</v>
      </c>
      <c r="B4" s="9">
        <f>(POWER(2,B1*SIN(SQRT(B1^2+1)))-1)/(SIN(B1)*COS(B1)*LOG(SQRT(B1^2+1),2))+ATAN(SQRT(POWER(2,B1)))</f>
        <v>7.0018736615398982</v>
      </c>
      <c r="D4" s="4" t="s">
        <v>17</v>
      </c>
      <c r="E4" s="5" t="s">
        <v>14</v>
      </c>
      <c r="F4" s="11">
        <f>2+2*COS(B1+2)^2</f>
        <v>3.1865123694225757</v>
      </c>
      <c r="M4" s="1" t="s">
        <v>14</v>
      </c>
      <c r="N4" s="1" t="s">
        <v>25</v>
      </c>
      <c r="O4" s="1" t="s">
        <v>10</v>
      </c>
      <c r="P4" s="1">
        <v>1</v>
      </c>
      <c r="Q4" s="1"/>
      <c r="R4" s="1"/>
      <c r="S4" s="1"/>
    </row>
    <row r="5" spans="1:19" x14ac:dyDescent="0.25">
      <c r="D5" s="4"/>
      <c r="E5" s="5" t="s">
        <v>16</v>
      </c>
      <c r="F5" s="11">
        <f>TAN(B1^4)/(2+SIN(B1)^2)</f>
        <v>1.8741706128045873E-2</v>
      </c>
      <c r="M5" s="1" t="s">
        <v>10</v>
      </c>
      <c r="N5" s="1" t="s">
        <v>25</v>
      </c>
      <c r="O5" s="1" t="s">
        <v>14</v>
      </c>
      <c r="P5" s="1">
        <v>1</v>
      </c>
      <c r="Q5" s="1"/>
      <c r="R5" s="1"/>
      <c r="S5" s="1"/>
    </row>
    <row r="6" spans="1:19" x14ac:dyDescent="0.25">
      <c r="D6" s="4"/>
      <c r="E6" s="6" t="s">
        <v>18</v>
      </c>
      <c r="F6" s="11">
        <f>F4/F5</f>
        <v>170.02253410932238</v>
      </c>
      <c r="M6" s="1" t="s">
        <v>26</v>
      </c>
      <c r="N6" s="1" t="s">
        <v>27</v>
      </c>
      <c r="O6" s="1" t="s">
        <v>25</v>
      </c>
      <c r="P6" s="1" t="s">
        <v>14</v>
      </c>
      <c r="Q6" s="1">
        <v>1</v>
      </c>
      <c r="R6" s="1"/>
      <c r="S6" s="1"/>
    </row>
    <row r="7" spans="1:19" x14ac:dyDescent="0.25">
      <c r="D7" s="10" t="s">
        <v>20</v>
      </c>
      <c r="E7" s="2" t="s">
        <v>19</v>
      </c>
      <c r="F7" s="11">
        <f>SIN(B1^2+1)</f>
        <v>0.9329420667891517</v>
      </c>
      <c r="M7" s="1" t="s">
        <v>16</v>
      </c>
      <c r="N7" s="1" t="s">
        <v>27</v>
      </c>
      <c r="O7" s="1" t="s">
        <v>14</v>
      </c>
      <c r="P7" s="1">
        <v>1</v>
      </c>
      <c r="Q7" s="1"/>
      <c r="R7" s="1"/>
      <c r="S7" s="1"/>
    </row>
    <row r="8" spans="1:19" x14ac:dyDescent="0.25">
      <c r="D8" s="10"/>
      <c r="E8" s="2" t="s">
        <v>18</v>
      </c>
      <c r="F8" s="11">
        <f>SQRT(F7)*2</f>
        <v>1.9317785243543337</v>
      </c>
      <c r="M8" s="1" t="s">
        <v>27</v>
      </c>
      <c r="N8" s="1" t="s">
        <v>11</v>
      </c>
      <c r="O8" s="1">
        <v>1</v>
      </c>
      <c r="P8" s="1"/>
      <c r="Q8" s="1"/>
      <c r="R8" s="1"/>
      <c r="S8" s="1"/>
    </row>
    <row r="9" spans="1:19" x14ac:dyDescent="0.25">
      <c r="D9" s="3" t="s">
        <v>21</v>
      </c>
      <c r="E9" s="3"/>
      <c r="F9" s="11">
        <f>F6+F8</f>
        <v>171.95431263367672</v>
      </c>
      <c r="M9" s="1" t="s">
        <v>11</v>
      </c>
      <c r="N9" s="1">
        <v>1</v>
      </c>
      <c r="O9" s="1"/>
      <c r="P9" s="1"/>
      <c r="Q9" s="1"/>
      <c r="R9" s="1"/>
      <c r="S9" s="1"/>
    </row>
    <row r="10" spans="1:19" x14ac:dyDescent="0.25">
      <c r="M10" s="1" t="s">
        <v>24</v>
      </c>
      <c r="N10" s="1" t="s">
        <v>11</v>
      </c>
      <c r="O10" s="1"/>
      <c r="P10" s="1"/>
      <c r="Q10" s="1"/>
      <c r="R10" s="1"/>
      <c r="S10" s="1"/>
    </row>
    <row r="11" spans="1:19" x14ac:dyDescent="0.25">
      <c r="D11" s="3" t="s">
        <v>22</v>
      </c>
      <c r="E11" s="3"/>
      <c r="F11" s="3"/>
      <c r="M11" s="1" t="s">
        <v>13</v>
      </c>
      <c r="N11" s="1" t="s">
        <v>11</v>
      </c>
      <c r="O11" s="1"/>
      <c r="P11" s="1"/>
      <c r="Q11" s="1"/>
      <c r="R11" s="1"/>
      <c r="S11" s="1"/>
    </row>
    <row r="12" spans="1:19" x14ac:dyDescent="0.25">
      <c r="D12" s="10" t="s">
        <v>17</v>
      </c>
      <c r="E12" s="5" t="s">
        <v>23</v>
      </c>
      <c r="F12" s="12">
        <f>B1*SIN(SQRT(B1^2+1))</f>
        <v>0.40034403635776505</v>
      </c>
      <c r="M12" s="1"/>
      <c r="N12" s="1"/>
      <c r="O12" s="1"/>
      <c r="P12" s="1"/>
      <c r="Q12" s="1"/>
      <c r="R12" s="1"/>
      <c r="S12" s="1"/>
    </row>
    <row r="13" spans="1:19" ht="15" customHeight="1" x14ac:dyDescent="0.25">
      <c r="D13" s="10"/>
      <c r="E13" s="5" t="s">
        <v>14</v>
      </c>
      <c r="F13" s="11">
        <f>POWER(2,F12)-1</f>
        <v>0.31982260848403388</v>
      </c>
      <c r="M13" s="1"/>
      <c r="N13" s="1"/>
      <c r="O13" s="1"/>
      <c r="P13" s="1"/>
      <c r="Q13" s="1"/>
      <c r="R13" s="1"/>
      <c r="S13" s="1"/>
    </row>
    <row r="14" spans="1:19" x14ac:dyDescent="0.25">
      <c r="D14" s="10"/>
      <c r="E14" s="5" t="s">
        <v>16</v>
      </c>
      <c r="F14" s="11">
        <f>SIN(B1)*COS(B1)*LOG(SQRT(B1^2+1),2)</f>
        <v>5.2098464505061615E-2</v>
      </c>
      <c r="M14" s="1"/>
      <c r="N14" s="1"/>
      <c r="O14" s="1"/>
      <c r="P14" s="1"/>
      <c r="Q14" s="1"/>
      <c r="R14" s="1"/>
      <c r="S14" s="1"/>
    </row>
    <row r="15" spans="1:19" x14ac:dyDescent="0.25">
      <c r="D15" s="10"/>
      <c r="E15" s="5" t="s">
        <v>18</v>
      </c>
      <c r="F15" s="11">
        <f>F13/F14</f>
        <v>6.1388106448504178</v>
      </c>
      <c r="M15" s="1"/>
      <c r="N15" s="1"/>
      <c r="O15" s="1"/>
      <c r="P15" s="1"/>
      <c r="Q15" s="1"/>
      <c r="R15" s="1"/>
      <c r="S15" s="1"/>
    </row>
    <row r="16" spans="1:19" x14ac:dyDescent="0.25">
      <c r="D16" s="13" t="s">
        <v>20</v>
      </c>
      <c r="E16" s="14" t="s">
        <v>24</v>
      </c>
      <c r="F16" s="11">
        <f>SQRT(2^B1)</f>
        <v>1.1687772485612455</v>
      </c>
      <c r="M16" s="1"/>
      <c r="N16" s="1"/>
      <c r="O16" s="1"/>
      <c r="P16" s="1"/>
      <c r="Q16" s="1"/>
      <c r="R16" s="1"/>
      <c r="S16" s="1"/>
    </row>
    <row r="17" spans="4:19" x14ac:dyDescent="0.25">
      <c r="D17" s="13"/>
      <c r="E17" s="14" t="s">
        <v>18</v>
      </c>
      <c r="F17" s="11">
        <f>ATAN(F16)</f>
        <v>0.86306301668947993</v>
      </c>
      <c r="M17" s="1"/>
      <c r="N17" s="1"/>
      <c r="O17" s="1"/>
      <c r="P17" s="1"/>
      <c r="Q17" s="1"/>
      <c r="R17" s="1"/>
      <c r="S17" s="1"/>
    </row>
    <row r="18" spans="4:19" x14ac:dyDescent="0.25">
      <c r="D18" s="3" t="s">
        <v>21</v>
      </c>
      <c r="E18" s="3"/>
      <c r="F18" s="11">
        <f>F15+F17</f>
        <v>7.0018736615398982</v>
      </c>
      <c r="M18" s="1"/>
      <c r="N18" s="1"/>
      <c r="O18" s="1"/>
      <c r="P18" s="1"/>
      <c r="Q18" s="1"/>
      <c r="R18" s="1"/>
      <c r="S18" s="1"/>
    </row>
    <row r="19" spans="4:19" x14ac:dyDescent="0.25">
      <c r="M19" s="1"/>
      <c r="N19" s="1"/>
      <c r="O19" s="1"/>
      <c r="P19" s="1"/>
      <c r="Q19" s="1"/>
      <c r="R19" s="1"/>
      <c r="S19" s="1"/>
    </row>
    <row r="20" spans="4:19" x14ac:dyDescent="0.25">
      <c r="M20" s="1"/>
      <c r="N20" s="1"/>
      <c r="O20" s="1"/>
      <c r="P20" s="1"/>
      <c r="Q20" s="1"/>
      <c r="R20" s="1"/>
      <c r="S20" s="1"/>
    </row>
    <row r="21" spans="4:19" x14ac:dyDescent="0.25">
      <c r="M21" s="1"/>
      <c r="N21" s="1"/>
      <c r="O21" s="1"/>
      <c r="P21" s="1"/>
      <c r="Q21" s="1"/>
      <c r="R21" s="1"/>
      <c r="S21" s="1"/>
    </row>
    <row r="22" spans="4:19" x14ac:dyDescent="0.25">
      <c r="M22" s="1"/>
      <c r="N22" s="1"/>
      <c r="O22" s="1"/>
      <c r="P22" s="1"/>
      <c r="Q22" s="1"/>
      <c r="R22" s="1"/>
      <c r="S22" s="1"/>
    </row>
    <row r="23" spans="4:19" x14ac:dyDescent="0.25">
      <c r="M23" s="1"/>
      <c r="N23" s="1"/>
      <c r="O23" s="1"/>
      <c r="P23" s="1"/>
      <c r="Q23" s="1"/>
      <c r="R23" s="1"/>
      <c r="S23" s="1"/>
    </row>
    <row r="24" spans="4:19" x14ac:dyDescent="0.25">
      <c r="M24" s="1"/>
      <c r="N24" s="1"/>
      <c r="O24" s="1"/>
      <c r="P24" s="1"/>
      <c r="Q24" s="1"/>
      <c r="R24" s="1"/>
      <c r="S24" s="1"/>
    </row>
    <row r="25" spans="4:19" x14ac:dyDescent="0.25">
      <c r="M25" s="1"/>
      <c r="N25" s="1"/>
      <c r="O25" s="1"/>
      <c r="P25" s="1"/>
      <c r="Q25" s="1"/>
      <c r="R25" s="1"/>
      <c r="S25" s="1"/>
    </row>
    <row r="26" spans="4:19" x14ac:dyDescent="0.25">
      <c r="M26" s="1"/>
      <c r="N26" s="1"/>
      <c r="O26" s="1"/>
      <c r="P26" s="1"/>
      <c r="Q26" s="1"/>
      <c r="R26" s="1"/>
      <c r="S26" s="1"/>
    </row>
    <row r="27" spans="4:19" x14ac:dyDescent="0.25">
      <c r="M27" s="1"/>
      <c r="N27" s="1"/>
      <c r="O27" s="1"/>
      <c r="P27" s="1"/>
      <c r="Q27" s="1"/>
      <c r="R27" s="1"/>
      <c r="S27" s="1"/>
    </row>
  </sheetData>
  <mergeCells count="8">
    <mergeCell ref="D12:D15"/>
    <mergeCell ref="D16:D17"/>
    <mergeCell ref="D18:E18"/>
    <mergeCell ref="D3:F3"/>
    <mergeCell ref="D4:D6"/>
    <mergeCell ref="D7:D8"/>
    <mergeCell ref="D9:E9"/>
    <mergeCell ref="D11:F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hi-tech</dc:creator>
  <cp:lastModifiedBy>Елена</cp:lastModifiedBy>
  <dcterms:created xsi:type="dcterms:W3CDTF">2015-06-05T18:19:34Z</dcterms:created>
  <dcterms:modified xsi:type="dcterms:W3CDTF">2025-05-13T18:11:09Z</dcterms:modified>
</cp:coreProperties>
</file>