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Техникум\Системное программирование\Лаб 13\Программы\V10\"/>
    </mc:Choice>
  </mc:AlternateContent>
  <xr:revisionPtr revIDLastSave="0" documentId="13_ncr:1_{201CE757-F2FA-44B4-A0FA-293C5B0BAEA8}" xr6:coauthVersionLast="47" xr6:coauthVersionMax="47" xr10:uidLastSave="{00000000-0000-0000-0000-000000000000}"/>
  <bookViews>
    <workbookView xWindow="19440" yWindow="7185" windowWidth="18570" windowHeight="1129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 s="1"/>
  <c r="C28" i="1" s="1"/>
  <c r="C26" i="1"/>
  <c r="B26" i="1"/>
  <c r="B51" i="1"/>
  <c r="B52" i="1"/>
  <c r="B53" i="1"/>
  <c r="B54" i="1"/>
  <c r="B49" i="1"/>
  <c r="B50" i="1"/>
  <c r="F5" i="1"/>
  <c r="F6" i="1" s="1"/>
  <c r="F7" i="1" s="1"/>
  <c r="F8" i="1" s="1"/>
  <c r="B17" i="1"/>
  <c r="B18" i="1"/>
  <c r="B19" i="1"/>
  <c r="B20" i="1"/>
  <c r="B16" i="1"/>
  <c r="C27" i="1" l="1"/>
  <c r="B29" i="1"/>
  <c r="F48" i="1"/>
  <c r="B21" i="1"/>
  <c r="C29" i="1" l="1"/>
  <c r="B30" i="1"/>
  <c r="B31" i="1" l="1"/>
  <c r="C30" i="1"/>
  <c r="C31" i="1" l="1"/>
  <c r="B32" i="1"/>
  <c r="C32" i="1" l="1"/>
  <c r="B33" i="1"/>
  <c r="B34" i="1" l="1"/>
  <c r="C33" i="1"/>
  <c r="C34" i="1" l="1"/>
  <c r="B35" i="1"/>
  <c r="C35" i="1" s="1"/>
  <c r="F25" i="1" s="1"/>
</calcChain>
</file>

<file path=xl/sharedStrings.xml><?xml version="1.0" encoding="utf-8"?>
<sst xmlns="http://schemas.openxmlformats.org/spreadsheetml/2006/main" count="120" uniqueCount="43">
  <si>
    <t>st(0)</t>
  </si>
  <si>
    <t>st(1)</t>
  </si>
  <si>
    <t>st(2)</t>
  </si>
  <si>
    <t>st(3)</t>
  </si>
  <si>
    <t>st(4)</t>
  </si>
  <si>
    <t>st(5)</t>
  </si>
  <si>
    <t>st(6)</t>
  </si>
  <si>
    <t>начало цикла</t>
  </si>
  <si>
    <t>перед условием</t>
  </si>
  <si>
    <t>конец 1 итерации</t>
  </si>
  <si>
    <t>3:</t>
  </si>
  <si>
    <t>х =</t>
  </si>
  <si>
    <t>1:</t>
  </si>
  <si>
    <t>x =</t>
  </si>
  <si>
    <t>1 квартал</t>
  </si>
  <si>
    <t>2 квартал</t>
  </si>
  <si>
    <t>3 квартал</t>
  </si>
  <si>
    <t>4 квартал</t>
  </si>
  <si>
    <t>Месяц</t>
  </si>
  <si>
    <t>Прибыль =</t>
  </si>
  <si>
    <t>На счету в конце квартала</t>
  </si>
  <si>
    <t>5:</t>
  </si>
  <si>
    <t>n =</t>
  </si>
  <si>
    <t>Сумма:</t>
  </si>
  <si>
    <t>перед циклом</t>
  </si>
  <si>
    <t>!</t>
  </si>
  <si>
    <t>k</t>
  </si>
  <si>
    <t>sum</t>
  </si>
  <si>
    <t>n</t>
  </si>
  <si>
    <t>знак</t>
  </si>
  <si>
    <t>k + 1</t>
  </si>
  <si>
    <t>числ.</t>
  </si>
  <si>
    <t>после итерации</t>
  </si>
  <si>
    <t>сумма</t>
  </si>
  <si>
    <t>синусы</t>
  </si>
  <si>
    <t>4:</t>
  </si>
  <si>
    <t>sin</t>
  </si>
  <si>
    <t>слагаемое</t>
  </si>
  <si>
    <t>х</t>
  </si>
  <si>
    <t>конец</t>
  </si>
  <si>
    <t>начало</t>
  </si>
  <si>
    <t>шаг</t>
  </si>
  <si>
    <t>степень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</si>
</sst>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/>
    <xf numFmtId="2" fontId="0" fillId="0" borderId="1" xfId="0" applyNumberFormat="1" applyFill="1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6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8" fontId="0" fillId="0" borderId="0" xfId="0" applyNumberFormat="1"/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right"/>
    </xf>
    <xf numFmtId="168" fontId="0" fillId="0" borderId="1" xfId="0" applyNumberFormat="1" applyBorder="1"/>
    <xf numFmtId="168" fontId="0" fillId="0" borderId="1" xfId="0" applyNumberFormat="1" applyFill="1" applyBorder="1"/>
    <xf numFmtId="164" fontId="0" fillId="0" borderId="1" xfId="0" applyNumberFormat="1" applyBorder="1"/>
    <xf numFmtId="2" fontId="0" fillId="0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abSelected="1" topLeftCell="A7" zoomScale="115" zoomScaleNormal="115" workbookViewId="0">
      <selection activeCell="U33" sqref="U33"/>
    </sheetView>
  </sheetViews>
  <sheetFormatPr defaultRowHeight="15" x14ac:dyDescent="0.25"/>
  <cols>
    <col min="1" max="1" width="11.7109375" customWidth="1"/>
    <col min="3" max="3" width="10.5703125" customWidth="1"/>
    <col min="15" max="15" width="7.85546875" customWidth="1"/>
    <col min="16" max="16" width="26.85546875" customWidth="1"/>
  </cols>
  <sheetData>
    <row r="1" spans="1:23" x14ac:dyDescent="0.25">
      <c r="A1" s="2" t="s">
        <v>12</v>
      </c>
      <c r="O1" s="10">
        <v>1</v>
      </c>
      <c r="P1" s="5"/>
      <c r="Q1" s="5" t="s">
        <v>0</v>
      </c>
      <c r="R1" s="5" t="s">
        <v>1</v>
      </c>
      <c r="S1" s="5" t="s">
        <v>2</v>
      </c>
      <c r="T1" s="5" t="s">
        <v>3</v>
      </c>
      <c r="U1" s="5" t="s">
        <v>4</v>
      </c>
      <c r="V1" s="5" t="s">
        <v>5</v>
      </c>
      <c r="W1" s="5" t="s">
        <v>6</v>
      </c>
    </row>
    <row r="2" spans="1:23" x14ac:dyDescent="0.25">
      <c r="A2" s="11" t="s">
        <v>13</v>
      </c>
      <c r="B2">
        <v>1000</v>
      </c>
      <c r="O2" s="10"/>
      <c r="P2" s="5"/>
      <c r="Q2" s="6">
        <v>120.5</v>
      </c>
      <c r="R2" s="6">
        <v>1.03</v>
      </c>
      <c r="S2" s="6">
        <v>1000</v>
      </c>
      <c r="T2" s="6"/>
      <c r="U2" s="6"/>
      <c r="V2" s="6"/>
      <c r="W2" s="6"/>
    </row>
    <row r="3" spans="1:23" x14ac:dyDescent="0.25">
      <c r="A3" s="3" t="s">
        <v>19</v>
      </c>
      <c r="B3" s="3">
        <v>1.03</v>
      </c>
      <c r="O3" s="10"/>
      <c r="P3" s="5"/>
      <c r="Q3" s="6">
        <v>1.03</v>
      </c>
      <c r="R3" s="6">
        <v>120.5</v>
      </c>
      <c r="S3" s="6"/>
      <c r="T3" s="6"/>
      <c r="U3" s="6"/>
      <c r="V3" s="6"/>
      <c r="W3" s="6"/>
    </row>
    <row r="4" spans="1:23" x14ac:dyDescent="0.25">
      <c r="A4" s="12" t="s">
        <v>18</v>
      </c>
      <c r="B4" s="5">
        <v>1</v>
      </c>
      <c r="C4" s="5">
        <v>2</v>
      </c>
      <c r="D4" s="5">
        <v>3</v>
      </c>
      <c r="F4" s="15" t="s">
        <v>20</v>
      </c>
      <c r="G4" s="15"/>
      <c r="H4" s="15"/>
      <c r="O4" s="10"/>
      <c r="P4" s="5"/>
      <c r="Q4" s="6"/>
      <c r="R4" s="6"/>
      <c r="S4" s="6"/>
      <c r="T4" s="6"/>
      <c r="U4" s="6"/>
      <c r="V4" s="6"/>
      <c r="W4" s="6"/>
    </row>
    <row r="5" spans="1:23" x14ac:dyDescent="0.25">
      <c r="A5" s="13" t="s">
        <v>14</v>
      </c>
      <c r="B5" s="5">
        <v>120.5</v>
      </c>
      <c r="C5" s="5">
        <v>125</v>
      </c>
      <c r="D5" s="5">
        <v>113</v>
      </c>
      <c r="F5" s="16">
        <f>(B2+B5+C5+D5)*$B$3</f>
        <v>1399.2550000000001</v>
      </c>
      <c r="G5" s="16"/>
      <c r="H5" s="16"/>
      <c r="O5" s="10"/>
      <c r="P5" s="5"/>
      <c r="Q5" s="6"/>
      <c r="R5" s="6"/>
      <c r="S5" s="6"/>
      <c r="T5" s="6"/>
      <c r="U5" s="6"/>
      <c r="V5" s="6"/>
      <c r="W5" s="6"/>
    </row>
    <row r="6" spans="1:23" x14ac:dyDescent="0.25">
      <c r="A6" s="13" t="s">
        <v>15</v>
      </c>
      <c r="B6" s="5">
        <v>119.5</v>
      </c>
      <c r="C6" s="5">
        <v>118</v>
      </c>
      <c r="D6" s="5">
        <v>124</v>
      </c>
      <c r="F6" s="16">
        <f>(F5+B6+C6+D6)*$B$3</f>
        <v>1813.5776500000002</v>
      </c>
      <c r="G6" s="16"/>
      <c r="H6" s="16"/>
      <c r="O6" s="10"/>
      <c r="P6" s="5"/>
      <c r="Q6" s="6"/>
      <c r="R6" s="6"/>
      <c r="S6" s="6"/>
      <c r="T6" s="6"/>
      <c r="U6" s="6"/>
      <c r="V6" s="6"/>
      <c r="W6" s="6"/>
    </row>
    <row r="7" spans="1:23" x14ac:dyDescent="0.25">
      <c r="A7" s="13" t="s">
        <v>16</v>
      </c>
      <c r="B7" s="5">
        <v>145.5</v>
      </c>
      <c r="C7" s="5">
        <v>156</v>
      </c>
      <c r="D7" s="5">
        <v>115</v>
      </c>
      <c r="F7" s="16">
        <f>(F6+B7+C7+D7)*$B$3</f>
        <v>2296.9799795000004</v>
      </c>
      <c r="G7" s="16"/>
      <c r="H7" s="16"/>
      <c r="O7" s="10"/>
      <c r="P7" s="5"/>
      <c r="Q7" s="6"/>
      <c r="R7" s="6"/>
      <c r="S7" s="6"/>
      <c r="T7" s="6"/>
      <c r="U7" s="6"/>
      <c r="V7" s="6"/>
      <c r="W7" s="6"/>
    </row>
    <row r="8" spans="1:23" x14ac:dyDescent="0.25">
      <c r="A8" s="13" t="s">
        <v>17</v>
      </c>
      <c r="B8" s="5">
        <v>147.5</v>
      </c>
      <c r="C8" s="5">
        <v>109</v>
      </c>
      <c r="D8" s="5">
        <v>123</v>
      </c>
      <c r="F8" s="16">
        <f>(F7+B8+C8+D8)*$B$3</f>
        <v>2756.7743788850003</v>
      </c>
      <c r="G8" s="16"/>
      <c r="H8" s="16"/>
      <c r="O8" s="10"/>
      <c r="P8" s="5"/>
      <c r="Q8" s="6"/>
      <c r="R8" s="6"/>
      <c r="S8" s="6"/>
      <c r="T8" s="6"/>
      <c r="U8" s="6"/>
      <c r="V8" s="6"/>
      <c r="W8" s="6"/>
    </row>
    <row r="9" spans="1:23" x14ac:dyDescent="0.25">
      <c r="O9" s="10"/>
      <c r="P9" s="5"/>
      <c r="Q9" s="6"/>
      <c r="R9" s="6"/>
      <c r="S9" s="6"/>
      <c r="T9" s="6"/>
      <c r="U9" s="6"/>
      <c r="V9" s="6"/>
      <c r="W9" s="6"/>
    </row>
    <row r="10" spans="1:23" x14ac:dyDescent="0.25">
      <c r="O10" s="10"/>
      <c r="P10" s="5"/>
      <c r="Q10" s="6"/>
      <c r="R10" s="6"/>
      <c r="S10" s="6"/>
      <c r="T10" s="6"/>
      <c r="U10" s="6"/>
      <c r="V10" s="6"/>
      <c r="W10" s="6"/>
    </row>
    <row r="11" spans="1:23" x14ac:dyDescent="0.25">
      <c r="O11" s="10"/>
      <c r="P11" s="5"/>
      <c r="Q11" s="6"/>
      <c r="R11" s="6"/>
      <c r="S11" s="6"/>
      <c r="T11" s="6"/>
      <c r="U11" s="6"/>
      <c r="V11" s="6"/>
      <c r="W11" s="6"/>
    </row>
    <row r="12" spans="1:23" x14ac:dyDescent="0.25">
      <c r="O12" s="10"/>
      <c r="P12" s="5"/>
      <c r="Q12" s="6"/>
      <c r="R12" s="6"/>
      <c r="S12" s="6"/>
      <c r="T12" s="6"/>
      <c r="U12" s="6"/>
      <c r="V12" s="6"/>
      <c r="W12" s="6"/>
    </row>
    <row r="14" spans="1:23" x14ac:dyDescent="0.25">
      <c r="A14" s="2" t="s">
        <v>10</v>
      </c>
      <c r="O14" s="10">
        <v>2</v>
      </c>
      <c r="P14" s="5"/>
      <c r="Q14" s="5" t="s">
        <v>0</v>
      </c>
      <c r="R14" s="5" t="s">
        <v>1</v>
      </c>
      <c r="S14" s="5" t="s">
        <v>2</v>
      </c>
      <c r="T14" s="5" t="s">
        <v>3</v>
      </c>
      <c r="U14" s="5" t="s">
        <v>4</v>
      </c>
      <c r="V14" s="5" t="s">
        <v>5</v>
      </c>
      <c r="W14" s="5" t="s">
        <v>6</v>
      </c>
    </row>
    <row r="15" spans="1:23" x14ac:dyDescent="0.25">
      <c r="A15" s="3" t="s">
        <v>11</v>
      </c>
      <c r="B15" s="4">
        <v>-1.1000000000000001</v>
      </c>
      <c r="O15" s="10"/>
      <c r="P15" s="5"/>
      <c r="Q15" s="6">
        <v>1</v>
      </c>
      <c r="R15" s="6">
        <v>1</v>
      </c>
      <c r="S15" s="6">
        <v>1.2</v>
      </c>
      <c r="T15" s="6"/>
      <c r="U15" s="6"/>
      <c r="V15" s="6"/>
      <c r="W15" s="6"/>
    </row>
    <row r="16" spans="1:23" x14ac:dyDescent="0.25">
      <c r="A16" s="5">
        <v>2</v>
      </c>
      <c r="B16" s="17">
        <f>$B$15^A16/A16</f>
        <v>0.60500000000000009</v>
      </c>
      <c r="O16" s="10"/>
      <c r="P16" s="5" t="s">
        <v>7</v>
      </c>
      <c r="Q16" s="6">
        <v>3</v>
      </c>
      <c r="R16" s="6">
        <v>1</v>
      </c>
      <c r="S16" s="6">
        <v>1.2</v>
      </c>
      <c r="T16" s="6"/>
      <c r="U16" s="6"/>
      <c r="V16" s="6"/>
      <c r="W16" s="6"/>
    </row>
    <row r="17" spans="1:23" x14ac:dyDescent="0.25">
      <c r="A17" s="5">
        <v>4</v>
      </c>
      <c r="B17" s="17">
        <f>$B$15^A17/A17</f>
        <v>0.3660250000000001</v>
      </c>
      <c r="O17" s="10"/>
      <c r="P17" s="5"/>
      <c r="Q17" s="6">
        <v>1</v>
      </c>
      <c r="R17" s="6">
        <v>3</v>
      </c>
      <c r="S17" s="6">
        <v>1</v>
      </c>
      <c r="T17" s="6">
        <v>1.2</v>
      </c>
      <c r="U17" s="6"/>
      <c r="V17" s="6"/>
      <c r="W17" s="6"/>
    </row>
    <row r="18" spans="1:23" x14ac:dyDescent="0.25">
      <c r="A18" s="5">
        <v>6</v>
      </c>
      <c r="B18" s="17">
        <f>$B$15^A18/A18</f>
        <v>0.29526016666666682</v>
      </c>
      <c r="O18" s="10"/>
      <c r="P18" s="5"/>
      <c r="Q18" s="6">
        <v>0.33</v>
      </c>
      <c r="R18" s="6">
        <v>3</v>
      </c>
      <c r="S18" s="6">
        <v>1</v>
      </c>
      <c r="T18" s="6">
        <v>1.2</v>
      </c>
      <c r="U18" s="6"/>
      <c r="V18" s="6"/>
      <c r="W18" s="6"/>
    </row>
    <row r="19" spans="1:23" x14ac:dyDescent="0.25">
      <c r="A19" s="5">
        <v>8</v>
      </c>
      <c r="B19" s="17">
        <f>$B$15^A19/A19</f>
        <v>0.26794860125000014</v>
      </c>
      <c r="O19" s="10"/>
      <c r="P19" s="5"/>
      <c r="Q19" s="6">
        <v>1.33</v>
      </c>
      <c r="R19" s="6">
        <v>3</v>
      </c>
      <c r="S19" s="6">
        <v>1</v>
      </c>
      <c r="T19" s="6">
        <v>1.2</v>
      </c>
      <c r="U19" s="6"/>
      <c r="V19" s="6"/>
      <c r="W19" s="6"/>
    </row>
    <row r="20" spans="1:23" x14ac:dyDescent="0.25">
      <c r="A20" s="5">
        <v>10</v>
      </c>
      <c r="B20" s="17">
        <f>$B$15^A20/A20</f>
        <v>0.2593742460100002</v>
      </c>
      <c r="O20" s="10"/>
      <c r="P20" s="5"/>
      <c r="Q20" s="6">
        <v>3</v>
      </c>
      <c r="R20" s="6">
        <v>1.33</v>
      </c>
      <c r="S20" s="6">
        <v>1</v>
      </c>
      <c r="T20" s="6">
        <v>1.2</v>
      </c>
      <c r="U20" s="6"/>
      <c r="V20" s="6"/>
      <c r="W20" s="6"/>
    </row>
    <row r="21" spans="1:23" x14ac:dyDescent="0.25">
      <c r="B21" s="9">
        <f>SUM(B16:B20)</f>
        <v>1.7936080139266672</v>
      </c>
      <c r="O21" s="10"/>
      <c r="P21" s="5" t="s">
        <v>8</v>
      </c>
      <c r="Q21" s="6">
        <v>1.2</v>
      </c>
      <c r="R21" s="6">
        <v>1.33</v>
      </c>
      <c r="S21" s="6">
        <v>1</v>
      </c>
      <c r="T21" s="6">
        <v>3</v>
      </c>
      <c r="U21" s="6"/>
      <c r="V21" s="6"/>
      <c r="W21" s="6"/>
    </row>
    <row r="22" spans="1:23" x14ac:dyDescent="0.25">
      <c r="O22" s="10"/>
      <c r="P22" s="5"/>
      <c r="Q22" s="6">
        <v>3</v>
      </c>
      <c r="R22" s="6">
        <v>1.33</v>
      </c>
      <c r="S22" s="6">
        <v>1</v>
      </c>
      <c r="T22" s="6">
        <v>1.2</v>
      </c>
      <c r="U22" s="6"/>
      <c r="V22" s="6"/>
      <c r="W22" s="6"/>
    </row>
    <row r="23" spans="1:23" x14ac:dyDescent="0.25">
      <c r="O23" s="10"/>
      <c r="P23" s="5"/>
      <c r="Q23" s="6">
        <v>4</v>
      </c>
      <c r="R23" s="6">
        <v>1.33</v>
      </c>
      <c r="S23" s="6">
        <v>1</v>
      </c>
      <c r="T23" s="6">
        <v>1.2</v>
      </c>
      <c r="U23" s="6"/>
      <c r="V23" s="6"/>
      <c r="W23" s="6"/>
    </row>
    <row r="24" spans="1:23" x14ac:dyDescent="0.25">
      <c r="O24" s="10"/>
      <c r="P24" s="5"/>
      <c r="Q24" s="6">
        <v>1.33</v>
      </c>
      <c r="R24" s="6">
        <v>4</v>
      </c>
      <c r="S24" s="6">
        <v>1</v>
      </c>
      <c r="T24" s="6">
        <v>1.2</v>
      </c>
      <c r="U24" s="6"/>
      <c r="V24" s="6"/>
      <c r="W24" s="6"/>
    </row>
    <row r="25" spans="1:23" x14ac:dyDescent="0.25">
      <c r="A25" s="2" t="s">
        <v>35</v>
      </c>
      <c r="B25" s="5" t="s">
        <v>36</v>
      </c>
      <c r="C25" s="5" t="s">
        <v>37</v>
      </c>
      <c r="E25" s="19" t="s">
        <v>23</v>
      </c>
      <c r="F25" s="23">
        <f>SUM(C26:C35)</f>
        <v>-16.586979555761477</v>
      </c>
      <c r="O25" s="10"/>
      <c r="P25" s="5" t="s">
        <v>9</v>
      </c>
      <c r="Q25" s="6">
        <v>4</v>
      </c>
      <c r="R25" s="6">
        <v>1</v>
      </c>
      <c r="S25" s="6">
        <v>1.2</v>
      </c>
      <c r="T25" s="6"/>
      <c r="U25" s="6"/>
      <c r="V25" s="6"/>
      <c r="W25" s="6"/>
    </row>
    <row r="26" spans="1:23" x14ac:dyDescent="0.25">
      <c r="A26" s="5">
        <v>1</v>
      </c>
      <c r="B26" s="23">
        <f>SIN(A26)</f>
        <v>0.8414709848078965</v>
      </c>
      <c r="C26" s="23">
        <f>(-1)^A26/B26</f>
        <v>-1.1883951057781212</v>
      </c>
      <c r="Q26" s="1"/>
      <c r="R26" s="1"/>
      <c r="S26" s="1"/>
      <c r="T26" s="1"/>
      <c r="U26" s="1"/>
      <c r="V26" s="1"/>
      <c r="W26" s="1"/>
    </row>
    <row r="27" spans="1:23" x14ac:dyDescent="0.25">
      <c r="A27" s="5">
        <v>2</v>
      </c>
      <c r="B27" s="23">
        <f>B26+SIN(A27)</f>
        <v>1.7507684116335782</v>
      </c>
      <c r="C27" s="23">
        <f>(-1)^A27/B27</f>
        <v>0.57117777163167827</v>
      </c>
      <c r="O27" s="10">
        <v>3</v>
      </c>
      <c r="P27" s="5"/>
      <c r="Q27" s="5" t="s">
        <v>0</v>
      </c>
      <c r="R27" s="5" t="s">
        <v>1</v>
      </c>
      <c r="S27" s="5" t="s">
        <v>2</v>
      </c>
      <c r="T27" s="5" t="s">
        <v>3</v>
      </c>
      <c r="U27" s="5" t="s">
        <v>4</v>
      </c>
      <c r="V27" s="5" t="s">
        <v>5</v>
      </c>
      <c r="W27" s="5" t="s">
        <v>6</v>
      </c>
    </row>
    <row r="28" spans="1:23" x14ac:dyDescent="0.25">
      <c r="A28" s="5">
        <v>3</v>
      </c>
      <c r="B28" s="23">
        <f t="shared" ref="B28:B35" si="0">B27+SIN(A28)</f>
        <v>1.8918884196934453</v>
      </c>
      <c r="C28" s="23">
        <f t="shared" ref="C28:C35" si="1">(-1)^A28/B28</f>
        <v>-0.52857239866293826</v>
      </c>
      <c r="O28" s="10"/>
      <c r="P28" s="7"/>
      <c r="Q28" s="6" t="s">
        <v>38</v>
      </c>
      <c r="R28" s="6" t="s">
        <v>39</v>
      </c>
      <c r="S28" s="6" t="s">
        <v>40</v>
      </c>
      <c r="T28" s="8" t="s">
        <v>41</v>
      </c>
      <c r="U28" s="24" t="s">
        <v>42</v>
      </c>
      <c r="V28" s="6" t="s">
        <v>33</v>
      </c>
      <c r="W28" s="6"/>
    </row>
    <row r="29" spans="1:23" x14ac:dyDescent="0.25">
      <c r="A29" s="5">
        <v>4</v>
      </c>
      <c r="B29" s="23">
        <f t="shared" si="0"/>
        <v>1.1350859243855171</v>
      </c>
      <c r="C29" s="23">
        <f t="shared" si="1"/>
        <v>0.8809905739438656</v>
      </c>
      <c r="O29" s="10"/>
      <c r="P29" s="5"/>
      <c r="Q29" s="6"/>
      <c r="R29" s="6"/>
      <c r="S29" s="6"/>
      <c r="T29" s="6"/>
      <c r="U29" s="8"/>
      <c r="V29" s="6"/>
      <c r="W29" s="6"/>
    </row>
    <row r="30" spans="1:23" x14ac:dyDescent="0.25">
      <c r="A30" s="5">
        <v>5</v>
      </c>
      <c r="B30" s="23">
        <f t="shared" si="0"/>
        <v>0.17616164972237869</v>
      </c>
      <c r="C30" s="23">
        <f t="shared" si="1"/>
        <v>-5.6766044231303825</v>
      </c>
      <c r="O30" s="10"/>
      <c r="P30" s="5"/>
      <c r="Q30" s="6"/>
      <c r="R30" s="6"/>
      <c r="S30" s="6"/>
      <c r="T30" s="6"/>
      <c r="U30" s="8"/>
      <c r="V30" s="6"/>
      <c r="W30" s="6"/>
    </row>
    <row r="31" spans="1:23" x14ac:dyDescent="0.25">
      <c r="A31" s="5">
        <v>6</v>
      </c>
      <c r="B31" s="23">
        <f t="shared" si="0"/>
        <v>-0.10325384847654717</v>
      </c>
      <c r="C31" s="23">
        <f t="shared" si="1"/>
        <v>-9.6848690364033985</v>
      </c>
      <c r="O31" s="10"/>
      <c r="P31" s="5"/>
      <c r="Q31" s="6"/>
      <c r="R31" s="6"/>
      <c r="S31" s="6"/>
      <c r="T31" s="6"/>
      <c r="V31" s="6"/>
      <c r="W31" s="6"/>
    </row>
    <row r="32" spans="1:23" x14ac:dyDescent="0.25">
      <c r="A32" s="5">
        <v>7</v>
      </c>
      <c r="B32" s="23">
        <f t="shared" si="0"/>
        <v>0.55373275024224189</v>
      </c>
      <c r="C32" s="23">
        <f t="shared" si="1"/>
        <v>-1.8059253305182494</v>
      </c>
      <c r="O32" s="10"/>
      <c r="P32" s="5"/>
      <c r="Q32" s="6"/>
      <c r="R32" s="6"/>
      <c r="S32" s="6"/>
      <c r="T32" s="6"/>
      <c r="U32" s="6"/>
      <c r="V32" s="6"/>
      <c r="W32" s="6"/>
    </row>
    <row r="33" spans="1:23" x14ac:dyDescent="0.25">
      <c r="A33" s="5">
        <v>8</v>
      </c>
      <c r="B33" s="23">
        <f t="shared" si="0"/>
        <v>1.5430909968656237</v>
      </c>
      <c r="C33" s="23">
        <f t="shared" si="1"/>
        <v>0.64804992189782218</v>
      </c>
      <c r="O33" s="10"/>
      <c r="P33" s="5"/>
      <c r="Q33" s="6"/>
      <c r="R33" s="6"/>
      <c r="S33" s="6"/>
      <c r="T33" s="6"/>
      <c r="U33" s="6"/>
      <c r="V33" s="6"/>
      <c r="W33" s="6"/>
    </row>
    <row r="34" spans="1:23" x14ac:dyDescent="0.25">
      <c r="A34" s="5">
        <v>9</v>
      </c>
      <c r="B34" s="23">
        <f t="shared" si="0"/>
        <v>1.9552094821073802</v>
      </c>
      <c r="C34" s="23">
        <f t="shared" si="1"/>
        <v>-0.51145414808554002</v>
      </c>
      <c r="O34" s="10"/>
      <c r="P34" s="5"/>
      <c r="Q34" s="6"/>
      <c r="R34" s="6"/>
      <c r="S34" s="6"/>
      <c r="T34" s="6"/>
      <c r="U34" s="6"/>
      <c r="V34" s="6"/>
      <c r="W34" s="6"/>
    </row>
    <row r="35" spans="1:23" x14ac:dyDescent="0.25">
      <c r="A35" s="5">
        <v>10</v>
      </c>
      <c r="B35" s="23">
        <f t="shared" si="0"/>
        <v>1.4111883712180104</v>
      </c>
      <c r="C35" s="23">
        <f t="shared" si="1"/>
        <v>0.70862261934378767</v>
      </c>
      <c r="O35" s="10"/>
      <c r="P35" s="5"/>
      <c r="Q35" s="6"/>
      <c r="R35" s="6"/>
      <c r="S35" s="6"/>
      <c r="T35" s="6"/>
      <c r="U35" s="6"/>
      <c r="V35" s="6"/>
      <c r="W35" s="6"/>
    </row>
    <row r="36" spans="1:23" x14ac:dyDescent="0.25">
      <c r="O36" s="10"/>
      <c r="P36" s="5"/>
      <c r="Q36" s="6"/>
      <c r="R36" s="6"/>
      <c r="S36" s="6"/>
      <c r="T36" s="6"/>
      <c r="U36" s="6"/>
      <c r="V36" s="6"/>
      <c r="W36" s="6"/>
    </row>
    <row r="37" spans="1:23" x14ac:dyDescent="0.25">
      <c r="O37" s="10"/>
      <c r="P37" s="5"/>
      <c r="Q37" s="6"/>
      <c r="R37" s="6"/>
      <c r="S37" s="6"/>
      <c r="T37" s="6"/>
      <c r="U37" s="6"/>
      <c r="V37" s="6"/>
      <c r="W37" s="6"/>
    </row>
    <row r="38" spans="1:23" x14ac:dyDescent="0.25">
      <c r="O38" s="10"/>
      <c r="P38" s="5"/>
      <c r="Q38" s="6"/>
      <c r="R38" s="6"/>
      <c r="S38" s="6"/>
      <c r="T38" s="6"/>
      <c r="U38" s="6"/>
      <c r="V38" s="6"/>
      <c r="W38" s="6"/>
    </row>
    <row r="40" spans="1:23" x14ac:dyDescent="0.25">
      <c r="O40" s="10">
        <v>4</v>
      </c>
      <c r="P40" s="5"/>
      <c r="Q40" s="5" t="s">
        <v>0</v>
      </c>
      <c r="R40" s="5" t="s">
        <v>1</v>
      </c>
      <c r="S40" s="5" t="s">
        <v>2</v>
      </c>
      <c r="T40" s="5" t="s">
        <v>3</v>
      </c>
      <c r="U40" s="5" t="s">
        <v>4</v>
      </c>
      <c r="V40" s="5" t="s">
        <v>5</v>
      </c>
      <c r="W40" s="5" t="s">
        <v>6</v>
      </c>
    </row>
    <row r="41" spans="1:23" x14ac:dyDescent="0.25">
      <c r="O41" s="10"/>
      <c r="P41" s="7" t="s">
        <v>24</v>
      </c>
      <c r="Q41" s="21" t="s">
        <v>29</v>
      </c>
      <c r="R41" s="6" t="s">
        <v>26</v>
      </c>
      <c r="S41" t="s">
        <v>34</v>
      </c>
      <c r="T41" s="21" t="s">
        <v>33</v>
      </c>
      <c r="U41" s="22" t="s">
        <v>28</v>
      </c>
      <c r="V41" s="18">
        <v>-1</v>
      </c>
      <c r="W41" s="6"/>
    </row>
    <row r="42" spans="1:23" x14ac:dyDescent="0.25">
      <c r="O42" s="10"/>
      <c r="P42" s="5"/>
      <c r="Q42" s="6"/>
      <c r="S42" s="21"/>
      <c r="T42" s="21"/>
      <c r="U42" s="21"/>
      <c r="V42" s="21"/>
      <c r="W42" s="6"/>
    </row>
    <row r="43" spans="1:23" x14ac:dyDescent="0.25">
      <c r="O43" s="10"/>
      <c r="P43" s="5"/>
      <c r="R43" s="6"/>
      <c r="S43" s="6"/>
      <c r="T43" s="6"/>
      <c r="U43" s="6"/>
      <c r="V43" s="6"/>
      <c r="W43" s="6"/>
    </row>
    <row r="44" spans="1:23" x14ac:dyDescent="0.25">
      <c r="O44" s="10"/>
      <c r="P44" s="5"/>
      <c r="Q44" s="6"/>
      <c r="R44" s="6"/>
      <c r="S44" s="6"/>
      <c r="T44" s="6"/>
      <c r="U44" s="6"/>
      <c r="V44" s="6"/>
      <c r="W44" s="6"/>
    </row>
    <row r="45" spans="1:23" x14ac:dyDescent="0.25">
      <c r="O45" s="10"/>
      <c r="P45" s="5"/>
      <c r="Q45" s="6"/>
      <c r="R45" s="6"/>
      <c r="S45" s="6"/>
      <c r="T45" s="6"/>
      <c r="U45" s="6"/>
      <c r="V45" s="6"/>
      <c r="W45" s="6"/>
    </row>
    <row r="46" spans="1:23" x14ac:dyDescent="0.25">
      <c r="O46" s="10"/>
      <c r="P46" s="5"/>
      <c r="Q46" s="6"/>
      <c r="R46" s="1"/>
      <c r="S46" s="6"/>
      <c r="T46" s="6"/>
      <c r="U46" s="6"/>
      <c r="V46" s="6"/>
      <c r="W46" s="6"/>
    </row>
    <row r="47" spans="1:23" x14ac:dyDescent="0.25">
      <c r="A47" s="2" t="s">
        <v>21</v>
      </c>
      <c r="O47" s="10"/>
      <c r="Q47" s="6"/>
      <c r="R47" s="6"/>
      <c r="S47" s="6"/>
      <c r="T47" s="6"/>
      <c r="U47" s="6"/>
      <c r="V47" s="6"/>
      <c r="W47" s="6"/>
    </row>
    <row r="48" spans="1:23" x14ac:dyDescent="0.25">
      <c r="A48" s="3" t="s">
        <v>22</v>
      </c>
      <c r="B48">
        <v>5</v>
      </c>
      <c r="E48" s="3" t="s">
        <v>23</v>
      </c>
      <c r="F48" s="14">
        <f>SUM(B49:B54)</f>
        <v>-8.3333333333332898E-3</v>
      </c>
      <c r="G48" s="14"/>
      <c r="O48" s="10"/>
      <c r="P48" s="5"/>
      <c r="Q48" s="6"/>
      <c r="R48" s="6"/>
      <c r="S48" s="6"/>
      <c r="T48" s="6"/>
      <c r="U48" s="6"/>
      <c r="V48" s="6"/>
      <c r="W48" s="6"/>
    </row>
    <row r="49" spans="1:31" x14ac:dyDescent="0.25">
      <c r="A49" s="19">
        <v>0</v>
      </c>
      <c r="B49" s="20">
        <f>((-1)^A49*(A49+1))/FACT(A49)</f>
        <v>1</v>
      </c>
      <c r="C49" s="20"/>
      <c r="O49" s="10"/>
      <c r="P49" s="5"/>
      <c r="Q49" s="6"/>
      <c r="R49" s="6"/>
      <c r="S49" s="6"/>
      <c r="T49" s="6"/>
      <c r="U49" s="6"/>
      <c r="V49" s="6"/>
      <c r="W49" s="6"/>
    </row>
    <row r="50" spans="1:31" x14ac:dyDescent="0.25">
      <c r="A50" s="5">
        <v>1</v>
      </c>
      <c r="B50" s="20">
        <f>((-1)^A50*(A50+1))/FACT(A50)</f>
        <v>-2</v>
      </c>
      <c r="C50" s="20"/>
      <c r="O50" s="10"/>
      <c r="Q50" s="6"/>
      <c r="R50" s="6"/>
      <c r="S50" s="6"/>
      <c r="T50" s="6"/>
      <c r="U50" s="6"/>
      <c r="V50" s="6"/>
      <c r="W50" s="6"/>
    </row>
    <row r="51" spans="1:31" x14ac:dyDescent="0.25">
      <c r="A51" s="5">
        <v>2</v>
      </c>
      <c r="B51" s="20">
        <f t="shared" ref="B51:B54" si="2">((-1)^A51*(A51+1))/FACT(A51)</f>
        <v>1.5</v>
      </c>
      <c r="C51" s="20"/>
      <c r="O51" s="10"/>
      <c r="P51" s="5"/>
      <c r="Q51" s="6"/>
      <c r="R51" s="6"/>
      <c r="S51" s="6"/>
      <c r="T51" s="6"/>
      <c r="U51" s="6"/>
      <c r="V51" s="6"/>
      <c r="W51" s="6"/>
    </row>
    <row r="52" spans="1:31" x14ac:dyDescent="0.25">
      <c r="A52" s="5">
        <v>3</v>
      </c>
      <c r="B52" s="20">
        <f t="shared" si="2"/>
        <v>-0.66666666666666663</v>
      </c>
      <c r="C52" s="20"/>
    </row>
    <row r="53" spans="1:31" x14ac:dyDescent="0.25">
      <c r="A53" s="5">
        <v>4</v>
      </c>
      <c r="B53" s="20">
        <f t="shared" si="2"/>
        <v>0.20833333333333334</v>
      </c>
      <c r="C53" s="20"/>
      <c r="O53" s="10">
        <v>5</v>
      </c>
      <c r="P53" s="5"/>
      <c r="Q53" s="5" t="s">
        <v>0</v>
      </c>
      <c r="R53" s="5" t="s">
        <v>1</v>
      </c>
      <c r="S53" s="5" t="s">
        <v>2</v>
      </c>
      <c r="T53" s="5" t="s">
        <v>3</v>
      </c>
      <c r="U53" s="5" t="s">
        <v>4</v>
      </c>
      <c r="V53" s="5" t="s">
        <v>5</v>
      </c>
      <c r="W53" s="5" t="s">
        <v>6</v>
      </c>
    </row>
    <row r="54" spans="1:31" x14ac:dyDescent="0.25">
      <c r="A54" s="5">
        <v>5</v>
      </c>
      <c r="B54" s="20">
        <f t="shared" si="2"/>
        <v>-0.05</v>
      </c>
      <c r="C54" s="20"/>
      <c r="O54" s="10"/>
      <c r="P54" s="7"/>
      <c r="Q54" s="6">
        <v>-1</v>
      </c>
      <c r="R54" s="6"/>
      <c r="S54" s="6"/>
      <c r="T54" s="8"/>
      <c r="V54" s="6"/>
      <c r="W54" s="6"/>
      <c r="Y54" s="5" t="s">
        <v>0</v>
      </c>
      <c r="Z54" s="5" t="s">
        <v>1</v>
      </c>
      <c r="AA54" s="5" t="s">
        <v>2</v>
      </c>
      <c r="AB54" s="5" t="s">
        <v>3</v>
      </c>
      <c r="AC54" s="5" t="s">
        <v>4</v>
      </c>
      <c r="AD54" s="5" t="s">
        <v>5</v>
      </c>
      <c r="AE54" s="5" t="s">
        <v>6</v>
      </c>
    </row>
    <row r="55" spans="1:31" x14ac:dyDescent="0.25">
      <c r="O55" s="10"/>
      <c r="P55" s="5" t="s">
        <v>24</v>
      </c>
      <c r="Q55" s="6" t="s">
        <v>29</v>
      </c>
      <c r="R55" s="6" t="s">
        <v>25</v>
      </c>
      <c r="S55" s="6" t="s">
        <v>26</v>
      </c>
      <c r="T55" s="6" t="s">
        <v>27</v>
      </c>
      <c r="U55" s="6" t="s">
        <v>28</v>
      </c>
      <c r="V55" s="6">
        <v>-1</v>
      </c>
      <c r="W55" s="6"/>
      <c r="Y55" s="6"/>
      <c r="Z55" s="6"/>
      <c r="AA55" s="6"/>
      <c r="AB55" s="8"/>
      <c r="AD55" s="6"/>
      <c r="AE55" s="6"/>
    </row>
    <row r="56" spans="1:31" x14ac:dyDescent="0.25">
      <c r="O56" s="10"/>
      <c r="P56" s="5"/>
      <c r="Q56" s="1" t="s">
        <v>29</v>
      </c>
      <c r="R56" s="6" t="s">
        <v>25</v>
      </c>
      <c r="S56" s="6" t="s">
        <v>26</v>
      </c>
      <c r="T56" s="6" t="s">
        <v>27</v>
      </c>
      <c r="U56" s="6" t="s">
        <v>28</v>
      </c>
      <c r="V56" s="6">
        <v>-1</v>
      </c>
      <c r="W56" s="6"/>
      <c r="Y56" s="6">
        <v>-1</v>
      </c>
      <c r="Z56" s="6">
        <v>1</v>
      </c>
      <c r="AA56" s="6">
        <v>0</v>
      </c>
      <c r="AB56" s="6">
        <v>0</v>
      </c>
      <c r="AC56" s="6">
        <v>5</v>
      </c>
      <c r="AD56" s="6">
        <v>-1</v>
      </c>
      <c r="AE56" s="6"/>
    </row>
    <row r="57" spans="1:31" x14ac:dyDescent="0.25">
      <c r="O57" s="10"/>
      <c r="P57" s="5"/>
      <c r="Q57" s="6" t="s">
        <v>30</v>
      </c>
      <c r="R57" s="6" t="s">
        <v>29</v>
      </c>
      <c r="S57" s="6" t="s">
        <v>25</v>
      </c>
      <c r="T57" s="6" t="s">
        <v>26</v>
      </c>
      <c r="U57" s="6" t="s">
        <v>27</v>
      </c>
      <c r="V57" s="6" t="s">
        <v>28</v>
      </c>
      <c r="W57" s="6">
        <v>-1</v>
      </c>
      <c r="Y57" s="6"/>
      <c r="Z57" s="6"/>
      <c r="AA57" s="6"/>
      <c r="AB57" s="6"/>
      <c r="AC57" s="6"/>
      <c r="AD57" s="6"/>
      <c r="AE57" s="6"/>
    </row>
    <row r="58" spans="1:31" x14ac:dyDescent="0.25">
      <c r="O58" s="10"/>
      <c r="P58" s="5"/>
      <c r="Q58" s="6" t="s">
        <v>26</v>
      </c>
      <c r="R58" s="6" t="s">
        <v>29</v>
      </c>
      <c r="S58" s="6" t="s">
        <v>25</v>
      </c>
      <c r="T58" s="6" t="s">
        <v>31</v>
      </c>
      <c r="U58" s="6" t="s">
        <v>27</v>
      </c>
      <c r="V58" s="6" t="s">
        <v>28</v>
      </c>
      <c r="W58" s="6">
        <v>-1</v>
      </c>
      <c r="Y58" s="6"/>
      <c r="Z58" s="6"/>
      <c r="AA58" s="6"/>
      <c r="AB58" s="6"/>
      <c r="AC58" s="6"/>
      <c r="AD58" s="6"/>
      <c r="AE58" s="6"/>
    </row>
    <row r="59" spans="1:31" x14ac:dyDescent="0.25">
      <c r="O59" s="10"/>
      <c r="P59" s="5"/>
      <c r="Q59" s="6" t="s">
        <v>31</v>
      </c>
      <c r="R59" s="1" t="s">
        <v>29</v>
      </c>
      <c r="S59" s="6" t="s">
        <v>25</v>
      </c>
      <c r="T59" s="6" t="s">
        <v>26</v>
      </c>
      <c r="U59" s="6" t="s">
        <v>27</v>
      </c>
      <c r="V59" s="6" t="s">
        <v>28</v>
      </c>
      <c r="W59" s="6">
        <v>-1</v>
      </c>
      <c r="Y59" s="6"/>
      <c r="Z59" s="1"/>
      <c r="AA59" s="6"/>
      <c r="AB59" s="6"/>
      <c r="AC59" s="6"/>
      <c r="AD59" s="6"/>
      <c r="AE59" s="6"/>
    </row>
    <row r="60" spans="1:31" x14ac:dyDescent="0.25">
      <c r="O60" s="10"/>
      <c r="Q60" s="6" t="s">
        <v>29</v>
      </c>
      <c r="R60" s="6" t="s">
        <v>25</v>
      </c>
      <c r="S60" s="6" t="s">
        <v>26</v>
      </c>
      <c r="T60" s="6" t="s">
        <v>27</v>
      </c>
      <c r="U60" s="6" t="s">
        <v>28</v>
      </c>
      <c r="V60" s="6">
        <v>-1</v>
      </c>
      <c r="W60" s="6"/>
      <c r="Y60" s="6"/>
      <c r="Z60" s="6"/>
      <c r="AA60" s="6"/>
      <c r="AB60" s="6"/>
      <c r="AC60" s="6"/>
      <c r="AD60" s="6"/>
      <c r="AE60" s="6"/>
    </row>
    <row r="61" spans="1:31" x14ac:dyDescent="0.25">
      <c r="O61" s="10"/>
      <c r="P61" s="5"/>
      <c r="Q61" s="6" t="s">
        <v>26</v>
      </c>
      <c r="R61" s="6" t="s">
        <v>28</v>
      </c>
      <c r="S61" s="6" t="s">
        <v>25</v>
      </c>
      <c r="T61" s="6" t="s">
        <v>27</v>
      </c>
      <c r="U61" s="6" t="s">
        <v>29</v>
      </c>
      <c r="V61" s="6">
        <v>-1</v>
      </c>
      <c r="W61" s="6"/>
      <c r="Y61" s="6"/>
      <c r="Z61" s="6"/>
      <c r="AA61" s="6"/>
      <c r="AB61" s="6"/>
      <c r="AC61" s="6"/>
      <c r="AD61" s="6"/>
      <c r="AE61" s="6"/>
    </row>
    <row r="62" spans="1:31" x14ac:dyDescent="0.25">
      <c r="O62" s="10"/>
      <c r="P62" s="5" t="s">
        <v>32</v>
      </c>
      <c r="Q62" s="6" t="s">
        <v>29</v>
      </c>
      <c r="R62" s="6" t="s">
        <v>25</v>
      </c>
      <c r="S62" s="6" t="s">
        <v>26</v>
      </c>
      <c r="T62" s="6" t="s">
        <v>27</v>
      </c>
      <c r="U62" s="6" t="s">
        <v>28</v>
      </c>
      <c r="V62" s="6">
        <v>-1</v>
      </c>
      <c r="W62" s="6"/>
      <c r="Y62" s="6"/>
      <c r="Z62" s="6"/>
      <c r="AA62" s="6"/>
      <c r="AB62" s="6"/>
      <c r="AC62" s="6"/>
      <c r="AD62" s="6"/>
      <c r="AE62" s="6"/>
    </row>
    <row r="63" spans="1:31" x14ac:dyDescent="0.25">
      <c r="O63" s="10"/>
      <c r="Q63" s="6"/>
      <c r="R63" s="6"/>
      <c r="S63" s="6"/>
      <c r="T63" s="6"/>
      <c r="U63" s="6"/>
      <c r="V63" s="6"/>
      <c r="W63" s="6"/>
      <c r="Y63" s="6"/>
      <c r="Z63" s="6"/>
      <c r="AA63" s="6"/>
      <c r="AB63" s="6"/>
      <c r="AC63" s="6"/>
      <c r="AD63" s="6"/>
      <c r="AE63" s="6"/>
    </row>
    <row r="64" spans="1:31" x14ac:dyDescent="0.25">
      <c r="O64" s="10"/>
      <c r="P64" s="5"/>
      <c r="Q64" s="6"/>
      <c r="R64" s="6"/>
      <c r="S64" s="6"/>
      <c r="T64" s="6"/>
      <c r="U64" s="6"/>
      <c r="V64" s="6"/>
      <c r="W64" s="6"/>
      <c r="Y64" s="6"/>
      <c r="Z64" s="6"/>
      <c r="AA64" s="6"/>
      <c r="AB64" s="6"/>
      <c r="AC64" s="6"/>
      <c r="AD64" s="6"/>
      <c r="AE64" s="6"/>
    </row>
    <row r="65" spans="25:31" x14ac:dyDescent="0.25">
      <c r="Y65" s="6"/>
      <c r="Z65" s="6"/>
      <c r="AA65" s="6"/>
      <c r="AB65" s="6"/>
      <c r="AC65" s="6"/>
      <c r="AD65" s="6"/>
      <c r="AE65" s="6"/>
    </row>
  </sheetData>
  <mergeCells count="17">
    <mergeCell ref="O53:O64"/>
    <mergeCell ref="O40:O51"/>
    <mergeCell ref="B53:C53"/>
    <mergeCell ref="B54:C54"/>
    <mergeCell ref="F48:G48"/>
    <mergeCell ref="O1:O12"/>
    <mergeCell ref="B49:C49"/>
    <mergeCell ref="B50:C50"/>
    <mergeCell ref="B51:C51"/>
    <mergeCell ref="B52:C52"/>
    <mergeCell ref="O14:O25"/>
    <mergeCell ref="O27:O38"/>
    <mergeCell ref="F4:H4"/>
    <mergeCell ref="F5:H5"/>
    <mergeCell ref="F6:H6"/>
    <mergeCell ref="F7:H7"/>
    <mergeCell ref="F8:H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Елена</cp:lastModifiedBy>
  <dcterms:created xsi:type="dcterms:W3CDTF">2015-06-05T18:19:34Z</dcterms:created>
  <dcterms:modified xsi:type="dcterms:W3CDTF">2025-05-29T19:43:06Z</dcterms:modified>
</cp:coreProperties>
</file>