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NIMIS\source\Databases\NxseSales\PAYROLL\REPORTS\"/>
    </mc:Choice>
  </mc:AlternateContent>
  <bookViews>
    <workbookView xWindow="0" yWindow="0" windowWidth="26310" windowHeight="12360"/>
  </bookViews>
  <sheets>
    <sheet name="Summary" sheetId="1" r:id="rId1"/>
    <sheet name="3091516" sheetId="2" r:id="rId2"/>
    <sheet name="3091519" sheetId="3" r:id="rId3"/>
    <sheet name="3091547" sheetId="4" r:id="rId4"/>
    <sheet name="3091548" sheetId="5" r:id="rId5"/>
    <sheet name="3091539" sheetId="6" r:id="rId6"/>
    <sheet name="3091555" sheetId="7" r:id="rId7"/>
    <sheet name="3091556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3"/>
  <c r="E6" i="4"/>
  <c r="E6" i="5"/>
  <c r="E7" i="6"/>
  <c r="E7" i="7"/>
  <c r="E6" i="8"/>
</calcChain>
</file>

<file path=xl/sharedStrings.xml><?xml version="1.0" encoding="utf-8"?>
<sst xmlns="http://schemas.openxmlformats.org/spreadsheetml/2006/main" count="211" uniqueCount="92">
  <si>
    <t>AccountID</t>
  </si>
  <si>
    <t>AccountPackageId</t>
  </si>
  <si>
    <t>SalesRepId</t>
  </si>
  <si>
    <t>Sales Name</t>
  </si>
  <si>
    <t>TechId</t>
  </si>
  <si>
    <t>Tech Name</t>
  </si>
  <si>
    <t>FriendsAndFamilyTypeId</t>
  </si>
  <si>
    <t>QualifyDate</t>
  </si>
  <si>
    <t>SaleDate</t>
  </si>
  <si>
    <t>PostSurveyDate</t>
  </si>
  <si>
    <t>InstallDate</t>
  </si>
  <si>
    <t>AMASignedDate</t>
  </si>
  <si>
    <t>NOCDateCalculated</t>
  </si>
  <si>
    <t>ApprovedDate</t>
  </si>
  <si>
    <t>ApproverId</t>
  </si>
  <si>
    <t>SeasonId</t>
  </si>
  <si>
    <t>DealerId</t>
  </si>
  <si>
    <t>CreditScore</t>
  </si>
  <si>
    <t>CreditCustomerType</t>
  </si>
  <si>
    <t>ContractLength</t>
  </si>
  <si>
    <t>PaymentType</t>
  </si>
  <si>
    <t>PointsOfProtection</t>
  </si>
  <si>
    <t>PointsAllowed</t>
  </si>
  <si>
    <t>PointsAssignedToRep</t>
  </si>
  <si>
    <t>ActivationFee</t>
  </si>
  <si>
    <t>RMR</t>
  </si>
  <si>
    <t>DoNotPay</t>
  </si>
  <si>
    <t>Waive1stMonth</t>
  </si>
  <si>
    <t>NotOwner</t>
  </si>
  <si>
    <t>ApprovedPaperWork</t>
  </si>
  <si>
    <t>NOCPeriodNotExp</t>
  </si>
  <si>
    <t>Cancelled</t>
  </si>
  <si>
    <t>HasHolds</t>
  </si>
  <si>
    <t>ContractLengthLess36</t>
  </si>
  <si>
    <t>NoneCcOrAch</t>
  </si>
  <si>
    <t>SetupFeeNotQualified</t>
  </si>
  <si>
    <t>IgnoreAllRules</t>
  </si>
  <si>
    <t>NULL</t>
  </si>
  <si>
    <t>JONED001</t>
  </si>
  <si>
    <t>Davis Jones</t>
  </si>
  <si>
    <t>SYST001</t>
  </si>
  <si>
    <t>Super TECH TECHNICIAN</t>
  </si>
  <si>
    <t>CUST</t>
  </si>
  <si>
    <t>UNAPPROVED</t>
  </si>
  <si>
    <t>ACH</t>
  </si>
  <si>
    <t>WAITJ001</t>
  </si>
  <si>
    <t>Jake Waite</t>
  </si>
  <si>
    <t>SOSA001</t>
  </si>
  <si>
    <t>Super Master Sosa</t>
  </si>
  <si>
    <t>FRYP001</t>
  </si>
  <si>
    <t>SHERJ001</t>
  </si>
  <si>
    <t>Jake Sherfy</t>
  </si>
  <si>
    <t>NOGUW001</t>
  </si>
  <si>
    <t>Will Nogueira</t>
  </si>
  <si>
    <t>GOOD</t>
  </si>
  <si>
    <t>KINGA001</t>
  </si>
  <si>
    <t>Anthony Kingsford</t>
  </si>
  <si>
    <t>WARDR001</t>
  </si>
  <si>
    <t>Rowdy Ward</t>
  </si>
  <si>
    <t>EXCELLENT</t>
  </si>
  <si>
    <t>H Travlee II</t>
  </si>
  <si>
    <t>COZZL001</t>
  </si>
  <si>
    <t>Lucas Cozzi</t>
  </si>
  <si>
    <t>CC</t>
  </si>
  <si>
    <t>VAZQA001</t>
  </si>
  <si>
    <t>Andres Vazquez</t>
  </si>
  <si>
    <t>SHERJ002</t>
  </si>
  <si>
    <t>Jacob Sheridian</t>
  </si>
  <si>
    <t>ETHID001</t>
  </si>
  <si>
    <t>Daniel Ethington</t>
  </si>
  <si>
    <t>ID</t>
  </si>
  <si>
    <t>Com P</t>
  </si>
  <si>
    <t>P Star</t>
  </si>
  <si>
    <t>P End</t>
  </si>
  <si>
    <t>Customer #</t>
  </si>
  <si>
    <t>WAID</t>
  </si>
  <si>
    <t>Adjustment ID</t>
  </si>
  <si>
    <t>Description</t>
  </si>
  <si>
    <t>Adj Amount</t>
  </si>
  <si>
    <t>Created On</t>
  </si>
  <si>
    <t>ACCTRATESCALEPAY</t>
  </si>
  <si>
    <t>Account Rate Scale Commission</t>
  </si>
  <si>
    <t>SIGNINGBONUS</t>
  </si>
  <si>
    <t>Signing Bonus first 3 Accounts</t>
  </si>
  <si>
    <t>Total Pay</t>
  </si>
  <si>
    <t>POINTSGIVEN</t>
  </si>
  <si>
    <t>Points Given Away - Amount per point given</t>
  </si>
  <si>
    <t>PMTCC</t>
  </si>
  <si>
    <t>Payment Type - Credit Card</t>
  </si>
  <si>
    <t>ACTWAIVED</t>
  </si>
  <si>
    <t>Activation Fee - Waived</t>
  </si>
  <si>
    <t>TRAVH001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</si>
</sst>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[$-409]m/d/yy\ h:mm\ AM/PM;@"/>
    <numFmt numFmtId="165" formatCode="m/d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164" fontId="2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0" fillId="0" borderId="0" xfId="0" applyNumberFormat="1"/>
    <xf numFmtId="44" fontId="2" fillId="2" borderId="1" xfId="1" applyFont="1" applyFill="1" applyBorder="1" applyAlignment="1">
      <alignment horizontal="center" vertical="center"/>
    </xf>
    <xf numFmtId="44" fontId="0" fillId="0" borderId="1" xfId="1" applyFont="1" applyBorder="1"/>
    <xf numFmtId="44" fontId="0" fillId="0" borderId="0" xfId="1" applyFont="1"/>
    <xf numFmtId="165" fontId="0" fillId="0" borderId="0" xfId="0" applyNumberFormat="1"/>
    <xf numFmtId="165" fontId="0" fillId="0" borderId="1" xfId="0" applyNumberFormat="1" applyBorder="1"/>
    <xf numFmtId="44" fontId="0" fillId="0" borderId="2" xfId="1" applyFont="1" applyBorder="1"/>
    <xf numFmtId="44" fontId="0" fillId="0" borderId="3" xfId="1" applyFont="1" applyBorder="1"/>
    <xf numFmtId="14" fontId="0" fillId="0" borderId="0" xfId="0" applyNumberFormat="1"/>
    <xf numFmtId="14" fontId="0" fillId="0" borderId="1" xfId="0" applyNumberFormat="1" applyBorder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"/>
  <sheetViews>
    <sheetView tabSelected="1" workbookViewId="0">
      <selection activeCell="H18" sqref="H18"/>
    </sheetView>
  </sheetViews>
  <sheetFormatPr defaultRowHeight="15" x14ac:dyDescent="0.25"/>
  <cols>
    <col min="1" max="1" width="2.85546875" bestFit="1" customWidth="1"/>
    <col min="2" max="2" width="6.5703125" bestFit="1" customWidth="1"/>
    <col min="3" max="3" width="14.28515625" style="5" bestFit="1" customWidth="1"/>
    <col min="4" max="4" width="15.28515625" style="5" bestFit="1" customWidth="1"/>
    <col min="5" max="5" width="10" bestFit="1" customWidth="1"/>
    <col min="6" max="6" width="11" bestFit="1" customWidth="1"/>
    <col min="7" max="7" width="17.28515625" bestFit="1" customWidth="1"/>
    <col min="8" max="8" width="10.7109375" bestFit="1" customWidth="1"/>
    <col min="9" max="9" width="17.7109375" bestFit="1" customWidth="1"/>
    <col min="10" max="10" width="11.28515625" bestFit="1" customWidth="1"/>
    <col min="11" max="11" width="22.7109375" bestFit="1" customWidth="1"/>
    <col min="12" max="12" width="23.42578125" bestFit="1" customWidth="1"/>
    <col min="13" max="14" width="16.28515625" style="5" bestFit="1" customWidth="1"/>
    <col min="15" max="15" width="15.140625" style="5" bestFit="1" customWidth="1"/>
    <col min="16" max="16" width="16.28515625" style="5" bestFit="1" customWidth="1"/>
    <col min="17" max="17" width="15.7109375" style="5" bestFit="1" customWidth="1"/>
    <col min="18" max="18" width="18.7109375" style="5" bestFit="1" customWidth="1"/>
    <col min="19" max="19" width="15.140625" style="5" bestFit="1" customWidth="1"/>
    <col min="20" max="20" width="11" bestFit="1" customWidth="1"/>
    <col min="21" max="21" width="9" bestFit="1" customWidth="1"/>
    <col min="22" max="22" width="8.5703125" bestFit="1" customWidth="1"/>
    <col min="23" max="23" width="11.28515625" bestFit="1" customWidth="1"/>
    <col min="24" max="24" width="19.5703125" bestFit="1" customWidth="1"/>
    <col min="25" max="25" width="14.5703125" bestFit="1" customWidth="1"/>
    <col min="26" max="26" width="13.28515625" bestFit="1" customWidth="1"/>
    <col min="27" max="27" width="18.28515625" bestFit="1" customWidth="1"/>
    <col min="28" max="28" width="14.140625" bestFit="1" customWidth="1"/>
    <col min="29" max="29" width="20.42578125" bestFit="1" customWidth="1"/>
    <col min="30" max="30" width="14.85546875" style="8" bestFit="1" customWidth="1"/>
    <col min="31" max="31" width="8" style="8" bestFit="1" customWidth="1"/>
    <col min="32" max="32" width="9.85546875" bestFit="1" customWidth="1"/>
    <col min="33" max="33" width="15.42578125" bestFit="1" customWidth="1"/>
    <col min="34" max="34" width="10.28515625" bestFit="1" customWidth="1"/>
    <col min="35" max="35" width="20" bestFit="1" customWidth="1"/>
    <col min="36" max="36" width="17.5703125" bestFit="1" customWidth="1"/>
    <col min="37" max="37" width="9.7109375" bestFit="1" customWidth="1"/>
    <col min="39" max="39" width="20.42578125" bestFit="1" customWidth="1"/>
    <col min="40" max="40" width="13.42578125" bestFit="1" customWidth="1"/>
    <col min="41" max="41" width="21.42578125" bestFit="1" customWidth="1"/>
    <col min="42" max="42" width="14.140625" bestFit="1" customWidth="1"/>
  </cols>
  <sheetData>
    <row r="1" spans="1:42" x14ac:dyDescent="0.25">
      <c r="A1" s="1" t="s">
        <v>70</v>
      </c>
      <c r="B1" s="1" t="s">
        <v>71</v>
      </c>
      <c r="C1" s="3" t="s">
        <v>72</v>
      </c>
      <c r="D1" s="3" t="s">
        <v>73</v>
      </c>
      <c r="E1" s="1" t="s">
        <v>0</v>
      </c>
      <c r="F1" s="1" t="s">
        <v>74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6" t="s">
        <v>24</v>
      </c>
      <c r="AE1" s="6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</row>
    <row r="2" spans="1:42" x14ac:dyDescent="0.25">
      <c r="A2" s="2">
        <v>1</v>
      </c>
      <c r="B2" s="2">
        <v>1</v>
      </c>
      <c r="C2" s="4">
        <v>42099.25</v>
      </c>
      <c r="D2" s="4">
        <v>42106.25</v>
      </c>
      <c r="E2" s="2">
        <v>191186</v>
      </c>
      <c r="F2" s="2">
        <v>3091516</v>
      </c>
      <c r="G2" s="2" t="s">
        <v>37</v>
      </c>
      <c r="H2" s="2" t="s">
        <v>38</v>
      </c>
      <c r="I2" s="2" t="s">
        <v>39</v>
      </c>
      <c r="J2" s="2" t="s">
        <v>40</v>
      </c>
      <c r="K2" s="2" t="s">
        <v>41</v>
      </c>
      <c r="L2" s="2" t="s">
        <v>42</v>
      </c>
      <c r="M2" s="4">
        <v>42089.426510219906</v>
      </c>
      <c r="N2" s="4">
        <v>42089.444309456019</v>
      </c>
      <c r="O2" s="4" t="s">
        <v>37</v>
      </c>
      <c r="P2" s="4">
        <v>42101.033493668983</v>
      </c>
      <c r="Q2" s="4" t="s">
        <v>37</v>
      </c>
      <c r="R2" s="4">
        <v>42104.033493668983</v>
      </c>
      <c r="S2" s="4" t="s">
        <v>37</v>
      </c>
      <c r="T2" s="2" t="s">
        <v>37</v>
      </c>
      <c r="U2" s="2">
        <v>3</v>
      </c>
      <c r="V2" s="2">
        <v>5000</v>
      </c>
      <c r="W2" s="2">
        <v>0</v>
      </c>
      <c r="X2" s="2" t="s">
        <v>43</v>
      </c>
      <c r="Y2" s="2">
        <v>60</v>
      </c>
      <c r="Z2" s="2" t="s">
        <v>44</v>
      </c>
      <c r="AA2" s="2">
        <v>0</v>
      </c>
      <c r="AB2" s="2">
        <v>8</v>
      </c>
      <c r="AC2" s="2" t="s">
        <v>37</v>
      </c>
      <c r="AD2" s="7">
        <v>199</v>
      </c>
      <c r="AE2" s="7">
        <v>47.99</v>
      </c>
      <c r="AF2" s="2">
        <v>0</v>
      </c>
      <c r="AG2" s="2">
        <v>0</v>
      </c>
      <c r="AH2" s="2">
        <v>0</v>
      </c>
      <c r="AI2" s="2">
        <v>1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</v>
      </c>
      <c r="AP2" s="2">
        <v>0</v>
      </c>
    </row>
    <row r="3" spans="1:42" x14ac:dyDescent="0.25">
      <c r="A3" s="2">
        <v>2</v>
      </c>
      <c r="B3" s="2">
        <v>1</v>
      </c>
      <c r="C3" s="4">
        <v>42099.25</v>
      </c>
      <c r="D3" s="4">
        <v>42106.25</v>
      </c>
      <c r="E3" s="2">
        <v>191189</v>
      </c>
      <c r="F3" s="2">
        <v>3091519</v>
      </c>
      <c r="G3" s="2" t="s">
        <v>37</v>
      </c>
      <c r="H3" s="2" t="s">
        <v>45</v>
      </c>
      <c r="I3" s="2" t="s">
        <v>46</v>
      </c>
      <c r="J3" s="2" t="s">
        <v>47</v>
      </c>
      <c r="K3" s="2" t="s">
        <v>48</v>
      </c>
      <c r="L3" s="2" t="s">
        <v>42</v>
      </c>
      <c r="M3" s="4">
        <v>42089.73109872685</v>
      </c>
      <c r="N3" s="4">
        <v>42089.745022418982</v>
      </c>
      <c r="O3" s="4">
        <v>42100.535001851851</v>
      </c>
      <c r="P3" s="4">
        <v>42100.805278321757</v>
      </c>
      <c r="Q3" s="4">
        <v>42089.731099108794</v>
      </c>
      <c r="R3" s="4">
        <v>42093.731099108794</v>
      </c>
      <c r="S3" s="4">
        <v>42114.740296145836</v>
      </c>
      <c r="T3" s="2" t="s">
        <v>49</v>
      </c>
      <c r="U3" s="2">
        <v>3</v>
      </c>
      <c r="V3" s="2">
        <v>5000</v>
      </c>
      <c r="W3" s="2">
        <v>0</v>
      </c>
      <c r="X3" s="2" t="s">
        <v>43</v>
      </c>
      <c r="Y3" s="2">
        <v>60</v>
      </c>
      <c r="Z3" s="2" t="s">
        <v>44</v>
      </c>
      <c r="AA3" s="2">
        <v>0</v>
      </c>
      <c r="AB3" s="2">
        <v>8</v>
      </c>
      <c r="AC3" s="2">
        <v>5.5</v>
      </c>
      <c r="AD3" s="7">
        <v>199</v>
      </c>
      <c r="AE3" s="7">
        <v>47.99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1</v>
      </c>
      <c r="AM3" s="2">
        <v>0</v>
      </c>
      <c r="AN3" s="2">
        <v>0</v>
      </c>
      <c r="AO3" s="2">
        <v>1</v>
      </c>
      <c r="AP3" s="2">
        <v>0</v>
      </c>
    </row>
    <row r="4" spans="1:42" x14ac:dyDescent="0.25">
      <c r="A4" s="2">
        <v>3</v>
      </c>
      <c r="B4" s="2">
        <v>1</v>
      </c>
      <c r="C4" s="4">
        <v>42099.25</v>
      </c>
      <c r="D4" s="4">
        <v>42106.25</v>
      </c>
      <c r="E4" s="2">
        <v>191205</v>
      </c>
      <c r="F4" s="2">
        <v>3091547</v>
      </c>
      <c r="G4" s="2" t="s">
        <v>37</v>
      </c>
      <c r="H4" s="2" t="s">
        <v>50</v>
      </c>
      <c r="I4" s="2" t="s">
        <v>51</v>
      </c>
      <c r="J4" s="2" t="s">
        <v>52</v>
      </c>
      <c r="K4" s="2" t="s">
        <v>53</v>
      </c>
      <c r="L4" s="2" t="s">
        <v>42</v>
      </c>
      <c r="M4" s="4">
        <v>42103.560180439817</v>
      </c>
      <c r="N4" s="4">
        <v>42103.750712499997</v>
      </c>
      <c r="O4" s="4">
        <v>42103.740769594908</v>
      </c>
      <c r="P4" s="4">
        <v>42104.002542361108</v>
      </c>
      <c r="Q4" s="4" t="s">
        <v>37</v>
      </c>
      <c r="R4" s="4">
        <v>42108.002542361108</v>
      </c>
      <c r="S4" s="4" t="s">
        <v>37</v>
      </c>
      <c r="T4" s="2" t="s">
        <v>37</v>
      </c>
      <c r="U4" s="2">
        <v>4</v>
      </c>
      <c r="V4" s="2">
        <v>5000</v>
      </c>
      <c r="W4" s="2">
        <v>634</v>
      </c>
      <c r="X4" s="2" t="s">
        <v>54</v>
      </c>
      <c r="Y4" s="2">
        <v>60</v>
      </c>
      <c r="Z4" s="2" t="s">
        <v>44</v>
      </c>
      <c r="AA4" s="2">
        <v>0</v>
      </c>
      <c r="AB4" s="2">
        <v>17</v>
      </c>
      <c r="AC4" s="2">
        <v>19.5</v>
      </c>
      <c r="AD4" s="7">
        <v>69</v>
      </c>
      <c r="AE4" s="7">
        <v>57</v>
      </c>
      <c r="AF4" s="2">
        <v>0</v>
      </c>
      <c r="AG4" s="2">
        <v>0</v>
      </c>
      <c r="AH4" s="2">
        <v>0</v>
      </c>
      <c r="AI4" s="2">
        <v>1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</row>
    <row r="5" spans="1:42" x14ac:dyDescent="0.25">
      <c r="A5" s="2">
        <v>4</v>
      </c>
      <c r="B5" s="2">
        <v>1</v>
      </c>
      <c r="C5" s="4">
        <v>42099.25</v>
      </c>
      <c r="D5" s="4">
        <v>42106.25</v>
      </c>
      <c r="E5" s="2">
        <v>191206</v>
      </c>
      <c r="F5" s="2">
        <v>3091548</v>
      </c>
      <c r="G5" s="2" t="s">
        <v>37</v>
      </c>
      <c r="H5" s="2" t="s">
        <v>55</v>
      </c>
      <c r="I5" s="2" t="s">
        <v>56</v>
      </c>
      <c r="J5" s="2" t="s">
        <v>57</v>
      </c>
      <c r="K5" s="2" t="s">
        <v>58</v>
      </c>
      <c r="L5" s="2" t="s">
        <v>42</v>
      </c>
      <c r="M5" s="4">
        <v>42103.579953819448</v>
      </c>
      <c r="N5" s="4">
        <v>42103.632583483799</v>
      </c>
      <c r="O5" s="4">
        <v>42103.711877893518</v>
      </c>
      <c r="P5" s="4">
        <v>42103.961964120368</v>
      </c>
      <c r="Q5" s="4" t="s">
        <v>37</v>
      </c>
      <c r="R5" s="4">
        <v>42107.961964120368</v>
      </c>
      <c r="S5" s="4" t="s">
        <v>37</v>
      </c>
      <c r="T5" s="2" t="s">
        <v>37</v>
      </c>
      <c r="U5" s="2">
        <v>4</v>
      </c>
      <c r="V5" s="2">
        <v>5000</v>
      </c>
      <c r="W5" s="2">
        <v>790</v>
      </c>
      <c r="X5" s="2" t="s">
        <v>59</v>
      </c>
      <c r="Y5" s="2">
        <v>60</v>
      </c>
      <c r="Z5" s="2" t="s">
        <v>44</v>
      </c>
      <c r="AA5" s="2">
        <v>0</v>
      </c>
      <c r="AB5" s="2">
        <v>8</v>
      </c>
      <c r="AC5" s="2">
        <v>7</v>
      </c>
      <c r="AD5" s="7">
        <v>69</v>
      </c>
      <c r="AE5" s="7">
        <v>47.99</v>
      </c>
      <c r="AF5" s="2">
        <v>0</v>
      </c>
      <c r="AG5" s="2">
        <v>0</v>
      </c>
      <c r="AH5" s="2">
        <v>0</v>
      </c>
      <c r="AI5" s="2">
        <v>1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</row>
    <row r="6" spans="1:42" x14ac:dyDescent="0.25">
      <c r="A6" s="2">
        <v>5</v>
      </c>
      <c r="B6" s="2">
        <v>1</v>
      </c>
      <c r="C6" s="4">
        <v>42099.25</v>
      </c>
      <c r="D6" s="4">
        <v>42106.25</v>
      </c>
      <c r="E6" s="2">
        <v>191207</v>
      </c>
      <c r="F6" s="2">
        <v>3091539</v>
      </c>
      <c r="G6" s="2" t="s">
        <v>37</v>
      </c>
      <c r="H6" s="2" t="s">
        <v>91</v>
      </c>
      <c r="I6" s="2" t="s">
        <v>60</v>
      </c>
      <c r="J6" s="2" t="s">
        <v>61</v>
      </c>
      <c r="K6" s="2" t="s">
        <v>62</v>
      </c>
      <c r="L6" s="2" t="s">
        <v>42</v>
      </c>
      <c r="M6" s="4">
        <v>42097.547585729168</v>
      </c>
      <c r="N6" s="4">
        <v>42104.543095370369</v>
      </c>
      <c r="O6" s="4">
        <v>42105.584881168979</v>
      </c>
      <c r="P6" s="4">
        <v>42105.837185798613</v>
      </c>
      <c r="Q6" s="4">
        <v>42097.547587349538</v>
      </c>
      <c r="R6" s="4">
        <v>42101.547587349538</v>
      </c>
      <c r="S6" s="4" t="s">
        <v>37</v>
      </c>
      <c r="T6" s="2" t="s">
        <v>37</v>
      </c>
      <c r="U6" s="2">
        <v>4</v>
      </c>
      <c r="V6" s="2">
        <v>5000</v>
      </c>
      <c r="W6" s="2">
        <v>586</v>
      </c>
      <c r="X6" s="2" t="s">
        <v>43</v>
      </c>
      <c r="Y6" s="2">
        <v>60</v>
      </c>
      <c r="Z6" s="2" t="s">
        <v>63</v>
      </c>
      <c r="AA6" s="2">
        <v>0</v>
      </c>
      <c r="AB6" s="2">
        <v>8</v>
      </c>
      <c r="AC6" s="2">
        <v>3.5</v>
      </c>
      <c r="AD6" s="7">
        <v>69</v>
      </c>
      <c r="AE6" s="7">
        <v>47.99</v>
      </c>
      <c r="AF6" s="2">
        <v>0</v>
      </c>
      <c r="AG6" s="2">
        <v>0</v>
      </c>
      <c r="AH6" s="2">
        <v>0</v>
      </c>
      <c r="AI6" s="2">
        <v>1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</v>
      </c>
      <c r="AP6" s="2">
        <v>0</v>
      </c>
    </row>
    <row r="7" spans="1:42" x14ac:dyDescent="0.25">
      <c r="A7" s="2">
        <v>6</v>
      </c>
      <c r="B7" s="2">
        <v>1</v>
      </c>
      <c r="C7" s="4">
        <v>42099.25</v>
      </c>
      <c r="D7" s="4">
        <v>42106.25</v>
      </c>
      <c r="E7" s="2">
        <v>191209</v>
      </c>
      <c r="F7" s="2">
        <v>3091555</v>
      </c>
      <c r="G7" s="2" t="s">
        <v>37</v>
      </c>
      <c r="H7" s="2" t="s">
        <v>64</v>
      </c>
      <c r="I7" s="2" t="s">
        <v>65</v>
      </c>
      <c r="J7" s="2" t="s">
        <v>52</v>
      </c>
      <c r="K7" s="2" t="s">
        <v>53</v>
      </c>
      <c r="L7" s="2" t="s">
        <v>42</v>
      </c>
      <c r="M7" s="4">
        <v>42105.561563113428</v>
      </c>
      <c r="N7" s="4">
        <v>42105.582905173615</v>
      </c>
      <c r="O7" s="4">
        <v>42105.71132642361</v>
      </c>
      <c r="P7" s="4">
        <v>42105.962375312498</v>
      </c>
      <c r="Q7" s="4" t="s">
        <v>37</v>
      </c>
      <c r="R7" s="4">
        <v>42109.962375312498</v>
      </c>
      <c r="S7" s="4" t="s">
        <v>37</v>
      </c>
      <c r="T7" s="2" t="s">
        <v>37</v>
      </c>
      <c r="U7" s="2">
        <v>4</v>
      </c>
      <c r="V7" s="2">
        <v>5000</v>
      </c>
      <c r="W7" s="2">
        <v>460</v>
      </c>
      <c r="X7" s="2" t="s">
        <v>43</v>
      </c>
      <c r="Y7" s="2">
        <v>60</v>
      </c>
      <c r="Z7" s="2" t="s">
        <v>44</v>
      </c>
      <c r="AA7" s="2">
        <v>0</v>
      </c>
      <c r="AB7" s="2">
        <v>18</v>
      </c>
      <c r="AC7" s="2">
        <v>20</v>
      </c>
      <c r="AD7" s="7">
        <v>0</v>
      </c>
      <c r="AE7" s="7">
        <v>57.99</v>
      </c>
      <c r="AF7" s="2">
        <v>0</v>
      </c>
      <c r="AG7" s="2">
        <v>0</v>
      </c>
      <c r="AH7" s="2">
        <v>0</v>
      </c>
      <c r="AI7" s="2">
        <v>1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1</v>
      </c>
      <c r="AP7" s="2">
        <v>0</v>
      </c>
    </row>
    <row r="8" spans="1:42" x14ac:dyDescent="0.25">
      <c r="A8" s="2">
        <v>7</v>
      </c>
      <c r="B8" s="2">
        <v>1</v>
      </c>
      <c r="C8" s="4">
        <v>42099.25</v>
      </c>
      <c r="D8" s="4">
        <v>42106.25</v>
      </c>
      <c r="E8" s="2">
        <v>191210</v>
      </c>
      <c r="F8" s="2">
        <v>3091556</v>
      </c>
      <c r="G8" s="2" t="s">
        <v>37</v>
      </c>
      <c r="H8" s="2" t="s">
        <v>66</v>
      </c>
      <c r="I8" s="2" t="s">
        <v>67</v>
      </c>
      <c r="J8" s="2" t="s">
        <v>68</v>
      </c>
      <c r="K8" s="2" t="s">
        <v>69</v>
      </c>
      <c r="L8" s="2" t="s">
        <v>42</v>
      </c>
      <c r="M8" s="4">
        <v>42105.687808564813</v>
      </c>
      <c r="N8" s="4">
        <v>42105.712052083334</v>
      </c>
      <c r="O8" s="4">
        <v>42105.915409837966</v>
      </c>
      <c r="P8" s="4">
        <v>42106.165486458332</v>
      </c>
      <c r="Q8" s="4" t="s">
        <v>37</v>
      </c>
      <c r="R8" s="4">
        <v>42109.165486458332</v>
      </c>
      <c r="S8" s="4" t="s">
        <v>37</v>
      </c>
      <c r="T8" s="2" t="s">
        <v>37</v>
      </c>
      <c r="U8" s="2">
        <v>4</v>
      </c>
      <c r="V8" s="2">
        <v>5000</v>
      </c>
      <c r="W8" s="2">
        <v>0</v>
      </c>
      <c r="X8" s="2" t="s">
        <v>43</v>
      </c>
      <c r="Y8" s="2">
        <v>60</v>
      </c>
      <c r="Z8" s="2" t="s">
        <v>44</v>
      </c>
      <c r="AA8" s="2">
        <v>0</v>
      </c>
      <c r="AB8" s="2">
        <v>15</v>
      </c>
      <c r="AC8" s="2">
        <v>15</v>
      </c>
      <c r="AD8" s="7">
        <v>69</v>
      </c>
      <c r="AE8" s="7">
        <v>55.49</v>
      </c>
      <c r="AF8" s="2">
        <v>0</v>
      </c>
      <c r="AG8" s="2">
        <v>0</v>
      </c>
      <c r="AH8" s="2">
        <v>0</v>
      </c>
      <c r="AI8" s="2">
        <v>1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</v>
      </c>
      <c r="AP8" s="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5" sqref="E5"/>
    </sheetView>
  </sheetViews>
  <sheetFormatPr defaultRowHeight="15" x14ac:dyDescent="0.25"/>
  <cols>
    <col min="1" max="1" width="3" bestFit="1" customWidth="1"/>
    <col min="2" max="2" width="6" bestFit="1" customWidth="1"/>
    <col min="3" max="3" width="19" bestFit="1" customWidth="1"/>
    <col min="4" max="4" width="29.42578125" bestFit="1" customWidth="1"/>
    <col min="5" max="5" width="11.5703125" style="8" bestFit="1" customWidth="1"/>
    <col min="6" max="6" width="11" style="9" bestFit="1" customWidth="1"/>
  </cols>
  <sheetData>
    <row r="1" spans="1:6" x14ac:dyDescent="0.25">
      <c r="A1" s="1" t="s">
        <v>70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</row>
    <row r="2" spans="1:6" x14ac:dyDescent="0.25">
      <c r="A2" s="2">
        <v>15</v>
      </c>
      <c r="B2" s="2">
        <v>1</v>
      </c>
      <c r="C2" s="2" t="s">
        <v>80</v>
      </c>
      <c r="D2" s="2" t="s">
        <v>81</v>
      </c>
      <c r="E2" s="7">
        <v>450</v>
      </c>
      <c r="F2" s="10">
        <v>42115.829507326387</v>
      </c>
    </row>
    <row r="3" spans="1:6" x14ac:dyDescent="0.25">
      <c r="A3" s="2">
        <v>16</v>
      </c>
      <c r="B3" s="2">
        <v>1</v>
      </c>
      <c r="C3" s="2" t="s">
        <v>82</v>
      </c>
      <c r="D3" s="2" t="s">
        <v>83</v>
      </c>
      <c r="E3" s="7">
        <v>500</v>
      </c>
      <c r="F3" s="10">
        <v>42115.829507326387</v>
      </c>
    </row>
    <row r="4" spans="1:6" ht="15.75" thickBot="1" x14ac:dyDescent="0.3">
      <c r="E4" s="11"/>
    </row>
    <row r="5" spans="1:6" ht="15.75" thickTop="1" x14ac:dyDescent="0.25">
      <c r="D5" s="8" t="s">
        <v>84</v>
      </c>
      <c r="E5" s="8">
        <f>SUM(E2:E3)</f>
        <v>950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6" sqref="E6"/>
    </sheetView>
  </sheetViews>
  <sheetFormatPr defaultRowHeight="15" x14ac:dyDescent="0.25"/>
  <cols>
    <col min="1" max="1" width="3" bestFit="1" customWidth="1"/>
    <col min="2" max="2" width="6.140625" bestFit="1" customWidth="1"/>
    <col min="3" max="3" width="19" bestFit="1" customWidth="1"/>
    <col min="4" max="4" width="41" bestFit="1" customWidth="1"/>
    <col min="5" max="5" width="11.5703125" bestFit="1" customWidth="1"/>
    <col min="6" max="6" width="11" bestFit="1" customWidth="1"/>
  </cols>
  <sheetData>
    <row r="1" spans="1:6" x14ac:dyDescent="0.25">
      <c r="A1" s="1" t="s">
        <v>70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</row>
    <row r="2" spans="1:6" x14ac:dyDescent="0.25">
      <c r="A2" s="2">
        <v>17</v>
      </c>
      <c r="B2" s="2">
        <v>2</v>
      </c>
      <c r="C2" s="2" t="s">
        <v>80</v>
      </c>
      <c r="D2" s="2" t="s">
        <v>81</v>
      </c>
      <c r="E2" s="7">
        <v>450</v>
      </c>
      <c r="F2" s="10">
        <v>42115.829507326387</v>
      </c>
    </row>
    <row r="3" spans="1:6" x14ac:dyDescent="0.25">
      <c r="A3" s="2">
        <v>18</v>
      </c>
      <c r="B3" s="2">
        <v>2</v>
      </c>
      <c r="C3" s="2" t="s">
        <v>82</v>
      </c>
      <c r="D3" s="2" t="s">
        <v>83</v>
      </c>
      <c r="E3" s="7">
        <v>500</v>
      </c>
      <c r="F3" s="10">
        <v>42115.829507372684</v>
      </c>
    </row>
    <row r="4" spans="1:6" x14ac:dyDescent="0.25">
      <c r="A4" s="2">
        <v>2</v>
      </c>
      <c r="B4" s="2">
        <v>2</v>
      </c>
      <c r="C4" s="2" t="s">
        <v>85</v>
      </c>
      <c r="D4" s="2" t="s">
        <v>86</v>
      </c>
      <c r="E4" s="7">
        <v>-165</v>
      </c>
      <c r="F4" s="10">
        <v>42115.829348842592</v>
      </c>
    </row>
    <row r="5" spans="1:6" ht="15.75" thickBot="1" x14ac:dyDescent="0.3">
      <c r="E5" s="12"/>
    </row>
    <row r="6" spans="1:6" ht="15.75" thickTop="1" x14ac:dyDescent="0.25">
      <c r="D6" s="8" t="s">
        <v>84</v>
      </c>
      <c r="E6" s="8">
        <f>SUM(E2:E4)</f>
        <v>785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"/>
    </sheetView>
  </sheetViews>
  <sheetFormatPr defaultRowHeight="15" x14ac:dyDescent="0.25"/>
  <cols>
    <col min="1" max="1" width="3" bestFit="1" customWidth="1"/>
    <col min="2" max="2" width="6.140625" bestFit="1" customWidth="1"/>
    <col min="3" max="3" width="19" bestFit="1" customWidth="1"/>
    <col min="4" max="4" width="41" bestFit="1" customWidth="1"/>
    <col min="5" max="5" width="11.5703125" bestFit="1" customWidth="1"/>
    <col min="6" max="6" width="11" bestFit="1" customWidth="1"/>
  </cols>
  <sheetData>
    <row r="1" spans="1:7" x14ac:dyDescent="0.25">
      <c r="A1" s="1" t="s">
        <v>70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</row>
    <row r="2" spans="1:7" x14ac:dyDescent="0.25">
      <c r="A2" s="2">
        <v>3</v>
      </c>
      <c r="B2" s="2">
        <v>3</v>
      </c>
      <c r="C2" s="2" t="s">
        <v>85</v>
      </c>
      <c r="D2" s="2" t="s">
        <v>86</v>
      </c>
      <c r="E2" s="7">
        <v>-585</v>
      </c>
      <c r="F2" s="14">
        <v>42115.829348842592</v>
      </c>
      <c r="G2" s="15"/>
    </row>
    <row r="3" spans="1:7" x14ac:dyDescent="0.25">
      <c r="A3" s="2">
        <v>19</v>
      </c>
      <c r="B3" s="2">
        <v>3</v>
      </c>
      <c r="C3" s="2" t="s">
        <v>80</v>
      </c>
      <c r="D3" s="2" t="s">
        <v>81</v>
      </c>
      <c r="E3" s="7">
        <v>450</v>
      </c>
      <c r="F3" s="14">
        <v>42115.829507372684</v>
      </c>
    </row>
    <row r="4" spans="1:7" x14ac:dyDescent="0.25">
      <c r="A4" s="2">
        <v>20</v>
      </c>
      <c r="B4" s="2">
        <v>3</v>
      </c>
      <c r="C4" s="2" t="s">
        <v>82</v>
      </c>
      <c r="D4" s="2" t="s">
        <v>83</v>
      </c>
      <c r="E4" s="7">
        <v>500</v>
      </c>
      <c r="F4" s="14">
        <v>42115.829507372684</v>
      </c>
    </row>
    <row r="5" spans="1:7" ht="15.75" thickBot="1" x14ac:dyDescent="0.3">
      <c r="E5" s="12"/>
    </row>
    <row r="6" spans="1:7" ht="15.75" thickTop="1" x14ac:dyDescent="0.25">
      <c r="D6" s="8" t="s">
        <v>84</v>
      </c>
      <c r="E6" s="8">
        <f>SUM(E2:E4)</f>
        <v>365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6" sqref="E6"/>
    </sheetView>
  </sheetViews>
  <sheetFormatPr defaultRowHeight="15" x14ac:dyDescent="0.25"/>
  <cols>
    <col min="1" max="1" width="3" customWidth="1"/>
    <col min="2" max="2" width="6.140625" customWidth="1"/>
    <col min="3" max="3" width="19" bestFit="1" customWidth="1"/>
    <col min="4" max="4" width="41" bestFit="1" customWidth="1"/>
    <col min="5" max="5" width="11.5703125" bestFit="1" customWidth="1"/>
    <col min="6" max="6" width="11" bestFit="1" customWidth="1"/>
  </cols>
  <sheetData>
    <row r="1" spans="1:6" x14ac:dyDescent="0.25">
      <c r="A1" s="1" t="s">
        <v>70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</row>
    <row r="2" spans="1:6" x14ac:dyDescent="0.25">
      <c r="A2" s="2">
        <v>21</v>
      </c>
      <c r="B2" s="2">
        <v>4</v>
      </c>
      <c r="C2" s="2" t="s">
        <v>80</v>
      </c>
      <c r="D2" s="2" t="s">
        <v>81</v>
      </c>
      <c r="E2" s="7">
        <v>450</v>
      </c>
      <c r="F2" s="14">
        <v>42115.829507372684</v>
      </c>
    </row>
    <row r="3" spans="1:6" x14ac:dyDescent="0.25">
      <c r="A3" s="2">
        <v>22</v>
      </c>
      <c r="B3" s="2">
        <v>4</v>
      </c>
      <c r="C3" s="2" t="s">
        <v>82</v>
      </c>
      <c r="D3" s="2" t="s">
        <v>83</v>
      </c>
      <c r="E3" s="7">
        <v>500</v>
      </c>
      <c r="F3" s="14">
        <v>42115.829507407405</v>
      </c>
    </row>
    <row r="4" spans="1:6" x14ac:dyDescent="0.25">
      <c r="A4" s="2">
        <v>4</v>
      </c>
      <c r="B4" s="2">
        <v>4</v>
      </c>
      <c r="C4" s="2" t="s">
        <v>85</v>
      </c>
      <c r="D4" s="2" t="s">
        <v>86</v>
      </c>
      <c r="E4" s="7">
        <v>-210</v>
      </c>
      <c r="F4" s="14">
        <v>42115.829348842592</v>
      </c>
    </row>
    <row r="5" spans="1:6" ht="15.75" thickBot="1" x14ac:dyDescent="0.3">
      <c r="E5" s="12"/>
    </row>
    <row r="6" spans="1:6" ht="15.75" thickTop="1" x14ac:dyDescent="0.25">
      <c r="D6" s="8" t="s">
        <v>84</v>
      </c>
      <c r="E6" s="8">
        <f>SUM(E2:E4)</f>
        <v>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2" sqref="G2"/>
    </sheetView>
  </sheetViews>
  <sheetFormatPr defaultRowHeight="15" x14ac:dyDescent="0.25"/>
  <cols>
    <col min="1" max="1" width="3" bestFit="1" customWidth="1"/>
    <col min="2" max="2" width="6.140625" bestFit="1" customWidth="1"/>
    <col min="3" max="3" width="19" bestFit="1" customWidth="1"/>
    <col min="4" max="4" width="41" bestFit="1" customWidth="1"/>
    <col min="5" max="5" width="11.5703125" bestFit="1" customWidth="1"/>
    <col min="6" max="6" width="11" bestFit="1" customWidth="1"/>
  </cols>
  <sheetData>
    <row r="1" spans="1:7" x14ac:dyDescent="0.25">
      <c r="A1" s="1" t="s">
        <v>70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</row>
    <row r="2" spans="1:7" x14ac:dyDescent="0.25">
      <c r="A2" s="2">
        <v>5</v>
      </c>
      <c r="B2" s="2">
        <v>5</v>
      </c>
      <c r="C2" s="2" t="s">
        <v>85</v>
      </c>
      <c r="D2" s="2" t="s">
        <v>86</v>
      </c>
      <c r="E2" s="7">
        <v>-105</v>
      </c>
      <c r="F2" s="14">
        <v>42115.829348842592</v>
      </c>
      <c r="G2" s="15"/>
    </row>
    <row r="3" spans="1:7" x14ac:dyDescent="0.25">
      <c r="A3" s="2">
        <v>0</v>
      </c>
      <c r="B3" s="2">
        <v>5</v>
      </c>
      <c r="C3" s="2" t="s">
        <v>87</v>
      </c>
      <c r="D3" s="2" t="s">
        <v>88</v>
      </c>
      <c r="E3" s="7">
        <v>-50</v>
      </c>
      <c r="F3" s="14">
        <v>42115.829348842592</v>
      </c>
    </row>
    <row r="4" spans="1:7" x14ac:dyDescent="0.25">
      <c r="A4" s="2">
        <v>23</v>
      </c>
      <c r="B4" s="2">
        <v>5</v>
      </c>
      <c r="C4" s="2" t="s">
        <v>80</v>
      </c>
      <c r="D4" s="2" t="s">
        <v>81</v>
      </c>
      <c r="E4" s="7">
        <v>450</v>
      </c>
      <c r="F4" s="14">
        <v>42115.829507407405</v>
      </c>
    </row>
    <row r="5" spans="1:7" x14ac:dyDescent="0.25">
      <c r="A5" s="2">
        <v>24</v>
      </c>
      <c r="B5" s="2">
        <v>5</v>
      </c>
      <c r="C5" s="2" t="s">
        <v>82</v>
      </c>
      <c r="D5" s="2" t="s">
        <v>83</v>
      </c>
      <c r="E5" s="7">
        <v>500</v>
      </c>
      <c r="F5" s="14">
        <v>42115.829507407405</v>
      </c>
    </row>
    <row r="6" spans="1:7" ht="15.75" thickBot="1" x14ac:dyDescent="0.3">
      <c r="E6" s="12"/>
    </row>
    <row r="7" spans="1:7" ht="15.75" thickTop="1" x14ac:dyDescent="0.25">
      <c r="D7" s="8" t="s">
        <v>84</v>
      </c>
      <c r="E7" s="8">
        <f>SUM(E2:E5)</f>
        <v>795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2" sqref="C2"/>
    </sheetView>
  </sheetViews>
  <sheetFormatPr defaultRowHeight="15" x14ac:dyDescent="0.25"/>
  <cols>
    <col min="1" max="1" width="3" bestFit="1" customWidth="1"/>
    <col min="2" max="2" width="6.140625" bestFit="1" customWidth="1"/>
    <col min="3" max="3" width="19" bestFit="1" customWidth="1"/>
    <col min="4" max="4" width="41" bestFit="1" customWidth="1"/>
    <col min="5" max="5" width="11.5703125" bestFit="1" customWidth="1"/>
    <col min="6" max="6" width="11" bestFit="1" customWidth="1"/>
  </cols>
  <sheetData>
    <row r="1" spans="1:6" x14ac:dyDescent="0.25">
      <c r="A1" s="1" t="s">
        <v>70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</row>
    <row r="2" spans="1:6" x14ac:dyDescent="0.25">
      <c r="A2" s="2">
        <v>25</v>
      </c>
      <c r="B2" s="2">
        <v>6</v>
      </c>
      <c r="C2" s="2" t="s">
        <v>80</v>
      </c>
      <c r="D2" s="2" t="s">
        <v>81</v>
      </c>
      <c r="E2" s="7">
        <v>450</v>
      </c>
      <c r="F2" s="14">
        <v>42115.829507407405</v>
      </c>
    </row>
    <row r="3" spans="1:6" x14ac:dyDescent="0.25">
      <c r="A3" s="2">
        <v>26</v>
      </c>
      <c r="B3" s="2">
        <v>6</v>
      </c>
      <c r="C3" s="2" t="s">
        <v>82</v>
      </c>
      <c r="D3" s="2" t="s">
        <v>83</v>
      </c>
      <c r="E3" s="7">
        <v>500</v>
      </c>
      <c r="F3" s="14">
        <v>42115.829507407405</v>
      </c>
    </row>
    <row r="4" spans="1:6" x14ac:dyDescent="0.25">
      <c r="A4" s="2">
        <v>1</v>
      </c>
      <c r="B4" s="2">
        <v>6</v>
      </c>
      <c r="C4" s="2" t="s">
        <v>89</v>
      </c>
      <c r="D4" s="2" t="s">
        <v>90</v>
      </c>
      <c r="E4" s="7">
        <v>-50</v>
      </c>
      <c r="F4" s="14">
        <v>42115.829348842592</v>
      </c>
    </row>
    <row r="5" spans="1:6" x14ac:dyDescent="0.25">
      <c r="A5" s="2">
        <v>6</v>
      </c>
      <c r="B5" s="2">
        <v>6</v>
      </c>
      <c r="C5" s="2" t="s">
        <v>85</v>
      </c>
      <c r="D5" s="2" t="s">
        <v>86</v>
      </c>
      <c r="E5" s="7">
        <v>-600</v>
      </c>
      <c r="F5" s="14">
        <v>42115.829348842592</v>
      </c>
    </row>
    <row r="6" spans="1:6" ht="15.75" thickBot="1" x14ac:dyDescent="0.3">
      <c r="E6" s="12"/>
    </row>
    <row r="7" spans="1:6" ht="15.75" thickTop="1" x14ac:dyDescent="0.25">
      <c r="D7" s="8" t="s">
        <v>84</v>
      </c>
      <c r="E7" s="8">
        <f>SUM(E2:E5)</f>
        <v>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7" sqref="E7"/>
    </sheetView>
  </sheetViews>
  <sheetFormatPr defaultRowHeight="15" x14ac:dyDescent="0.25"/>
  <cols>
    <col min="1" max="1" width="3" bestFit="1" customWidth="1"/>
    <col min="2" max="2" width="6.140625" bestFit="1" customWidth="1"/>
    <col min="3" max="3" width="19" bestFit="1" customWidth="1"/>
    <col min="4" max="4" width="41" bestFit="1" customWidth="1"/>
    <col min="5" max="5" width="11.5703125" bestFit="1" customWidth="1"/>
    <col min="6" max="6" width="11" bestFit="1" customWidth="1"/>
  </cols>
  <sheetData>
    <row r="1" spans="1:6" x14ac:dyDescent="0.25">
      <c r="A1" s="1" t="s">
        <v>70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</row>
    <row r="2" spans="1:6" x14ac:dyDescent="0.25">
      <c r="A2">
        <v>7</v>
      </c>
      <c r="B2">
        <v>7</v>
      </c>
      <c r="C2" t="s">
        <v>85</v>
      </c>
      <c r="D2" t="s">
        <v>86</v>
      </c>
      <c r="E2" s="8">
        <v>-450</v>
      </c>
      <c r="F2" s="13">
        <v>42115.829348842592</v>
      </c>
    </row>
    <row r="3" spans="1:6" x14ac:dyDescent="0.25">
      <c r="A3">
        <v>27</v>
      </c>
      <c r="B3">
        <v>7</v>
      </c>
      <c r="C3" t="s">
        <v>80</v>
      </c>
      <c r="D3" t="s">
        <v>81</v>
      </c>
      <c r="E3" s="8">
        <v>450</v>
      </c>
      <c r="F3" s="13">
        <v>42115.829507407405</v>
      </c>
    </row>
    <row r="4" spans="1:6" x14ac:dyDescent="0.25">
      <c r="A4">
        <v>28</v>
      </c>
      <c r="B4">
        <v>7</v>
      </c>
      <c r="C4" t="s">
        <v>82</v>
      </c>
      <c r="D4" t="s">
        <v>83</v>
      </c>
      <c r="E4" s="8">
        <v>500</v>
      </c>
      <c r="F4" s="13">
        <v>42115.829507407405</v>
      </c>
    </row>
    <row r="5" spans="1:6" ht="15.75" thickBot="1" x14ac:dyDescent="0.3">
      <c r="E5" s="12"/>
    </row>
    <row r="6" spans="1:6" ht="15.75" thickTop="1" x14ac:dyDescent="0.25">
      <c r="D6" s="8" t="s">
        <v>84</v>
      </c>
      <c r="E6" s="8">
        <f>SUM(E2:E4)</f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3091516</vt:lpstr>
      <vt:lpstr>3091519</vt:lpstr>
      <vt:lpstr>3091547</vt:lpstr>
      <vt:lpstr>3091548</vt:lpstr>
      <vt:lpstr>3091539</vt:lpstr>
      <vt:lpstr>3091555</vt:lpstr>
      <vt:lpstr>3091556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Sosa</dc:creator>
  <cp:lastModifiedBy>Peter Fry</cp:lastModifiedBy>
  <dcterms:created xsi:type="dcterms:W3CDTF">2015-04-21T20:00:45Z</dcterms:created>
  <dcterms:modified xsi:type="dcterms:W3CDTF">2015-04-21T20:58:47Z</dcterms:modified>
</cp:coreProperties>
</file>