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BaseSOS\Trunk\Databases\WiseCrm\SCRIPTS\INVENTORY\"/>
    </mc:Choice>
  </mc:AlternateContent>
  <bookViews>
    <workbookView xWindow="0" yWindow="0" windowWidth="15504" windowHeight="753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5" i="1"/>
  <c r="B2" i="1"/>
  <c r="A14" i="1"/>
  <c r="A1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B13" i="1" s="1"/>
  <c r="A2" i="1"/>
  <c r="B6" i="1" l="1"/>
  <c r="B10" i="1"/>
  <c r="B14" i="1"/>
  <c r="B3" i="1"/>
  <c r="B7" i="1"/>
  <c r="B11" i="1"/>
  <c r="B4" i="1"/>
  <c r="B8" i="1"/>
  <c r="B12" i="1"/>
  <c r="B15" i="1"/>
  <c r="A16" i="1"/>
  <c r="B16" i="1" s="1"/>
  <c r="A17" i="1" l="1"/>
  <c r="A18" i="1" s="1"/>
  <c r="B17" i="1" l="1"/>
  <c r="A19" i="1"/>
  <c r="B18" i="1"/>
  <c r="A20" i="1" l="1"/>
  <c r="B19" i="1"/>
  <c r="A21" i="1" l="1"/>
  <c r="B20" i="1"/>
  <c r="A22" i="1" l="1"/>
  <c r="B21" i="1"/>
  <c r="A23" i="1" l="1"/>
  <c r="B23" i="1" s="1"/>
  <c r="B22" i="1"/>
</calcChain>
</file>

<file path=xl/sharedStrings.xml><?xml version="1.0" encoding="utf-8"?>
<sst xmlns="http://schemas.openxmlformats.org/spreadsheetml/2006/main" count="161" uniqueCount="133">
  <si>
    <t>AccountZoneTypeId</t>
  </si>
  <si>
    <t>NOZONE</t>
  </si>
  <si>
    <t>POLICE</t>
  </si>
  <si>
    <t>FIRE</t>
  </si>
  <si>
    <t>PANEL</t>
  </si>
  <si>
    <t>MEDICAL</t>
  </si>
  <si>
    <t>EquipmentID</t>
  </si>
  <si>
    <t>EquipmentMonitoredTypeId</t>
  </si>
  <si>
    <t>EquipmentTypeId</t>
  </si>
  <si>
    <t>EquipmentPanelTypeId</t>
  </si>
  <si>
    <t>GPItemNmbr</t>
  </si>
  <si>
    <t>ItemDescription</t>
  </si>
  <si>
    <t>ShortName</t>
  </si>
  <si>
    <t>GenDescription</t>
  </si>
  <si>
    <t>ShowInInventory</t>
  </si>
  <si>
    <t>Points</t>
  </si>
  <si>
    <t>ActualPoints</t>
  </si>
  <si>
    <t>RetailPrice</t>
  </si>
  <si>
    <t>IsCellUnit</t>
  </si>
  <si>
    <t>IsWireless</t>
  </si>
  <si>
    <t>Motion</t>
  </si>
  <si>
    <t>Smoke</t>
  </si>
  <si>
    <t>Keypad</t>
  </si>
  <si>
    <t>Panel</t>
  </si>
  <si>
    <t>Glassbreak</t>
  </si>
  <si>
    <t>Keyfob</t>
  </si>
  <si>
    <t>Description</t>
  </si>
  <si>
    <t>AvantGuardCode</t>
  </si>
  <si>
    <t>Contact(Door)</t>
  </si>
  <si>
    <t>Contact(Window)</t>
  </si>
  <si>
    <t>Pendant</t>
  </si>
  <si>
    <t>Keychain</t>
  </si>
  <si>
    <t>Fire (Smoke)</t>
  </si>
  <si>
    <t>Flood/Waterbug</t>
  </si>
  <si>
    <t>Gas(Carbon Monoxide)</t>
  </si>
  <si>
    <t>Glassbreak/Shock</t>
  </si>
  <si>
    <t>Motion/Photobeam</t>
  </si>
  <si>
    <t>Temperature Sensor</t>
  </si>
  <si>
    <t>Open</t>
  </si>
  <si>
    <t>Close</t>
  </si>
  <si>
    <t>EquipmentTypeID</t>
  </si>
  <si>
    <t>EquipmentType</t>
  </si>
  <si>
    <t>Door / Window</t>
  </si>
  <si>
    <t>Key Fob / Wireless Keypad</t>
  </si>
  <si>
    <t>Medical</t>
  </si>
  <si>
    <t>Carbon</t>
  </si>
  <si>
    <t>Flood</t>
  </si>
  <si>
    <t>Freeze</t>
  </si>
  <si>
    <t>Cell</t>
  </si>
  <si>
    <t>No Zone</t>
  </si>
  <si>
    <t>Tool</t>
  </si>
  <si>
    <t>AccountZoneTypeID</t>
  </si>
  <si>
    <t>AccountZoneType</t>
  </si>
  <si>
    <t>Fire</t>
  </si>
  <si>
    <t>[No Zone]</t>
  </si>
  <si>
    <t>Police</t>
  </si>
  <si>
    <t>PanelTypeName</t>
  </si>
  <si>
    <t>LYNX</t>
  </si>
  <si>
    <t>VISTA</t>
  </si>
  <si>
    <t>SIMON</t>
  </si>
  <si>
    <t>GE Simon XT</t>
  </si>
  <si>
    <t>CONCORD</t>
  </si>
  <si>
    <t>CONCRD</t>
  </si>
  <si>
    <t>Contact(Door/Window)</t>
  </si>
  <si>
    <t>GENERIC</t>
  </si>
  <si>
    <t>Generic Panel</t>
  </si>
  <si>
    <t>Generic GE Door/Window Sensor</t>
  </si>
  <si>
    <t>GEN GE D/W Sensor</t>
  </si>
  <si>
    <t>EEQ-GE-DOORWINDOW</t>
  </si>
  <si>
    <t>IsExisting</t>
  </si>
  <si>
    <t>EEQ-GE-MOTION</t>
  </si>
  <si>
    <t>Generic GE Motion Sensor</t>
  </si>
  <si>
    <t>GEN GE MTN Sensor</t>
  </si>
  <si>
    <t>EEQ-GE-GLASSBREAK</t>
  </si>
  <si>
    <t xml:space="preserve">Generic GE Glass Break </t>
  </si>
  <si>
    <t>GEN GE GLASS</t>
  </si>
  <si>
    <t>EEQ-GE-SMOKE</t>
  </si>
  <si>
    <t>Generic GE Smoke Sensor</t>
  </si>
  <si>
    <t>GEN GE SMOKE</t>
  </si>
  <si>
    <t>EEQ-GE-KEYFOB</t>
  </si>
  <si>
    <t>Generic GE Key Fob</t>
  </si>
  <si>
    <t>GEN GE KEYFOB</t>
  </si>
  <si>
    <t>EEQ-GE-FREEZE</t>
  </si>
  <si>
    <t>Generic GE Freeze Sensor</t>
  </si>
  <si>
    <t>GEN GE FREEZE</t>
  </si>
  <si>
    <t>EEQ-GE-CARBON</t>
  </si>
  <si>
    <t>Generic GE Carbon Sensor</t>
  </si>
  <si>
    <t>GEN GE CARBON</t>
  </si>
  <si>
    <t>EEQ-GE-FLOOD</t>
  </si>
  <si>
    <t>Generic GE Flood Sensor</t>
  </si>
  <si>
    <t>GEN GE FLOOD</t>
  </si>
  <si>
    <t>EEQ-GE-RECDOORWINDOW</t>
  </si>
  <si>
    <t>GEN GE R D/W Sensor</t>
  </si>
  <si>
    <t>EEQ-GE-MEDICALPEN</t>
  </si>
  <si>
    <t>GEN GE Med Pen</t>
  </si>
  <si>
    <t>EEQ-GE-TOUCHSCRN</t>
  </si>
  <si>
    <t>Generic GE Touch Screen</t>
  </si>
  <si>
    <t>GEN GE Toch SCR</t>
  </si>
  <si>
    <t>EEQ-GE-KEYPAD</t>
  </si>
  <si>
    <t>Generic GE Keypad</t>
  </si>
  <si>
    <t>GEN GE KEYPAD</t>
  </si>
  <si>
    <t>EEQ-HY-DOORWINDOW</t>
  </si>
  <si>
    <t>Generic HY Door/Window Sensor</t>
  </si>
  <si>
    <t>GEN HY D/W Sensor</t>
  </si>
  <si>
    <t>EEQ-HY-MOTION</t>
  </si>
  <si>
    <t>Generic HY Motion Sensor</t>
  </si>
  <si>
    <t>GEN HY MTN Sensor</t>
  </si>
  <si>
    <t>GEN HY GLASS</t>
  </si>
  <si>
    <t>GEN HY SMOKE</t>
  </si>
  <si>
    <t>GEN HY KEYFOB</t>
  </si>
  <si>
    <t>GEN HY FREEZE</t>
  </si>
  <si>
    <t>GEN HY CARBON</t>
  </si>
  <si>
    <t>GEN HY FLOOD</t>
  </si>
  <si>
    <t>GEN HY R D/W Sensor</t>
  </si>
  <si>
    <t>GEN HY Med Pen</t>
  </si>
  <si>
    <t>Generic GE Recessed Door/Window Sensor</t>
  </si>
  <si>
    <t>Generic GE Medical Pendant</t>
  </si>
  <si>
    <t>Generic HY Recessed Door/Window Sensor</t>
  </si>
  <si>
    <t>Generic HY Medical Pendant</t>
  </si>
  <si>
    <t xml:space="preserve">Generic HY Glass Break </t>
  </si>
  <si>
    <t>Generic HY Smoke Sensor</t>
  </si>
  <si>
    <t>Generic HY Key Fob</t>
  </si>
  <si>
    <t>Generic HY Freeze Sensor</t>
  </si>
  <si>
    <t>Generic HY Carbon Sensor</t>
  </si>
  <si>
    <t>Generic HY Flood Sensor</t>
  </si>
  <si>
    <t>EEQ-HY-GLASSBREAK</t>
  </si>
  <si>
    <t>EEQ-HY-SMOKE</t>
  </si>
  <si>
    <t>EEQ-HY-KEYFOB</t>
  </si>
  <si>
    <t>EEQ-HY-FREEZE</t>
  </si>
  <si>
    <t>EEQ-HY-CARBON</t>
  </si>
  <si>
    <t>EEQ-HY-FLOOD</t>
  </si>
  <si>
    <t>EEQ-HY-RECDOORWINDOW</t>
  </si>
  <si>
    <t>EEQ-HY-MEDICALPEN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</si>
</sst>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80" zoomScaleNormal="80" workbookViewId="0">
      <selection activeCell="G10" sqref="G10"/>
    </sheetView>
  </sheetViews>
  <sheetFormatPr defaultRowHeight="14.4" x14ac:dyDescent="0.3"/>
  <cols>
    <col min="2" max="2" width="17.6640625" bestFit="1" customWidth="1"/>
    <col min="3" max="3" width="26.109375" bestFit="1" customWidth="1"/>
    <col min="4" max="4" width="16.33203125" bestFit="1" customWidth="1"/>
    <col min="5" max="5" width="18.33203125" bestFit="1" customWidth="1"/>
    <col min="6" max="6" width="21.5546875" bestFit="1" customWidth="1"/>
    <col min="7" max="7" width="25.109375" bestFit="1" customWidth="1"/>
    <col min="8" max="8" width="28.33203125" bestFit="1" customWidth="1"/>
    <col min="9" max="9" width="19.109375" bestFit="1" customWidth="1"/>
    <col min="10" max="10" width="14.5546875" bestFit="1" customWidth="1"/>
    <col min="11" max="11" width="14.88671875" bestFit="1" customWidth="1"/>
    <col min="12" max="12" width="6" bestFit="1" customWidth="1"/>
    <col min="13" max="13" width="11.109375" bestFit="1" customWidth="1"/>
    <col min="14" max="14" width="9.6640625" bestFit="1" customWidth="1"/>
    <col min="15" max="15" width="8.77734375" bestFit="1" customWidth="1"/>
    <col min="16" max="16" width="9.21875" bestFit="1" customWidth="1"/>
  </cols>
  <sheetData>
    <row r="1" spans="1:17" x14ac:dyDescent="0.3">
      <c r="A1">
        <v>375</v>
      </c>
      <c r="B1" s="1" t="s">
        <v>6</v>
      </c>
      <c r="C1" s="1" t="s">
        <v>7</v>
      </c>
      <c r="D1" s="1" t="s">
        <v>8</v>
      </c>
      <c r="E1" s="1" t="s">
        <v>0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69</v>
      </c>
    </row>
    <row r="2" spans="1:17" x14ac:dyDescent="0.3">
      <c r="A2">
        <f>A1+1</f>
        <v>376</v>
      </c>
      <c r="B2" s="2" t="str">
        <f>CONCATENATE("EQPM_EXST_MS",A2)</f>
        <v>EQPM_EXST_MS376</v>
      </c>
      <c r="C2" s="2">
        <v>1</v>
      </c>
      <c r="D2" s="2">
        <v>1</v>
      </c>
      <c r="E2" s="2" t="s">
        <v>2</v>
      </c>
      <c r="F2" s="2">
        <v>5</v>
      </c>
      <c r="G2" s="2" t="s">
        <v>68</v>
      </c>
      <c r="H2" s="2" t="s">
        <v>66</v>
      </c>
      <c r="I2" s="2" t="s">
        <v>67</v>
      </c>
      <c r="J2" s="2"/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</row>
    <row r="3" spans="1:17" x14ac:dyDescent="0.3">
      <c r="A3">
        <f t="shared" ref="A3:A14" si="0">A2+1</f>
        <v>377</v>
      </c>
      <c r="B3" s="2" t="str">
        <f>CONCATENATE("EQPM_EXST_MS",A3)</f>
        <v>EQPM_EXST_MS377</v>
      </c>
      <c r="C3" s="2">
        <v>11</v>
      </c>
      <c r="D3" s="2">
        <v>3</v>
      </c>
      <c r="E3" s="2" t="s">
        <v>2</v>
      </c>
      <c r="F3" s="2">
        <v>5</v>
      </c>
      <c r="G3" s="2" t="s">
        <v>70</v>
      </c>
      <c r="H3" s="2" t="s">
        <v>71</v>
      </c>
      <c r="I3" s="2" t="s">
        <v>72</v>
      </c>
      <c r="J3" s="2"/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</row>
    <row r="4" spans="1:17" x14ac:dyDescent="0.3">
      <c r="A4">
        <f t="shared" si="0"/>
        <v>378</v>
      </c>
      <c r="B4" s="2" t="str">
        <f>CONCATENATE("EQPM_EXST_MS",A4)</f>
        <v>EQPM_EXST_MS378</v>
      </c>
      <c r="C4" s="2">
        <v>10</v>
      </c>
      <c r="D4" s="2">
        <v>5</v>
      </c>
      <c r="E4" s="2" t="s">
        <v>2</v>
      </c>
      <c r="F4" s="2">
        <v>5</v>
      </c>
      <c r="G4" s="2" t="s">
        <v>73</v>
      </c>
      <c r="H4" s="2" t="s">
        <v>74</v>
      </c>
      <c r="I4" s="2" t="s">
        <v>75</v>
      </c>
      <c r="J4" s="2"/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</row>
    <row r="5" spans="1:17" x14ac:dyDescent="0.3">
      <c r="A5">
        <f t="shared" si="0"/>
        <v>379</v>
      </c>
      <c r="B5" s="2" t="str">
        <f>CONCATENATE("EQPM_EXST_MS",A5)</f>
        <v>EQPM_EXST_MS379</v>
      </c>
      <c r="C5" s="2">
        <v>7</v>
      </c>
      <c r="D5" s="2">
        <v>4</v>
      </c>
      <c r="E5" s="2" t="s">
        <v>3</v>
      </c>
      <c r="F5" s="2">
        <v>5</v>
      </c>
      <c r="G5" s="2" t="s">
        <v>76</v>
      </c>
      <c r="H5" s="2" t="s">
        <v>77</v>
      </c>
      <c r="I5" s="2" t="s">
        <v>78</v>
      </c>
      <c r="J5" s="2"/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</row>
    <row r="6" spans="1:17" x14ac:dyDescent="0.3">
      <c r="A6">
        <f t="shared" si="0"/>
        <v>380</v>
      </c>
      <c r="B6" s="2" t="str">
        <f>CONCATENATE("EQPM_EXST_MS",A6)</f>
        <v>EQPM_EXST_MS380</v>
      </c>
      <c r="C6" s="2">
        <v>6</v>
      </c>
      <c r="D6" s="2">
        <v>2</v>
      </c>
      <c r="E6" s="2" t="s">
        <v>2</v>
      </c>
      <c r="F6" s="2">
        <v>5</v>
      </c>
      <c r="G6" s="2" t="s">
        <v>79</v>
      </c>
      <c r="H6" s="2" t="s">
        <v>80</v>
      </c>
      <c r="I6" s="2" t="s">
        <v>81</v>
      </c>
      <c r="J6" s="2"/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</row>
    <row r="7" spans="1:17" x14ac:dyDescent="0.3">
      <c r="A7">
        <f t="shared" si="0"/>
        <v>381</v>
      </c>
      <c r="B7" s="2" t="str">
        <f>CONCATENATE("EQPM_EXST_MS",A7)</f>
        <v>EQPM_EXST_MS381</v>
      </c>
      <c r="C7" s="3">
        <v>13</v>
      </c>
      <c r="D7" s="3">
        <v>9</v>
      </c>
      <c r="E7" s="3" t="s">
        <v>3</v>
      </c>
      <c r="F7" s="2">
        <v>5</v>
      </c>
      <c r="G7" s="3" t="s">
        <v>82</v>
      </c>
      <c r="H7" s="3" t="s">
        <v>83</v>
      </c>
      <c r="I7" s="3" t="s">
        <v>84</v>
      </c>
      <c r="J7" s="2"/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</row>
    <row r="8" spans="1:17" x14ac:dyDescent="0.3">
      <c r="A8">
        <f t="shared" si="0"/>
        <v>382</v>
      </c>
      <c r="B8" s="2" t="str">
        <f>CONCATENATE("EQPM_EXST_MS",A8)</f>
        <v>EQPM_EXST_MS382</v>
      </c>
      <c r="C8" s="4">
        <v>9</v>
      </c>
      <c r="D8" s="4">
        <v>7</v>
      </c>
      <c r="E8" s="3" t="s">
        <v>3</v>
      </c>
      <c r="F8" s="2">
        <v>5</v>
      </c>
      <c r="G8" s="3" t="s">
        <v>85</v>
      </c>
      <c r="H8" s="3" t="s">
        <v>86</v>
      </c>
      <c r="I8" s="3" t="s">
        <v>87</v>
      </c>
      <c r="J8" s="2"/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</row>
    <row r="9" spans="1:17" x14ac:dyDescent="0.3">
      <c r="A9">
        <f t="shared" si="0"/>
        <v>383</v>
      </c>
      <c r="B9" s="2" t="str">
        <f>CONCATENATE("EQPM_EXST_MS",A9)</f>
        <v>EQPM_EXST_MS383</v>
      </c>
      <c r="C9" s="4">
        <v>13</v>
      </c>
      <c r="D9" s="4">
        <v>8</v>
      </c>
      <c r="E9" s="4" t="s">
        <v>3</v>
      </c>
      <c r="F9" s="2">
        <v>5</v>
      </c>
      <c r="G9" s="3" t="s">
        <v>88</v>
      </c>
      <c r="H9" s="3" t="s">
        <v>89</v>
      </c>
      <c r="I9" s="3" t="s">
        <v>90</v>
      </c>
      <c r="J9" s="2"/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</row>
    <row r="10" spans="1:17" x14ac:dyDescent="0.3">
      <c r="A10">
        <f t="shared" si="0"/>
        <v>384</v>
      </c>
      <c r="B10" s="2" t="str">
        <f>CONCATENATE("EQPM_EXST_MS",A10)</f>
        <v>EQPM_EXST_MS384</v>
      </c>
      <c r="C10" s="3">
        <v>1</v>
      </c>
      <c r="D10" s="3">
        <v>1</v>
      </c>
      <c r="E10" s="3" t="s">
        <v>2</v>
      </c>
      <c r="F10" s="2">
        <v>5</v>
      </c>
      <c r="G10" s="3" t="s">
        <v>91</v>
      </c>
      <c r="H10" s="3" t="s">
        <v>115</v>
      </c>
      <c r="I10" s="3" t="s">
        <v>92</v>
      </c>
      <c r="J10" s="2"/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</row>
    <row r="11" spans="1:17" x14ac:dyDescent="0.3">
      <c r="A11">
        <f t="shared" si="0"/>
        <v>385</v>
      </c>
      <c r="B11" s="2" t="str">
        <f>CONCATENATE("EQPM_EXST_MS",A11)</f>
        <v>EQPM_EXST_MS385</v>
      </c>
      <c r="C11" s="4">
        <v>4</v>
      </c>
      <c r="D11" s="4">
        <v>6</v>
      </c>
      <c r="E11" s="4" t="s">
        <v>5</v>
      </c>
      <c r="F11" s="2">
        <v>5</v>
      </c>
      <c r="G11" s="3" t="s">
        <v>93</v>
      </c>
      <c r="H11" s="3" t="s">
        <v>116</v>
      </c>
      <c r="I11" s="3" t="s">
        <v>94</v>
      </c>
      <c r="J11" s="2"/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</row>
    <row r="12" spans="1:17" x14ac:dyDescent="0.3">
      <c r="A12">
        <f t="shared" si="0"/>
        <v>386</v>
      </c>
      <c r="B12" s="2" t="str">
        <f>CONCATENATE("EQPM_EXST_MS",A12)</f>
        <v>EQPM_EXST_MS386</v>
      </c>
      <c r="C12" s="5">
        <v>12</v>
      </c>
      <c r="D12" s="5">
        <v>10</v>
      </c>
      <c r="E12" s="3" t="s">
        <v>1</v>
      </c>
      <c r="F12" s="2">
        <v>5</v>
      </c>
      <c r="G12" s="3" t="s">
        <v>95</v>
      </c>
      <c r="H12" s="3" t="s">
        <v>96</v>
      </c>
      <c r="I12" s="3" t="s">
        <v>97</v>
      </c>
      <c r="J12" s="2"/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</row>
    <row r="13" spans="1:17" x14ac:dyDescent="0.3">
      <c r="A13">
        <f t="shared" si="0"/>
        <v>387</v>
      </c>
      <c r="B13" s="2" t="str">
        <f>CONCATENATE("EQPM_EXST_MS",A13)</f>
        <v>EQPM_EXST_MS387</v>
      </c>
      <c r="C13" s="5">
        <v>12</v>
      </c>
      <c r="D13" s="5">
        <v>10</v>
      </c>
      <c r="E13" s="5" t="s">
        <v>1</v>
      </c>
      <c r="F13" s="2">
        <v>5</v>
      </c>
      <c r="G13" s="2" t="s">
        <v>98</v>
      </c>
      <c r="H13" s="2" t="s">
        <v>99</v>
      </c>
      <c r="I13" s="3" t="s">
        <v>100</v>
      </c>
      <c r="J13" s="2"/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</row>
    <row r="14" spans="1:17" x14ac:dyDescent="0.3">
      <c r="A14">
        <f t="shared" si="0"/>
        <v>388</v>
      </c>
      <c r="B14" s="2" t="str">
        <f>CONCATENATE("EQPM_EXST_MS",A14)</f>
        <v>EQPM_EXST_MS388</v>
      </c>
      <c r="C14" s="5">
        <v>1</v>
      </c>
      <c r="D14" s="5">
        <v>1</v>
      </c>
      <c r="E14" s="3" t="s">
        <v>2</v>
      </c>
      <c r="F14" s="2">
        <v>5</v>
      </c>
      <c r="G14" s="4" t="s">
        <v>101</v>
      </c>
      <c r="H14" s="4" t="s">
        <v>102</v>
      </c>
      <c r="I14" s="3" t="s">
        <v>103</v>
      </c>
      <c r="J14" s="2"/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</row>
    <row r="15" spans="1:17" x14ac:dyDescent="0.3">
      <c r="A15">
        <f>A14+1</f>
        <v>389</v>
      </c>
      <c r="B15" s="2" t="str">
        <f>CONCATENATE("EQPM_EXST_MS",A15)</f>
        <v>EQPM_EXST_MS389</v>
      </c>
      <c r="C15" s="2">
        <v>11</v>
      </c>
      <c r="D15" s="2">
        <v>3</v>
      </c>
      <c r="E15" s="2" t="s">
        <v>2</v>
      </c>
      <c r="F15" s="2">
        <v>5</v>
      </c>
      <c r="G15" s="2" t="s">
        <v>104</v>
      </c>
      <c r="H15" s="2" t="s">
        <v>105</v>
      </c>
      <c r="I15" s="2" t="s">
        <v>106</v>
      </c>
      <c r="J15" s="2"/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</row>
    <row r="16" spans="1:17" x14ac:dyDescent="0.3">
      <c r="A16">
        <f>A15+1</f>
        <v>390</v>
      </c>
      <c r="B16" s="2" t="str">
        <f>CONCATENATE("EQPM_EXST_MS",A16)</f>
        <v>EQPM_EXST_MS390</v>
      </c>
      <c r="C16" s="2">
        <v>10</v>
      </c>
      <c r="D16" s="2">
        <v>5</v>
      </c>
      <c r="E16" s="2" t="s">
        <v>2</v>
      </c>
      <c r="F16" s="2">
        <v>5</v>
      </c>
      <c r="G16" s="2" t="s">
        <v>125</v>
      </c>
      <c r="H16" s="2" t="s">
        <v>119</v>
      </c>
      <c r="I16" s="2" t="s">
        <v>107</v>
      </c>
      <c r="J16" s="2"/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</row>
    <row r="17" spans="1:17" x14ac:dyDescent="0.3">
      <c r="A17">
        <f t="shared" ref="A17:A23" si="1">A16+1</f>
        <v>391</v>
      </c>
      <c r="B17" s="2" t="str">
        <f t="shared" ref="B17:B23" si="2">CONCATENATE("EQPM_EXST_MS",A17)</f>
        <v>EQPM_EXST_MS391</v>
      </c>
      <c r="C17" s="2">
        <v>7</v>
      </c>
      <c r="D17" s="2">
        <v>4</v>
      </c>
      <c r="E17" s="2" t="s">
        <v>3</v>
      </c>
      <c r="F17" s="2">
        <v>5</v>
      </c>
      <c r="G17" s="2" t="s">
        <v>126</v>
      </c>
      <c r="H17" s="2" t="s">
        <v>120</v>
      </c>
      <c r="I17" s="2" t="s">
        <v>108</v>
      </c>
      <c r="J17" s="2"/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</row>
    <row r="18" spans="1:17" x14ac:dyDescent="0.3">
      <c r="A18">
        <f t="shared" si="1"/>
        <v>392</v>
      </c>
      <c r="B18" s="2" t="str">
        <f t="shared" si="2"/>
        <v>EQPM_EXST_MS392</v>
      </c>
      <c r="C18" s="2">
        <v>6</v>
      </c>
      <c r="D18" s="2">
        <v>2</v>
      </c>
      <c r="E18" s="2" t="s">
        <v>2</v>
      </c>
      <c r="F18" s="2">
        <v>5</v>
      </c>
      <c r="G18" s="2" t="s">
        <v>127</v>
      </c>
      <c r="H18" s="2" t="s">
        <v>121</v>
      </c>
      <c r="I18" s="2" t="s">
        <v>109</v>
      </c>
      <c r="J18" s="2"/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</row>
    <row r="19" spans="1:17" x14ac:dyDescent="0.3">
      <c r="A19">
        <f t="shared" si="1"/>
        <v>393</v>
      </c>
      <c r="B19" s="2" t="str">
        <f t="shared" si="2"/>
        <v>EQPM_EXST_MS393</v>
      </c>
      <c r="C19" s="3">
        <v>13</v>
      </c>
      <c r="D19" s="3">
        <v>9</v>
      </c>
      <c r="E19" s="3" t="s">
        <v>3</v>
      </c>
      <c r="F19" s="2">
        <v>5</v>
      </c>
      <c r="G19" s="3" t="s">
        <v>128</v>
      </c>
      <c r="H19" s="3" t="s">
        <v>122</v>
      </c>
      <c r="I19" s="3" t="s">
        <v>110</v>
      </c>
      <c r="J19" s="2"/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>
        <f t="shared" si="1"/>
        <v>394</v>
      </c>
      <c r="B20" s="2" t="str">
        <f t="shared" si="2"/>
        <v>EQPM_EXST_MS394</v>
      </c>
      <c r="C20" s="4">
        <v>9</v>
      </c>
      <c r="D20" s="4">
        <v>7</v>
      </c>
      <c r="E20" s="3" t="s">
        <v>3</v>
      </c>
      <c r="F20" s="2">
        <v>5</v>
      </c>
      <c r="G20" s="3" t="s">
        <v>129</v>
      </c>
      <c r="H20" s="3" t="s">
        <v>123</v>
      </c>
      <c r="I20" s="3" t="s">
        <v>111</v>
      </c>
      <c r="J20" s="2"/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</row>
    <row r="21" spans="1:17" x14ac:dyDescent="0.3">
      <c r="A21">
        <f t="shared" si="1"/>
        <v>395</v>
      </c>
      <c r="B21" s="2" t="str">
        <f t="shared" si="2"/>
        <v>EQPM_EXST_MS395</v>
      </c>
      <c r="C21" s="4">
        <v>13</v>
      </c>
      <c r="D21" s="4">
        <v>8</v>
      </c>
      <c r="E21" s="4" t="s">
        <v>3</v>
      </c>
      <c r="F21" s="2">
        <v>5</v>
      </c>
      <c r="G21" s="3" t="s">
        <v>130</v>
      </c>
      <c r="H21" s="3" t="s">
        <v>124</v>
      </c>
      <c r="I21" s="3" t="s">
        <v>112</v>
      </c>
      <c r="J21" s="2"/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</row>
    <row r="22" spans="1:17" x14ac:dyDescent="0.3">
      <c r="A22">
        <f t="shared" si="1"/>
        <v>396</v>
      </c>
      <c r="B22" s="2" t="str">
        <f t="shared" si="2"/>
        <v>EQPM_EXST_MS396</v>
      </c>
      <c r="C22" s="3">
        <v>1</v>
      </c>
      <c r="D22" s="3">
        <v>1</v>
      </c>
      <c r="E22" s="3" t="s">
        <v>2</v>
      </c>
      <c r="F22" s="2">
        <v>5</v>
      </c>
      <c r="G22" s="3" t="s">
        <v>131</v>
      </c>
      <c r="H22" s="3" t="s">
        <v>117</v>
      </c>
      <c r="I22" s="3" t="s">
        <v>113</v>
      </c>
      <c r="J22" s="2"/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</row>
    <row r="23" spans="1:17" x14ac:dyDescent="0.3">
      <c r="A23">
        <f t="shared" si="1"/>
        <v>397</v>
      </c>
      <c r="B23" s="2" t="str">
        <f t="shared" si="2"/>
        <v>EQPM_EXST_MS397</v>
      </c>
      <c r="C23" s="4">
        <v>4</v>
      </c>
      <c r="D23" s="4">
        <v>6</v>
      </c>
      <c r="E23" s="4" t="s">
        <v>5</v>
      </c>
      <c r="F23" s="2">
        <v>5</v>
      </c>
      <c r="G23" s="3" t="s">
        <v>132</v>
      </c>
      <c r="H23" s="3" t="s">
        <v>118</v>
      </c>
      <c r="I23" s="3" t="s">
        <v>114</v>
      </c>
      <c r="J23" s="2"/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4.4" x14ac:dyDescent="0.3"/>
  <cols>
    <col min="1" max="1" width="25.44140625" bestFit="1" customWidth="1"/>
    <col min="2" max="2" width="22.5546875" bestFit="1" customWidth="1"/>
    <col min="3" max="3" width="15.5546875" bestFit="1" customWidth="1"/>
    <col min="4" max="4" width="16.21875" bestFit="1" customWidth="1"/>
    <col min="5" max="5" width="22.5546875" bestFit="1" customWidth="1"/>
  </cols>
  <sheetData>
    <row r="1" spans="1:5" x14ac:dyDescent="0.3">
      <c r="A1" s="1" t="s">
        <v>7</v>
      </c>
      <c r="B1" s="1" t="s">
        <v>26</v>
      </c>
      <c r="D1" s="1" t="s">
        <v>40</v>
      </c>
      <c r="E1" s="1" t="s">
        <v>41</v>
      </c>
    </row>
    <row r="2" spans="1:5" x14ac:dyDescent="0.3">
      <c r="A2" s="2">
        <v>1</v>
      </c>
      <c r="B2" s="2" t="s">
        <v>63</v>
      </c>
      <c r="D2" s="2">
        <v>1</v>
      </c>
      <c r="E2" s="2" t="s">
        <v>42</v>
      </c>
    </row>
    <row r="3" spans="1:5" x14ac:dyDescent="0.3">
      <c r="A3" s="2">
        <v>2</v>
      </c>
      <c r="B3" s="2" t="s">
        <v>28</v>
      </c>
      <c r="D3" s="2">
        <v>2</v>
      </c>
      <c r="E3" s="2" t="s">
        <v>43</v>
      </c>
    </row>
    <row r="4" spans="1:5" x14ac:dyDescent="0.3">
      <c r="A4" s="2">
        <v>3</v>
      </c>
      <c r="B4" s="2" t="s">
        <v>29</v>
      </c>
      <c r="D4" s="2">
        <v>3</v>
      </c>
      <c r="E4" s="2" t="s">
        <v>20</v>
      </c>
    </row>
    <row r="5" spans="1:5" x14ac:dyDescent="0.3">
      <c r="A5" s="2">
        <v>4</v>
      </c>
      <c r="B5" s="2" t="s">
        <v>30</v>
      </c>
      <c r="D5" s="2">
        <v>4</v>
      </c>
      <c r="E5" s="2" t="s">
        <v>21</v>
      </c>
    </row>
    <row r="6" spans="1:5" x14ac:dyDescent="0.3">
      <c r="A6" s="2">
        <v>5</v>
      </c>
      <c r="B6" s="2" t="s">
        <v>31</v>
      </c>
      <c r="D6" s="2">
        <v>5</v>
      </c>
      <c r="E6" s="2" t="s">
        <v>24</v>
      </c>
    </row>
    <row r="7" spans="1:5" x14ac:dyDescent="0.3">
      <c r="A7" s="2">
        <v>6</v>
      </c>
      <c r="B7" s="2" t="s">
        <v>25</v>
      </c>
      <c r="D7" s="2">
        <v>6</v>
      </c>
      <c r="E7" s="2" t="s">
        <v>44</v>
      </c>
    </row>
    <row r="8" spans="1:5" x14ac:dyDescent="0.3">
      <c r="A8" s="2">
        <v>7</v>
      </c>
      <c r="B8" s="2" t="s">
        <v>32</v>
      </c>
      <c r="D8" s="2">
        <v>7</v>
      </c>
      <c r="E8" s="2" t="s">
        <v>45</v>
      </c>
    </row>
    <row r="9" spans="1:5" x14ac:dyDescent="0.3">
      <c r="A9" s="2">
        <v>8</v>
      </c>
      <c r="B9" s="2" t="s">
        <v>33</v>
      </c>
      <c r="D9" s="2">
        <v>8</v>
      </c>
      <c r="E9" s="2" t="s">
        <v>46</v>
      </c>
    </row>
    <row r="10" spans="1:5" x14ac:dyDescent="0.3">
      <c r="A10" s="2">
        <v>9</v>
      </c>
      <c r="B10" s="2" t="s">
        <v>34</v>
      </c>
      <c r="D10" s="2">
        <v>9</v>
      </c>
      <c r="E10" s="2" t="s">
        <v>47</v>
      </c>
    </row>
    <row r="11" spans="1:5" x14ac:dyDescent="0.3">
      <c r="A11" s="2">
        <v>10</v>
      </c>
      <c r="B11" s="2" t="s">
        <v>35</v>
      </c>
      <c r="D11" s="2">
        <v>10</v>
      </c>
      <c r="E11" s="2" t="s">
        <v>23</v>
      </c>
    </row>
    <row r="12" spans="1:5" x14ac:dyDescent="0.3">
      <c r="A12" s="2">
        <v>11</v>
      </c>
      <c r="B12" s="2" t="s">
        <v>36</v>
      </c>
      <c r="D12" s="2">
        <v>11</v>
      </c>
      <c r="E12" s="2" t="s">
        <v>48</v>
      </c>
    </row>
    <row r="13" spans="1:5" x14ac:dyDescent="0.3">
      <c r="A13" s="2">
        <v>12</v>
      </c>
      <c r="B13" s="2" t="s">
        <v>22</v>
      </c>
      <c r="D13" s="2">
        <v>12</v>
      </c>
      <c r="E13" s="2" t="s">
        <v>49</v>
      </c>
    </row>
    <row r="14" spans="1:5" x14ac:dyDescent="0.3">
      <c r="A14" s="2">
        <v>13</v>
      </c>
      <c r="B14" s="2" t="s">
        <v>37</v>
      </c>
      <c r="D14" s="2">
        <v>13</v>
      </c>
      <c r="E14" s="2" t="s">
        <v>50</v>
      </c>
    </row>
    <row r="15" spans="1:5" x14ac:dyDescent="0.3">
      <c r="A15" s="2">
        <v>14</v>
      </c>
      <c r="B15" s="2" t="s">
        <v>38</v>
      </c>
    </row>
    <row r="16" spans="1:5" x14ac:dyDescent="0.3">
      <c r="A16" s="2">
        <v>15</v>
      </c>
      <c r="B16" s="2" t="s">
        <v>39</v>
      </c>
    </row>
    <row r="17" spans="1:3" x14ac:dyDescent="0.3">
      <c r="A17" s="1" t="s">
        <v>51</v>
      </c>
      <c r="B17" s="1" t="s">
        <v>52</v>
      </c>
    </row>
    <row r="18" spans="1:3" x14ac:dyDescent="0.3">
      <c r="A18" s="2" t="s">
        <v>3</v>
      </c>
      <c r="B18" s="2" t="s">
        <v>53</v>
      </c>
    </row>
    <row r="19" spans="1:3" x14ac:dyDescent="0.3">
      <c r="A19" s="2" t="s">
        <v>5</v>
      </c>
      <c r="B19" s="2" t="s">
        <v>44</v>
      </c>
    </row>
    <row r="20" spans="1:3" x14ac:dyDescent="0.3">
      <c r="A20" s="2" t="s">
        <v>1</v>
      </c>
      <c r="B20" s="2" t="s">
        <v>54</v>
      </c>
    </row>
    <row r="21" spans="1:3" x14ac:dyDescent="0.3">
      <c r="A21" s="2" t="s">
        <v>4</v>
      </c>
      <c r="B21" s="2" t="s">
        <v>23</v>
      </c>
    </row>
    <row r="22" spans="1:3" x14ac:dyDescent="0.3">
      <c r="A22" s="2" t="s">
        <v>2</v>
      </c>
      <c r="B22" s="2" t="s">
        <v>55</v>
      </c>
    </row>
    <row r="23" spans="1:3" x14ac:dyDescent="0.3">
      <c r="A23" s="1" t="s">
        <v>9</v>
      </c>
      <c r="B23" s="1" t="s">
        <v>56</v>
      </c>
      <c r="C23" s="1" t="s">
        <v>27</v>
      </c>
    </row>
    <row r="24" spans="1:3" x14ac:dyDescent="0.3">
      <c r="A24" s="2">
        <v>1</v>
      </c>
      <c r="B24" s="2" t="s">
        <v>57</v>
      </c>
      <c r="C24" s="2" t="s">
        <v>57</v>
      </c>
    </row>
    <row r="25" spans="1:3" x14ac:dyDescent="0.3">
      <c r="A25" s="2">
        <v>2</v>
      </c>
      <c r="B25" s="2" t="s">
        <v>58</v>
      </c>
      <c r="C25" s="2" t="s">
        <v>58</v>
      </c>
    </row>
    <row r="26" spans="1:3" x14ac:dyDescent="0.3">
      <c r="A26" s="2">
        <v>3</v>
      </c>
      <c r="B26" s="2" t="s">
        <v>59</v>
      </c>
      <c r="C26" s="2" t="s">
        <v>60</v>
      </c>
    </row>
    <row r="27" spans="1:3" x14ac:dyDescent="0.3">
      <c r="A27" s="2">
        <v>4</v>
      </c>
      <c r="B27" s="2" t="s">
        <v>61</v>
      </c>
      <c r="C27" s="2" t="s">
        <v>62</v>
      </c>
    </row>
    <row r="28" spans="1:3" x14ac:dyDescent="0.3">
      <c r="A28" s="3">
        <v>5</v>
      </c>
      <c r="B28" s="3" t="s">
        <v>64</v>
      </c>
      <c r="C28" s="3" t="s">
        <v>65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Sosa</dc:creator>
  <cp:lastModifiedBy>Andres Sosa</cp:lastModifiedBy>
  <dcterms:created xsi:type="dcterms:W3CDTF">2014-07-12T05:37:19Z</dcterms:created>
  <dcterms:modified xsi:type="dcterms:W3CDTF">2014-07-13T19:39:59Z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120 120 1920 1200</vt:lpwstr>
  </property>
</Properties>
</file>