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0" i="1"/>
  <c r="C31" i="1"/>
  <c r="C28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<sst xmlns="http://schemas.openxmlformats.org/spreadsheetml/2006/main" count="58" uniqueCount="58">
  <si>
    <t>Підрахунок кількість функцій в кожній категорії</t>
  </si>
  <si>
    <t>Застосування вагових коефіцієнтів складності</t>
  </si>
  <si>
    <t>Основні характеристики системи (GSC)</t>
  </si>
  <si>
    <t>Обмін даними</t>
  </si>
  <si>
    <t>Розподілена обробка даних</t>
  </si>
  <si>
    <t>Вимоги до продуктивності</t>
  </si>
  <si>
    <t>Транзакційне навантаження</t>
  </si>
  <si>
    <t>Складність обробки</t>
  </si>
  <si>
    <t>Повторне використання</t>
  </si>
  <si>
    <t>Зручність інсталяції</t>
  </si>
  <si>
    <t>Зручність адміністрування</t>
  </si>
  <si>
    <t>Гнучкість</t>
  </si>
  <si>
    <t>Обчислення TDI</t>
  </si>
  <si>
    <t>Загальні розрахунки по проекту</t>
  </si>
  <si>
    <t>Визначення границі продукту</t>
  </si>
  <si>
    <t>Визначення типу оцінки</t>
  </si>
  <si>
    <t>Програмний продукт</t>
  </si>
  <si>
    <t>Простий</t>
  </si>
  <si>
    <t>Середній</t>
  </si>
  <si>
    <t>Складний</t>
  </si>
  <si>
    <t>Функціональні точки</t>
  </si>
  <si>
    <t>Обчислення ненормованої кількості функціональних точок UFPC</t>
  </si>
  <si>
    <t>Фактори середовища</t>
  </si>
  <si>
    <t>Обмеження по апаратним ресурсам</t>
  </si>
  <si>
    <t>Інтенсивність взаємодії з користувачем</t>
  </si>
  <si>
    <t>Інтенсивність зміни даних(ILF) користувачами</t>
  </si>
  <si>
    <t>Використання декількох вузлів (портів)</t>
  </si>
  <si>
    <t>Обчислення нормуючого
фактора VAF</t>
  </si>
  <si>
    <t>Обчислення нормованої
кількості функціональніх
точок AFPC</t>
  </si>
  <si>
    <t>Кількість вводів (EI)</t>
  </si>
  <si>
    <t>Кількість виводів (EO)</t>
  </si>
  <si>
    <t>Кількість запитів (EQ)</t>
  </si>
  <si>
    <t>Кількість файлів (ILF)</t>
  </si>
  <si>
    <t>Кількість інтерфейсів (EIF)</t>
  </si>
  <si>
    <t>Обчислення оцінки кількості
рядків вихідного коду SLOC</t>
  </si>
  <si>
    <t>Веб-портал для розміщення та пошуку новин за ключовими словами та категоріями</t>
  </si>
  <si>
    <t>Моделі новини та адміністратора</t>
  </si>
  <si>
    <t>Додавання новини</t>
  </si>
  <si>
    <t>Вивід переліку новин на головну сторінку
Перегляд конкретної новини</t>
  </si>
  <si>
    <t>Пошук новин за тегами та ключовими словами
Логін/вихід адміну</t>
  </si>
  <si>
    <t>Ергономіка (Ефективність роботи кінцевих користувачів)</t>
  </si>
  <si>
    <t>Рейтинг</t>
  </si>
  <si>
    <t>Пояснення</t>
  </si>
  <si>
    <t>Застосунок користуэться проктоколом HTTP</t>
  </si>
  <si>
    <t>Дані зберігаються лише всередині додатку</t>
  </si>
  <si>
    <t>Не критично, але трохи впливає на досвід користування застосунком</t>
  </si>
  <si>
    <t>Обмежень нема</t>
  </si>
  <si>
    <t>Кількість транзакцій може сягати висот, але не занадто великих</t>
  </si>
  <si>
    <t>Усі транзакції є інтерактивними</t>
  </si>
  <si>
    <t>Кожен користується сайтом як хоче</t>
  </si>
  <si>
    <t>Оскільки дані змінювати можуть лише адміни, інтенсивність буде порівняно малою</t>
  </si>
  <si>
    <t>Логін адміністратора і все</t>
  </si>
  <si>
    <t>Сайт є багаторазовим</t>
  </si>
  <si>
    <t>Браузер є на кожному комп'ютері та телефоні</t>
  </si>
  <si>
    <t>Адміни додають новини</t>
  </si>
  <si>
    <t>Застосунок є монолітним</t>
  </si>
  <si>
    <t>Не вимагається</t>
  </si>
  <si>
    <t>Java LOC = 579
HTML LOC = 95
LM = 53*0,86 + 34*0,14 = 50,34
Total LOC = 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</si>
</sst>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6" workbookViewId="0">
      <selection sqref="A1:F32"/>
    </sheetView>
  </sheetViews>
  <sheetFormatPr defaultRowHeight="15" x14ac:dyDescent="0.25"/>
  <cols>
    <col min="1" max="1" width="28.42578125" style="2" bestFit="1" customWidth="1"/>
    <col min="2" max="2" width="8.5703125" style="3" bestFit="1" customWidth="1"/>
    <col min="3" max="3" width="9.5703125" style="3" bestFit="1" customWidth="1"/>
    <col min="4" max="4" width="14.7109375" style="3" customWidth="1"/>
    <col min="5" max="5" width="20.28515625" style="3" bestFit="1" customWidth="1"/>
    <col min="6" max="6" width="31.5703125" style="1" customWidth="1"/>
  </cols>
  <sheetData>
    <row r="1" spans="1:6" x14ac:dyDescent="0.25">
      <c r="A1" s="2" t="s">
        <v>15</v>
      </c>
      <c r="B1" s="7" t="s">
        <v>16</v>
      </c>
      <c r="C1" s="7"/>
      <c r="D1" s="7"/>
      <c r="E1" s="7"/>
    </row>
    <row r="2" spans="1:6" ht="31.5" customHeight="1" x14ac:dyDescent="0.25">
      <c r="A2" s="2" t="s">
        <v>14</v>
      </c>
      <c r="B2" s="7" t="s">
        <v>35</v>
      </c>
      <c r="C2" s="7"/>
      <c r="D2" s="7"/>
      <c r="E2" s="7"/>
    </row>
    <row r="3" spans="1:6" x14ac:dyDescent="0.25">
      <c r="A3" s="8" t="s">
        <v>0</v>
      </c>
      <c r="B3" s="8"/>
      <c r="C3" s="8"/>
      <c r="D3" s="8"/>
      <c r="E3" s="8"/>
    </row>
    <row r="4" spans="1:6" x14ac:dyDescent="0.25">
      <c r="B4" s="9" t="s">
        <v>1</v>
      </c>
      <c r="C4" s="9"/>
      <c r="D4" s="9"/>
      <c r="E4" s="9"/>
    </row>
    <row r="5" spans="1:6" x14ac:dyDescent="0.25">
      <c r="B5" s="6" t="s">
        <v>17</v>
      </c>
      <c r="C5" s="6" t="s">
        <v>18</v>
      </c>
      <c r="D5" s="6" t="s">
        <v>19</v>
      </c>
      <c r="E5" s="6" t="s">
        <v>20</v>
      </c>
    </row>
    <row r="6" spans="1:6" x14ac:dyDescent="0.25">
      <c r="A6" s="2" t="s">
        <v>29</v>
      </c>
      <c r="B6" s="10">
        <v>1</v>
      </c>
      <c r="C6" s="10">
        <v>0</v>
      </c>
      <c r="D6" s="10">
        <v>0</v>
      </c>
      <c r="E6" s="11">
        <f xml:space="preserve"> 3*B6</f>
        <v>3</v>
      </c>
      <c r="F6" s="3" t="s">
        <v>37</v>
      </c>
    </row>
    <row r="7" spans="1:6" ht="30" x14ac:dyDescent="0.25">
      <c r="A7" s="2" t="s">
        <v>30</v>
      </c>
      <c r="B7" s="10">
        <v>2</v>
      </c>
      <c r="C7" s="10">
        <v>0</v>
      </c>
      <c r="D7" s="10">
        <v>0</v>
      </c>
      <c r="E7" s="11">
        <f xml:space="preserve"> 4*B7</f>
        <v>8</v>
      </c>
      <c r="F7" s="4" t="s">
        <v>38</v>
      </c>
    </row>
    <row r="8" spans="1:6" ht="30" x14ac:dyDescent="0.25">
      <c r="A8" s="2" t="s">
        <v>31</v>
      </c>
      <c r="B8" s="10">
        <v>4</v>
      </c>
      <c r="C8" s="10">
        <v>0</v>
      </c>
      <c r="D8" s="10">
        <v>0</v>
      </c>
      <c r="E8" s="11">
        <f>3*B8</f>
        <v>12</v>
      </c>
      <c r="F8" s="1" t="s">
        <v>39</v>
      </c>
    </row>
    <row r="9" spans="1:6" x14ac:dyDescent="0.25">
      <c r="A9" s="2" t="s">
        <v>32</v>
      </c>
      <c r="B9" s="10">
        <v>2</v>
      </c>
      <c r="C9" s="10">
        <v>0</v>
      </c>
      <c r="D9" s="10">
        <v>0</v>
      </c>
      <c r="E9" s="11">
        <f>7*B9</f>
        <v>14</v>
      </c>
      <c r="F9" s="3" t="s">
        <v>36</v>
      </c>
    </row>
    <row r="10" spans="1:6" x14ac:dyDescent="0.25">
      <c r="A10" s="2" t="s">
        <v>33</v>
      </c>
      <c r="B10" s="10">
        <v>0</v>
      </c>
      <c r="C10" s="10">
        <v>0</v>
      </c>
      <c r="D10" s="10">
        <v>0</v>
      </c>
      <c r="E10" s="11">
        <v>0</v>
      </c>
    </row>
    <row r="11" spans="1:6" x14ac:dyDescent="0.25">
      <c r="A11" s="7" t="s">
        <v>21</v>
      </c>
      <c r="B11" s="7"/>
      <c r="C11" s="7"/>
      <c r="D11" s="7"/>
      <c r="E11" s="12">
        <f>SUM(E6:E10)</f>
        <v>37</v>
      </c>
    </row>
    <row r="12" spans="1:6" x14ac:dyDescent="0.25">
      <c r="A12" s="8" t="s">
        <v>2</v>
      </c>
      <c r="B12" s="8"/>
      <c r="C12" s="8"/>
      <c r="D12" s="8"/>
      <c r="E12" s="8"/>
    </row>
    <row r="13" spans="1:6" x14ac:dyDescent="0.25">
      <c r="A13" s="8" t="s">
        <v>22</v>
      </c>
      <c r="B13" s="8"/>
      <c r="C13" s="5" t="s">
        <v>41</v>
      </c>
      <c r="D13" s="8" t="s">
        <v>42</v>
      </c>
      <c r="E13" s="8"/>
    </row>
    <row r="14" spans="1:6" ht="30" customHeight="1" x14ac:dyDescent="0.25">
      <c r="A14" s="14" t="s">
        <v>3</v>
      </c>
      <c r="B14" s="14"/>
      <c r="C14" s="11">
        <v>3</v>
      </c>
      <c r="D14" s="13" t="s">
        <v>43</v>
      </c>
      <c r="E14" s="13"/>
    </row>
    <row r="15" spans="1:6" ht="30.75" customHeight="1" x14ac:dyDescent="0.25">
      <c r="A15" s="14" t="s">
        <v>4</v>
      </c>
      <c r="B15" s="14"/>
      <c r="C15" s="10">
        <v>0</v>
      </c>
      <c r="D15" s="13" t="s">
        <v>44</v>
      </c>
      <c r="E15" s="13"/>
    </row>
    <row r="16" spans="1:6" ht="30.75" customHeight="1" x14ac:dyDescent="0.25">
      <c r="A16" s="14" t="s">
        <v>5</v>
      </c>
      <c r="B16" s="14"/>
      <c r="C16" s="10">
        <v>3</v>
      </c>
      <c r="D16" s="13" t="s">
        <v>45</v>
      </c>
      <c r="E16" s="13"/>
    </row>
    <row r="17" spans="1:6" x14ac:dyDescent="0.25">
      <c r="A17" s="14" t="s">
        <v>23</v>
      </c>
      <c r="B17" s="14"/>
      <c r="C17" s="10">
        <v>0</v>
      </c>
      <c r="D17" s="13" t="s">
        <v>46</v>
      </c>
      <c r="E17" s="13"/>
    </row>
    <row r="18" spans="1:6" ht="30" customHeight="1" x14ac:dyDescent="0.25">
      <c r="A18" s="14" t="s">
        <v>6</v>
      </c>
      <c r="B18" s="14"/>
      <c r="C18" s="10">
        <v>4</v>
      </c>
      <c r="D18" s="13" t="s">
        <v>47</v>
      </c>
      <c r="E18" s="13"/>
    </row>
    <row r="19" spans="1:6" x14ac:dyDescent="0.25">
      <c r="A19" s="14" t="s">
        <v>24</v>
      </c>
      <c r="B19" s="14"/>
      <c r="C19" s="10">
        <v>5</v>
      </c>
      <c r="D19" s="13" t="s">
        <v>48</v>
      </c>
      <c r="E19" s="13"/>
    </row>
    <row r="20" spans="1:6" ht="30" customHeight="1" x14ac:dyDescent="0.25">
      <c r="A20" s="14" t="s">
        <v>40</v>
      </c>
      <c r="B20" s="14"/>
      <c r="C20" s="10">
        <v>0</v>
      </c>
      <c r="D20" s="13" t="s">
        <v>49</v>
      </c>
      <c r="E20" s="13"/>
    </row>
    <row r="21" spans="1:6" ht="44.25" customHeight="1" x14ac:dyDescent="0.25">
      <c r="A21" s="14" t="s">
        <v>25</v>
      </c>
      <c r="B21" s="14"/>
      <c r="C21" s="10">
        <v>1</v>
      </c>
      <c r="D21" s="13" t="s">
        <v>50</v>
      </c>
      <c r="E21" s="13"/>
    </row>
    <row r="22" spans="1:6" x14ac:dyDescent="0.25">
      <c r="A22" s="14" t="s">
        <v>7</v>
      </c>
      <c r="B22" s="14"/>
      <c r="C22" s="10">
        <v>1</v>
      </c>
      <c r="D22" s="13" t="s">
        <v>51</v>
      </c>
      <c r="E22" s="13"/>
    </row>
    <row r="23" spans="1:6" x14ac:dyDescent="0.25">
      <c r="A23" s="14" t="s">
        <v>8</v>
      </c>
      <c r="B23" s="14"/>
      <c r="C23" s="10">
        <v>5</v>
      </c>
      <c r="D23" s="13" t="s">
        <v>52</v>
      </c>
      <c r="E23" s="13"/>
    </row>
    <row r="24" spans="1:6" ht="29.25" customHeight="1" x14ac:dyDescent="0.25">
      <c r="A24" s="14" t="s">
        <v>9</v>
      </c>
      <c r="B24" s="14"/>
      <c r="C24" s="10">
        <v>0</v>
      </c>
      <c r="D24" s="13" t="s">
        <v>53</v>
      </c>
      <c r="E24" s="13"/>
    </row>
    <row r="25" spans="1:6" x14ac:dyDescent="0.25">
      <c r="A25" s="14" t="s">
        <v>10</v>
      </c>
      <c r="B25" s="14"/>
      <c r="C25" s="10">
        <v>2</v>
      </c>
      <c r="D25" s="13" t="s">
        <v>54</v>
      </c>
      <c r="E25" s="13"/>
    </row>
    <row r="26" spans="1:6" x14ac:dyDescent="0.25">
      <c r="A26" s="14" t="s">
        <v>26</v>
      </c>
      <c r="B26" s="14"/>
      <c r="C26" s="10">
        <v>0</v>
      </c>
      <c r="D26" s="13" t="s">
        <v>55</v>
      </c>
      <c r="E26" s="13"/>
    </row>
    <row r="27" spans="1:6" x14ac:dyDescent="0.25">
      <c r="A27" s="14" t="s">
        <v>11</v>
      </c>
      <c r="B27" s="14"/>
      <c r="C27" s="10">
        <v>0</v>
      </c>
      <c r="D27" s="13" t="s">
        <v>56</v>
      </c>
      <c r="E27" s="13"/>
    </row>
    <row r="28" spans="1:6" x14ac:dyDescent="0.25">
      <c r="A28" s="14" t="s">
        <v>12</v>
      </c>
      <c r="B28" s="14"/>
      <c r="C28" s="15">
        <f>SUM(C14:C27)</f>
        <v>24</v>
      </c>
      <c r="D28" s="15"/>
      <c r="E28" s="15"/>
    </row>
    <row r="29" spans="1:6" x14ac:dyDescent="0.25">
      <c r="A29" s="8" t="s">
        <v>13</v>
      </c>
      <c r="B29" s="8"/>
      <c r="C29" s="8"/>
      <c r="D29" s="8"/>
      <c r="E29" s="8"/>
    </row>
    <row r="30" spans="1:6" ht="30.75" customHeight="1" x14ac:dyDescent="0.25">
      <c r="A30" s="14" t="s">
        <v>27</v>
      </c>
      <c r="B30" s="14"/>
      <c r="C30" s="16">
        <f>(C28*0.01)+0.65</f>
        <v>0.89</v>
      </c>
      <c r="D30" s="16"/>
      <c r="E30" s="16"/>
    </row>
    <row r="31" spans="1:6" ht="45" customHeight="1" x14ac:dyDescent="0.25">
      <c r="A31" s="14" t="s">
        <v>28</v>
      </c>
      <c r="B31" s="14"/>
      <c r="C31" s="16">
        <f>E11*C30</f>
        <v>32.93</v>
      </c>
      <c r="D31" s="16"/>
      <c r="E31" s="16"/>
    </row>
    <row r="32" spans="1:6" ht="60" customHeight="1" x14ac:dyDescent="0.25">
      <c r="A32" s="14" t="s">
        <v>34</v>
      </c>
      <c r="B32" s="14"/>
      <c r="C32" s="17">
        <f>C31*50.34</f>
        <v>1657.6962000000001</v>
      </c>
      <c r="D32" s="17"/>
      <c r="E32" s="17"/>
      <c r="F32" s="1" t="s">
        <v>57</v>
      </c>
    </row>
    <row r="33" spans="1:5" x14ac:dyDescent="0.25">
      <c r="A33" s="7"/>
      <c r="B33" s="7"/>
      <c r="C33" s="7"/>
      <c r="D33" s="7"/>
      <c r="E33" s="7"/>
    </row>
    <row r="34" spans="1:5" x14ac:dyDescent="0.25">
      <c r="A34" s="7"/>
      <c r="B34" s="7"/>
      <c r="C34" s="7"/>
      <c r="D34" s="7"/>
      <c r="E34" s="7"/>
    </row>
    <row r="35" spans="1:5" x14ac:dyDescent="0.25">
      <c r="A35" s="7"/>
      <c r="B35" s="7"/>
      <c r="C35" s="7"/>
      <c r="D35" s="7"/>
      <c r="E35" s="7"/>
    </row>
    <row r="36" spans="1:5" x14ac:dyDescent="0.25">
      <c r="B36" s="2"/>
      <c r="C36" s="2"/>
      <c r="D36" s="2"/>
      <c r="E36" s="2"/>
    </row>
    <row r="37" spans="1:5" x14ac:dyDescent="0.25">
      <c r="B37" s="2"/>
      <c r="C37" s="2"/>
      <c r="D37" s="2"/>
      <c r="E37" s="2"/>
    </row>
  </sheetData>
  <mergeCells count="51">
    <mergeCell ref="A12:E12"/>
    <mergeCell ref="A3:E3"/>
    <mergeCell ref="B2:E2"/>
    <mergeCell ref="B1:E1"/>
    <mergeCell ref="B4:E4"/>
    <mergeCell ref="A11:D11"/>
    <mergeCell ref="A13:B13"/>
    <mergeCell ref="A14:B14"/>
    <mergeCell ref="A15:B15"/>
    <mergeCell ref="D13:E13"/>
    <mergeCell ref="D14:E14"/>
    <mergeCell ref="D15:E15"/>
    <mergeCell ref="A16:B16"/>
    <mergeCell ref="A17:B17"/>
    <mergeCell ref="A18:B18"/>
    <mergeCell ref="D16:E16"/>
    <mergeCell ref="D17:E17"/>
    <mergeCell ref="D18:E18"/>
    <mergeCell ref="A19:B19"/>
    <mergeCell ref="A20:B20"/>
    <mergeCell ref="A21:B21"/>
    <mergeCell ref="D19:E19"/>
    <mergeCell ref="D20:E20"/>
    <mergeCell ref="D21:E21"/>
    <mergeCell ref="A22:B22"/>
    <mergeCell ref="A23:B23"/>
    <mergeCell ref="A24:B24"/>
    <mergeCell ref="D22:E22"/>
    <mergeCell ref="D23:E23"/>
    <mergeCell ref="D24:E24"/>
    <mergeCell ref="A25:B25"/>
    <mergeCell ref="A26:B26"/>
    <mergeCell ref="A27:B27"/>
    <mergeCell ref="D25:E25"/>
    <mergeCell ref="D26:E26"/>
    <mergeCell ref="D27:E27"/>
    <mergeCell ref="A28:B28"/>
    <mergeCell ref="C28:E28"/>
    <mergeCell ref="A30:B30"/>
    <mergeCell ref="C30:E30"/>
    <mergeCell ref="A29:E29"/>
    <mergeCell ref="A34:B34"/>
    <mergeCell ref="C34:E34"/>
    <mergeCell ref="A35:B35"/>
    <mergeCell ref="C35:E35"/>
    <mergeCell ref="A31:B31"/>
    <mergeCell ref="C31:E31"/>
    <mergeCell ref="A32:B32"/>
    <mergeCell ref="C32:E32"/>
    <mergeCell ref="A33:B33"/>
    <mergeCell ref="C33:E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2023-10-23T20:59:31Z</dcterms:modified>
</cp:coreProperties>
</file>