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<sst xmlns="http://schemas.openxmlformats.org/spreadsheetml/2006/main" count="37" uniqueCount="22">
  <si>
    <t>Умови</t>
  </si>
  <si>
    <t>Рішення</t>
  </si>
  <si>
    <t>х1</t>
  </si>
  <si>
    <t>х2</t>
  </si>
  <si>
    <t>х3</t>
  </si>
  <si>
    <t>х4</t>
  </si>
  <si>
    <t>х5</t>
  </si>
  <si>
    <t>х6</t>
  </si>
  <si>
    <t>Критерії</t>
  </si>
  <si>
    <t>Критерій Вальда</t>
  </si>
  <si>
    <t>Критерій maxmax</t>
  </si>
  <si>
    <t>Критерій Гурвіца</t>
  </si>
  <si>
    <t>Варіанти</t>
  </si>
  <si>
    <t>А1</t>
  </si>
  <si>
    <t>А2</t>
  </si>
  <si>
    <t>А3</t>
  </si>
  <si>
    <t>А4</t>
  </si>
  <si>
    <t>А5</t>
  </si>
  <si>
    <t>А6</t>
  </si>
  <si>
    <t>Результат</t>
  </si>
  <si>
    <t>Степінь оптимізму</t>
  </si>
  <si>
    <t>Ранги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</si>
</sst>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/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horizontal="center" readingOrder="0" textRotation="0" vertical="center"/>
    </xf>
    <xf borderId="4" fillId="3" fontId="4" numFmtId="0" xfId="0" applyAlignment="1" applyBorder="1" applyFill="1" applyFont="1">
      <alignment horizontal="center" readingOrder="0" vertical="center"/>
    </xf>
    <xf borderId="4" fillId="3" fontId="4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 textRotation="180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4" fillId="3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7.5"/>
    <col customWidth="1" min="3" max="3" width="5.88"/>
    <col customWidth="1" min="4" max="4" width="5.63"/>
    <col customWidth="1" min="5" max="5" width="6.5"/>
    <col customWidth="1" min="6" max="6" width="5.38"/>
    <col customWidth="1" min="7" max="7" width="5.5"/>
    <col customWidth="1" min="8" max="8" width="5.75"/>
    <col customWidth="1" min="10" max="10" width="16.38"/>
    <col customWidth="1" min="11" max="11" width="15.0"/>
    <col customWidth="1" min="12" max="12" width="15.5"/>
    <col customWidth="1" min="13" max="13" width="15.0"/>
  </cols>
  <sheetData>
    <row r="1">
      <c r="A1" s="1"/>
      <c r="B1" s="1"/>
      <c r="C1" s="2" t="s">
        <v>0</v>
      </c>
      <c r="D1" s="3"/>
      <c r="E1" s="3"/>
      <c r="F1" s="3"/>
      <c r="G1" s="3"/>
      <c r="H1" s="4"/>
    </row>
    <row r="2">
      <c r="A2" s="1"/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J2" s="7" t="s">
        <v>8</v>
      </c>
      <c r="K2" s="7" t="s">
        <v>9</v>
      </c>
      <c r="L2" s="7" t="s">
        <v>10</v>
      </c>
      <c r="M2" s="7" t="s">
        <v>11</v>
      </c>
    </row>
    <row r="3">
      <c r="A3" s="8" t="s">
        <v>12</v>
      </c>
      <c r="B3" s="6" t="s">
        <v>13</v>
      </c>
      <c r="C3" s="9">
        <v>1.0</v>
      </c>
      <c r="D3" s="9">
        <v>2.0</v>
      </c>
      <c r="E3" s="9">
        <v>3.0</v>
      </c>
      <c r="F3" s="9">
        <v>4.0</v>
      </c>
      <c r="G3" s="9">
        <v>5.0</v>
      </c>
      <c r="H3" s="9">
        <v>6.0</v>
      </c>
      <c r="J3" s="6" t="s">
        <v>13</v>
      </c>
      <c r="K3" s="10">
        <f t="shared" ref="K3:K8" si="1">MIN(C3:H3)</f>
        <v>1</v>
      </c>
      <c r="L3" s="10">
        <f t="shared" ref="L3:L8" si="2">MAX(C3:H3)</f>
        <v>6</v>
      </c>
      <c r="M3" s="10">
        <f t="shared" ref="M3:M8" si="3">$K$11*MAX(C3:H3)+(1-$K$11)*MIN(C3:H3)</f>
        <v>4</v>
      </c>
    </row>
    <row r="4">
      <c r="A4" s="11"/>
      <c r="B4" s="6" t="s">
        <v>14</v>
      </c>
      <c r="C4" s="9">
        <v>2.0</v>
      </c>
      <c r="D4" s="9">
        <v>3.0</v>
      </c>
      <c r="E4" s="9">
        <v>4.0</v>
      </c>
      <c r="F4" s="9">
        <v>5.0</v>
      </c>
      <c r="G4" s="9">
        <v>6.0</v>
      </c>
      <c r="H4" s="9">
        <v>7.0</v>
      </c>
      <c r="J4" s="6" t="s">
        <v>14</v>
      </c>
      <c r="K4" s="10">
        <f t="shared" si="1"/>
        <v>2</v>
      </c>
      <c r="L4" s="10">
        <f t="shared" si="2"/>
        <v>7</v>
      </c>
      <c r="M4" s="10">
        <f t="shared" si="3"/>
        <v>5</v>
      </c>
    </row>
    <row r="5">
      <c r="A5" s="11"/>
      <c r="B5" s="6" t="s">
        <v>15</v>
      </c>
      <c r="C5" s="9">
        <v>3.0</v>
      </c>
      <c r="D5" s="9">
        <v>4.0</v>
      </c>
      <c r="E5" s="9">
        <v>5.0</v>
      </c>
      <c r="F5" s="9">
        <v>6.0</v>
      </c>
      <c r="G5" s="9">
        <v>7.0</v>
      </c>
      <c r="H5" s="9">
        <v>8.0</v>
      </c>
      <c r="J5" s="6" t="s">
        <v>15</v>
      </c>
      <c r="K5" s="10">
        <f t="shared" si="1"/>
        <v>3</v>
      </c>
      <c r="L5" s="10">
        <f t="shared" si="2"/>
        <v>8</v>
      </c>
      <c r="M5" s="10">
        <f t="shared" si="3"/>
        <v>6</v>
      </c>
    </row>
    <row r="6">
      <c r="A6" s="11"/>
      <c r="B6" s="6" t="s">
        <v>16</v>
      </c>
      <c r="C6" s="9">
        <v>4.0</v>
      </c>
      <c r="D6" s="9">
        <v>5.0</v>
      </c>
      <c r="E6" s="9">
        <v>6.0</v>
      </c>
      <c r="F6" s="9">
        <v>7.0</v>
      </c>
      <c r="G6" s="9">
        <v>8.0</v>
      </c>
      <c r="H6" s="9">
        <v>9.0</v>
      </c>
      <c r="J6" s="6" t="s">
        <v>16</v>
      </c>
      <c r="K6" s="10">
        <f t="shared" si="1"/>
        <v>4</v>
      </c>
      <c r="L6" s="10">
        <f t="shared" si="2"/>
        <v>9</v>
      </c>
      <c r="M6" s="10">
        <f t="shared" si="3"/>
        <v>7</v>
      </c>
    </row>
    <row r="7">
      <c r="A7" s="11"/>
      <c r="B7" s="6" t="s">
        <v>17</v>
      </c>
      <c r="C7" s="9">
        <v>5.0</v>
      </c>
      <c r="D7" s="9">
        <v>6.0</v>
      </c>
      <c r="E7" s="9">
        <v>7.0</v>
      </c>
      <c r="F7" s="9">
        <v>8.0</v>
      </c>
      <c r="G7" s="9">
        <v>9.0</v>
      </c>
      <c r="H7" s="9">
        <v>10.0</v>
      </c>
      <c r="J7" s="6" t="s">
        <v>17</v>
      </c>
      <c r="K7" s="10">
        <f t="shared" si="1"/>
        <v>5</v>
      </c>
      <c r="L7" s="10">
        <f t="shared" si="2"/>
        <v>10</v>
      </c>
      <c r="M7" s="10">
        <f t="shared" si="3"/>
        <v>8</v>
      </c>
    </row>
    <row r="8">
      <c r="A8" s="12"/>
      <c r="B8" s="6" t="s">
        <v>18</v>
      </c>
      <c r="C8" s="9">
        <v>6.0</v>
      </c>
      <c r="D8" s="9">
        <v>7.0</v>
      </c>
      <c r="E8" s="9">
        <v>8.0</v>
      </c>
      <c r="F8" s="9">
        <v>9.0</v>
      </c>
      <c r="G8" s="9">
        <v>10.0</v>
      </c>
      <c r="H8" s="9">
        <v>1.0</v>
      </c>
      <c r="J8" s="6" t="s">
        <v>18</v>
      </c>
      <c r="K8" s="10">
        <f t="shared" si="1"/>
        <v>1</v>
      </c>
      <c r="L8" s="10">
        <f t="shared" si="2"/>
        <v>10</v>
      </c>
      <c r="M8" s="10">
        <f t="shared" si="3"/>
        <v>6.4</v>
      </c>
    </row>
    <row r="9">
      <c r="J9" s="7" t="s">
        <v>19</v>
      </c>
      <c r="K9" s="10">
        <f t="shared" ref="K9:M9" si="4">MAX(K3:K8)</f>
        <v>5</v>
      </c>
      <c r="L9" s="10">
        <f t="shared" si="4"/>
        <v>10</v>
      </c>
      <c r="M9" s="10">
        <f t="shared" si="4"/>
        <v>8</v>
      </c>
    </row>
    <row r="11">
      <c r="J11" s="7" t="s">
        <v>20</v>
      </c>
      <c r="K11" s="13">
        <v>0.6</v>
      </c>
    </row>
    <row r="15">
      <c r="J15" s="7" t="s">
        <v>21</v>
      </c>
      <c r="K15" s="7" t="s">
        <v>9</v>
      </c>
      <c r="L15" s="7" t="s">
        <v>10</v>
      </c>
      <c r="M15" s="7" t="s">
        <v>11</v>
      </c>
    </row>
    <row r="16">
      <c r="J16" s="6" t="s">
        <v>13</v>
      </c>
      <c r="K16" s="10">
        <f t="shared" ref="K16:K21" si="5">_xlfn.RANK.EQ(K3,$K$3:$K$8,0)</f>
        <v>5</v>
      </c>
      <c r="L16" s="10">
        <f t="shared" ref="L16:L21" si="6">_xlfn.RANK.EQ(L3,$L$3:$L$8,0)</f>
        <v>6</v>
      </c>
      <c r="M16" s="10">
        <f t="shared" ref="M16:M21" si="7">_xlfn.RANK.EQ(M3,$M$3:$M$8,0)</f>
        <v>6</v>
      </c>
    </row>
    <row r="17">
      <c r="J17" s="6" t="s">
        <v>14</v>
      </c>
      <c r="K17" s="10">
        <f t="shared" si="5"/>
        <v>4</v>
      </c>
      <c r="L17" s="10">
        <f t="shared" si="6"/>
        <v>5</v>
      </c>
      <c r="M17" s="10">
        <f t="shared" si="7"/>
        <v>5</v>
      </c>
    </row>
    <row r="18">
      <c r="J18" s="6" t="s">
        <v>15</v>
      </c>
      <c r="K18" s="10">
        <f t="shared" si="5"/>
        <v>3</v>
      </c>
      <c r="L18" s="10">
        <f t="shared" si="6"/>
        <v>4</v>
      </c>
      <c r="M18" s="10">
        <f t="shared" si="7"/>
        <v>4</v>
      </c>
    </row>
    <row r="19">
      <c r="J19" s="6" t="s">
        <v>16</v>
      </c>
      <c r="K19" s="10">
        <f t="shared" si="5"/>
        <v>2</v>
      </c>
      <c r="L19" s="10">
        <f t="shared" si="6"/>
        <v>3</v>
      </c>
      <c r="M19" s="10">
        <f t="shared" si="7"/>
        <v>2</v>
      </c>
    </row>
    <row r="20">
      <c r="J20" s="6" t="s">
        <v>17</v>
      </c>
      <c r="K20" s="10">
        <f t="shared" si="5"/>
        <v>1</v>
      </c>
      <c r="L20" s="10">
        <f t="shared" si="6"/>
        <v>1</v>
      </c>
      <c r="M20" s="10">
        <f t="shared" si="7"/>
        <v>1</v>
      </c>
    </row>
    <row r="21">
      <c r="J21" s="6" t="s">
        <v>18</v>
      </c>
      <c r="K21" s="10">
        <f t="shared" si="5"/>
        <v>5</v>
      </c>
      <c r="L21" s="10">
        <f t="shared" si="6"/>
        <v>1</v>
      </c>
      <c r="M21" s="10">
        <f t="shared" si="7"/>
        <v>3</v>
      </c>
    </row>
  </sheetData>
  <mergeCells count="2">
    <mergeCell ref="C1:H1"/>
    <mergeCell ref="A3:A8"/>
  </mergeCells>
  <drawing r:id="rId1"/>
</worksheet>
</file>