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4000" windowHeight="96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8" i="1" l="1"/>
  <c r="P20" i="1"/>
  <c r="H81" i="1"/>
  <c r="G19" i="1"/>
  <c r="P22" i="1" l="1"/>
  <c r="G56" i="1" l="1"/>
  <c r="N20" i="1"/>
  <c r="N17" i="1" l="1"/>
</calcChain>
</file>

<file path=xl/sharedStrings.xml><?xml version="1.0" encoding="utf-8"?>
<sst xmlns="http://schemas.openxmlformats.org/spreadsheetml/2006/main" count="136" uniqueCount="122">
  <si>
    <t>A. Sotatek</t>
  </si>
  <si>
    <t>1. Son be</t>
  </si>
  <si>
    <t>2. Son lon</t>
  </si>
  <si>
    <t>3. C Quynh</t>
  </si>
  <si>
    <t>4. Tung</t>
  </si>
  <si>
    <t>5. Tuong</t>
  </si>
  <si>
    <t>6. Hung</t>
  </si>
  <si>
    <t>7. Thanh</t>
  </si>
  <si>
    <t>8. Hanh</t>
  </si>
  <si>
    <t>9. Ban</t>
  </si>
  <si>
    <t>10. A Hoang Anh</t>
  </si>
  <si>
    <t>B. CMC</t>
  </si>
  <si>
    <t>1. A Tu</t>
  </si>
  <si>
    <t>2. A Vi</t>
  </si>
  <si>
    <t>3. A Quyen</t>
  </si>
  <si>
    <t>4. Huy Anh</t>
  </si>
  <si>
    <t>5. Quang</t>
  </si>
  <si>
    <t>C. Cấp 3</t>
  </si>
  <si>
    <t>1. Q Việt</t>
  </si>
  <si>
    <t>2. Tú</t>
  </si>
  <si>
    <t>3. Nam</t>
  </si>
  <si>
    <t>4. Vân</t>
  </si>
  <si>
    <t>5. Thuận</t>
  </si>
  <si>
    <t>6. Toản</t>
  </si>
  <si>
    <t>7. Duy</t>
  </si>
  <si>
    <t>8. Ngọc Anh</t>
  </si>
  <si>
    <t>9. Văn</t>
  </si>
  <si>
    <t>10. C Tuấn</t>
  </si>
  <si>
    <t>11. X Tùng</t>
  </si>
  <si>
    <t>12. Thế Anh</t>
  </si>
  <si>
    <t>13. Hồng Anh</t>
  </si>
  <si>
    <t>14. Bình</t>
  </si>
  <si>
    <t>15. Trung</t>
  </si>
  <si>
    <t>16. Sơn</t>
  </si>
  <si>
    <t>17. Đào Việt</t>
  </si>
  <si>
    <t>18. Tùng Bò + Vân Trang</t>
  </si>
  <si>
    <t>19. Văn Đức</t>
  </si>
  <si>
    <t>20. Hữu Đức</t>
  </si>
  <si>
    <t>21. Nhung</t>
  </si>
  <si>
    <t>22. Phương Anh</t>
  </si>
  <si>
    <t>23. Thùy</t>
  </si>
  <si>
    <t>24. Huyền Trang</t>
  </si>
  <si>
    <t>Đại Học</t>
  </si>
  <si>
    <t>25. Toàn</t>
  </si>
  <si>
    <t>26. Hải Anh</t>
  </si>
  <si>
    <t>1. Chi</t>
  </si>
  <si>
    <t>2. Huong</t>
  </si>
  <si>
    <t>3. Thảo</t>
  </si>
  <si>
    <t>4. Tạo</t>
  </si>
  <si>
    <t>5. Thưởng</t>
  </si>
  <si>
    <t>6. Công</t>
  </si>
  <si>
    <t>7. Long</t>
  </si>
  <si>
    <t>8. Doanh</t>
  </si>
  <si>
    <t>Bạn Làng</t>
  </si>
  <si>
    <t>1. Huy Chình</t>
  </si>
  <si>
    <t>2. Thành Dần</t>
  </si>
  <si>
    <t>6. Công Lee</t>
  </si>
  <si>
    <t>6. A Sang</t>
  </si>
  <si>
    <t>7. A Tư</t>
  </si>
  <si>
    <t>9. em Hiền Hậu</t>
  </si>
  <si>
    <t>11. cô Tuyết  (bà Điền)</t>
  </si>
  <si>
    <t>10. chú Trinh (bà Điền)</t>
  </si>
  <si>
    <t>TAL</t>
  </si>
  <si>
    <t>em Liên</t>
  </si>
  <si>
    <t>bạn Giang</t>
  </si>
  <si>
    <t>c Tuyết</t>
  </si>
  <si>
    <t>14. em Ánh (anh Tần)</t>
  </si>
  <si>
    <t>15. em Trang (thơ chuyển)</t>
  </si>
  <si>
    <t>c Hường</t>
  </si>
  <si>
    <t>3 ae nhà Thúy Kiểm</t>
  </si>
  <si>
    <t>16. em Trang em Linh em Hiền (Ngọc Hoài)</t>
  </si>
  <si>
    <t>17. A Hiểu</t>
  </si>
  <si>
    <t>18. A Lễ</t>
  </si>
  <si>
    <t>19. chị Châu</t>
  </si>
  <si>
    <t>20. Chéc</t>
  </si>
  <si>
    <t>21. Nam Quảng Hài</t>
  </si>
  <si>
    <t>22. em Tùng Bông Dũng</t>
  </si>
  <si>
    <t>23. Khang Kiệm</t>
  </si>
  <si>
    <t>24. Chị Vui Trinh Chí</t>
  </si>
  <si>
    <t>25. Chị Hương Hậu</t>
  </si>
  <si>
    <t>11. E Hiền</t>
  </si>
  <si>
    <t>12. E Đức</t>
  </si>
  <si>
    <t>13. A Thưởng</t>
  </si>
  <si>
    <t>Total</t>
  </si>
  <si>
    <t>3. Em Tưởng Em Tuyển Em Tươi</t>
  </si>
  <si>
    <t>26. Cô Hoa</t>
  </si>
  <si>
    <t xml:space="preserve">Cấp 2: </t>
  </si>
  <si>
    <t>Đại, Hải</t>
  </si>
  <si>
    <t>Sơn Lôi</t>
  </si>
  <si>
    <t>em Hưng, em Đông</t>
  </si>
  <si>
    <t>Bảo Sơn</t>
  </si>
  <si>
    <t>em  Tú</t>
  </si>
  <si>
    <t>Thiệp</t>
  </si>
  <si>
    <t>27. Em Hường</t>
  </si>
  <si>
    <t>xe cty 14h chiều Chủ Nhật ngày 13/2</t>
  </si>
  <si>
    <t>27. Lệ</t>
  </si>
  <si>
    <t>Việt Đỗ</t>
  </si>
  <si>
    <t>7. Em Tiến</t>
  </si>
  <si>
    <t>9. Phong</t>
  </si>
  <si>
    <t>10. Minh</t>
  </si>
  <si>
    <t>12. X Định</t>
  </si>
  <si>
    <t>14. E Cường</t>
  </si>
  <si>
    <t>14. A Hùng</t>
  </si>
  <si>
    <t>15. E Quyền</t>
  </si>
  <si>
    <t>17. E Mạnh</t>
  </si>
  <si>
    <t>16. E Nam</t>
  </si>
  <si>
    <t>18. E Thủy</t>
  </si>
  <si>
    <t>15. Trường</t>
  </si>
  <si>
    <t>Số đi</t>
  </si>
  <si>
    <t>Đi đc</t>
  </si>
  <si>
    <t>Total đi đc</t>
  </si>
  <si>
    <t>chưa kể con cháu trong nhà</t>
  </si>
  <si>
    <t>11. Hà Mạnh Chính</t>
  </si>
  <si>
    <t>chị Thêm</t>
  </si>
  <si>
    <t>Total bạn ngoài làng</t>
  </si>
  <si>
    <t>13. chị Liên</t>
  </si>
  <si>
    <t>8. Chú Tú</t>
  </si>
  <si>
    <t>12. Em Chương</t>
  </si>
  <si>
    <t>28. Em Dinh Trinh Trí</t>
  </si>
  <si>
    <t>bạn Hậu</t>
  </si>
  <si>
    <t>13. Nam (2)</t>
  </si>
  <si>
    <t>Total đi ô tô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</si>
</sst>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4" borderId="0" applyNumberFormat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4" borderId="0" xfId="1" applyAlignment="1">
      <alignment horizontal="center" vertical="center"/>
    </xf>
    <xf numFmtId="0" fontId="1" fillId="4" borderId="0" xfId="1"/>
    <xf numFmtId="0" fontId="1" fillId="4" borderId="0" xfId="1" applyAlignment="1">
      <alignment horizontal="center"/>
    </xf>
    <xf numFmtId="0" fontId="1" fillId="4" borderId="0" xfId="1" applyAlignment="1">
      <alignment horizontal="left"/>
    </xf>
    <xf numFmtId="0" fontId="0" fillId="5" borderId="0" xfId="0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81"/>
  <sheetViews>
    <sheetView tabSelected="1" topLeftCell="A55" workbookViewId="0">
      <selection activeCell="L73" sqref="L73"/>
    </sheetView>
  </sheetViews>
  <sheetFormatPr defaultRowHeight="15" x14ac:dyDescent="0.25"/>
  <cols>
    <col min="4" max="4" width="11.5703125" customWidth="1"/>
    <col min="5" max="5" width="11.42578125" customWidth="1"/>
    <col min="6" max="6" width="12.28515625" style="5" customWidth="1"/>
    <col min="7" max="7" width="9.140625" style="5"/>
    <col min="16" max="16" width="10" customWidth="1"/>
  </cols>
  <sheetData>
    <row r="2" spans="2:17" x14ac:dyDescent="0.25">
      <c r="F2" s="5" t="s">
        <v>83</v>
      </c>
      <c r="G2" s="6" t="s">
        <v>108</v>
      </c>
      <c r="I2" t="s">
        <v>94</v>
      </c>
      <c r="N2" s="4" t="s">
        <v>83</v>
      </c>
      <c r="O2" s="6" t="s">
        <v>109</v>
      </c>
    </row>
    <row r="3" spans="2:17" x14ac:dyDescent="0.25">
      <c r="B3" s="10" t="s">
        <v>0</v>
      </c>
      <c r="D3" t="s">
        <v>1</v>
      </c>
      <c r="E3" s="1" t="s">
        <v>80</v>
      </c>
      <c r="F3" s="5">
        <v>18</v>
      </c>
      <c r="G3" s="6">
        <v>3</v>
      </c>
      <c r="L3" t="s">
        <v>62</v>
      </c>
      <c r="M3" s="3" t="s">
        <v>63</v>
      </c>
      <c r="N3" s="4">
        <v>4</v>
      </c>
      <c r="O3" s="6">
        <v>4</v>
      </c>
    </row>
    <row r="4" spans="2:17" x14ac:dyDescent="0.25">
      <c r="D4" t="s">
        <v>2</v>
      </c>
      <c r="E4" t="s">
        <v>81</v>
      </c>
      <c r="M4" s="3" t="s">
        <v>64</v>
      </c>
    </row>
    <row r="5" spans="2:17" x14ac:dyDescent="0.25">
      <c r="D5" s="1" t="s">
        <v>3</v>
      </c>
      <c r="E5" s="1" t="s">
        <v>82</v>
      </c>
      <c r="M5" s="3" t="s">
        <v>65</v>
      </c>
    </row>
    <row r="6" spans="2:17" x14ac:dyDescent="0.25">
      <c r="D6" s="1" t="s">
        <v>4</v>
      </c>
      <c r="E6" s="1" t="s">
        <v>102</v>
      </c>
      <c r="M6" s="3" t="s">
        <v>68</v>
      </c>
    </row>
    <row r="7" spans="2:17" x14ac:dyDescent="0.25">
      <c r="D7" s="1" t="s">
        <v>5</v>
      </c>
      <c r="E7" s="1" t="s">
        <v>103</v>
      </c>
      <c r="M7" s="2"/>
    </row>
    <row r="8" spans="2:17" x14ac:dyDescent="0.25">
      <c r="D8" s="1" t="s">
        <v>6</v>
      </c>
      <c r="E8" s="1" t="s">
        <v>105</v>
      </c>
    </row>
    <row r="9" spans="2:17" x14ac:dyDescent="0.25">
      <c r="D9" s="1" t="s">
        <v>7</v>
      </c>
      <c r="E9" s="1" t="s">
        <v>104</v>
      </c>
      <c r="L9" t="s">
        <v>86</v>
      </c>
      <c r="M9" s="3" t="s">
        <v>87</v>
      </c>
      <c r="N9" s="4" t="s">
        <v>83</v>
      </c>
      <c r="O9" s="6" t="s">
        <v>109</v>
      </c>
    </row>
    <row r="10" spans="2:17" x14ac:dyDescent="0.25">
      <c r="D10" s="1" t="s">
        <v>8</v>
      </c>
      <c r="E10" s="1" t="s">
        <v>106</v>
      </c>
      <c r="M10" s="2" t="s">
        <v>96</v>
      </c>
      <c r="N10" s="4">
        <v>3</v>
      </c>
      <c r="O10" s="6">
        <v>2</v>
      </c>
    </row>
    <row r="11" spans="2:17" x14ac:dyDescent="0.25">
      <c r="D11" s="1" t="s">
        <v>9</v>
      </c>
    </row>
    <row r="12" spans="2:17" x14ac:dyDescent="0.25">
      <c r="D12" s="1" t="s">
        <v>10</v>
      </c>
      <c r="L12" t="s">
        <v>88</v>
      </c>
      <c r="M12" s="3" t="s">
        <v>89</v>
      </c>
      <c r="N12" s="3"/>
      <c r="O12" s="4">
        <v>2</v>
      </c>
      <c r="P12" s="4" t="s">
        <v>83</v>
      </c>
      <c r="Q12" s="8" t="s">
        <v>109</v>
      </c>
    </row>
    <row r="13" spans="2:17" x14ac:dyDescent="0.25">
      <c r="B13" s="10" t="s">
        <v>11</v>
      </c>
      <c r="D13" t="s">
        <v>12</v>
      </c>
      <c r="E13" s="1" t="s">
        <v>56</v>
      </c>
      <c r="F13" s="5" t="s">
        <v>83</v>
      </c>
      <c r="G13" s="6" t="s">
        <v>108</v>
      </c>
      <c r="L13" t="s">
        <v>90</v>
      </c>
      <c r="M13" s="3" t="s">
        <v>91</v>
      </c>
      <c r="N13" t="s">
        <v>119</v>
      </c>
      <c r="O13" s="4">
        <v>2</v>
      </c>
      <c r="P13" s="4">
        <v>4</v>
      </c>
      <c r="Q13" s="8">
        <v>4</v>
      </c>
    </row>
    <row r="14" spans="2:17" x14ac:dyDescent="0.25">
      <c r="D14" t="s">
        <v>13</v>
      </c>
      <c r="E14" s="1" t="s">
        <v>97</v>
      </c>
      <c r="F14" s="5">
        <v>7</v>
      </c>
      <c r="G14" s="6">
        <v>2</v>
      </c>
    </row>
    <row r="15" spans="2:17" x14ac:dyDescent="0.25">
      <c r="D15" s="2" t="s">
        <v>14</v>
      </c>
    </row>
    <row r="16" spans="2:17" x14ac:dyDescent="0.25">
      <c r="D16" s="1" t="s">
        <v>15</v>
      </c>
    </row>
    <row r="17" spans="2:17" x14ac:dyDescent="0.25">
      <c r="D17" s="1" t="s">
        <v>16</v>
      </c>
      <c r="M17" t="s">
        <v>83</v>
      </c>
      <c r="N17">
        <f>F3+F14+F19+F45+F56+N3+N10+P13</f>
        <v>92</v>
      </c>
      <c r="P17" s="6" t="s">
        <v>110</v>
      </c>
      <c r="Q17" t="s">
        <v>111</v>
      </c>
    </row>
    <row r="18" spans="2:17" x14ac:dyDescent="0.25">
      <c r="B18" t="s">
        <v>17</v>
      </c>
      <c r="D18" s="2" t="s">
        <v>18</v>
      </c>
      <c r="E18" s="4">
        <v>2</v>
      </c>
      <c r="F18" s="5" t="s">
        <v>83</v>
      </c>
      <c r="G18" s="6" t="s">
        <v>108</v>
      </c>
      <c r="P18" s="6">
        <f>G3+G14+G19+G45+H81+O3+O10+Q13</f>
        <v>55</v>
      </c>
    </row>
    <row r="19" spans="2:17" x14ac:dyDescent="0.25">
      <c r="D19" s="2" t="s">
        <v>19</v>
      </c>
      <c r="E19" s="4">
        <v>1</v>
      </c>
      <c r="F19" s="5">
        <v>27</v>
      </c>
      <c r="G19" s="6">
        <f>SUM(E19:E42) + F43</f>
        <v>15</v>
      </c>
      <c r="P19" s="9" t="s">
        <v>114</v>
      </c>
    </row>
    <row r="20" spans="2:17" x14ac:dyDescent="0.25">
      <c r="D20" s="2" t="s">
        <v>20</v>
      </c>
      <c r="E20" s="4">
        <v>2</v>
      </c>
      <c r="M20" t="s">
        <v>92</v>
      </c>
      <c r="N20">
        <f>F3+F14+F19+F45+N3+N10</f>
        <v>74</v>
      </c>
      <c r="P20" s="8">
        <f>G3+G14+G19+G45+O3+O10+Q13</f>
        <v>37</v>
      </c>
    </row>
    <row r="21" spans="2:17" x14ac:dyDescent="0.25">
      <c r="D21" s="2" t="s">
        <v>21</v>
      </c>
      <c r="E21" s="4">
        <v>1</v>
      </c>
      <c r="P21" s="8" t="s">
        <v>121</v>
      </c>
    </row>
    <row r="22" spans="2:17" x14ac:dyDescent="0.25">
      <c r="D22" s="2" t="s">
        <v>22</v>
      </c>
      <c r="E22" s="4">
        <v>1</v>
      </c>
      <c r="P22" s="8">
        <f>G3+G14+G45</f>
        <v>12</v>
      </c>
    </row>
    <row r="23" spans="2:17" x14ac:dyDescent="0.25">
      <c r="D23" s="2" t="s">
        <v>23</v>
      </c>
      <c r="E23" s="4">
        <v>1</v>
      </c>
    </row>
    <row r="24" spans="2:17" x14ac:dyDescent="0.25">
      <c r="D24" s="2" t="s">
        <v>24</v>
      </c>
      <c r="E24" s="4">
        <v>1</v>
      </c>
    </row>
    <row r="25" spans="2:17" x14ac:dyDescent="0.25">
      <c r="D25" s="2" t="s">
        <v>25</v>
      </c>
      <c r="E25" s="4">
        <v>1</v>
      </c>
    </row>
    <row r="26" spans="2:17" x14ac:dyDescent="0.25">
      <c r="D26" s="1" t="s">
        <v>26</v>
      </c>
      <c r="E26" s="4"/>
    </row>
    <row r="27" spans="2:17" x14ac:dyDescent="0.25">
      <c r="D27" s="2" t="s">
        <v>27</v>
      </c>
      <c r="E27" s="4">
        <v>1</v>
      </c>
    </row>
    <row r="28" spans="2:17" x14ac:dyDescent="0.25">
      <c r="D28" t="s">
        <v>28</v>
      </c>
      <c r="E28" s="4">
        <v>1</v>
      </c>
    </row>
    <row r="29" spans="2:17" x14ac:dyDescent="0.25">
      <c r="D29" t="s">
        <v>29</v>
      </c>
      <c r="E29" s="4">
        <v>2</v>
      </c>
    </row>
    <row r="30" spans="2:17" x14ac:dyDescent="0.25">
      <c r="D30" s="1" t="s">
        <v>30</v>
      </c>
      <c r="E30" s="4"/>
    </row>
    <row r="31" spans="2:17" x14ac:dyDescent="0.25">
      <c r="D31" s="1" t="s">
        <v>31</v>
      </c>
      <c r="E31" s="4"/>
    </row>
    <row r="32" spans="2:17" x14ac:dyDescent="0.25">
      <c r="D32" s="1" t="s">
        <v>32</v>
      </c>
      <c r="E32" s="4"/>
    </row>
    <row r="33" spans="2:7" x14ac:dyDescent="0.25">
      <c r="D33" s="1" t="s">
        <v>33</v>
      </c>
      <c r="E33" s="4"/>
    </row>
    <row r="34" spans="2:7" x14ac:dyDescent="0.25">
      <c r="D34" s="1" t="s">
        <v>34</v>
      </c>
      <c r="E34" s="4"/>
    </row>
    <row r="35" spans="2:7" x14ac:dyDescent="0.25">
      <c r="C35" t="s">
        <v>35</v>
      </c>
      <c r="D35" s="2"/>
      <c r="E35" s="4">
        <v>2</v>
      </c>
    </row>
    <row r="36" spans="2:7" x14ac:dyDescent="0.25">
      <c r="D36" s="1" t="s">
        <v>36</v>
      </c>
      <c r="E36" s="4"/>
    </row>
    <row r="37" spans="2:7" x14ac:dyDescent="0.25">
      <c r="D37" s="1" t="s">
        <v>37</v>
      </c>
      <c r="E37" s="4"/>
    </row>
    <row r="38" spans="2:7" x14ac:dyDescent="0.25">
      <c r="D38" s="1" t="s">
        <v>38</v>
      </c>
      <c r="E38" s="4"/>
    </row>
    <row r="39" spans="2:7" x14ac:dyDescent="0.25">
      <c r="D39" s="1" t="s">
        <v>39</v>
      </c>
      <c r="E39" s="4"/>
    </row>
    <row r="40" spans="2:7" x14ac:dyDescent="0.25">
      <c r="D40" s="1" t="s">
        <v>40</v>
      </c>
      <c r="E40" s="4"/>
    </row>
    <row r="41" spans="2:7" x14ac:dyDescent="0.25">
      <c r="D41" s="1" t="s">
        <v>41</v>
      </c>
      <c r="E41" s="4"/>
    </row>
    <row r="42" spans="2:7" x14ac:dyDescent="0.25">
      <c r="D42" s="1" t="s">
        <v>43</v>
      </c>
      <c r="E42" s="4"/>
    </row>
    <row r="43" spans="2:7" x14ac:dyDescent="0.25">
      <c r="D43" s="2" t="s">
        <v>44</v>
      </c>
      <c r="E43" s="1" t="s">
        <v>95</v>
      </c>
      <c r="F43" s="5">
        <v>1</v>
      </c>
    </row>
    <row r="44" spans="2:7" x14ac:dyDescent="0.25">
      <c r="B44" s="10" t="s">
        <v>42</v>
      </c>
      <c r="D44" s="1" t="s">
        <v>45</v>
      </c>
      <c r="E44" s="3" t="s">
        <v>100</v>
      </c>
      <c r="F44" s="5" t="s">
        <v>83</v>
      </c>
      <c r="G44" s="6" t="s">
        <v>108</v>
      </c>
    </row>
    <row r="45" spans="2:7" x14ac:dyDescent="0.25">
      <c r="D45" s="3" t="s">
        <v>46</v>
      </c>
      <c r="E45" s="3" t="s">
        <v>120</v>
      </c>
      <c r="F45" s="5">
        <v>15</v>
      </c>
      <c r="G45" s="6">
        <v>7</v>
      </c>
    </row>
    <row r="46" spans="2:7" x14ac:dyDescent="0.25">
      <c r="D46" s="1" t="s">
        <v>47</v>
      </c>
      <c r="E46" s="3" t="s">
        <v>101</v>
      </c>
    </row>
    <row r="47" spans="2:7" x14ac:dyDescent="0.25">
      <c r="D47" s="1" t="s">
        <v>48</v>
      </c>
      <c r="E47" s="1" t="s">
        <v>107</v>
      </c>
    </row>
    <row r="48" spans="2:7" x14ac:dyDescent="0.25">
      <c r="D48" s="1" t="s">
        <v>49</v>
      </c>
    </row>
    <row r="49" spans="2:8" x14ac:dyDescent="0.25">
      <c r="D49" s="1" t="s">
        <v>50</v>
      </c>
    </row>
    <row r="50" spans="2:8" x14ac:dyDescent="0.25">
      <c r="D50" t="s">
        <v>51</v>
      </c>
    </row>
    <row r="51" spans="2:8" x14ac:dyDescent="0.25">
      <c r="D51" s="1" t="s">
        <v>52</v>
      </c>
    </row>
    <row r="52" spans="2:8" x14ac:dyDescent="0.25">
      <c r="D52" s="1" t="s">
        <v>98</v>
      </c>
    </row>
    <row r="53" spans="2:8" x14ac:dyDescent="0.25">
      <c r="D53" s="3" t="s">
        <v>99</v>
      </c>
    </row>
    <row r="54" spans="2:8" x14ac:dyDescent="0.25">
      <c r="D54" s="1" t="s">
        <v>112</v>
      </c>
    </row>
    <row r="55" spans="2:8" x14ac:dyDescent="0.25">
      <c r="B55" t="s">
        <v>53</v>
      </c>
      <c r="D55" s="3" t="s">
        <v>54</v>
      </c>
      <c r="F55" s="5" t="s">
        <v>83</v>
      </c>
      <c r="G55" s="6" t="s">
        <v>109</v>
      </c>
    </row>
    <row r="56" spans="2:8" x14ac:dyDescent="0.25">
      <c r="D56" s="3" t="s">
        <v>55</v>
      </c>
      <c r="F56" s="5">
        <v>14</v>
      </c>
      <c r="G56" s="6">
        <f>H56+H61+H62+H63+H68+H70+H71+H72+H73+H74+H75+H76+H77+H79+H80</f>
        <v>17</v>
      </c>
      <c r="H56">
        <v>1</v>
      </c>
    </row>
    <row r="57" spans="2:8" x14ac:dyDescent="0.25">
      <c r="D57" t="s">
        <v>84</v>
      </c>
      <c r="H57">
        <v>0</v>
      </c>
    </row>
    <row r="58" spans="2:8" x14ac:dyDescent="0.25">
      <c r="D58" t="s">
        <v>57</v>
      </c>
      <c r="E58" t="s">
        <v>113</v>
      </c>
      <c r="H58">
        <v>0</v>
      </c>
    </row>
    <row r="59" spans="2:8" x14ac:dyDescent="0.25">
      <c r="D59" t="s">
        <v>58</v>
      </c>
      <c r="H59">
        <v>0</v>
      </c>
    </row>
    <row r="60" spans="2:8" x14ac:dyDescent="0.25">
      <c r="D60" t="s">
        <v>116</v>
      </c>
      <c r="H60">
        <v>0</v>
      </c>
    </row>
    <row r="61" spans="2:8" x14ac:dyDescent="0.25">
      <c r="D61" s="2" t="s">
        <v>59</v>
      </c>
      <c r="H61">
        <v>1</v>
      </c>
    </row>
    <row r="62" spans="2:8" x14ac:dyDescent="0.25">
      <c r="D62" s="3" t="s">
        <v>61</v>
      </c>
      <c r="H62">
        <v>1</v>
      </c>
    </row>
    <row r="63" spans="2:8" x14ac:dyDescent="0.25">
      <c r="D63" s="3" t="s">
        <v>60</v>
      </c>
      <c r="H63">
        <v>1</v>
      </c>
    </row>
    <row r="64" spans="2:8" x14ac:dyDescent="0.25">
      <c r="D64" t="s">
        <v>117</v>
      </c>
      <c r="H64">
        <v>0</v>
      </c>
    </row>
    <row r="65" spans="4:8" x14ac:dyDescent="0.25">
      <c r="D65" t="s">
        <v>115</v>
      </c>
      <c r="H65">
        <v>0</v>
      </c>
    </row>
    <row r="66" spans="4:8" x14ac:dyDescent="0.25">
      <c r="D66" t="s">
        <v>66</v>
      </c>
      <c r="H66">
        <v>0</v>
      </c>
    </row>
    <row r="67" spans="4:8" x14ac:dyDescent="0.25">
      <c r="D67" s="3" t="s">
        <v>67</v>
      </c>
      <c r="H67">
        <v>1</v>
      </c>
    </row>
    <row r="68" spans="4:8" x14ac:dyDescent="0.25">
      <c r="D68" t="s">
        <v>70</v>
      </c>
      <c r="H68">
        <v>0</v>
      </c>
    </row>
    <row r="69" spans="4:8" x14ac:dyDescent="0.25">
      <c r="D69" s="1" t="s">
        <v>71</v>
      </c>
      <c r="H69">
        <v>0</v>
      </c>
    </row>
    <row r="70" spans="4:8" x14ac:dyDescent="0.25">
      <c r="D70" s="3" t="s">
        <v>72</v>
      </c>
      <c r="H70">
        <v>1</v>
      </c>
    </row>
    <row r="71" spans="4:8" x14ac:dyDescent="0.25">
      <c r="D71" t="s">
        <v>73</v>
      </c>
      <c r="E71" t="s">
        <v>69</v>
      </c>
      <c r="H71">
        <v>4</v>
      </c>
    </row>
    <row r="72" spans="4:8" x14ac:dyDescent="0.25">
      <c r="D72" s="3" t="s">
        <v>74</v>
      </c>
      <c r="H72">
        <v>1</v>
      </c>
    </row>
    <row r="73" spans="4:8" x14ac:dyDescent="0.25">
      <c r="D73" s="3" t="s">
        <v>75</v>
      </c>
      <c r="H73">
        <v>1</v>
      </c>
    </row>
    <row r="74" spans="4:8" x14ac:dyDescent="0.25">
      <c r="D74" s="3" t="s">
        <v>76</v>
      </c>
      <c r="H74">
        <v>1</v>
      </c>
    </row>
    <row r="75" spans="4:8" x14ac:dyDescent="0.25">
      <c r="D75" s="2" t="s">
        <v>77</v>
      </c>
      <c r="H75">
        <v>1</v>
      </c>
    </row>
    <row r="76" spans="4:8" x14ac:dyDescent="0.25">
      <c r="D76" s="2" t="s">
        <v>78</v>
      </c>
      <c r="H76">
        <v>1</v>
      </c>
    </row>
    <row r="77" spans="4:8" x14ac:dyDescent="0.25">
      <c r="D77" s="3" t="s">
        <v>79</v>
      </c>
      <c r="H77">
        <v>1</v>
      </c>
    </row>
    <row r="78" spans="4:8" x14ac:dyDescent="0.25">
      <c r="D78" t="s">
        <v>85</v>
      </c>
      <c r="H78">
        <v>0</v>
      </c>
    </row>
    <row r="79" spans="4:8" x14ac:dyDescent="0.25">
      <c r="D79" s="3" t="s">
        <v>93</v>
      </c>
      <c r="H79">
        <v>1</v>
      </c>
    </row>
    <row r="80" spans="4:8" x14ac:dyDescent="0.25">
      <c r="D80" s="3" t="s">
        <v>118</v>
      </c>
      <c r="H80">
        <v>1</v>
      </c>
    </row>
    <row r="81" spans="8:8" x14ac:dyDescent="0.25">
      <c r="H81" s="7">
        <f>SUM(H56:H80)</f>
        <v>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2022-01-26T08:20:11Z</dcterms:created>
  <dcterms:modified xsi:type="dcterms:W3CDTF">2022-02-10T07:46:57Z</dcterms:modified>
</cp:coreProperties>
</file>