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k\ZooFi\Excel\"/>
    </mc:Choice>
  </mc:AlternateContent>
  <xr:revisionPtr revIDLastSave="0" documentId="13_ncr:1_{32CCDDD9-1287-4AA1-9067-CD463B30B2B9}" xr6:coauthVersionLast="47" xr6:coauthVersionMax="47" xr10:uidLastSave="{00000000-0000-0000-0000-000000000000}"/>
  <bookViews>
    <workbookView xWindow="-120" yWindow="-120" windowWidth="29040" windowHeight="15990" xr2:uid="{528EF024-24DF-44B1-8ECC-9C8C4E4B91C3}"/>
  </bookViews>
  <sheets>
    <sheet name="Sheet1" sheetId="1" r:id="rId1"/>
  </sheets>
  <definedNames>
    <definedName name="solver_adj" localSheetId="0" hidden="1">Sheet1!$L$20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I14" i="1"/>
  <c r="F4" i="1"/>
  <c r="F14" i="1"/>
  <c r="C21" i="1"/>
  <c r="C14" i="1"/>
  <c r="C10" i="1"/>
  <c r="C6" i="1"/>
  <c r="C18" i="1" l="1"/>
  <c r="C22" i="1" s="1"/>
  <c r="C23" i="1" s="1"/>
  <c r="C24" i="1" s="1"/>
  <c r="F8" i="1" s="1"/>
  <c r="F6" i="1"/>
  <c r="F21" i="1" l="1"/>
  <c r="I8" i="1"/>
  <c r="F10" i="1"/>
  <c r="F18" i="1" s="1"/>
  <c r="I10" i="1" l="1"/>
  <c r="F22" i="1"/>
  <c r="F23" i="1" s="1"/>
  <c r="F24" i="1" s="1"/>
  <c r="I4" i="1" s="1"/>
  <c r="I21" i="1" l="1"/>
  <c r="L4" i="1"/>
  <c r="I6" i="1"/>
  <c r="I18" i="1" s="1"/>
  <c r="I22" i="1" s="1"/>
  <c r="I23" i="1" s="1"/>
  <c r="I24" i="1" s="1"/>
  <c r="L8" i="1" s="1"/>
  <c r="L6" i="1" l="1"/>
  <c r="O4" i="1"/>
  <c r="L10" i="1"/>
  <c r="L18" i="1" s="1"/>
  <c r="L21" i="1"/>
  <c r="O8" i="1"/>
  <c r="O10" i="1" l="1"/>
  <c r="R8" i="1"/>
  <c r="O21" i="1"/>
  <c r="O6" i="1"/>
  <c r="L22" i="1"/>
  <c r="L23" i="1" s="1"/>
  <c r="L24" i="1" s="1"/>
  <c r="O18" i="1" l="1"/>
  <c r="O22" i="1"/>
  <c r="O23" i="1" s="1"/>
  <c r="O24" i="1" s="1"/>
  <c r="R4" i="1" s="1"/>
  <c r="O12" i="1"/>
  <c r="L26" i="1"/>
  <c r="U8" i="1"/>
  <c r="U10" i="1" s="1"/>
  <c r="R10" i="1"/>
  <c r="O14" i="1" l="1"/>
  <c r="R12" i="1"/>
  <c r="R6" i="1"/>
  <c r="R14" i="1" l="1"/>
  <c r="R18" i="1" s="1"/>
  <c r="R21" i="1"/>
  <c r="U12" i="1"/>
  <c r="U14" i="1" s="1"/>
  <c r="R22" i="1" l="1"/>
  <c r="R23" i="1" s="1"/>
  <c r="R24" i="1" s="1"/>
  <c r="U4" i="1" s="1"/>
  <c r="U6" i="1" l="1"/>
</calcChain>
</file>

<file path=xl/sharedStrings.xml><?xml version="1.0" encoding="utf-8"?>
<sst xmlns="http://schemas.openxmlformats.org/spreadsheetml/2006/main" count="107" uniqueCount="23">
  <si>
    <t>Ax</t>
  </si>
  <si>
    <t>Lx</t>
  </si>
  <si>
    <t>rx</t>
  </si>
  <si>
    <t>Ay</t>
  </si>
  <si>
    <t>Ly</t>
  </si>
  <si>
    <t>ry</t>
  </si>
  <si>
    <t>Az</t>
  </si>
  <si>
    <t>Lz</t>
  </si>
  <si>
    <t>rz</t>
  </si>
  <si>
    <t>x-&gt; y</t>
  </si>
  <si>
    <t>Delta x</t>
  </si>
  <si>
    <t>rx'</t>
  </si>
  <si>
    <t>D</t>
  </si>
  <si>
    <t>A</t>
  </si>
  <si>
    <t>b</t>
  </si>
  <si>
    <t>ry'</t>
  </si>
  <si>
    <t>Delta y</t>
  </si>
  <si>
    <t>y -&gt; z</t>
  </si>
  <si>
    <t>y -&gt; x</t>
  </si>
  <si>
    <t>rz'</t>
  </si>
  <si>
    <t>Delta z</t>
  </si>
  <si>
    <t>target</t>
  </si>
  <si>
    <t>z -&gt;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</si>
</sst>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F4C7-4D4D-4FEE-8AB9-70B0DCFDE6F6}">
  <dimension ref="B2:U30"/>
  <sheetViews>
    <sheetView tabSelected="1" workbookViewId="0">
      <selection activeCell="I26" sqref="I26"/>
    </sheetView>
  </sheetViews>
  <sheetFormatPr defaultRowHeight="15" x14ac:dyDescent="0.25"/>
  <cols>
    <col min="3" max="3" width="20.85546875" bestFit="1" customWidth="1"/>
    <col min="5" max="5" width="10.140625" customWidth="1"/>
    <col min="6" max="6" width="17.42578125" customWidth="1"/>
    <col min="8" max="8" width="9.140625" customWidth="1"/>
    <col min="9" max="9" width="19.7109375" customWidth="1"/>
    <col min="12" max="12" width="19.7109375" customWidth="1"/>
    <col min="14" max="14" width="10.140625" customWidth="1"/>
    <col min="15" max="15" width="17.42578125" customWidth="1"/>
    <col min="17" max="17" width="10.140625" customWidth="1"/>
    <col min="18" max="18" width="17.42578125" customWidth="1"/>
    <col min="20" max="20" width="9.140625" customWidth="1"/>
    <col min="21" max="21" width="19.7109375" customWidth="1"/>
  </cols>
  <sheetData>
    <row r="2" spans="2:21" x14ac:dyDescent="0.25">
      <c r="B2" t="s">
        <v>13</v>
      </c>
      <c r="C2">
        <v>0.05</v>
      </c>
      <c r="O2" s="4"/>
    </row>
    <row r="4" spans="2:21" x14ac:dyDescent="0.25">
      <c r="B4" t="s">
        <v>0</v>
      </c>
      <c r="C4">
        <v>10000</v>
      </c>
      <c r="E4" t="s">
        <v>0</v>
      </c>
      <c r="F4">
        <f>C4+C20</f>
        <v>10100</v>
      </c>
      <c r="H4" t="s">
        <v>0</v>
      </c>
      <c r="I4" s="4">
        <f>F4+F24</f>
        <v>10000</v>
      </c>
      <c r="K4" t="s">
        <v>0</v>
      </c>
      <c r="L4" s="4">
        <f>I4+I20</f>
        <v>10100</v>
      </c>
      <c r="N4" t="s">
        <v>0</v>
      </c>
      <c r="O4" s="4">
        <f>L4</f>
        <v>10100</v>
      </c>
      <c r="Q4" t="s">
        <v>0</v>
      </c>
      <c r="R4" s="4">
        <f>O4+O24</f>
        <v>10083.326839485591</v>
      </c>
      <c r="T4" t="s">
        <v>0</v>
      </c>
      <c r="U4" s="4">
        <f>R4+R24</f>
        <v>10000.000000000002</v>
      </c>
    </row>
    <row r="5" spans="2:21" x14ac:dyDescent="0.25">
      <c r="B5" t="s">
        <v>1</v>
      </c>
      <c r="C5">
        <v>10000</v>
      </c>
      <c r="E5" t="s">
        <v>1</v>
      </c>
      <c r="F5">
        <v>10000</v>
      </c>
      <c r="H5" t="s">
        <v>1</v>
      </c>
      <c r="I5">
        <v>10000</v>
      </c>
      <c r="K5" t="s">
        <v>1</v>
      </c>
      <c r="L5">
        <v>10000</v>
      </c>
      <c r="N5" t="s">
        <v>1</v>
      </c>
      <c r="O5">
        <v>10000</v>
      </c>
      <c r="Q5" t="s">
        <v>1</v>
      </c>
      <c r="R5">
        <v>10000</v>
      </c>
      <c r="T5" t="s">
        <v>1</v>
      </c>
      <c r="U5">
        <v>10000</v>
      </c>
    </row>
    <row r="6" spans="2:21" x14ac:dyDescent="0.25">
      <c r="B6" t="s">
        <v>2</v>
      </c>
      <c r="C6" s="4">
        <f>C4/C5</f>
        <v>1</v>
      </c>
      <c r="E6" t="s">
        <v>2</v>
      </c>
      <c r="F6" s="4">
        <f>F4/F5</f>
        <v>1.01</v>
      </c>
      <c r="H6" t="s">
        <v>2</v>
      </c>
      <c r="I6" s="4">
        <f>I4/I5</f>
        <v>1</v>
      </c>
      <c r="K6" t="s">
        <v>2</v>
      </c>
      <c r="L6" s="4">
        <f>L4/L5</f>
        <v>1.01</v>
      </c>
      <c r="N6" t="s">
        <v>2</v>
      </c>
      <c r="O6" s="4">
        <f>O4/O5</f>
        <v>1.01</v>
      </c>
      <c r="Q6" t="s">
        <v>2</v>
      </c>
      <c r="R6" s="4">
        <f>R4/R5</f>
        <v>1.0083326839485591</v>
      </c>
      <c r="T6" t="s">
        <v>2</v>
      </c>
      <c r="U6" s="4">
        <f>U4/U5</f>
        <v>1.0000000000000002</v>
      </c>
    </row>
    <row r="8" spans="2:21" x14ac:dyDescent="0.25">
      <c r="B8" t="s">
        <v>3</v>
      </c>
      <c r="C8">
        <v>1000</v>
      </c>
      <c r="E8" t="s">
        <v>3</v>
      </c>
      <c r="F8" s="4">
        <f>C8+C24</f>
        <v>900.56990353764377</v>
      </c>
      <c r="H8" t="s">
        <v>3</v>
      </c>
      <c r="I8" s="4">
        <f>F8+F20</f>
        <v>1000</v>
      </c>
      <c r="K8" t="s">
        <v>3</v>
      </c>
      <c r="L8" s="4">
        <f>I8+I24</f>
        <v>900.56990353764377</v>
      </c>
      <c r="N8" t="s">
        <v>3</v>
      </c>
      <c r="O8" s="4">
        <f>L8+L20</f>
        <v>983.35461374906765</v>
      </c>
      <c r="Q8" t="s">
        <v>3</v>
      </c>
      <c r="R8" s="4">
        <f>O8+O20</f>
        <v>1000</v>
      </c>
      <c r="T8" t="s">
        <v>3</v>
      </c>
      <c r="U8" s="4">
        <f>R8</f>
        <v>1000</v>
      </c>
    </row>
    <row r="9" spans="2:21" x14ac:dyDescent="0.25">
      <c r="B9" t="s">
        <v>4</v>
      </c>
      <c r="C9">
        <v>1000</v>
      </c>
      <c r="E9" t="s">
        <v>4</v>
      </c>
      <c r="F9">
        <v>1000</v>
      </c>
      <c r="H9" t="s">
        <v>4</v>
      </c>
      <c r="I9">
        <v>1000</v>
      </c>
      <c r="K9" t="s">
        <v>4</v>
      </c>
      <c r="L9">
        <v>1000</v>
      </c>
      <c r="N9" t="s">
        <v>4</v>
      </c>
      <c r="O9">
        <v>1000</v>
      </c>
      <c r="Q9" t="s">
        <v>4</v>
      </c>
      <c r="R9">
        <v>1000</v>
      </c>
      <c r="T9" t="s">
        <v>4</v>
      </c>
      <c r="U9">
        <v>1000</v>
      </c>
    </row>
    <row r="10" spans="2:21" x14ac:dyDescent="0.25">
      <c r="B10" t="s">
        <v>5</v>
      </c>
      <c r="C10" s="4">
        <f>C8/C9</f>
        <v>1</v>
      </c>
      <c r="E10" t="s">
        <v>5</v>
      </c>
      <c r="F10" s="4">
        <f>F8/F9</f>
        <v>0.90056990353764377</v>
      </c>
      <c r="H10" t="s">
        <v>5</v>
      </c>
      <c r="I10" s="4">
        <f>I8/I9</f>
        <v>1</v>
      </c>
      <c r="K10" t="s">
        <v>5</v>
      </c>
      <c r="L10" s="4">
        <f>L8/L9</f>
        <v>0.90056990353764377</v>
      </c>
      <c r="N10" t="s">
        <v>5</v>
      </c>
      <c r="O10" s="4">
        <f>O8/O9</f>
        <v>0.98335461374906763</v>
      </c>
      <c r="Q10" t="s">
        <v>5</v>
      </c>
      <c r="R10" s="4">
        <f>R8/R9</f>
        <v>1</v>
      </c>
      <c r="T10" t="s">
        <v>5</v>
      </c>
      <c r="U10" s="4">
        <f>U8/U9</f>
        <v>1</v>
      </c>
    </row>
    <row r="12" spans="2:21" x14ac:dyDescent="0.25">
      <c r="B12" t="s">
        <v>6</v>
      </c>
      <c r="C12">
        <v>5000</v>
      </c>
      <c r="E12" t="s">
        <v>6</v>
      </c>
      <c r="F12">
        <v>5000</v>
      </c>
      <c r="H12" t="s">
        <v>6</v>
      </c>
      <c r="I12">
        <v>5000</v>
      </c>
      <c r="K12" t="s">
        <v>6</v>
      </c>
      <c r="L12">
        <v>5000</v>
      </c>
      <c r="N12" t="s">
        <v>6</v>
      </c>
      <c r="O12" s="4">
        <f>L12+L24</f>
        <v>4916.7730364092995</v>
      </c>
      <c r="Q12" t="s">
        <v>6</v>
      </c>
      <c r="R12" s="4">
        <f>O12</f>
        <v>4916.7730364092995</v>
      </c>
      <c r="T12" t="s">
        <v>6</v>
      </c>
      <c r="U12" s="4">
        <f>R12+R20</f>
        <v>5000</v>
      </c>
    </row>
    <row r="13" spans="2:21" x14ac:dyDescent="0.25">
      <c r="B13" t="s">
        <v>7</v>
      </c>
      <c r="C13">
        <v>5000</v>
      </c>
      <c r="E13" t="s">
        <v>7</v>
      </c>
      <c r="F13">
        <v>5000</v>
      </c>
      <c r="H13" t="s">
        <v>7</v>
      </c>
      <c r="I13">
        <v>5000</v>
      </c>
      <c r="K13" t="s">
        <v>7</v>
      </c>
      <c r="L13">
        <v>5000</v>
      </c>
      <c r="N13" t="s">
        <v>7</v>
      </c>
      <c r="O13">
        <v>5000</v>
      </c>
      <c r="Q13" t="s">
        <v>7</v>
      </c>
      <c r="R13">
        <v>5000</v>
      </c>
      <c r="T13" t="s">
        <v>7</v>
      </c>
      <c r="U13">
        <v>5000</v>
      </c>
    </row>
    <row r="14" spans="2:21" x14ac:dyDescent="0.25">
      <c r="B14" t="s">
        <v>8</v>
      </c>
      <c r="C14" s="4">
        <f>C12/C13</f>
        <v>1</v>
      </c>
      <c r="E14" t="s">
        <v>8</v>
      </c>
      <c r="F14" s="4">
        <f>F12/F13</f>
        <v>1</v>
      </c>
      <c r="H14" t="s">
        <v>8</v>
      </c>
      <c r="I14" s="4">
        <f>I12/I13</f>
        <v>1</v>
      </c>
      <c r="K14" t="s">
        <v>8</v>
      </c>
      <c r="L14" s="4">
        <f>L12/L13</f>
        <v>1</v>
      </c>
      <c r="N14" t="s">
        <v>8</v>
      </c>
      <c r="O14" s="4">
        <f>O12/O13</f>
        <v>0.98335460728185986</v>
      </c>
      <c r="Q14" t="s">
        <v>8</v>
      </c>
      <c r="R14" s="4">
        <f>R12/R13</f>
        <v>0.98335460728185986</v>
      </c>
      <c r="T14" t="s">
        <v>8</v>
      </c>
      <c r="U14" s="4">
        <f>U12/U13</f>
        <v>1</v>
      </c>
    </row>
    <row r="16" spans="2:21" x14ac:dyDescent="0.25">
      <c r="B16" s="1" t="s">
        <v>9</v>
      </c>
      <c r="E16" s="1" t="s">
        <v>18</v>
      </c>
      <c r="H16" s="1" t="s">
        <v>9</v>
      </c>
      <c r="K16" s="1" t="s">
        <v>17</v>
      </c>
      <c r="N16" s="1" t="s">
        <v>18</v>
      </c>
      <c r="Q16" s="1" t="s">
        <v>22</v>
      </c>
      <c r="T16" s="1"/>
    </row>
    <row r="17" spans="2:21" x14ac:dyDescent="0.25">
      <c r="B17" s="1"/>
      <c r="E17" s="1"/>
      <c r="H17" s="1"/>
      <c r="K17" s="1"/>
      <c r="N17" s="1"/>
      <c r="Q17" s="1"/>
      <c r="T17" s="1"/>
    </row>
    <row r="18" spans="2:21" x14ac:dyDescent="0.25">
      <c r="B18" s="2" t="s">
        <v>12</v>
      </c>
      <c r="C18">
        <f>(C5*C6+C9*C10)-$C$2*(C5/C6+C9/C10)</f>
        <v>10450</v>
      </c>
      <c r="E18" s="2" t="s">
        <v>12</v>
      </c>
      <c r="F18">
        <f>(F5*F6+F9*F10)-$C$2*(F5/F6+F9/F10)</f>
        <v>10450</v>
      </c>
      <c r="H18" s="2" t="s">
        <v>12</v>
      </c>
      <c r="I18">
        <f>(I5*I6+I9*I10)-$C$2*(I5/I6+I9/I10)</f>
        <v>10450</v>
      </c>
      <c r="K18" s="2" t="s">
        <v>12</v>
      </c>
      <c r="L18">
        <f>(L13*L14+L9*L10)-$C$2*(L13/L14+L9/L10)</f>
        <v>5595.0495049504952</v>
      </c>
      <c r="N18" s="2" t="s">
        <v>12</v>
      </c>
      <c r="O18">
        <f>(O5*O6+O9*O10)-$C$2*(O5/O6+O9/O10)</f>
        <v>10537.458751542596</v>
      </c>
      <c r="Q18" s="2" t="s">
        <v>12</v>
      </c>
      <c r="R18">
        <f>(R5*R6+R13*R14)-$C$2*(R5/R6+R13/R14)</f>
        <v>14250.000000000004</v>
      </c>
      <c r="T18" s="2"/>
    </row>
    <row r="19" spans="2:21" x14ac:dyDescent="0.25">
      <c r="B19" s="1"/>
      <c r="E19" s="1"/>
      <c r="H19" s="1"/>
      <c r="K19" s="1"/>
      <c r="N19" s="1"/>
      <c r="Q19" s="1"/>
      <c r="T19" s="1"/>
    </row>
    <row r="20" spans="2:21" x14ac:dyDescent="0.25">
      <c r="B20" t="s">
        <v>10</v>
      </c>
      <c r="C20">
        <v>100</v>
      </c>
      <c r="E20" t="s">
        <v>16</v>
      </c>
      <c r="F20">
        <v>99.430096462356204</v>
      </c>
      <c r="H20" t="s">
        <v>10</v>
      </c>
      <c r="I20">
        <v>100</v>
      </c>
      <c r="K20" t="s">
        <v>16</v>
      </c>
      <c r="L20">
        <v>82.784710211423857</v>
      </c>
      <c r="N20" t="s">
        <v>16</v>
      </c>
      <c r="O20">
        <v>16.645386250932347</v>
      </c>
      <c r="Q20" t="s">
        <v>20</v>
      </c>
      <c r="R20">
        <v>83.226963590700507</v>
      </c>
    </row>
    <row r="21" spans="2:21" x14ac:dyDescent="0.25">
      <c r="B21" t="s">
        <v>11</v>
      </c>
      <c r="C21" s="3">
        <f>(C4+C20)/C5</f>
        <v>1.01</v>
      </c>
      <c r="E21" t="s">
        <v>15</v>
      </c>
      <c r="F21" s="3">
        <f>(F8+F20)/F9</f>
        <v>1</v>
      </c>
      <c r="H21" t="s">
        <v>11</v>
      </c>
      <c r="I21" s="3">
        <f>(I4+I20)/I5</f>
        <v>1.01</v>
      </c>
      <c r="K21" t="s">
        <v>15</v>
      </c>
      <c r="L21" s="3">
        <f>(L8+L20)/L9</f>
        <v>0.98335461374906763</v>
      </c>
      <c r="N21" t="s">
        <v>15</v>
      </c>
      <c r="O21" s="3">
        <f>(O8+O20)/O9</f>
        <v>1</v>
      </c>
      <c r="Q21" t="s">
        <v>19</v>
      </c>
      <c r="R21" s="3">
        <f>(R12+R20)/R13</f>
        <v>1</v>
      </c>
      <c r="U21" s="3"/>
    </row>
    <row r="22" spans="2:21" x14ac:dyDescent="0.25">
      <c r="B22" t="s">
        <v>14</v>
      </c>
      <c r="C22" s="4">
        <f>C5/C9*(C21-$C$2/C21)-C18/C9</f>
        <v>-0.84504950495049513</v>
      </c>
      <c r="E22" t="s">
        <v>14</v>
      </c>
      <c r="F22" s="4">
        <f>F9/F5*(F21-$C$2/F21)-F18/F5</f>
        <v>-0.95</v>
      </c>
      <c r="H22" t="s">
        <v>14</v>
      </c>
      <c r="I22" s="4">
        <f>I5/I9*(I21-$C$2/I21)-I18/I9</f>
        <v>-0.84504950495049513</v>
      </c>
      <c r="K22" t="s">
        <v>14</v>
      </c>
      <c r="L22" s="4">
        <f>L9/L13*(L21-$C$2/L21)-L18/L13</f>
        <v>-0.93250824969148127</v>
      </c>
      <c r="N22" t="s">
        <v>14</v>
      </c>
      <c r="O22" s="4">
        <f>O9/O5*(O21-$C$2/O21)-O18/O5</f>
        <v>-0.95874587515425969</v>
      </c>
      <c r="Q22" t="s">
        <v>14</v>
      </c>
      <c r="R22" s="4">
        <f>R13/R5*(R21-$C$2/R21)-R18/R5</f>
        <v>-0.95000000000000029</v>
      </c>
      <c r="U22" s="4"/>
    </row>
    <row r="23" spans="2:21" x14ac:dyDescent="0.25">
      <c r="B23" t="s">
        <v>15</v>
      </c>
      <c r="C23" s="3">
        <f>(-C22+SQRT(C22^2+4*$C$2))/2</f>
        <v>0.90056990353764377</v>
      </c>
      <c r="E23" t="s">
        <v>11</v>
      </c>
      <c r="F23" s="3">
        <f>(-F22+SQRT(F22^2+4*$C$2))/2</f>
        <v>1</v>
      </c>
      <c r="H23" t="s">
        <v>15</v>
      </c>
      <c r="I23" s="3">
        <f>(-I22+SQRT(I22^2+4*$C$2))/2</f>
        <v>0.90056990353764377</v>
      </c>
      <c r="K23" t="s">
        <v>19</v>
      </c>
      <c r="L23" s="3">
        <f>(-L22+SQRT(L22^2+4*$C$2))/2</f>
        <v>0.98335460728185997</v>
      </c>
      <c r="N23" t="s">
        <v>11</v>
      </c>
      <c r="O23" s="3">
        <f>(-O22+SQRT(O22^2+4*$C$2))/2</f>
        <v>1.0083326839485591</v>
      </c>
      <c r="Q23" t="s">
        <v>11</v>
      </c>
      <c r="R23" s="3">
        <f>(-R22+SQRT(R22^2+4*$C$2))/2</f>
        <v>1.0000000000000002</v>
      </c>
      <c r="U23" s="3"/>
    </row>
    <row r="24" spans="2:21" x14ac:dyDescent="0.25">
      <c r="B24" t="s">
        <v>16</v>
      </c>
      <c r="C24" s="4">
        <f>C9*C23-C8</f>
        <v>-99.430096462356232</v>
      </c>
      <c r="E24" t="s">
        <v>10</v>
      </c>
      <c r="F24" s="4">
        <f>F5*F23-F4</f>
        <v>-100</v>
      </c>
      <c r="H24" t="s">
        <v>16</v>
      </c>
      <c r="I24" s="4">
        <f>I9*I23-I8</f>
        <v>-99.430096462356232</v>
      </c>
      <c r="K24" t="s">
        <v>20</v>
      </c>
      <c r="L24" s="4">
        <f>L13*L23-L12</f>
        <v>-83.226963590700507</v>
      </c>
      <c r="N24" t="s">
        <v>10</v>
      </c>
      <c r="O24" s="4">
        <f>O5*O23-O4</f>
        <v>-16.673160514408664</v>
      </c>
      <c r="Q24" t="s">
        <v>10</v>
      </c>
      <c r="R24" s="4">
        <f>R5*R23-R4</f>
        <v>-83.326839485589517</v>
      </c>
      <c r="U24" s="4"/>
    </row>
    <row r="26" spans="2:21" x14ac:dyDescent="0.25">
      <c r="K26" t="s">
        <v>21</v>
      </c>
      <c r="L26" s="4">
        <f>L20+L24</f>
        <v>-0.44225337927665009</v>
      </c>
    </row>
    <row r="30" spans="2:21" x14ac:dyDescent="0.25">
      <c r="R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Jen Houng</dc:creator>
  <cp:lastModifiedBy>Lie Jen Houng</cp:lastModifiedBy>
  <dcterms:created xsi:type="dcterms:W3CDTF">2021-07-06T13:39:10Z</dcterms:created>
  <dcterms:modified xsi:type="dcterms:W3CDTF">2021-09-09T12:40:48Z</dcterms:modified>
</cp:coreProperties>
</file>