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canus\Documents\Excel Repo\sales database\"/>
    </mc:Choice>
  </mc:AlternateContent>
  <xr:revisionPtr revIDLastSave="0" documentId="13_ncr:1_{898FCE87-AB12-42AE-A212-DC0D46DB196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<sst xmlns="http://schemas.openxmlformats.org/spreadsheetml/2006/main" count="882" uniqueCount="59">
  <si>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</si>
  <si>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</si>
  <si>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</si>
  <si>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</si>
  <si>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</si>
  <si>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</si>
  <si>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</si>
  <si>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</si>
  <si>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</si>
  <si>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</si>
  <si>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</si>
  <si>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</si>
  <si>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</si>
  <si>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</si>
  <si>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</si>
  <si>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</si>
  <si>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</si>
  <si>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</si>
  <si>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</si>
  <si>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</si>
  <si>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</si>
  <si>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</si>
  <si>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</si>
  <si>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</si>
  <si>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</si>
  <si>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</si>
  <si>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</si>
  <si>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</si>
  <si>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</si>
  <si>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</si>
  <si>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</si>
  <si>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</si>
  <si>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</si>
  <si>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</si>
  <si>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</si>
  <si>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</si>
  <si>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if</t>
  </si>
  <si>
    <t>sumif</t>
  </si>
  <si>
    <t>sort</t>
  </si>
  <si>
    <t>filter</t>
  </si>
  <si>
    <t>pivot table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</si>
  <si>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</si>
  <si>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</si>
  <si>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</si>
  <si>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</si>
  <si>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</si>
  <si>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</si>
  <si>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</si>
  <si>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</si>
  <si>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</si>
  <si>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</si>
  <si>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</si>
  <si>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$50, else more than then give 20% profits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</si>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</sst>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DB1-AAAB-6BAF711E69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1</xdr:row>
      <xdr:rowOff>185737</xdr:rowOff>
    </xdr:from>
    <xdr:to>
      <xdr:col>9</xdr:col>
      <xdr:colOff>423862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FCB78-A698-229F-E8B9-5ECC7B76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canus" refreshedDate="45723.718203472221" createdVersion="8" refreshedVersion="8" minRefreshableVersion="3" recordCount="171" xr:uid="{60377923-5F00-42F2-8311-895088CF8B5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, else more than then give 20% profits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D7FEC-8535-4ED1-8503-98FD6E77B28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topLeftCell="A148" zoomScale="85" zoomScaleNormal="85" workbookViewId="0">
      <selection activeCell="A2" sqref="A2:K172"/>
    </sheetView>
  </sheetViews>
  <sheetFormatPr defaultColWidth="11" defaultRowHeight="15.75"/>
  <cols>
    <col min="4" max="4" width="18.375" customWidth="1"/>
    <col min="6" max="6" width="16.125" customWidth="1"/>
    <col min="8" max="8" width="13.875" customWidth="1"/>
    <col min="9" max="9" width="16.375" customWidth="1"/>
    <col min="10" max="10" width="17.875" customWidth="1"/>
    <col min="11" max="11" width="13.875" customWidth="1"/>
    <col min="12" max="12" width="25.375" customWidth="1"/>
    <col min="13" max="13" width="25.625" customWidth="1"/>
  </cols>
  <sheetData>
    <row r="1" spans="1:13" ht="94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52</v>
      </c>
      <c r="I1" s="3" t="s">
        <v>50</v>
      </c>
      <c r="J1" s="3" t="s">
        <v>51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42</v>
      </c>
      <c r="J2" t="s">
        <v>43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44</v>
      </c>
      <c r="J3" t="s">
        <v>45</v>
      </c>
      <c r="K3" t="s">
        <v>18</v>
      </c>
      <c r="M3" t="s">
        <v>36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46</v>
      </c>
      <c r="J4" t="s">
        <v>47</v>
      </c>
      <c r="K4" t="s">
        <v>16</v>
      </c>
      <c r="M4" t="s">
        <v>37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42</v>
      </c>
      <c r="J5" t="s">
        <v>43</v>
      </c>
      <c r="K5" t="s">
        <v>16</v>
      </c>
      <c r="M5" t="s">
        <v>38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46</v>
      </c>
      <c r="J6" t="s">
        <v>47</v>
      </c>
      <c r="K6" t="s">
        <v>16</v>
      </c>
      <c r="M6" t="s">
        <v>39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46</v>
      </c>
      <c r="J7" t="s">
        <v>47</v>
      </c>
      <c r="K7" t="s">
        <v>16</v>
      </c>
      <c r="M7" t="s">
        <v>40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48</v>
      </c>
      <c r="J8" t="s">
        <v>49</v>
      </c>
      <c r="K8" t="s">
        <v>19</v>
      </c>
      <c r="M8" t="s">
        <v>41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46</v>
      </c>
      <c r="J9" t="s">
        <v>47</v>
      </c>
      <c r="K9" t="s">
        <v>19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46</v>
      </c>
      <c r="J10" t="s">
        <v>47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44</v>
      </c>
      <c r="J11" t="s">
        <v>45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44</v>
      </c>
      <c r="J12" t="s">
        <v>45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46</v>
      </c>
      <c r="J13" t="s">
        <v>47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48</v>
      </c>
      <c r="J14" t="s">
        <v>49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42</v>
      </c>
      <c r="J15" t="s">
        <v>43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48</v>
      </c>
      <c r="J16" t="s">
        <v>49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46</v>
      </c>
      <c r="J17" t="s">
        <v>47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44</v>
      </c>
      <c r="J18" t="s">
        <v>45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46</v>
      </c>
      <c r="J19" t="s">
        <v>47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46</v>
      </c>
      <c r="J20" t="s">
        <v>47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46</v>
      </c>
      <c r="J21" t="s">
        <v>47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44</v>
      </c>
      <c r="J22" t="s">
        <v>45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46</v>
      </c>
      <c r="J23" t="s">
        <v>47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48</v>
      </c>
      <c r="J24" t="s">
        <v>49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44</v>
      </c>
      <c r="J25" t="s">
        <v>45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48</v>
      </c>
      <c r="J26" t="s">
        <v>49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48</v>
      </c>
      <c r="J27" t="s">
        <v>49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42</v>
      </c>
      <c r="J28" t="s">
        <v>43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42</v>
      </c>
      <c r="J29" t="s">
        <v>43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44</v>
      </c>
      <c r="J30" t="s">
        <v>45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44</v>
      </c>
      <c r="J31" t="s">
        <v>45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44</v>
      </c>
      <c r="J32" t="s">
        <v>45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42</v>
      </c>
      <c r="J33" t="s">
        <v>43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44</v>
      </c>
      <c r="J34" t="s">
        <v>45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44</v>
      </c>
      <c r="J35" t="s">
        <v>45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48</v>
      </c>
      <c r="J36" t="s">
        <v>49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44</v>
      </c>
      <c r="J37" t="s">
        <v>45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44</v>
      </c>
      <c r="J38" t="s">
        <v>45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44</v>
      </c>
      <c r="J39" t="s">
        <v>45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44</v>
      </c>
      <c r="J40" t="s">
        <v>45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44</v>
      </c>
      <c r="J41" t="s">
        <v>45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42</v>
      </c>
      <c r="J42" t="s">
        <v>43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46</v>
      </c>
      <c r="J43" t="s">
        <v>47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46</v>
      </c>
      <c r="J44" t="s">
        <v>47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46</v>
      </c>
      <c r="J45" t="s">
        <v>47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48</v>
      </c>
      <c r="J46" t="s">
        <v>49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44</v>
      </c>
      <c r="J47" t="s">
        <v>45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48</v>
      </c>
      <c r="J48" t="s">
        <v>49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42</v>
      </c>
      <c r="J49" t="s">
        <v>43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42</v>
      </c>
      <c r="J50" t="s">
        <v>43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42</v>
      </c>
      <c r="J51" t="s">
        <v>43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46</v>
      </c>
      <c r="J52" t="s">
        <v>47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46</v>
      </c>
      <c r="J53" t="s">
        <v>47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42</v>
      </c>
      <c r="J54" t="s">
        <v>43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46</v>
      </c>
      <c r="J55" t="s">
        <v>47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44</v>
      </c>
      <c r="J56" t="s">
        <v>45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46</v>
      </c>
      <c r="J57" t="s">
        <v>47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44</v>
      </c>
      <c r="J58" t="s">
        <v>45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48</v>
      </c>
      <c r="J59" t="s">
        <v>49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46</v>
      </c>
      <c r="J60" t="s">
        <v>47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46</v>
      </c>
      <c r="J61" t="s">
        <v>47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46</v>
      </c>
      <c r="J62" t="s">
        <v>47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42</v>
      </c>
      <c r="J63" t="s">
        <v>43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46</v>
      </c>
      <c r="J64" t="s">
        <v>47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48</v>
      </c>
      <c r="J65" t="s">
        <v>49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46</v>
      </c>
      <c r="J66" t="s">
        <v>47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46</v>
      </c>
      <c r="J67" t="s">
        <v>47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46</v>
      </c>
      <c r="J68" t="s">
        <v>47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44</v>
      </c>
      <c r="J69" t="s">
        <v>45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46</v>
      </c>
      <c r="J70" t="s">
        <v>47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48</v>
      </c>
      <c r="J71" t="s">
        <v>49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42</v>
      </c>
      <c r="J72" t="s">
        <v>43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46</v>
      </c>
      <c r="J73" t="s">
        <v>47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46</v>
      </c>
      <c r="J74" t="s">
        <v>47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46</v>
      </c>
      <c r="J75" t="s">
        <v>47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48</v>
      </c>
      <c r="J76" t="s">
        <v>49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44</v>
      </c>
      <c r="J77" t="s">
        <v>45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48</v>
      </c>
      <c r="J78" t="s">
        <v>49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44</v>
      </c>
      <c r="J79" t="s">
        <v>45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44</v>
      </c>
      <c r="J80" t="s">
        <v>45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46</v>
      </c>
      <c r="J81" t="s">
        <v>47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46</v>
      </c>
      <c r="J82" t="s">
        <v>47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42</v>
      </c>
      <c r="J83" t="s">
        <v>43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42</v>
      </c>
      <c r="J84" t="s">
        <v>43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42</v>
      </c>
      <c r="J85" t="s">
        <v>43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46</v>
      </c>
      <c r="J86" t="s">
        <v>47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48</v>
      </c>
      <c r="J87" t="s">
        <v>49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42</v>
      </c>
      <c r="J88" t="s">
        <v>43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42</v>
      </c>
      <c r="J89" t="s">
        <v>43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46</v>
      </c>
      <c r="J90" t="s">
        <v>47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42</v>
      </c>
      <c r="J91" t="s">
        <v>43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48</v>
      </c>
      <c r="J92" t="s">
        <v>49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46</v>
      </c>
      <c r="J93" t="s">
        <v>47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44</v>
      </c>
      <c r="J94" t="s">
        <v>45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46</v>
      </c>
      <c r="J95" t="s">
        <v>47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48</v>
      </c>
      <c r="J96" t="s">
        <v>49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46</v>
      </c>
      <c r="J97" t="s">
        <v>47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48</v>
      </c>
      <c r="J98" t="s">
        <v>49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44</v>
      </c>
      <c r="J99" t="s">
        <v>45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46</v>
      </c>
      <c r="J100" t="s">
        <v>47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42</v>
      </c>
      <c r="J101" t="s">
        <v>43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46</v>
      </c>
      <c r="J102" t="s">
        <v>47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44</v>
      </c>
      <c r="J103" t="s">
        <v>45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44</v>
      </c>
      <c r="J104" t="s">
        <v>45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46</v>
      </c>
      <c r="J105" t="s">
        <v>47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44</v>
      </c>
      <c r="J106" t="s">
        <v>45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44</v>
      </c>
      <c r="J107" t="s">
        <v>45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48</v>
      </c>
      <c r="J108" t="s">
        <v>49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46</v>
      </c>
      <c r="J109" t="s">
        <v>47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44</v>
      </c>
      <c r="J110" t="s">
        <v>45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48</v>
      </c>
      <c r="J111" t="s">
        <v>49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48</v>
      </c>
      <c r="J112" t="s">
        <v>49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46</v>
      </c>
      <c r="J113" t="s">
        <v>47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42</v>
      </c>
      <c r="J114" t="s">
        <v>43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44</v>
      </c>
      <c r="J115" t="s">
        <v>45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42</v>
      </c>
      <c r="J116" t="s">
        <v>43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46</v>
      </c>
      <c r="J117" t="s">
        <v>47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48</v>
      </c>
      <c r="J118" t="s">
        <v>49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44</v>
      </c>
      <c r="J119" t="s">
        <v>45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42</v>
      </c>
      <c r="J120" t="s">
        <v>43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46</v>
      </c>
      <c r="J121" t="s">
        <v>47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46</v>
      </c>
      <c r="J122" t="s">
        <v>47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46</v>
      </c>
      <c r="J123" t="s">
        <v>47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46</v>
      </c>
      <c r="J124" t="s">
        <v>47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46</v>
      </c>
      <c r="J125" t="s">
        <v>47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46</v>
      </c>
      <c r="J126" t="s">
        <v>47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46</v>
      </c>
      <c r="J127" t="s">
        <v>47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42</v>
      </c>
      <c r="J128" t="s">
        <v>43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44</v>
      </c>
      <c r="J129" t="s">
        <v>45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48</v>
      </c>
      <c r="J130" t="s">
        <v>49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48</v>
      </c>
      <c r="J131" t="s">
        <v>49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48</v>
      </c>
      <c r="J132" t="s">
        <v>49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48</v>
      </c>
      <c r="J133" t="s">
        <v>49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42</v>
      </c>
      <c r="J134" t="s">
        <v>43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46</v>
      </c>
      <c r="J135" t="s">
        <v>47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42</v>
      </c>
      <c r="J136" t="s">
        <v>43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46</v>
      </c>
      <c r="J137" t="s">
        <v>47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44</v>
      </c>
      <c r="J138" t="s">
        <v>45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42</v>
      </c>
      <c r="J139" t="s">
        <v>43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46</v>
      </c>
      <c r="J140" t="s">
        <v>47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44</v>
      </c>
      <c r="J141" t="s">
        <v>45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44</v>
      </c>
      <c r="J142" t="s">
        <v>45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44</v>
      </c>
      <c r="J143" t="s">
        <v>45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48</v>
      </c>
      <c r="J144" t="s">
        <v>49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48</v>
      </c>
      <c r="J145" t="s">
        <v>49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48</v>
      </c>
      <c r="J146" t="s">
        <v>49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48</v>
      </c>
      <c r="J147" t="s">
        <v>49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42</v>
      </c>
      <c r="J148" t="s">
        <v>43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46</v>
      </c>
      <c r="J149" t="s">
        <v>47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42</v>
      </c>
      <c r="J150" t="s">
        <v>43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46</v>
      </c>
      <c r="J151" t="s">
        <v>47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44</v>
      </c>
      <c r="J152" t="s">
        <v>45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42</v>
      </c>
      <c r="J153" t="s">
        <v>43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46</v>
      </c>
      <c r="J154" t="s">
        <v>47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44</v>
      </c>
      <c r="J155" t="s">
        <v>45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46</v>
      </c>
      <c r="J156" t="s">
        <v>47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46</v>
      </c>
      <c r="J157" t="s">
        <v>47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46</v>
      </c>
      <c r="J158" t="s">
        <v>47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42</v>
      </c>
      <c r="J159" t="s">
        <v>43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46</v>
      </c>
      <c r="J160" t="s">
        <v>47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48</v>
      </c>
      <c r="J161" t="s">
        <v>49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44</v>
      </c>
      <c r="J162" t="s">
        <v>45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42</v>
      </c>
      <c r="J163" t="s">
        <v>43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46</v>
      </c>
      <c r="J164" t="s">
        <v>47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46</v>
      </c>
      <c r="J165" t="s">
        <v>47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46</v>
      </c>
      <c r="J166" t="s">
        <v>47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46</v>
      </c>
      <c r="J167" t="s">
        <v>47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46</v>
      </c>
      <c r="J168" t="s">
        <v>47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46</v>
      </c>
      <c r="J169" t="s">
        <v>47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46</v>
      </c>
      <c r="J170" t="s">
        <v>47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42</v>
      </c>
      <c r="J171" t="s">
        <v>43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44</v>
      </c>
      <c r="J172" t="s">
        <v>45</v>
      </c>
      <c r="K172" t="s">
        <v>17</v>
      </c>
    </row>
    <row r="174" spans="1:11">
      <c r="A174" s="1" t="s">
        <v>53</v>
      </c>
      <c r="F174" s="5">
        <f>SUM(F2:F172)</f>
        <v>17110.599999999995</v>
      </c>
    </row>
    <row r="175" spans="1:11">
      <c r="A175" s="1" t="s">
        <v>54</v>
      </c>
      <c r="F175" s="5">
        <f>SUMIF(F2:F172,"&gt;50")</f>
        <v>16088.399999999994</v>
      </c>
    </row>
    <row r="176" spans="1:11">
      <c r="A176" s="1" t="s">
        <v>55</v>
      </c>
      <c r="F176" s="4">
        <f>SUMIF(F2:F172,"&lt;50")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9B50-E7B8-409D-BEFD-F4AF5FFEB17A}">
  <sheetPr>
    <pageSetUpPr fitToPage="1"/>
  </sheetPr>
  <dimension ref="A3:B8"/>
  <sheetViews>
    <sheetView workbookViewId="0">
      <selection activeCell="C1" sqref="C1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56</v>
      </c>
      <c r="B3" t="s">
        <v>58</v>
      </c>
    </row>
    <row r="4" spans="1:2">
      <c r="A4" s="7" t="s">
        <v>43</v>
      </c>
      <c r="B4" s="5">
        <v>6003.5</v>
      </c>
    </row>
    <row r="5" spans="1:2">
      <c r="A5" s="7" t="s">
        <v>45</v>
      </c>
      <c r="B5" s="5">
        <v>2410.7000000000003</v>
      </c>
    </row>
    <row r="6" spans="1:2">
      <c r="A6" s="7" t="s">
        <v>49</v>
      </c>
      <c r="B6" s="5">
        <v>3035.3</v>
      </c>
    </row>
    <row r="7" spans="1:2">
      <c r="A7" s="7" t="s">
        <v>47</v>
      </c>
      <c r="B7" s="5">
        <v>5661.0999999999985</v>
      </c>
    </row>
    <row r="8" spans="1:2">
      <c r="A8" s="7" t="s">
        <v>57</v>
      </c>
      <c r="B8" s="5">
        <v>17110.599999999999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Decanus</cp:lastModifiedBy>
  <cp:lastPrinted>2025-03-08T01:17:57Z</cp:lastPrinted>
  <dcterms:created xsi:type="dcterms:W3CDTF">2014-06-11T22:14:31Z</dcterms:created>
  <dcterms:modified xsi:type="dcterms:W3CDTF">2025-03-08T01:18:33Z</dcterms:modified>
</cp:coreProperties>
</file>