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6035" windowHeight="7725" activeTab="1"/>
  </bookViews>
  <sheets>
    <sheet name="resultsDFA_R664_pots2" sheetId="1" r:id="rId1"/>
    <sheet name="List1" sheetId="2" r:id="rId2"/>
  </sheets>
  <definedNames>
    <definedName name="_xlnm._FilterDatabase" localSheetId="0" hidden="1">resultsDFA_R664_pots2!$A$1:$R$30</definedName>
  </definedNames>
  <calcPr calcId="145621"/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P2" i="2"/>
  <c r="P3" i="2"/>
  <c r="P4" i="2"/>
  <c r="P5" i="2"/>
  <c r="P6" i="2"/>
  <c r="P7" i="2"/>
  <c r="P8" i="2"/>
  <c r="P9" i="2"/>
  <c r="P10" i="2"/>
  <c r="P11" i="2"/>
  <c r="P12" i="2"/>
  <c r="P16" i="2"/>
  <c r="P17" i="2"/>
  <c r="P18" i="2"/>
  <c r="R16" i="2"/>
  <c r="R17" i="2"/>
  <c r="R18" i="2"/>
  <c r="R2" i="2"/>
  <c r="R3" i="2"/>
  <c r="R4" i="2"/>
  <c r="R5" i="2"/>
  <c r="R6" i="2"/>
  <c r="R7" i="2"/>
  <c r="R8" i="2"/>
  <c r="R9" i="2"/>
  <c r="R10" i="2"/>
  <c r="R11" i="2"/>
  <c r="R12" i="2"/>
  <c r="R13" i="2"/>
  <c r="R15" i="2"/>
  <c r="P15" i="2"/>
  <c r="P13" i="2"/>
  <c r="N13" i="2"/>
  <c r="N16" i="2"/>
  <c r="N17" i="2"/>
  <c r="N18" i="2"/>
  <c r="N15" i="2"/>
  <c r="L16" i="2"/>
  <c r="L17" i="2"/>
  <c r="L18" i="2"/>
  <c r="L15" i="2"/>
  <c r="L2" i="2"/>
  <c r="L3" i="2"/>
  <c r="L4" i="2"/>
  <c r="L5" i="2"/>
  <c r="L6" i="2"/>
  <c r="L7" i="2"/>
  <c r="L8" i="2"/>
  <c r="L9" i="2"/>
  <c r="L10" i="2"/>
  <c r="L11" i="2"/>
  <c r="L12" i="2"/>
  <c r="L13" i="2"/>
  <c r="A16" i="2" l="1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B15" i="2"/>
  <c r="C15" i="2"/>
  <c r="D15" i="2"/>
  <c r="A15" i="2"/>
</calcChain>
</file>

<file path=xl/sharedStrings.xml><?xml version="1.0" encoding="utf-8"?>
<sst xmlns="http://schemas.openxmlformats.org/spreadsheetml/2006/main" count="167" uniqueCount="41">
  <si>
    <t>Correct</t>
  </si>
  <si>
    <t>FSMtype</t>
  </si>
  <si>
    <t>States</t>
  </si>
  <si>
    <t>Inputs</t>
  </si>
  <si>
    <t>Outputs</t>
  </si>
  <si>
    <t>Resets</t>
  </si>
  <si>
    <t>OQs</t>
  </si>
  <si>
    <t>EQs</t>
  </si>
  <si>
    <t>symbols</t>
  </si>
  <si>
    <t>BBresets</t>
  </si>
  <si>
    <t>BBsymbols</t>
  </si>
  <si>
    <t>seconds</t>
  </si>
  <si>
    <t>Algorithm</t>
  </si>
  <si>
    <t>CEprocessing</t>
  </si>
  <si>
    <t>AlgId</t>
  </si>
  <si>
    <t>Teacher</t>
  </si>
  <si>
    <t>BB</t>
  </si>
  <si>
    <t>fileName</t>
  </si>
  <si>
    <t>L*</t>
  </si>
  <si>
    <t>addAllPrefixesToS</t>
  </si>
  <si>
    <t>TeacherDFSM</t>
  </si>
  <si>
    <t>DFA_R664_pots2.fsm</t>
  </si>
  <si>
    <t>addAllSuffixesAfterLastStateToE</t>
  </si>
  <si>
    <t>addSuffix1by1ToE</t>
  </si>
  <si>
    <t>addSuffixAfterLastStateToE</t>
  </si>
  <si>
    <t>addSuffixToE_binarySearch</t>
  </si>
  <si>
    <t>OP</t>
  </si>
  <si>
    <t>AllGlobally</t>
  </si>
  <si>
    <t>OneGlobally</t>
  </si>
  <si>
    <t>OneLocally</t>
  </si>
  <si>
    <t>DT</t>
  </si>
  <si>
    <t>TTT</t>
  </si>
  <si>
    <t>Quotient</t>
  </si>
  <si>
    <t>OTree</t>
  </si>
  <si>
    <t>ExtraStates:1+EQ</t>
  </si>
  <si>
    <t>TeacherRL</t>
  </si>
  <si>
    <t>ExtraStates:0+EQ</t>
  </si>
  <si>
    <t>ExtraStates:0+EQ-tryExtend</t>
  </si>
  <si>
    <t>ExtraStates:1+EQ-tryExtend</t>
  </si>
  <si>
    <t>ExtraStates:0+EQ-tryExtend-sameInput</t>
  </si>
  <si>
    <t>ExtraStates:1+EQ-tryExtend-sameInput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</si>
</sst>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0" applyNumberFormat="1"/>
  </cellXfs>
  <cellStyles count="43">
    <cellStyle name="20 % – Zvýraznění1" xfId="20" builtinId="30" customBuiltin="1"/>
    <cellStyle name="20 % – Zvýraznění2" xfId="24" builtinId="34" customBuiltin="1"/>
    <cellStyle name="20 % – Zvýraznění3" xfId="28" builtinId="38" customBuiltin="1"/>
    <cellStyle name="20 % – Zvýraznění4" xfId="32" builtinId="42" customBuiltin="1"/>
    <cellStyle name="20 % – Zvýraznění5" xfId="36" builtinId="46" customBuiltin="1"/>
    <cellStyle name="20 % – Zvýraznění6" xfId="40" builtinId="50" customBuiltin="1"/>
    <cellStyle name="40 % – Zvýraznění1" xfId="21" builtinId="31" customBuiltin="1"/>
    <cellStyle name="40 % – Zvýraznění2" xfId="25" builtinId="35" customBuiltin="1"/>
    <cellStyle name="40 % – Zvýraznění3" xfId="29" builtinId="39" customBuiltin="1"/>
    <cellStyle name="40 % – Zvýraznění4" xfId="33" builtinId="43" customBuiltin="1"/>
    <cellStyle name="40 % – Zvýraznění5" xfId="37" builtinId="47" customBuiltin="1"/>
    <cellStyle name="40 % – Zvýraznění6" xfId="41" builtinId="51" customBuiltin="1"/>
    <cellStyle name="60 % – Zvýraznění1" xfId="22" builtinId="32" customBuiltin="1"/>
    <cellStyle name="60 % – Zvýraznění2" xfId="26" builtinId="36" customBuiltin="1"/>
    <cellStyle name="60 % – Zvýraznění3" xfId="30" builtinId="40" customBuiltin="1"/>
    <cellStyle name="60 % – Zvýraznění4" xfId="34" builtinId="44" customBuiltin="1"/>
    <cellStyle name="60 % – Zvýraznění5" xfId="38" builtinId="48" customBuiltin="1"/>
    <cellStyle name="60 % – Zvýraznění6" xfId="42" builtinId="52" customBuiltin="1"/>
    <cellStyle name="Celkem" xfId="18" builtinId="25" customBuiltin="1"/>
    <cellStyle name="Chybně" xfId="8" builtinId="27" customBuiltin="1"/>
    <cellStyle name="Kontrolní buňka" xfId="14" builtinId="23" customBuiltin="1"/>
    <cellStyle name="Nadpis 1" xfId="3" builtinId="16" customBuiltin="1"/>
    <cellStyle name="Nadpis 2" xfId="4" builtinId="17" customBuiltin="1"/>
    <cellStyle name="Nadpis 3" xfId="5" builtinId="18" customBuiltin="1"/>
    <cellStyle name="Nadpis 4" xfId="6" builtinId="19" customBuiltin="1"/>
    <cellStyle name="Název" xfId="2" builtinId="15" customBuiltin="1"/>
    <cellStyle name="Neutrální" xfId="9" builtinId="28" customBuiltin="1"/>
    <cellStyle name="Normální" xfId="0" builtinId="0"/>
    <cellStyle name="Poznámka" xfId="16" builtinId="10" customBuiltin="1"/>
    <cellStyle name="Procenta" xfId="1" builtinId="5"/>
    <cellStyle name="Propojená buňka" xfId="13" builtinId="24" customBuiltin="1"/>
    <cellStyle name="Správně" xfId="7" builtinId="26" customBuiltin="1"/>
    <cellStyle name="Text upozornění" xfId="15" builtinId="11" customBuiltin="1"/>
    <cellStyle name="Vstup" xfId="10" builtinId="20" customBuiltin="1"/>
    <cellStyle name="Výpočet" xfId="12" builtinId="22" customBuiltin="1"/>
    <cellStyle name="Výstup" xfId="11" builtinId="21" customBuiltin="1"/>
    <cellStyle name="Vysvětlující text" xfId="17" builtinId="53" customBuiltin="1"/>
    <cellStyle name="Zvýraznění 1" xfId="19" builtinId="29" customBuiltin="1"/>
    <cellStyle name="Zvýraznění 2" xfId="23" builtinId="33" customBuiltin="1"/>
    <cellStyle name="Zvýraznění 3" xfId="27" builtinId="37" customBuiltin="1"/>
    <cellStyle name="Zvýraznění 4" xfId="31" builtinId="41" customBuiltin="1"/>
    <cellStyle name="Zvýraznění 5" xfId="35" builtinId="45" customBuiltin="1"/>
    <cellStyle name="Zvýraznění 6" xfId="39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M2" sqref="M2:O18"/>
    </sheetView>
  </sheetViews>
  <sheetFormatPr defaultRowHeight="15" x14ac:dyDescent="0.25"/>
  <cols>
    <col min="14" max="14" width="19.42578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B2">
        <v>4</v>
      </c>
      <c r="C2">
        <v>664</v>
      </c>
      <c r="D2">
        <v>32</v>
      </c>
      <c r="E2">
        <v>2</v>
      </c>
      <c r="F2">
        <v>2031058</v>
      </c>
      <c r="G2">
        <v>2031058</v>
      </c>
      <c r="H2">
        <v>68</v>
      </c>
      <c r="I2">
        <v>25166790</v>
      </c>
      <c r="J2">
        <v>0</v>
      </c>
      <c r="K2">
        <v>27197848</v>
      </c>
      <c r="L2">
        <v>99.470765</v>
      </c>
      <c r="M2" t="s">
        <v>18</v>
      </c>
      <c r="N2" t="s">
        <v>19</v>
      </c>
      <c r="O2">
        <v>0</v>
      </c>
      <c r="P2" t="s">
        <v>20</v>
      </c>
      <c r="R2" t="s">
        <v>21</v>
      </c>
    </row>
    <row r="3" spans="1:18" x14ac:dyDescent="0.25">
      <c r="A3">
        <v>1</v>
      </c>
      <c r="B3">
        <v>4</v>
      </c>
      <c r="C3">
        <v>664</v>
      </c>
      <c r="D3">
        <v>32</v>
      </c>
      <c r="E3">
        <v>2</v>
      </c>
      <c r="F3">
        <v>3081168</v>
      </c>
      <c r="G3">
        <v>3081168</v>
      </c>
      <c r="H3">
        <v>64</v>
      </c>
      <c r="I3">
        <v>44138601</v>
      </c>
      <c r="J3">
        <v>0</v>
      </c>
      <c r="K3">
        <v>44159850</v>
      </c>
      <c r="L3">
        <v>49.445768000000001</v>
      </c>
      <c r="M3" t="s">
        <v>18</v>
      </c>
      <c r="N3" t="s">
        <v>22</v>
      </c>
      <c r="O3">
        <v>1</v>
      </c>
      <c r="P3" t="s">
        <v>20</v>
      </c>
      <c r="R3" t="s">
        <v>21</v>
      </c>
    </row>
    <row r="4" spans="1:18" x14ac:dyDescent="0.25">
      <c r="A4">
        <v>1</v>
      </c>
      <c r="B4">
        <v>4</v>
      </c>
      <c r="C4">
        <v>664</v>
      </c>
      <c r="D4">
        <v>32</v>
      </c>
      <c r="E4">
        <v>2</v>
      </c>
      <c r="F4">
        <v>1551245</v>
      </c>
      <c r="G4">
        <v>1551245</v>
      </c>
      <c r="H4">
        <v>68</v>
      </c>
      <c r="I4">
        <v>18621477</v>
      </c>
      <c r="J4">
        <v>0</v>
      </c>
      <c r="K4">
        <v>18642187</v>
      </c>
      <c r="L4">
        <v>72.960494999999995</v>
      </c>
      <c r="M4" t="s">
        <v>18</v>
      </c>
      <c r="N4" t="s">
        <v>23</v>
      </c>
      <c r="O4">
        <v>2</v>
      </c>
      <c r="P4" t="s">
        <v>20</v>
      </c>
      <c r="R4" t="s">
        <v>21</v>
      </c>
    </row>
    <row r="5" spans="1:18" x14ac:dyDescent="0.25">
      <c r="A5">
        <v>1</v>
      </c>
      <c r="B5">
        <v>4</v>
      </c>
      <c r="C5">
        <v>664</v>
      </c>
      <c r="D5">
        <v>32</v>
      </c>
      <c r="E5">
        <v>2</v>
      </c>
      <c r="F5">
        <v>1508894</v>
      </c>
      <c r="G5">
        <v>1508894</v>
      </c>
      <c r="H5">
        <v>69</v>
      </c>
      <c r="I5">
        <v>18065605</v>
      </c>
      <c r="J5">
        <v>0</v>
      </c>
      <c r="K5">
        <v>18086854</v>
      </c>
      <c r="L5">
        <v>47.259548000000002</v>
      </c>
      <c r="M5" t="s">
        <v>18</v>
      </c>
      <c r="N5" t="s">
        <v>24</v>
      </c>
      <c r="O5">
        <v>3</v>
      </c>
      <c r="P5" t="s">
        <v>20</v>
      </c>
      <c r="R5" t="s">
        <v>21</v>
      </c>
    </row>
    <row r="6" spans="1:18" x14ac:dyDescent="0.25">
      <c r="A6">
        <v>1</v>
      </c>
      <c r="B6">
        <v>4</v>
      </c>
      <c r="C6">
        <v>664</v>
      </c>
      <c r="D6">
        <v>32</v>
      </c>
      <c r="E6">
        <v>2</v>
      </c>
      <c r="F6">
        <v>1508956</v>
      </c>
      <c r="G6">
        <v>1508956</v>
      </c>
      <c r="H6">
        <v>69</v>
      </c>
      <c r="I6">
        <v>18065838</v>
      </c>
      <c r="J6">
        <v>0</v>
      </c>
      <c r="K6">
        <v>18087087</v>
      </c>
      <c r="L6">
        <v>45.811796000000001</v>
      </c>
      <c r="M6" t="s">
        <v>18</v>
      </c>
      <c r="N6" t="s">
        <v>25</v>
      </c>
      <c r="O6">
        <v>4</v>
      </c>
      <c r="P6" t="s">
        <v>20</v>
      </c>
      <c r="R6" t="s">
        <v>21</v>
      </c>
    </row>
    <row r="7" spans="1:18" x14ac:dyDescent="0.25">
      <c r="A7">
        <v>1</v>
      </c>
      <c r="B7">
        <v>4</v>
      </c>
      <c r="C7">
        <v>664</v>
      </c>
      <c r="D7">
        <v>32</v>
      </c>
      <c r="E7">
        <v>2</v>
      </c>
      <c r="F7">
        <v>7335188</v>
      </c>
      <c r="G7">
        <v>7335188</v>
      </c>
      <c r="H7">
        <v>36</v>
      </c>
      <c r="I7">
        <v>117889394</v>
      </c>
      <c r="J7">
        <v>0</v>
      </c>
      <c r="K7">
        <v>124503579</v>
      </c>
      <c r="L7">
        <v>24.491838000000001</v>
      </c>
      <c r="M7" t="s">
        <v>26</v>
      </c>
      <c r="N7" t="s">
        <v>27</v>
      </c>
      <c r="O7">
        <v>5</v>
      </c>
      <c r="P7" t="s">
        <v>20</v>
      </c>
      <c r="R7" t="s">
        <v>21</v>
      </c>
    </row>
    <row r="8" spans="1:18" x14ac:dyDescent="0.25">
      <c r="A8">
        <v>1</v>
      </c>
      <c r="B8">
        <v>4</v>
      </c>
      <c r="C8">
        <v>664</v>
      </c>
      <c r="D8">
        <v>32</v>
      </c>
      <c r="E8">
        <v>2</v>
      </c>
      <c r="F8">
        <v>1619814</v>
      </c>
      <c r="G8">
        <v>1619814</v>
      </c>
      <c r="H8">
        <v>41</v>
      </c>
      <c r="I8">
        <v>19997123</v>
      </c>
      <c r="J8">
        <v>0</v>
      </c>
      <c r="K8">
        <v>20895922</v>
      </c>
      <c r="L8">
        <v>4.2363540000000004</v>
      </c>
      <c r="M8" t="s">
        <v>26</v>
      </c>
      <c r="N8" t="s">
        <v>28</v>
      </c>
      <c r="O8">
        <v>6</v>
      </c>
      <c r="P8" t="s">
        <v>20</v>
      </c>
      <c r="R8" t="s">
        <v>21</v>
      </c>
    </row>
    <row r="9" spans="1:18" x14ac:dyDescent="0.25">
      <c r="A9">
        <v>1</v>
      </c>
      <c r="B9">
        <v>4</v>
      </c>
      <c r="C9">
        <v>664</v>
      </c>
      <c r="D9">
        <v>32</v>
      </c>
      <c r="E9">
        <v>2</v>
      </c>
      <c r="F9">
        <v>779448</v>
      </c>
      <c r="G9">
        <v>779448</v>
      </c>
      <c r="H9">
        <v>399</v>
      </c>
      <c r="I9">
        <v>8997911</v>
      </c>
      <c r="J9">
        <v>0</v>
      </c>
      <c r="K9">
        <v>9056545</v>
      </c>
      <c r="L9">
        <v>2.3921250000000001</v>
      </c>
      <c r="M9" t="s">
        <v>26</v>
      </c>
      <c r="N9" t="s">
        <v>29</v>
      </c>
      <c r="O9">
        <v>7</v>
      </c>
      <c r="P9" t="s">
        <v>20</v>
      </c>
      <c r="R9" t="s">
        <v>21</v>
      </c>
    </row>
    <row r="10" spans="1:18" x14ac:dyDescent="0.25">
      <c r="A10">
        <v>1</v>
      </c>
      <c r="B10">
        <v>4</v>
      </c>
      <c r="C10">
        <v>664</v>
      </c>
      <c r="D10">
        <v>32</v>
      </c>
      <c r="E10">
        <v>2</v>
      </c>
      <c r="F10">
        <v>151821</v>
      </c>
      <c r="G10">
        <v>151821</v>
      </c>
      <c r="H10">
        <v>661</v>
      </c>
      <c r="I10">
        <v>1416183</v>
      </c>
      <c r="J10">
        <v>0</v>
      </c>
      <c r="K10">
        <v>1568004</v>
      </c>
      <c r="L10">
        <v>1.2500579999999999</v>
      </c>
      <c r="M10" t="s">
        <v>30</v>
      </c>
      <c r="O10">
        <v>8</v>
      </c>
      <c r="P10" t="s">
        <v>20</v>
      </c>
      <c r="R10" t="s">
        <v>21</v>
      </c>
    </row>
    <row r="11" spans="1:18" x14ac:dyDescent="0.25">
      <c r="A11">
        <v>1</v>
      </c>
      <c r="B11">
        <v>4</v>
      </c>
      <c r="C11">
        <v>664</v>
      </c>
      <c r="D11">
        <v>32</v>
      </c>
      <c r="E11">
        <v>2</v>
      </c>
      <c r="F11">
        <v>73523</v>
      </c>
      <c r="G11">
        <v>73523</v>
      </c>
      <c r="H11">
        <v>580</v>
      </c>
      <c r="I11">
        <v>805147</v>
      </c>
      <c r="J11">
        <v>0</v>
      </c>
      <c r="K11">
        <v>827059</v>
      </c>
      <c r="L11">
        <v>2.2307160000000001</v>
      </c>
      <c r="M11" t="s">
        <v>31</v>
      </c>
      <c r="O11">
        <v>9</v>
      </c>
      <c r="P11" t="s">
        <v>20</v>
      </c>
      <c r="R11" t="s">
        <v>21</v>
      </c>
    </row>
    <row r="12" spans="1:18" x14ac:dyDescent="0.25">
      <c r="A12">
        <v>1</v>
      </c>
      <c r="B12">
        <v>4</v>
      </c>
      <c r="C12">
        <v>664</v>
      </c>
      <c r="D12">
        <v>32</v>
      </c>
      <c r="E12">
        <v>2</v>
      </c>
      <c r="F12">
        <v>1385800</v>
      </c>
      <c r="G12">
        <v>1385800</v>
      </c>
      <c r="H12">
        <v>41</v>
      </c>
      <c r="I12">
        <v>16278835</v>
      </c>
      <c r="J12">
        <v>0</v>
      </c>
      <c r="K12">
        <v>18178146</v>
      </c>
      <c r="L12">
        <v>51.148997000000001</v>
      </c>
      <c r="M12" t="s">
        <v>32</v>
      </c>
      <c r="O12">
        <v>10</v>
      </c>
      <c r="P12" t="s">
        <v>20</v>
      </c>
      <c r="R12" t="s">
        <v>21</v>
      </c>
    </row>
    <row r="13" spans="1:18" x14ac:dyDescent="0.25">
      <c r="A13">
        <v>1</v>
      </c>
      <c r="B13">
        <v>4</v>
      </c>
      <c r="C13">
        <v>664</v>
      </c>
      <c r="D13">
        <v>32</v>
      </c>
      <c r="E13">
        <v>2</v>
      </c>
      <c r="F13">
        <v>71698</v>
      </c>
      <c r="G13">
        <v>103079</v>
      </c>
      <c r="H13">
        <v>463</v>
      </c>
      <c r="I13">
        <v>788471</v>
      </c>
      <c r="J13">
        <v>0</v>
      </c>
      <c r="K13">
        <v>0</v>
      </c>
      <c r="L13">
        <v>1457.9506389999999</v>
      </c>
      <c r="M13" t="s">
        <v>33</v>
      </c>
      <c r="N13" t="s">
        <v>36</v>
      </c>
      <c r="O13">
        <v>11</v>
      </c>
      <c r="P13" t="s">
        <v>20</v>
      </c>
      <c r="R13" t="s">
        <v>21</v>
      </c>
    </row>
    <row r="14" spans="1:18" x14ac:dyDescent="0.25">
      <c r="A14">
        <v>1</v>
      </c>
      <c r="B14">
        <v>4</v>
      </c>
      <c r="C14">
        <v>664</v>
      </c>
      <c r="D14">
        <v>32</v>
      </c>
      <c r="E14">
        <v>2</v>
      </c>
      <c r="F14">
        <v>718433</v>
      </c>
      <c r="G14">
        <v>1455712</v>
      </c>
      <c r="H14">
        <v>8</v>
      </c>
      <c r="I14">
        <v>8709253</v>
      </c>
      <c r="J14">
        <v>0</v>
      </c>
      <c r="K14">
        <v>8709254</v>
      </c>
      <c r="L14">
        <v>36359.835290000003</v>
      </c>
      <c r="M14" t="s">
        <v>33</v>
      </c>
      <c r="N14" t="s">
        <v>34</v>
      </c>
      <c r="O14">
        <v>12</v>
      </c>
      <c r="P14" t="s">
        <v>20</v>
      </c>
      <c r="R14" t="s">
        <v>21</v>
      </c>
    </row>
    <row r="15" spans="1:18" x14ac:dyDescent="0.25">
      <c r="A15">
        <v>1</v>
      </c>
      <c r="B15">
        <v>4</v>
      </c>
      <c r="C15">
        <v>664</v>
      </c>
      <c r="D15">
        <v>32</v>
      </c>
      <c r="E15">
        <v>2</v>
      </c>
      <c r="F15">
        <v>69463</v>
      </c>
      <c r="G15">
        <v>99702</v>
      </c>
      <c r="H15">
        <v>469</v>
      </c>
      <c r="I15">
        <v>760065</v>
      </c>
      <c r="J15">
        <v>0</v>
      </c>
      <c r="K15">
        <v>0</v>
      </c>
      <c r="L15">
        <v>1359.3016439999999</v>
      </c>
      <c r="M15" t="s">
        <v>33</v>
      </c>
      <c r="N15" t="s">
        <v>37</v>
      </c>
      <c r="O15">
        <v>13</v>
      </c>
      <c r="P15" t="s">
        <v>20</v>
      </c>
      <c r="R15" t="s">
        <v>21</v>
      </c>
    </row>
    <row r="16" spans="1:18" x14ac:dyDescent="0.25">
      <c r="A16">
        <v>1</v>
      </c>
      <c r="B16">
        <v>4</v>
      </c>
      <c r="C16">
        <v>664</v>
      </c>
      <c r="D16">
        <v>32</v>
      </c>
      <c r="E16">
        <v>2</v>
      </c>
      <c r="F16">
        <v>727367</v>
      </c>
      <c r="G16">
        <v>1424236</v>
      </c>
      <c r="H16">
        <v>4</v>
      </c>
      <c r="I16">
        <v>8744664</v>
      </c>
      <c r="J16">
        <v>0</v>
      </c>
      <c r="K16">
        <v>0</v>
      </c>
      <c r="L16">
        <v>30311.110214</v>
      </c>
      <c r="M16" t="s">
        <v>33</v>
      </c>
      <c r="N16" t="s">
        <v>38</v>
      </c>
      <c r="O16">
        <v>14</v>
      </c>
      <c r="P16" t="s">
        <v>20</v>
      </c>
      <c r="R16" t="s">
        <v>21</v>
      </c>
    </row>
    <row r="17" spans="1:18" x14ac:dyDescent="0.25">
      <c r="A17">
        <v>1</v>
      </c>
      <c r="B17">
        <v>4</v>
      </c>
      <c r="C17">
        <v>664</v>
      </c>
      <c r="D17">
        <v>32</v>
      </c>
      <c r="E17">
        <v>2</v>
      </c>
      <c r="F17">
        <v>69081</v>
      </c>
      <c r="G17">
        <v>88114</v>
      </c>
      <c r="H17">
        <v>493</v>
      </c>
      <c r="I17">
        <v>742776</v>
      </c>
      <c r="J17">
        <v>0</v>
      </c>
      <c r="K17">
        <v>0</v>
      </c>
      <c r="L17">
        <v>871.65473699999995</v>
      </c>
      <c r="M17" t="s">
        <v>33</v>
      </c>
      <c r="N17" t="s">
        <v>39</v>
      </c>
      <c r="O17">
        <v>15</v>
      </c>
      <c r="P17" t="s">
        <v>20</v>
      </c>
      <c r="R17" t="s">
        <v>21</v>
      </c>
    </row>
    <row r="18" spans="1:18" x14ac:dyDescent="0.25">
      <c r="A18">
        <v>1</v>
      </c>
      <c r="B18">
        <v>4</v>
      </c>
      <c r="C18">
        <v>664</v>
      </c>
      <c r="D18">
        <v>32</v>
      </c>
      <c r="E18">
        <v>2</v>
      </c>
      <c r="F18">
        <v>741468</v>
      </c>
      <c r="G18">
        <v>811487</v>
      </c>
      <c r="H18">
        <v>9</v>
      </c>
      <c r="I18">
        <v>8192461</v>
      </c>
      <c r="J18">
        <v>0</v>
      </c>
      <c r="K18">
        <v>0</v>
      </c>
      <c r="L18">
        <v>11996.342986</v>
      </c>
      <c r="M18" t="s">
        <v>33</v>
      </c>
      <c r="N18" t="s">
        <v>40</v>
      </c>
      <c r="O18">
        <v>16</v>
      </c>
      <c r="P18" t="s">
        <v>20</v>
      </c>
      <c r="R18" t="s">
        <v>21</v>
      </c>
    </row>
    <row r="19" spans="1:18" x14ac:dyDescent="0.25">
      <c r="A19">
        <v>1</v>
      </c>
      <c r="B19">
        <v>4</v>
      </c>
      <c r="C19">
        <v>664</v>
      </c>
      <c r="D19">
        <v>32</v>
      </c>
      <c r="E19">
        <v>2</v>
      </c>
      <c r="F19">
        <v>2138390</v>
      </c>
      <c r="G19">
        <v>2138390</v>
      </c>
      <c r="H19">
        <v>72</v>
      </c>
      <c r="I19">
        <v>26491470</v>
      </c>
      <c r="J19">
        <v>0</v>
      </c>
      <c r="K19">
        <v>28629860</v>
      </c>
      <c r="L19">
        <v>83.243166000000002</v>
      </c>
      <c r="M19" t="s">
        <v>18</v>
      </c>
      <c r="N19" t="s">
        <v>19</v>
      </c>
      <c r="O19">
        <v>0</v>
      </c>
      <c r="P19" t="s">
        <v>35</v>
      </c>
      <c r="R19" t="s">
        <v>21</v>
      </c>
    </row>
    <row r="20" spans="1:18" x14ac:dyDescent="0.25">
      <c r="A20">
        <v>1</v>
      </c>
      <c r="B20">
        <v>4</v>
      </c>
      <c r="C20">
        <v>664</v>
      </c>
      <c r="D20">
        <v>32</v>
      </c>
      <c r="E20">
        <v>2</v>
      </c>
      <c r="F20">
        <v>3102418</v>
      </c>
      <c r="G20">
        <v>3102418</v>
      </c>
      <c r="H20">
        <v>65</v>
      </c>
      <c r="I20">
        <v>44393330</v>
      </c>
      <c r="J20">
        <v>0</v>
      </c>
      <c r="K20">
        <v>44414579</v>
      </c>
      <c r="L20">
        <v>41.765298999999999</v>
      </c>
      <c r="M20" t="s">
        <v>18</v>
      </c>
      <c r="N20" t="s">
        <v>22</v>
      </c>
      <c r="O20">
        <v>1</v>
      </c>
      <c r="P20" t="s">
        <v>35</v>
      </c>
      <c r="R20" t="s">
        <v>21</v>
      </c>
    </row>
    <row r="21" spans="1:18" x14ac:dyDescent="0.25">
      <c r="A21">
        <v>1</v>
      </c>
      <c r="B21">
        <v>4</v>
      </c>
      <c r="C21">
        <v>664</v>
      </c>
      <c r="D21">
        <v>32</v>
      </c>
      <c r="E21">
        <v>2</v>
      </c>
      <c r="F21">
        <v>1551177</v>
      </c>
      <c r="G21">
        <v>1551177</v>
      </c>
      <c r="H21">
        <v>69</v>
      </c>
      <c r="I21">
        <v>18621477</v>
      </c>
      <c r="J21">
        <v>0</v>
      </c>
      <c r="K21">
        <v>18642187</v>
      </c>
      <c r="L21">
        <v>65.377505999999997</v>
      </c>
      <c r="M21" t="s">
        <v>18</v>
      </c>
      <c r="N21" t="s">
        <v>23</v>
      </c>
      <c r="O21">
        <v>2</v>
      </c>
      <c r="P21" t="s">
        <v>35</v>
      </c>
      <c r="R21" t="s">
        <v>21</v>
      </c>
    </row>
    <row r="22" spans="1:18" x14ac:dyDescent="0.25">
      <c r="A22">
        <v>1</v>
      </c>
      <c r="B22">
        <v>4</v>
      </c>
      <c r="C22">
        <v>664</v>
      </c>
      <c r="D22">
        <v>32</v>
      </c>
      <c r="E22">
        <v>2</v>
      </c>
      <c r="F22">
        <v>1508894</v>
      </c>
      <c r="G22">
        <v>1508894</v>
      </c>
      <c r="H22">
        <v>69</v>
      </c>
      <c r="I22">
        <v>18065605</v>
      </c>
      <c r="J22">
        <v>0</v>
      </c>
      <c r="K22">
        <v>18086854</v>
      </c>
      <c r="L22">
        <v>43.482925000000002</v>
      </c>
      <c r="M22" t="s">
        <v>18</v>
      </c>
      <c r="N22" t="s">
        <v>24</v>
      </c>
      <c r="O22">
        <v>3</v>
      </c>
      <c r="P22" t="s">
        <v>35</v>
      </c>
      <c r="R22" t="s">
        <v>21</v>
      </c>
    </row>
    <row r="23" spans="1:18" x14ac:dyDescent="0.25">
      <c r="A23">
        <v>1</v>
      </c>
      <c r="B23">
        <v>4</v>
      </c>
      <c r="C23">
        <v>664</v>
      </c>
      <c r="D23">
        <v>32</v>
      </c>
      <c r="E23">
        <v>2</v>
      </c>
      <c r="F23">
        <v>1508956</v>
      </c>
      <c r="G23">
        <v>1508956</v>
      </c>
      <c r="H23">
        <v>69</v>
      </c>
      <c r="I23">
        <v>18065838</v>
      </c>
      <c r="J23">
        <v>0</v>
      </c>
      <c r="K23">
        <v>18087087</v>
      </c>
      <c r="L23">
        <v>43.800854000000001</v>
      </c>
      <c r="M23" t="s">
        <v>18</v>
      </c>
      <c r="N23" t="s">
        <v>25</v>
      </c>
      <c r="O23">
        <v>4</v>
      </c>
      <c r="P23" t="s">
        <v>35</v>
      </c>
      <c r="R23" t="s">
        <v>21</v>
      </c>
    </row>
    <row r="24" spans="1:18" x14ac:dyDescent="0.25">
      <c r="A24">
        <v>1</v>
      </c>
      <c r="B24">
        <v>4</v>
      </c>
      <c r="C24">
        <v>664</v>
      </c>
      <c r="D24">
        <v>32</v>
      </c>
      <c r="E24">
        <v>2</v>
      </c>
      <c r="F24">
        <v>7611924</v>
      </c>
      <c r="G24">
        <v>7611924</v>
      </c>
      <c r="H24">
        <v>38</v>
      </c>
      <c r="I24">
        <v>122546926</v>
      </c>
      <c r="J24">
        <v>0</v>
      </c>
      <c r="K24">
        <v>129437737</v>
      </c>
      <c r="L24">
        <v>9.3621649999999992</v>
      </c>
      <c r="M24" t="s">
        <v>26</v>
      </c>
      <c r="N24" t="s">
        <v>27</v>
      </c>
      <c r="O24">
        <v>5</v>
      </c>
      <c r="P24" t="s">
        <v>35</v>
      </c>
      <c r="R24" t="s">
        <v>21</v>
      </c>
    </row>
    <row r="25" spans="1:18" x14ac:dyDescent="0.25">
      <c r="A25">
        <v>1</v>
      </c>
      <c r="B25">
        <v>4</v>
      </c>
      <c r="C25">
        <v>664</v>
      </c>
      <c r="D25">
        <v>32</v>
      </c>
      <c r="E25">
        <v>2</v>
      </c>
      <c r="F25">
        <v>1619814</v>
      </c>
      <c r="G25">
        <v>1619814</v>
      </c>
      <c r="H25">
        <v>41</v>
      </c>
      <c r="I25">
        <v>19997123</v>
      </c>
      <c r="J25">
        <v>0</v>
      </c>
      <c r="K25">
        <v>20895922</v>
      </c>
      <c r="L25">
        <v>2.4256549999999999</v>
      </c>
      <c r="M25" t="s">
        <v>26</v>
      </c>
      <c r="N25" t="s">
        <v>28</v>
      </c>
      <c r="O25">
        <v>6</v>
      </c>
      <c r="P25" t="s">
        <v>35</v>
      </c>
      <c r="R25" t="s">
        <v>21</v>
      </c>
    </row>
    <row r="26" spans="1:18" x14ac:dyDescent="0.25">
      <c r="A26">
        <v>1</v>
      </c>
      <c r="B26">
        <v>4</v>
      </c>
      <c r="C26">
        <v>664</v>
      </c>
      <c r="D26">
        <v>32</v>
      </c>
      <c r="E26">
        <v>2</v>
      </c>
      <c r="F26">
        <v>779505</v>
      </c>
      <c r="G26">
        <v>779505</v>
      </c>
      <c r="H26">
        <v>399</v>
      </c>
      <c r="I26">
        <v>8998530</v>
      </c>
      <c r="J26">
        <v>0</v>
      </c>
      <c r="K26">
        <v>9057181</v>
      </c>
      <c r="L26">
        <v>1.708234</v>
      </c>
      <c r="M26" t="s">
        <v>26</v>
      </c>
      <c r="N26" t="s">
        <v>29</v>
      </c>
      <c r="O26">
        <v>7</v>
      </c>
      <c r="P26" t="s">
        <v>35</v>
      </c>
      <c r="R26" t="s">
        <v>21</v>
      </c>
    </row>
    <row r="27" spans="1:18" x14ac:dyDescent="0.25">
      <c r="A27">
        <v>1</v>
      </c>
      <c r="B27">
        <v>4</v>
      </c>
      <c r="C27">
        <v>664</v>
      </c>
      <c r="D27">
        <v>32</v>
      </c>
      <c r="E27">
        <v>2</v>
      </c>
      <c r="F27">
        <v>152160</v>
      </c>
      <c r="G27">
        <v>152160</v>
      </c>
      <c r="H27">
        <v>663</v>
      </c>
      <c r="I27">
        <v>1418922</v>
      </c>
      <c r="J27">
        <v>0</v>
      </c>
      <c r="K27">
        <v>1571082</v>
      </c>
      <c r="L27">
        <v>1.1029150000000001</v>
      </c>
      <c r="M27" t="s">
        <v>30</v>
      </c>
      <c r="O27">
        <v>8</v>
      </c>
      <c r="P27" t="s">
        <v>35</v>
      </c>
      <c r="R27" t="s">
        <v>21</v>
      </c>
    </row>
    <row r="28" spans="1:18" x14ac:dyDescent="0.25">
      <c r="A28">
        <v>1</v>
      </c>
      <c r="B28">
        <v>4</v>
      </c>
      <c r="C28">
        <v>664</v>
      </c>
      <c r="D28">
        <v>32</v>
      </c>
      <c r="E28">
        <v>2</v>
      </c>
      <c r="F28">
        <v>73537</v>
      </c>
      <c r="G28">
        <v>73537</v>
      </c>
      <c r="H28">
        <v>581</v>
      </c>
      <c r="I28">
        <v>805264</v>
      </c>
      <c r="J28">
        <v>0</v>
      </c>
      <c r="K28">
        <v>827176</v>
      </c>
      <c r="L28">
        <v>1.6042259999999999</v>
      </c>
      <c r="M28" t="s">
        <v>31</v>
      </c>
      <c r="O28">
        <v>9</v>
      </c>
      <c r="P28" t="s">
        <v>35</v>
      </c>
      <c r="R28" t="s">
        <v>21</v>
      </c>
    </row>
    <row r="29" spans="1:18" x14ac:dyDescent="0.25">
      <c r="A29">
        <v>1</v>
      </c>
      <c r="B29">
        <v>4</v>
      </c>
      <c r="C29">
        <v>664</v>
      </c>
      <c r="D29">
        <v>32</v>
      </c>
      <c r="E29">
        <v>2</v>
      </c>
      <c r="F29">
        <v>1385800</v>
      </c>
      <c r="G29">
        <v>5184420</v>
      </c>
      <c r="H29">
        <v>41</v>
      </c>
      <c r="I29">
        <v>16278835</v>
      </c>
      <c r="J29">
        <v>0</v>
      </c>
      <c r="K29">
        <v>18178146</v>
      </c>
      <c r="L29">
        <v>47.513852999999997</v>
      </c>
      <c r="M29" t="s">
        <v>32</v>
      </c>
      <c r="O29">
        <v>10</v>
      </c>
      <c r="P29" t="s">
        <v>35</v>
      </c>
      <c r="R29" t="s">
        <v>21</v>
      </c>
    </row>
    <row r="30" spans="1:18" x14ac:dyDescent="0.25">
      <c r="A30">
        <v>1</v>
      </c>
      <c r="B30">
        <v>4</v>
      </c>
      <c r="C30">
        <v>664</v>
      </c>
      <c r="D30">
        <v>32</v>
      </c>
      <c r="E30">
        <v>2</v>
      </c>
      <c r="F30">
        <v>718433</v>
      </c>
      <c r="G30">
        <v>1455712</v>
      </c>
      <c r="H30">
        <v>8</v>
      </c>
      <c r="I30">
        <v>8709253</v>
      </c>
      <c r="J30">
        <v>0</v>
      </c>
      <c r="K30">
        <v>8709254</v>
      </c>
      <c r="L30">
        <v>38639.075060000003</v>
      </c>
      <c r="M30" t="s">
        <v>33</v>
      </c>
      <c r="N30" t="s">
        <v>34</v>
      </c>
      <c r="O30">
        <v>11</v>
      </c>
      <c r="P30" t="s">
        <v>35</v>
      </c>
      <c r="R30" t="s">
        <v>21</v>
      </c>
    </row>
  </sheetData>
  <autoFilter ref="A1:R30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topLeftCell="I1" workbookViewId="0">
      <selection activeCell="K13" sqref="K13:P13"/>
    </sheetView>
  </sheetViews>
  <sheetFormatPr defaultRowHeight="15" x14ac:dyDescent="0.25"/>
  <cols>
    <col min="3" max="3" width="10" bestFit="1" customWidth="1"/>
    <col min="7" max="7" width="22.28515625" customWidth="1"/>
    <col min="9" max="9" width="23.85546875" customWidth="1"/>
    <col min="10" max="10" width="3" bestFit="1" customWidth="1"/>
    <col min="13" max="13" width="10" bestFit="1" customWidth="1"/>
  </cols>
  <sheetData>
    <row r="1" spans="1:18" x14ac:dyDescent="0.25">
      <c r="A1" t="s">
        <v>7</v>
      </c>
      <c r="B1" t="s">
        <v>6</v>
      </c>
      <c r="C1" t="s">
        <v>8</v>
      </c>
      <c r="D1" t="s">
        <v>5</v>
      </c>
      <c r="K1" t="s">
        <v>7</v>
      </c>
      <c r="M1" t="s">
        <v>8</v>
      </c>
      <c r="O1" t="s">
        <v>5</v>
      </c>
      <c r="Q1" t="s">
        <v>6</v>
      </c>
    </row>
    <row r="2" spans="1:18" x14ac:dyDescent="0.25">
      <c r="A2">
        <v>72</v>
      </c>
      <c r="B2">
        <v>2138390</v>
      </c>
      <c r="C2">
        <v>26491470</v>
      </c>
      <c r="D2">
        <v>2138390</v>
      </c>
      <c r="H2" t="s">
        <v>18</v>
      </c>
      <c r="I2" t="s">
        <v>19</v>
      </c>
      <c r="J2">
        <v>0</v>
      </c>
      <c r="K2">
        <v>68</v>
      </c>
      <c r="L2" s="2">
        <f t="shared" ref="L2:L12" si="0">K2/K$14</f>
        <v>8.5</v>
      </c>
      <c r="M2">
        <v>25166790</v>
      </c>
      <c r="N2" s="2">
        <f t="shared" ref="N2:N12" si="1">M2/M$14</f>
        <v>2.8896611454507064</v>
      </c>
      <c r="O2">
        <v>2031058</v>
      </c>
      <c r="P2" s="2">
        <f t="shared" ref="P2:P12" si="2">O2/O$14</f>
        <v>2.8270666854111659</v>
      </c>
      <c r="Q2">
        <v>2031058</v>
      </c>
      <c r="R2" s="2">
        <f t="shared" ref="R2:R12" si="3">Q2/Q$14</f>
        <v>1.3952333978149525</v>
      </c>
    </row>
    <row r="3" spans="1:18" x14ac:dyDescent="0.25">
      <c r="A3">
        <v>65</v>
      </c>
      <c r="B3">
        <v>3102418</v>
      </c>
      <c r="C3">
        <v>44393330</v>
      </c>
      <c r="D3">
        <v>3102418</v>
      </c>
      <c r="H3" t="s">
        <v>18</v>
      </c>
      <c r="I3" t="s">
        <v>22</v>
      </c>
      <c r="J3">
        <v>1</v>
      </c>
      <c r="K3">
        <v>64</v>
      </c>
      <c r="L3" s="2">
        <f t="shared" si="0"/>
        <v>8</v>
      </c>
      <c r="M3">
        <v>44138601</v>
      </c>
      <c r="N3" s="2">
        <f t="shared" si="1"/>
        <v>5.0680122623605035</v>
      </c>
      <c r="O3">
        <v>3081168</v>
      </c>
      <c r="P3" s="2">
        <f t="shared" si="2"/>
        <v>4.2887339529225414</v>
      </c>
      <c r="Q3">
        <v>3081168</v>
      </c>
      <c r="R3" s="2">
        <f t="shared" si="3"/>
        <v>2.1166054824031129</v>
      </c>
    </row>
    <row r="4" spans="1:18" x14ac:dyDescent="0.25">
      <c r="A4">
        <v>69</v>
      </c>
      <c r="B4">
        <v>1551177</v>
      </c>
      <c r="C4">
        <v>18621477</v>
      </c>
      <c r="D4">
        <v>1551177</v>
      </c>
      <c r="H4" t="s">
        <v>18</v>
      </c>
      <c r="I4" t="s">
        <v>23</v>
      </c>
      <c r="J4">
        <v>2</v>
      </c>
      <c r="K4">
        <v>68</v>
      </c>
      <c r="L4" s="2">
        <f t="shared" si="0"/>
        <v>8.5</v>
      </c>
      <c r="M4">
        <v>18621477</v>
      </c>
      <c r="N4" s="2">
        <f t="shared" si="1"/>
        <v>2.1381256234030634</v>
      </c>
      <c r="O4">
        <v>1551245</v>
      </c>
      <c r="P4" s="2">
        <f t="shared" si="2"/>
        <v>2.1592062168636463</v>
      </c>
      <c r="Q4">
        <v>1551245</v>
      </c>
      <c r="R4" s="2">
        <f t="shared" si="3"/>
        <v>1.0656263052032271</v>
      </c>
    </row>
    <row r="5" spans="1:18" x14ac:dyDescent="0.25">
      <c r="A5">
        <v>69</v>
      </c>
      <c r="B5">
        <v>1508894</v>
      </c>
      <c r="C5">
        <v>18065605</v>
      </c>
      <c r="D5">
        <v>1508894</v>
      </c>
      <c r="H5" t="s">
        <v>18</v>
      </c>
      <c r="I5" t="s">
        <v>24</v>
      </c>
      <c r="J5">
        <v>3</v>
      </c>
      <c r="K5">
        <v>69</v>
      </c>
      <c r="L5" s="2">
        <f t="shared" si="0"/>
        <v>8.625</v>
      </c>
      <c r="M5">
        <v>18065605</v>
      </c>
      <c r="N5" s="2">
        <f t="shared" si="1"/>
        <v>2.0743001724717378</v>
      </c>
      <c r="O5">
        <v>1508894</v>
      </c>
      <c r="P5" s="2">
        <f t="shared" si="2"/>
        <v>2.1002570872997204</v>
      </c>
      <c r="Q5">
        <v>1508894</v>
      </c>
      <c r="R5" s="2">
        <f t="shared" si="3"/>
        <v>1.036533325273131</v>
      </c>
    </row>
    <row r="6" spans="1:18" x14ac:dyDescent="0.25">
      <c r="A6">
        <v>69</v>
      </c>
      <c r="B6">
        <v>1508956</v>
      </c>
      <c r="C6">
        <v>18065838</v>
      </c>
      <c r="D6">
        <v>1508956</v>
      </c>
      <c r="H6" t="s">
        <v>18</v>
      </c>
      <c r="I6" t="s">
        <v>25</v>
      </c>
      <c r="J6">
        <v>4</v>
      </c>
      <c r="K6">
        <v>69</v>
      </c>
      <c r="L6" s="2">
        <f t="shared" si="0"/>
        <v>8.625</v>
      </c>
      <c r="M6">
        <v>18065838</v>
      </c>
      <c r="N6" s="2">
        <f t="shared" si="1"/>
        <v>2.0743269256272612</v>
      </c>
      <c r="O6">
        <v>1508956</v>
      </c>
      <c r="P6" s="2">
        <f t="shared" si="2"/>
        <v>2.1003433862308665</v>
      </c>
      <c r="Q6">
        <v>1508956</v>
      </c>
      <c r="R6" s="2">
        <f t="shared" si="3"/>
        <v>1.0365759161152754</v>
      </c>
    </row>
    <row r="7" spans="1:18" x14ac:dyDescent="0.25">
      <c r="A7">
        <v>38</v>
      </c>
      <c r="B7">
        <v>7611924</v>
      </c>
      <c r="C7">
        <v>122546926</v>
      </c>
      <c r="D7">
        <v>7611924</v>
      </c>
      <c r="H7" t="s">
        <v>26</v>
      </c>
      <c r="I7" t="s">
        <v>27</v>
      </c>
      <c r="J7">
        <v>5</v>
      </c>
      <c r="K7">
        <v>36</v>
      </c>
      <c r="L7" s="2">
        <f t="shared" si="0"/>
        <v>4.5</v>
      </c>
      <c r="M7">
        <v>117889394</v>
      </c>
      <c r="N7" s="2">
        <f t="shared" si="1"/>
        <v>13.536108550297023</v>
      </c>
      <c r="O7">
        <v>7335188</v>
      </c>
      <c r="P7" s="2">
        <f t="shared" si="2"/>
        <v>10.209982002497101</v>
      </c>
      <c r="Q7">
        <v>7335188</v>
      </c>
      <c r="R7" s="2">
        <f t="shared" si="3"/>
        <v>5.0389005517574903</v>
      </c>
    </row>
    <row r="8" spans="1:18" x14ac:dyDescent="0.25">
      <c r="A8">
        <v>41</v>
      </c>
      <c r="B8">
        <v>1619814</v>
      </c>
      <c r="C8">
        <v>19997123</v>
      </c>
      <c r="D8">
        <v>1619814</v>
      </c>
      <c r="H8" t="s">
        <v>26</v>
      </c>
      <c r="I8" t="s">
        <v>28</v>
      </c>
      <c r="J8">
        <v>6</v>
      </c>
      <c r="K8">
        <v>41</v>
      </c>
      <c r="L8" s="2">
        <f t="shared" si="0"/>
        <v>5.125</v>
      </c>
      <c r="M8">
        <v>19997123</v>
      </c>
      <c r="N8" s="2">
        <f t="shared" si="1"/>
        <v>2.2960778610978463</v>
      </c>
      <c r="O8">
        <v>1619814</v>
      </c>
      <c r="P8" s="2">
        <f t="shared" si="2"/>
        <v>2.2546486589563677</v>
      </c>
      <c r="Q8">
        <v>1619814</v>
      </c>
      <c r="R8" s="2">
        <f t="shared" si="3"/>
        <v>1.1127297157679541</v>
      </c>
    </row>
    <row r="9" spans="1:18" x14ac:dyDescent="0.25">
      <c r="A9">
        <v>399</v>
      </c>
      <c r="B9">
        <v>779505</v>
      </c>
      <c r="C9">
        <v>8998530</v>
      </c>
      <c r="D9">
        <v>779505</v>
      </c>
      <c r="H9" t="s">
        <v>26</v>
      </c>
      <c r="I9" t="s">
        <v>29</v>
      </c>
      <c r="J9">
        <v>7</v>
      </c>
      <c r="K9">
        <v>399</v>
      </c>
      <c r="L9" s="2">
        <f t="shared" si="0"/>
        <v>49.875</v>
      </c>
      <c r="M9">
        <v>8997911</v>
      </c>
      <c r="N9" s="2">
        <f t="shared" si="1"/>
        <v>1.0331438299013704</v>
      </c>
      <c r="O9">
        <v>779448</v>
      </c>
      <c r="P9" s="2">
        <f t="shared" si="2"/>
        <v>1.0849278916753546</v>
      </c>
      <c r="Q9">
        <v>779448</v>
      </c>
      <c r="R9" s="2">
        <f t="shared" si="3"/>
        <v>0.53544107625684201</v>
      </c>
    </row>
    <row r="10" spans="1:18" x14ac:dyDescent="0.25">
      <c r="A10">
        <v>663</v>
      </c>
      <c r="B10">
        <v>152160</v>
      </c>
      <c r="C10">
        <v>1418922</v>
      </c>
      <c r="D10">
        <v>152160</v>
      </c>
      <c r="H10" t="s">
        <v>30</v>
      </c>
      <c r="J10">
        <v>8</v>
      </c>
      <c r="K10">
        <v>661</v>
      </c>
      <c r="L10" s="2">
        <f t="shared" si="0"/>
        <v>82.625</v>
      </c>
      <c r="M10">
        <v>1416183</v>
      </c>
      <c r="N10" s="2">
        <f t="shared" si="1"/>
        <v>0.1626067126537718</v>
      </c>
      <c r="O10">
        <v>151821</v>
      </c>
      <c r="P10" s="2">
        <f t="shared" si="2"/>
        <v>0.2113224197663526</v>
      </c>
      <c r="Q10">
        <v>151821</v>
      </c>
      <c r="R10" s="2">
        <f t="shared" si="3"/>
        <v>0.10429329427798906</v>
      </c>
    </row>
    <row r="11" spans="1:18" x14ac:dyDescent="0.25">
      <c r="A11">
        <v>581</v>
      </c>
      <c r="B11">
        <v>73537</v>
      </c>
      <c r="C11">
        <v>805264</v>
      </c>
      <c r="D11">
        <v>73537</v>
      </c>
      <c r="H11" t="s">
        <v>31</v>
      </c>
      <c r="J11">
        <v>9</v>
      </c>
      <c r="K11">
        <v>580</v>
      </c>
      <c r="L11" s="2">
        <f t="shared" si="0"/>
        <v>72.5</v>
      </c>
      <c r="M11">
        <v>805147</v>
      </c>
      <c r="N11" s="2">
        <f t="shared" si="1"/>
        <v>9.2447308626813343E-2</v>
      </c>
      <c r="O11">
        <v>73523</v>
      </c>
      <c r="P11" s="2">
        <f t="shared" si="2"/>
        <v>0.10233800507493392</v>
      </c>
      <c r="Q11">
        <v>73523</v>
      </c>
      <c r="R11" s="2">
        <f t="shared" si="3"/>
        <v>5.0506556241893999E-2</v>
      </c>
    </row>
    <row r="12" spans="1:18" x14ac:dyDescent="0.25">
      <c r="A12">
        <v>41</v>
      </c>
      <c r="B12">
        <v>5184420</v>
      </c>
      <c r="C12">
        <v>16278835</v>
      </c>
      <c r="D12">
        <v>1385800</v>
      </c>
      <c r="H12" t="s">
        <v>32</v>
      </c>
      <c r="J12">
        <v>10</v>
      </c>
      <c r="K12">
        <v>41</v>
      </c>
      <c r="L12" s="2">
        <f t="shared" si="0"/>
        <v>5.125</v>
      </c>
      <c r="M12">
        <v>16278835</v>
      </c>
      <c r="N12" s="2">
        <f t="shared" si="1"/>
        <v>1.8691425085480924</v>
      </c>
      <c r="O12">
        <v>1385800</v>
      </c>
      <c r="P12" s="2">
        <f t="shared" si="2"/>
        <v>1.9289203029370867</v>
      </c>
      <c r="Q12">
        <v>1385800</v>
      </c>
      <c r="R12" s="2">
        <f t="shared" si="3"/>
        <v>0.95197401683849547</v>
      </c>
    </row>
    <row r="13" spans="1:18" x14ac:dyDescent="0.25">
      <c r="A13">
        <v>8</v>
      </c>
      <c r="B13">
        <v>1455712</v>
      </c>
      <c r="C13">
        <v>8709253</v>
      </c>
      <c r="D13">
        <v>718433</v>
      </c>
      <c r="H13" t="s">
        <v>33</v>
      </c>
      <c r="I13" t="s">
        <v>36</v>
      </c>
      <c r="J13">
        <v>11</v>
      </c>
      <c r="K13">
        <v>463</v>
      </c>
      <c r="L13" s="2">
        <f>K13/K$14</f>
        <v>57.875</v>
      </c>
      <c r="M13">
        <v>788471</v>
      </c>
      <c r="N13" s="2">
        <f>M13/M$14</f>
        <v>9.0532563470139174E-2</v>
      </c>
      <c r="O13">
        <v>71698</v>
      </c>
      <c r="P13" s="2">
        <f>O13/O$14</f>
        <v>9.9797754279104658E-2</v>
      </c>
      <c r="Q13">
        <v>103079</v>
      </c>
      <c r="R13" s="2">
        <f>Q13/Q$14</f>
        <v>7.0810022861664948E-2</v>
      </c>
    </row>
    <row r="14" spans="1:18" x14ac:dyDescent="0.25">
      <c r="H14" t="s">
        <v>33</v>
      </c>
      <c r="I14" t="s">
        <v>34</v>
      </c>
      <c r="J14">
        <v>12</v>
      </c>
      <c r="K14">
        <v>8</v>
      </c>
      <c r="L14">
        <v>1</v>
      </c>
      <c r="M14">
        <v>8709253</v>
      </c>
      <c r="N14">
        <v>1</v>
      </c>
      <c r="O14">
        <v>718433</v>
      </c>
      <c r="P14">
        <v>1</v>
      </c>
      <c r="Q14">
        <v>1455712</v>
      </c>
      <c r="R14">
        <v>1</v>
      </c>
    </row>
    <row r="15" spans="1:18" x14ac:dyDescent="0.25">
      <c r="A15" s="1">
        <f>A2/A$13</f>
        <v>9</v>
      </c>
      <c r="B15" s="1">
        <f t="shared" ref="B15:D15" si="4">B2/B$13</f>
        <v>1.4689650150579237</v>
      </c>
      <c r="C15" s="1">
        <f t="shared" si="4"/>
        <v>3.0417614461309137</v>
      </c>
      <c r="D15" s="1">
        <f t="shared" si="4"/>
        <v>2.9764640544073004</v>
      </c>
      <c r="H15" t="s">
        <v>33</v>
      </c>
      <c r="I15" t="s">
        <v>37</v>
      </c>
      <c r="J15">
        <v>13</v>
      </c>
      <c r="K15">
        <v>469</v>
      </c>
      <c r="L15" s="2">
        <f>K15/K$14</f>
        <v>58.625</v>
      </c>
      <c r="M15">
        <v>760065</v>
      </c>
      <c r="N15" s="2">
        <f>M15/M$14</f>
        <v>8.7270974904506735E-2</v>
      </c>
      <c r="O15">
        <v>69463</v>
      </c>
      <c r="P15" s="2">
        <f>O15/O$14</f>
        <v>9.6686817003116501E-2</v>
      </c>
      <c r="Q15">
        <v>99702</v>
      </c>
      <c r="R15" s="2">
        <f>Q15/Q$14</f>
        <v>6.8490195862917935E-2</v>
      </c>
    </row>
    <row r="16" spans="1:18" x14ac:dyDescent="0.25">
      <c r="A16" s="1">
        <f t="shared" ref="A16:D16" si="5">A3/A$13</f>
        <v>8.125</v>
      </c>
      <c r="B16" s="1">
        <f t="shared" si="5"/>
        <v>2.1312031500736408</v>
      </c>
      <c r="C16" s="1">
        <f t="shared" si="5"/>
        <v>5.0972603505719718</v>
      </c>
      <c r="D16" s="1">
        <f t="shared" si="5"/>
        <v>4.3183122156137035</v>
      </c>
      <c r="H16" t="s">
        <v>33</v>
      </c>
      <c r="I16" t="s">
        <v>38</v>
      </c>
      <c r="J16">
        <v>14</v>
      </c>
      <c r="K16">
        <v>4</v>
      </c>
      <c r="L16" s="2">
        <f t="shared" ref="L16:L18" si="6">K16/K$14</f>
        <v>0.5</v>
      </c>
      <c r="M16">
        <v>8744664</v>
      </c>
      <c r="N16" s="2">
        <f t="shared" ref="N16:N18" si="7">M16/M$14</f>
        <v>1.0040659055374783</v>
      </c>
      <c r="O16">
        <v>727367</v>
      </c>
      <c r="P16" s="2">
        <f t="shared" ref="P16:P18" si="8">O16/O$14</f>
        <v>1.0124353975944869</v>
      </c>
      <c r="Q16">
        <v>1424236</v>
      </c>
      <c r="R16" s="2">
        <f t="shared" ref="R16:R18" si="9">Q16/Q$14</f>
        <v>0.97837759117188017</v>
      </c>
    </row>
    <row r="17" spans="1:18" x14ac:dyDescent="0.25">
      <c r="A17" s="1">
        <f t="shared" ref="A17:D17" si="10">A4/A$13</f>
        <v>8.625</v>
      </c>
      <c r="B17" s="1">
        <f t="shared" si="10"/>
        <v>1.0655795926666813</v>
      </c>
      <c r="C17" s="1">
        <f t="shared" si="10"/>
        <v>2.1381256234030634</v>
      </c>
      <c r="D17" s="1">
        <f t="shared" si="10"/>
        <v>2.1591115664230345</v>
      </c>
      <c r="H17" t="s">
        <v>33</v>
      </c>
      <c r="I17" t="s">
        <v>39</v>
      </c>
      <c r="J17">
        <v>15</v>
      </c>
      <c r="K17">
        <v>493</v>
      </c>
      <c r="L17" s="2">
        <f t="shared" si="6"/>
        <v>61.625</v>
      </c>
      <c r="M17">
        <v>742776</v>
      </c>
      <c r="N17" s="2">
        <f t="shared" si="7"/>
        <v>8.5285844836520422E-2</v>
      </c>
      <c r="O17">
        <v>69081</v>
      </c>
      <c r="P17" s="2">
        <f t="shared" si="8"/>
        <v>9.6155104233797722E-2</v>
      </c>
      <c r="Q17">
        <v>88114</v>
      </c>
      <c r="R17" s="2">
        <f t="shared" si="9"/>
        <v>6.0529830076278823E-2</v>
      </c>
    </row>
    <row r="18" spans="1:18" x14ac:dyDescent="0.25">
      <c r="A18" s="1">
        <f t="shared" ref="A18:D18" si="11">A5/A$13</f>
        <v>8.625</v>
      </c>
      <c r="B18" s="1">
        <f t="shared" si="11"/>
        <v>1.036533325273131</v>
      </c>
      <c r="C18" s="1">
        <f t="shared" si="11"/>
        <v>2.0743001724717378</v>
      </c>
      <c r="D18" s="1">
        <f t="shared" si="11"/>
        <v>2.1002570872997204</v>
      </c>
      <c r="H18" t="s">
        <v>33</v>
      </c>
      <c r="I18" t="s">
        <v>40</v>
      </c>
      <c r="J18">
        <v>16</v>
      </c>
      <c r="K18">
        <v>9</v>
      </c>
      <c r="L18" s="2">
        <f t="shared" si="6"/>
        <v>1.125</v>
      </c>
      <c r="M18">
        <v>8192461</v>
      </c>
      <c r="N18" s="2">
        <f t="shared" si="7"/>
        <v>0.94066173069033587</v>
      </c>
      <c r="O18">
        <v>741468</v>
      </c>
      <c r="P18" s="2">
        <f t="shared" si="8"/>
        <v>1.0320628367572202</v>
      </c>
      <c r="Q18">
        <v>811487</v>
      </c>
      <c r="R18" s="2">
        <f t="shared" si="9"/>
        <v>0.55745023740959754</v>
      </c>
    </row>
    <row r="19" spans="1:18" x14ac:dyDescent="0.25">
      <c r="A19" s="1">
        <f t="shared" ref="A19:D19" si="12">A6/A$13</f>
        <v>8.625</v>
      </c>
      <c r="B19" s="1">
        <f t="shared" si="12"/>
        <v>1.0365759161152754</v>
      </c>
      <c r="C19" s="1">
        <f t="shared" si="12"/>
        <v>2.0743269256272612</v>
      </c>
      <c r="D19" s="1">
        <f t="shared" si="12"/>
        <v>2.1003433862308665</v>
      </c>
    </row>
    <row r="20" spans="1:18" x14ac:dyDescent="0.25">
      <c r="A20" s="1">
        <f t="shared" ref="A20:D20" si="13">A7/A$13</f>
        <v>4.75</v>
      </c>
      <c r="B20" s="1">
        <f t="shared" si="13"/>
        <v>5.2290040887208455</v>
      </c>
      <c r="C20" s="1">
        <f t="shared" si="13"/>
        <v>14.070888283989454</v>
      </c>
      <c r="D20" s="1">
        <f t="shared" si="13"/>
        <v>10.595175889748941</v>
      </c>
    </row>
    <row r="21" spans="1:18" x14ac:dyDescent="0.25">
      <c r="A21" s="1">
        <f t="shared" ref="A21:D21" si="14">A8/A$13</f>
        <v>5.125</v>
      </c>
      <c r="B21" s="1">
        <f t="shared" si="14"/>
        <v>1.1127297157679541</v>
      </c>
      <c r="C21" s="1">
        <f t="shared" si="14"/>
        <v>2.2960778610978463</v>
      </c>
      <c r="D21" s="1">
        <f t="shared" si="14"/>
        <v>2.2546486589563677</v>
      </c>
    </row>
    <row r="22" spans="1:18" x14ac:dyDescent="0.25">
      <c r="A22" s="1">
        <f t="shared" ref="A22:D22" si="15">A9/A$13</f>
        <v>49.875</v>
      </c>
      <c r="B22" s="1">
        <f t="shared" si="15"/>
        <v>0.53548023235365239</v>
      </c>
      <c r="C22" s="1">
        <f t="shared" si="15"/>
        <v>1.0332149037351424</v>
      </c>
      <c r="D22" s="1">
        <f t="shared" si="15"/>
        <v>1.0850072310152792</v>
      </c>
    </row>
    <row r="23" spans="1:18" x14ac:dyDescent="0.25">
      <c r="A23" s="1">
        <f t="shared" ref="A23:D23" si="16">A10/A$13</f>
        <v>82.875</v>
      </c>
      <c r="B23" s="1">
        <f t="shared" si="16"/>
        <v>0.10452617001165065</v>
      </c>
      <c r="C23" s="1">
        <f t="shared" si="16"/>
        <v>0.16292120575668201</v>
      </c>
      <c r="D23" s="1">
        <f t="shared" si="16"/>
        <v>0.21179428005116691</v>
      </c>
    </row>
    <row r="24" spans="1:18" x14ac:dyDescent="0.25">
      <c r="A24" s="1">
        <f t="shared" ref="A24:D24" si="17">A11/A$13</f>
        <v>72.625</v>
      </c>
      <c r="B24" s="1">
        <f t="shared" si="17"/>
        <v>5.051617352882988E-2</v>
      </c>
      <c r="C24" s="1">
        <f t="shared" si="17"/>
        <v>9.2460742614779934E-2</v>
      </c>
      <c r="D24" s="1">
        <f t="shared" si="17"/>
        <v>0.10235749193035398</v>
      </c>
    </row>
    <row r="25" spans="1:18" x14ac:dyDescent="0.25">
      <c r="A25" s="1">
        <f t="shared" ref="A25:D25" si="18">A12/A$13</f>
        <v>5.125</v>
      </c>
      <c r="B25" s="1">
        <f t="shared" si="18"/>
        <v>3.5614324811501175</v>
      </c>
      <c r="C25" s="1">
        <f t="shared" si="18"/>
        <v>1.8691425085480924</v>
      </c>
      <c r="D25" s="1">
        <f t="shared" si="18"/>
        <v>1.9289203029370867</v>
      </c>
    </row>
    <row r="26" spans="1:18" x14ac:dyDescent="0.25">
      <c r="A26" s="1">
        <f t="shared" ref="A26:D26" si="19">A13/A$13</f>
        <v>1</v>
      </c>
      <c r="B26" s="1">
        <f t="shared" si="19"/>
        <v>1</v>
      </c>
      <c r="C26" s="1">
        <f t="shared" si="19"/>
        <v>1</v>
      </c>
      <c r="D26" s="1">
        <f t="shared" si="19"/>
        <v>1</v>
      </c>
    </row>
    <row r="27" spans="1:18" x14ac:dyDescent="0.25">
      <c r="A27" s="1"/>
      <c r="B27" s="1"/>
      <c r="C27" s="1"/>
      <c r="D27" s="1"/>
    </row>
    <row r="28" spans="1:18" x14ac:dyDescent="0.25">
      <c r="A28" s="1"/>
      <c r="B28" s="1"/>
      <c r="C28" s="1"/>
      <c r="D28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resultsDFA_R664_pots2</vt:lpstr>
      <vt:lpstr>List1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Soucha</dc:creator>
  <cp:lastModifiedBy>Michal Soucha</cp:lastModifiedBy>
  <dcterms:modified xsi:type="dcterms:W3CDTF">2017-01-12T18:51:35Z</dcterms:modified>
</cp:coreProperties>
</file>