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642\Documents\Digital-Electronics-2\lab3-Interupts-Timers\"/>
    </mc:Choice>
  </mc:AlternateContent>
  <xr:revisionPtr revIDLastSave="0" documentId="8_{A8364800-7688-40C8-ADEA-99F9E7FA8D98}" xr6:coauthVersionLast="47" xr6:coauthVersionMax="47" xr10:uidLastSave="{00000000-0000-0000-0000-000000000000}"/>
  <bookViews>
    <workbookView xWindow="-5610" yWindow="2160" windowWidth="21600" windowHeight="11385" xr2:uid="{BF3F29B8-14FB-49AC-AFB7-3E5843878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H8" i="1"/>
  <c r="I8" i="1"/>
  <c r="J8" i="1"/>
  <c r="K8" i="1"/>
  <c r="L8" i="1"/>
  <c r="M8" i="1"/>
  <c r="G9" i="1"/>
  <c r="G8" i="1"/>
  <c r="H7" i="1"/>
  <c r="I7" i="1"/>
  <c r="J7" i="1"/>
  <c r="K7" i="1"/>
  <c r="L7" i="1"/>
  <c r="M7" i="1"/>
  <c r="G7" i="1"/>
</calcChain>
</file>

<file path=xl/sharedStrings.xml><?xml version="1.0" encoding="utf-8"?>
<sst xmlns="http://schemas.openxmlformats.org/spreadsheetml/2006/main" count="31" uniqueCount="26">
  <si>
    <t>t0</t>
  </si>
  <si>
    <t>t1</t>
  </si>
  <si>
    <t>t2</t>
  </si>
  <si>
    <t>Bits</t>
  </si>
  <si>
    <t>Timers</t>
  </si>
  <si>
    <t>&lt;- prescalers</t>
  </si>
  <si>
    <t>Module</t>
  </si>
  <si>
    <t>Operation</t>
  </si>
  <si>
    <t>I/O register(s)</t>
  </si>
  <si>
    <t>Bit(s)</t>
  </si>
  <si>
    <t>Prescaler</t>
  </si>
  <si>
    <t>8-bit data value</t>
  </si>
  <si>
    <t>Overflow interrupt enable</t>
  </si>
  <si>
    <t>TCCR0B –</t>
  </si>
  <si>
    <t>CS02 CS01 CS00 - same prescalers bits as in t1</t>
  </si>
  <si>
    <t>TCNT0</t>
  </si>
  <si>
    <t>TIMSK0</t>
  </si>
  <si>
    <t>Bit 0 – TOIE0 at 1</t>
  </si>
  <si>
    <t>TCNT2 –</t>
  </si>
  <si>
    <t>TCNT2[7:0]</t>
  </si>
  <si>
    <t>TCNT0[7:0]</t>
  </si>
  <si>
    <t>TCCR2B</t>
  </si>
  <si>
    <t>CS22 CS21 CS20</t>
  </si>
  <si>
    <t>001 -no prescaling, 010-/8,011-/32,100-/64 no external CLK</t>
  </si>
  <si>
    <t>TIMSK2</t>
  </si>
  <si>
    <t>TOIE2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</si>
</sst>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1F2328"/>
      <name val="Segoe UI"/>
      <family val="2"/>
    </font>
    <font>
      <sz val="12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87D2-8364-4E3D-8B1F-8AE015C8995F}">
  <dimension ref="E5:S14"/>
  <sheetViews>
    <sheetView tabSelected="1" topLeftCell="D1" zoomScale="130" zoomScaleNormal="130" workbookViewId="0">
      <selection activeCell="S15" sqref="S15"/>
    </sheetView>
  </sheetViews>
  <sheetFormatPr defaultRowHeight="15" x14ac:dyDescent="0.25"/>
  <cols>
    <col min="3" max="3" width="9.140625" customWidth="1"/>
    <col min="10" max="10" width="12.5703125" customWidth="1"/>
    <col min="14" max="14" width="13" customWidth="1"/>
    <col min="16" max="16" width="7.42578125" customWidth="1"/>
    <col min="17" max="17" width="30.7109375" customWidth="1"/>
    <col min="18" max="18" width="20" customWidth="1"/>
    <col min="19" max="19" width="20.42578125" customWidth="1"/>
  </cols>
  <sheetData>
    <row r="5" spans="5:19" ht="15.75" thickBot="1" x14ac:dyDescent="0.3"/>
    <row r="6" spans="5:19" ht="18" thickBot="1" x14ac:dyDescent="0.35">
      <c r="E6" s="13" t="s">
        <v>4</v>
      </c>
      <c r="F6" s="9" t="s">
        <v>3</v>
      </c>
      <c r="G6" s="5">
        <v>1</v>
      </c>
      <c r="H6" s="4">
        <v>8</v>
      </c>
      <c r="I6" s="4">
        <v>32</v>
      </c>
      <c r="J6" s="4">
        <v>64</v>
      </c>
      <c r="K6" s="4">
        <v>128</v>
      </c>
      <c r="L6" s="4">
        <v>256</v>
      </c>
      <c r="M6" s="17">
        <v>1024</v>
      </c>
      <c r="N6" s="13" t="s">
        <v>5</v>
      </c>
      <c r="P6" t="s">
        <v>6</v>
      </c>
      <c r="Q6" s="21" t="s">
        <v>7</v>
      </c>
      <c r="R6" s="21" t="s">
        <v>8</v>
      </c>
      <c r="S6" s="21" t="s">
        <v>9</v>
      </c>
    </row>
    <row r="7" spans="5:19" ht="17.25" x14ac:dyDescent="0.3">
      <c r="E7" s="14" t="s">
        <v>0</v>
      </c>
      <c r="F7" s="10">
        <v>8</v>
      </c>
      <c r="G7" s="6">
        <f>(1/16000000)*2^$F7*G$6*1000000</f>
        <v>16</v>
      </c>
      <c r="H7" s="3">
        <f>(1/16000000)*2^$F7*H$6*1000000</f>
        <v>128</v>
      </c>
      <c r="I7" s="3">
        <f>(1/16000000)*2^$F7*I$6*1000000</f>
        <v>512</v>
      </c>
      <c r="J7" s="3">
        <f>(1/16000000)*2^$F7*J$6*1000000</f>
        <v>1024</v>
      </c>
      <c r="K7" s="3">
        <f>(1/16000000)*2^$F7*K$6*1000000</f>
        <v>2048</v>
      </c>
      <c r="L7" s="3">
        <f>(1/16000000)*2^$F7*L$6*1000000</f>
        <v>4096</v>
      </c>
      <c r="M7" s="18">
        <f>(1/16000000)*2^$F7*M$6*1000000</f>
        <v>16384</v>
      </c>
      <c r="N7" s="14"/>
      <c r="P7" t="s">
        <v>0</v>
      </c>
      <c r="Q7" s="22" t="s">
        <v>10</v>
      </c>
      <c r="R7" t="s">
        <v>13</v>
      </c>
      <c r="S7" t="s">
        <v>14</v>
      </c>
    </row>
    <row r="8" spans="5:19" ht="17.25" x14ac:dyDescent="0.3">
      <c r="E8" s="15" t="s">
        <v>1</v>
      </c>
      <c r="F8" s="11">
        <v>16</v>
      </c>
      <c r="G8" s="7">
        <f>(1/16000000)*2^$F$8*G$6*1000000</f>
        <v>4096</v>
      </c>
      <c r="H8" s="1">
        <f>(1/16000000)*2^$F$8*H$6*1000000</f>
        <v>32768</v>
      </c>
      <c r="I8" s="1">
        <f>(1/16000000)*2^$F$8*I$6*1000000</f>
        <v>131072</v>
      </c>
      <c r="J8" s="1">
        <f>(1/16000000)*2^$F$8*J$6*1000000</f>
        <v>262144</v>
      </c>
      <c r="K8" s="1">
        <f>(1/16000000)*2^$F$8*K$6*1000000</f>
        <v>524288</v>
      </c>
      <c r="L8" s="1">
        <f>(1/16000000)*2^$F$8*L$6*1000000</f>
        <v>1048576</v>
      </c>
      <c r="M8" s="19">
        <f>(1/16000000)*2^$F$8*M$6*1000000</f>
        <v>4194304</v>
      </c>
      <c r="N8" s="15"/>
      <c r="Q8" s="22" t="s">
        <v>11</v>
      </c>
      <c r="R8" t="s">
        <v>15</v>
      </c>
      <c r="S8" t="s">
        <v>20</v>
      </c>
    </row>
    <row r="9" spans="5:19" ht="18" thickBot="1" x14ac:dyDescent="0.35">
      <c r="E9" s="16" t="s">
        <v>2</v>
      </c>
      <c r="F9" s="12">
        <v>8</v>
      </c>
      <c r="G9" s="8">
        <f>(1/16000000)*2^$F$9*G$6*1000000</f>
        <v>16</v>
      </c>
      <c r="H9" s="2">
        <f>(1/16000000)*2^$F$9*H$6*1000000</f>
        <v>128</v>
      </c>
      <c r="I9" s="2">
        <f>(1/16000000)*2^$F$9*I$6*1000000</f>
        <v>512</v>
      </c>
      <c r="J9" s="2">
        <f>(1/16000000)*2^$F$9*J$6*1000000</f>
        <v>1024</v>
      </c>
      <c r="K9" s="2">
        <f>(1/16000000)*2^$F$9*K$6*1000000</f>
        <v>2048</v>
      </c>
      <c r="L9" s="2">
        <f>(1/16000000)*2^$F$9*L$6*1000000</f>
        <v>4096</v>
      </c>
      <c r="M9" s="20">
        <f>(1/16000000)*2^$F$9*M$6*1000000</f>
        <v>16384</v>
      </c>
      <c r="N9" s="16"/>
      <c r="Q9" s="22" t="s">
        <v>12</v>
      </c>
      <c r="R9" t="s">
        <v>16</v>
      </c>
      <c r="S9" t="s">
        <v>17</v>
      </c>
    </row>
    <row r="11" spans="5:19" ht="17.25" x14ac:dyDescent="0.3">
      <c r="P11" t="s">
        <v>2</v>
      </c>
      <c r="Q11" s="22" t="s">
        <v>10</v>
      </c>
      <c r="R11" t="s">
        <v>21</v>
      </c>
      <c r="S11" t="s">
        <v>22</v>
      </c>
    </row>
    <row r="12" spans="5:19" x14ac:dyDescent="0.25">
      <c r="S12" t="s">
        <v>23</v>
      </c>
    </row>
    <row r="13" spans="5:19" ht="17.25" x14ac:dyDescent="0.3">
      <c r="Q13" s="22" t="s">
        <v>11</v>
      </c>
      <c r="R13" t="s">
        <v>18</v>
      </c>
      <c r="S13" t="s">
        <v>19</v>
      </c>
    </row>
    <row r="14" spans="5:19" ht="17.25" x14ac:dyDescent="0.3">
      <c r="Q14" s="22" t="s">
        <v>12</v>
      </c>
      <c r="R14" t="s">
        <v>24</v>
      </c>
      <c r="S14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Vysoké Učení Technické v Brně - UETE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2023-10-12T07:07:49Z</dcterms:created>
  <dcterms:modified xsi:type="dcterms:W3CDTF">2023-10-12T08:46:52Z</dcterms:modified>
</cp:coreProperties>
</file>