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
    </mc:Choice>
  </mc:AlternateContent>
  <bookViews>
    <workbookView xWindow="0" yWindow="0" windowWidth="21223" windowHeight="8363" activeTab="2"/>
  </bookViews>
  <sheets>
    <sheet name="bike_buyers" sheetId="1" r:id="rId1"/>
    <sheet name="Pivot Table" sheetId="2" r:id="rId2"/>
    <sheet name="Dashboard" sheetId="3" r:id="rId3"/>
  </sheets>
  <definedNames>
    <definedName name="_xlnm._FilterDatabase" localSheetId="0" hidden="1">bike_buyers!$A$1:$N$1</definedName>
    <definedName name="Slicer_Education">#N/A</definedName>
    <definedName name="Slicer_Material_status">#N/A</definedName>
    <definedName name="Slicer_Region">#N/A</definedName>
  </definedNames>
  <calcPr calcId="152511"/>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<sst xmlns="http://schemas.openxmlformats.org/spreadsheetml/2006/main" count="8044" uniqueCount="46">
  <si>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</si>
  <si>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</si>
  <si>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</si>
  <si>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</si>
  <si>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</si>
  <si>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</si>
  <si>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</si>
  <si>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</si>
  <si>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</si>
  <si>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</si>
  <si>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</si>
  <si>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</si>
  <si>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</si>
  <si>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</si>
  <si>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</si>
  <si>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</si>
  <si>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</si>
  <si>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</si>
  <si>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</si>
  <si>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</si>
  <si>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</si>
  <si>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</si>
  <si>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</si>
  <si>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</si>
  <si>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</si>
  <si>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</si>
  <si>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</si>
  <si>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</si>
  <si>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</si>
  <si>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</si>
  <si>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</si>
  <si>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</si>
  <si>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</si>
  <si>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</si>
  <si>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</si>
  <si>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</si>
  <si>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Material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</si>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</sst>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7694231962003765"/>
          <c:y val="0.23465476259890997"/>
          <c:w val="0.61499377105623831"/>
          <c:h val="0.3665721155330248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39375</c:v>
                </c:pt>
                <c:pt idx="1">
                  <c:v>40000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40000</c:v>
                </c:pt>
                <c:pt idx="1">
                  <c:v>35294.117647058825</c:v>
                </c:pt>
              </c:numCache>
            </c:numRef>
          </c:val>
        </c:ser>
        <c:dLbls>
          <c:showLegendKey val="0"/>
          <c:showVal val="0"/>
          <c:showCatName val="0"/>
          <c:showSerName val="0"/>
          <c:showPercent val="0"/>
          <c:showBubbleSize val="0"/>
        </c:dLbls>
        <c:gapWidth val="219"/>
        <c:overlap val="-27"/>
        <c:axId val="226994680"/>
        <c:axId val="226993112"/>
      </c:barChart>
      <c:catAx>
        <c:axId val="226994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993112"/>
        <c:crosses val="autoZero"/>
        <c:auto val="1"/>
        <c:lblAlgn val="ctr"/>
        <c:lblOffset val="100"/>
        <c:noMultiLvlLbl val="0"/>
      </c:catAx>
      <c:valAx>
        <c:axId val="226993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994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22</c:v>
                </c:pt>
                <c:pt idx="1">
                  <c:v>1</c:v>
                </c:pt>
                <c:pt idx="2">
                  <c:v>5</c:v>
                </c:pt>
                <c:pt idx="3">
                  <c:v>3</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42</c:v>
                </c:pt>
                <c:pt idx="1">
                  <c:v>5</c:v>
                </c:pt>
                <c:pt idx="3">
                  <c:v>1</c:v>
                </c:pt>
              </c:numCache>
            </c:numRef>
          </c:val>
          <c:smooth val="0"/>
        </c:ser>
        <c:dLbls>
          <c:showLegendKey val="0"/>
          <c:showVal val="0"/>
          <c:showCatName val="0"/>
          <c:showSerName val="0"/>
          <c:showPercent val="0"/>
          <c:showBubbleSize val="0"/>
        </c:dLbls>
        <c:smooth val="0"/>
        <c:axId val="294150464"/>
        <c:axId val="294151248"/>
      </c:lineChart>
      <c:catAx>
        <c:axId val="29415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151248"/>
        <c:crosses val="autoZero"/>
        <c:auto val="1"/>
        <c:lblAlgn val="ctr"/>
        <c:lblOffset val="100"/>
        <c:noMultiLvlLbl val="0"/>
      </c:catAx>
      <c:valAx>
        <c:axId val="294151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Yes/No</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150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17</c:v>
                </c:pt>
                <c:pt idx="1">
                  <c:v>14</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44</c:v>
                </c:pt>
                <c:pt idx="1">
                  <c:v>4</c:v>
                </c:pt>
              </c:numCache>
            </c:numRef>
          </c:val>
          <c:smooth val="0"/>
        </c:ser>
        <c:dLbls>
          <c:dLblPos val="t"/>
          <c:showLegendKey val="0"/>
          <c:showVal val="0"/>
          <c:showCatName val="0"/>
          <c:showSerName val="0"/>
          <c:showPercent val="0"/>
          <c:showBubbleSize val="0"/>
        </c:dLbls>
        <c:marker val="1"/>
        <c:smooth val="0"/>
        <c:axId val="226987624"/>
        <c:axId val="294154776"/>
      </c:lineChart>
      <c:catAx>
        <c:axId val="226987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154776"/>
        <c:crosses val="autoZero"/>
        <c:auto val="1"/>
        <c:lblAlgn val="ctr"/>
        <c:lblOffset val="100"/>
        <c:noMultiLvlLbl val="0"/>
      </c:catAx>
      <c:valAx>
        <c:axId val="29415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987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17694231962003765"/>
          <c:y val="0.23465476259890997"/>
          <c:w val="0.61499377105623831"/>
          <c:h val="0.3665721155330248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39375</c:v>
                </c:pt>
                <c:pt idx="1">
                  <c:v>40000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40000</c:v>
                </c:pt>
                <c:pt idx="1">
                  <c:v>35294.117647058825</c:v>
                </c:pt>
              </c:numCache>
            </c:numRef>
          </c:val>
        </c:ser>
        <c:dLbls>
          <c:showLegendKey val="0"/>
          <c:showVal val="0"/>
          <c:showCatName val="0"/>
          <c:showSerName val="0"/>
          <c:showPercent val="0"/>
          <c:showBubbleSize val="0"/>
        </c:dLbls>
        <c:gapWidth val="219"/>
        <c:overlap val="-27"/>
        <c:axId val="293814480"/>
        <c:axId val="293813304"/>
      </c:barChart>
      <c:catAx>
        <c:axId val="29381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813304"/>
        <c:crosses val="autoZero"/>
        <c:auto val="1"/>
        <c:lblAlgn val="ctr"/>
        <c:lblOffset val="100"/>
        <c:noMultiLvlLbl val="0"/>
      </c:catAx>
      <c:valAx>
        <c:axId val="293813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814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22</c:v>
                </c:pt>
                <c:pt idx="1">
                  <c:v>1</c:v>
                </c:pt>
                <c:pt idx="2">
                  <c:v>5</c:v>
                </c:pt>
                <c:pt idx="3">
                  <c:v>3</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42</c:v>
                </c:pt>
                <c:pt idx="1">
                  <c:v>5</c:v>
                </c:pt>
                <c:pt idx="3">
                  <c:v>1</c:v>
                </c:pt>
              </c:numCache>
            </c:numRef>
          </c:val>
          <c:smooth val="0"/>
        </c:ser>
        <c:dLbls>
          <c:showLegendKey val="0"/>
          <c:showVal val="0"/>
          <c:showCatName val="0"/>
          <c:showSerName val="0"/>
          <c:showPercent val="0"/>
          <c:showBubbleSize val="0"/>
        </c:dLbls>
        <c:smooth val="0"/>
        <c:axId val="298235640"/>
        <c:axId val="298233680"/>
      </c:lineChart>
      <c:catAx>
        <c:axId val="298235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233680"/>
        <c:crosses val="autoZero"/>
        <c:auto val="1"/>
        <c:lblAlgn val="ctr"/>
        <c:lblOffset val="100"/>
        <c:noMultiLvlLbl val="0"/>
      </c:catAx>
      <c:valAx>
        <c:axId val="29823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Yes/No</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235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17</c:v>
                </c:pt>
                <c:pt idx="1">
                  <c:v>14</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44</c:v>
                </c:pt>
                <c:pt idx="1">
                  <c:v>4</c:v>
                </c:pt>
              </c:numCache>
            </c:numRef>
          </c:val>
          <c:smooth val="0"/>
        </c:ser>
        <c:dLbls>
          <c:showLegendKey val="0"/>
          <c:showVal val="0"/>
          <c:showCatName val="0"/>
          <c:showSerName val="0"/>
          <c:showPercent val="0"/>
          <c:showBubbleSize val="0"/>
        </c:dLbls>
        <c:marker val="1"/>
        <c:smooth val="0"/>
        <c:axId val="300373672"/>
        <c:axId val="300365048"/>
      </c:lineChart>
      <c:catAx>
        <c:axId val="300373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65048"/>
        <c:crosses val="autoZero"/>
        <c:auto val="1"/>
        <c:lblAlgn val="ctr"/>
        <c:lblOffset val="100"/>
        <c:noMultiLvlLbl val="0"/>
      </c:catAx>
      <c:valAx>
        <c:axId val="300365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73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407963</xdr:colOff>
      <xdr:row>0</xdr:row>
      <xdr:rowOff>73855</xdr:rowOff>
    </xdr:from>
    <xdr:to>
      <xdr:col>12</xdr:col>
      <xdr:colOff>168812</xdr:colOff>
      <xdr:row>16</xdr:row>
      <xdr:rowOff>63305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386861</xdr:colOff>
      <xdr:row>19</xdr:row>
      <xdr:rowOff>66820</xdr:rowOff>
    </xdr:from>
    <xdr:to>
      <xdr:col>12</xdr:col>
      <xdr:colOff>372794</xdr:colOff>
      <xdr:row>36</xdr:row>
      <xdr:rowOff>175845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246184</xdr:colOff>
      <xdr:row>40</xdr:row>
      <xdr:rowOff>3516</xdr:rowOff>
    </xdr:from>
    <xdr:to>
      <xdr:col>11</xdr:col>
      <xdr:colOff>485335</xdr:colOff>
      <xdr:row>55</xdr:row>
      <xdr:rowOff>3516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355830</xdr:colOff>
      <xdr:row>4</xdr:row>
      <xdr:rowOff>33102</xdr:rowOff>
    </xdr:from>
    <xdr:to>
      <xdr:col>12</xdr:col>
      <xdr:colOff>579258</xdr:colOff>
      <xdr:row>15</xdr:row>
      <xdr:rowOff>165504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321901</xdr:colOff>
      <xdr:row>15</xdr:row>
      <xdr:rowOff>175432</xdr:rowOff>
    </xdr:from>
    <xdr:to>
      <xdr:col>22</xdr:col>
      <xdr:colOff>411687</xdr:colOff>
      <xdr:row>32</xdr:row>
      <xdr:rowOff>157227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xdr:colOff>
      <xdr:row>4</xdr:row>
      <xdr:rowOff>41376</xdr:rowOff>
    </xdr:from>
    <xdr:to>
      <xdr:col>22</xdr:col>
      <xdr:colOff>413756</xdr:colOff>
      <xdr:row>15</xdr:row>
      <xdr:rowOff>173778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8275</xdr:colOff>
      <xdr:row>16</xdr:row>
      <xdr:rowOff>66201</xdr:rowOff>
    </xdr:from>
    <xdr:to>
      <xdr:col>2</xdr:col>
      <xdr:colOff>339279</xdr:colOff>
      <xdr:row>25</xdr:row>
      <xdr:rowOff>107576</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275" y="2979041"/>
              <a:ext cx="1572271" cy="16798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165502</xdr:rowOff>
    </xdr:from>
    <xdr:to>
      <xdr:col>2</xdr:col>
      <xdr:colOff>339280</xdr:colOff>
      <xdr:row>16</xdr:row>
      <xdr:rowOff>49650</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03975"/>
              <a:ext cx="1580547" cy="11585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66202</xdr:rowOff>
    </xdr:from>
    <xdr:to>
      <xdr:col>2</xdr:col>
      <xdr:colOff>339280</xdr:colOff>
      <xdr:row>9</xdr:row>
      <xdr:rowOff>82752</xdr:rowOff>
    </xdr:to>
    <mc:AlternateContent xmlns:mc="http://schemas.openxmlformats.org/markup-compatibility/2006">
      <mc:Choice xmlns:a14="http://schemas.microsoft.com/office/drawing/2010/main" Requires="a14">
        <xdr:graphicFrame macro="">
          <xdr:nvGraphicFramePr>
            <xdr:cNvPr id="11" name="Material status"/>
            <xdr:cNvGraphicFramePr/>
          </xdr:nvGraphicFramePr>
          <xdr:xfrm>
            <a:off x="0" y="0"/>
            <a:ext cx="0" cy="0"/>
          </xdr:xfrm>
          <a:graphic>
            <a:graphicData uri="http://schemas.microsoft.com/office/drawing/2010/slicer">
              <sle:slicer xmlns:sle="http://schemas.microsoft.com/office/drawing/2010/slicer" name="Material status"/>
            </a:graphicData>
          </a:graphic>
        </xdr:graphicFrame>
      </mc:Choice>
      <mc:Fallback>
        <xdr:sp macro="" textlink="">
          <xdr:nvSpPr>
            <xdr:cNvPr id="0" name=""/>
            <xdr:cNvSpPr>
              <a:spLocks noTextEdit="1"/>
            </xdr:cNvSpPr>
          </xdr:nvSpPr>
          <xdr:spPr>
            <a:xfrm>
              <a:off x="0" y="794411"/>
              <a:ext cx="1580547" cy="9268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376.501903472221"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ter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1:D45" firstHeaderRow="1" firstDataRow="2" firstDataCol="1"/>
  <pivotFields count="14">
    <pivotField showAll="0"/>
    <pivotField showAll="0"/>
    <pivotField showAll="0">
      <items count="3">
        <item x="0"/>
        <item x="1"/>
        <item t="default"/>
      </items>
    </pivotField>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1:D27" firstHeaderRow="1" firstDataRow="2" firstDataCol="1"/>
  <pivotFields count="14">
    <pivotField showAll="0"/>
    <pivotField showAll="0"/>
    <pivotField showAll="0">
      <items count="3">
        <item x="0"/>
        <item x="1"/>
        <item t="default"/>
      </items>
    </pivotField>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s="1"/>
        <i x="4"/>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terial_status" sourceName="Material status">
  <pivotTables>
    <pivotTable tabId="2" name="PivotTable1"/>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788"/>
  <slicer name="Region" cache="Slicer_Region" caption="Region" rowHeight="241788"/>
  <slicer name="Material status" cache="Slicer_Material_status" caption="Material status" rowHeight="24178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 sqref="J1:J1048576"/>
    </sheetView>
  </sheetViews>
  <sheetFormatPr defaultColWidth="11.8984375" defaultRowHeight="14.4" x14ac:dyDescent="0.3"/>
  <cols>
    <col min="4" max="4" width="11.8984375" style="2"/>
    <col min="14" max="14" width="15.3984375" customWidth="1"/>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31</v>
      </c>
      <c r="C2" t="s">
        <v>33</v>
      </c>
      <c r="D2" s="2">
        <v>40000</v>
      </c>
      <c r="E2">
        <v>1</v>
      </c>
      <c r="F2" t="s">
        <v>12</v>
      </c>
      <c r="G2" t="s">
        <v>13</v>
      </c>
      <c r="H2" t="s">
        <v>14</v>
      </c>
      <c r="I2">
        <v>0</v>
      </c>
      <c r="J2" t="s">
        <v>15</v>
      </c>
      <c r="K2" t="s">
        <v>16</v>
      </c>
      <c r="L2">
        <v>42</v>
      </c>
      <c r="M2" t="str">
        <f>IF(L2&gt;=54,"Old",IF(L2&gt;=31,"Middle Age",IF(L2&lt;31,"Adult","Invalid")))</f>
        <v>Middle Age</v>
      </c>
      <c r="N2" t="s">
        <v>17</v>
      </c>
    </row>
    <row r="3" spans="1:14" x14ac:dyDescent="0.3">
      <c r="A3">
        <v>24107</v>
      </c>
      <c r="B3" t="s">
        <v>31</v>
      </c>
      <c r="C3" t="s">
        <v>34</v>
      </c>
      <c r="D3" s="2">
        <v>30000</v>
      </c>
      <c r="E3">
        <v>3</v>
      </c>
      <c r="F3" t="s">
        <v>18</v>
      </c>
      <c r="G3" t="s">
        <v>19</v>
      </c>
      <c r="H3" t="s">
        <v>14</v>
      </c>
      <c r="I3">
        <v>1</v>
      </c>
      <c r="J3" t="s">
        <v>15</v>
      </c>
      <c r="K3" t="s">
        <v>16</v>
      </c>
      <c r="L3">
        <v>43</v>
      </c>
      <c r="M3" t="str">
        <f t="shared" ref="M3:M66" si="0">IF(L3&gt;=54,"Old",IF(L3&gt;=31,"Middle Age",IF(L3&lt;31,"Adult","Invalid")))</f>
        <v>Middle Age</v>
      </c>
      <c r="N3" t="s">
        <v>17</v>
      </c>
    </row>
    <row r="4" spans="1:14" x14ac:dyDescent="0.3">
      <c r="A4">
        <v>14177</v>
      </c>
      <c r="B4" t="s">
        <v>31</v>
      </c>
      <c r="C4" t="s">
        <v>34</v>
      </c>
      <c r="D4" s="2">
        <v>80000</v>
      </c>
      <c r="E4">
        <v>5</v>
      </c>
      <c r="F4" t="s">
        <v>18</v>
      </c>
      <c r="G4" t="s">
        <v>20</v>
      </c>
      <c r="H4" t="s">
        <v>17</v>
      </c>
      <c r="I4">
        <v>2</v>
      </c>
      <c r="J4" t="s">
        <v>21</v>
      </c>
      <c r="K4" t="s">
        <v>16</v>
      </c>
      <c r="L4">
        <v>60</v>
      </c>
      <c r="M4" t="str">
        <f t="shared" si="0"/>
        <v>Old</v>
      </c>
      <c r="N4" t="s">
        <v>17</v>
      </c>
    </row>
    <row r="5" spans="1:14" x14ac:dyDescent="0.3">
      <c r="A5">
        <v>24381</v>
      </c>
      <c r="B5" t="s">
        <v>32</v>
      </c>
      <c r="C5" t="s">
        <v>34</v>
      </c>
      <c r="D5" s="2">
        <v>70000</v>
      </c>
      <c r="E5">
        <v>0</v>
      </c>
      <c r="F5" t="s">
        <v>12</v>
      </c>
      <c r="G5" t="s">
        <v>20</v>
      </c>
      <c r="H5" t="s">
        <v>14</v>
      </c>
      <c r="I5">
        <v>1</v>
      </c>
      <c r="J5" t="s">
        <v>22</v>
      </c>
      <c r="K5" t="s">
        <v>23</v>
      </c>
      <c r="L5">
        <v>41</v>
      </c>
      <c r="M5" t="str">
        <f t="shared" si="0"/>
        <v>Middle Age</v>
      </c>
      <c r="N5" t="s">
        <v>14</v>
      </c>
    </row>
    <row r="6" spans="1:14" x14ac:dyDescent="0.3">
      <c r="A6">
        <v>25597</v>
      </c>
      <c r="B6" t="s">
        <v>32</v>
      </c>
      <c r="C6" t="s">
        <v>34</v>
      </c>
      <c r="D6" s="2">
        <v>30000</v>
      </c>
      <c r="E6">
        <v>0</v>
      </c>
      <c r="F6" t="s">
        <v>12</v>
      </c>
      <c r="G6" t="s">
        <v>19</v>
      </c>
      <c r="H6" t="s">
        <v>17</v>
      </c>
      <c r="I6">
        <v>0</v>
      </c>
      <c r="J6" t="s">
        <v>15</v>
      </c>
      <c r="K6" t="s">
        <v>16</v>
      </c>
      <c r="L6">
        <v>36</v>
      </c>
      <c r="M6" t="str">
        <f t="shared" si="0"/>
        <v>Middle Age</v>
      </c>
      <c r="N6" t="s">
        <v>14</v>
      </c>
    </row>
    <row r="7" spans="1:14" x14ac:dyDescent="0.3">
      <c r="A7">
        <v>13507</v>
      </c>
      <c r="B7" t="s">
        <v>31</v>
      </c>
      <c r="C7" t="s">
        <v>33</v>
      </c>
      <c r="D7" s="2">
        <v>10000</v>
      </c>
      <c r="E7">
        <v>2</v>
      </c>
      <c r="F7" t="s">
        <v>18</v>
      </c>
      <c r="G7" t="s">
        <v>24</v>
      </c>
      <c r="H7" t="s">
        <v>14</v>
      </c>
      <c r="I7">
        <v>0</v>
      </c>
      <c r="J7" t="s">
        <v>25</v>
      </c>
      <c r="K7" t="s">
        <v>16</v>
      </c>
      <c r="L7">
        <v>50</v>
      </c>
      <c r="M7" t="str">
        <f t="shared" si="0"/>
        <v>Middle Age</v>
      </c>
      <c r="N7" t="s">
        <v>17</v>
      </c>
    </row>
    <row r="8" spans="1:14" x14ac:dyDescent="0.3">
      <c r="A8">
        <v>27974</v>
      </c>
      <c r="B8" t="s">
        <v>32</v>
      </c>
      <c r="C8" t="s">
        <v>34</v>
      </c>
      <c r="D8" s="2">
        <v>160000</v>
      </c>
      <c r="E8">
        <v>2</v>
      </c>
      <c r="F8" t="s">
        <v>26</v>
      </c>
      <c r="G8" t="s">
        <v>27</v>
      </c>
      <c r="H8" t="s">
        <v>14</v>
      </c>
      <c r="I8">
        <v>4</v>
      </c>
      <c r="J8" t="s">
        <v>15</v>
      </c>
      <c r="K8" t="s">
        <v>23</v>
      </c>
      <c r="L8">
        <v>33</v>
      </c>
      <c r="M8" t="str">
        <f t="shared" si="0"/>
        <v>Middle Age</v>
      </c>
      <c r="N8" t="s">
        <v>14</v>
      </c>
    </row>
    <row r="9" spans="1:14" x14ac:dyDescent="0.3">
      <c r="A9">
        <v>19364</v>
      </c>
      <c r="B9" t="s">
        <v>31</v>
      </c>
      <c r="C9" t="s">
        <v>34</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33</v>
      </c>
      <c r="D12" s="2">
        <v>30000</v>
      </c>
      <c r="E12">
        <v>3</v>
      </c>
      <c r="F12" t="s">
        <v>26</v>
      </c>
      <c r="G12" t="s">
        <v>13</v>
      </c>
      <c r="H12" t="s">
        <v>17</v>
      </c>
      <c r="I12">
        <v>2</v>
      </c>
      <c r="J12" t="s">
        <v>25</v>
      </c>
      <c r="K12" t="s">
        <v>23</v>
      </c>
      <c r="L12">
        <v>54</v>
      </c>
      <c r="M12" t="str">
        <f t="shared" si="0"/>
        <v>Old</v>
      </c>
      <c r="N12" t="s">
        <v>14</v>
      </c>
    </row>
    <row r="13" spans="1:14" x14ac:dyDescent="0.3">
      <c r="A13">
        <v>12697</v>
      </c>
      <c r="B13" t="s">
        <v>32</v>
      </c>
      <c r="C13" t="s">
        <v>33</v>
      </c>
      <c r="D13" s="2">
        <v>90000</v>
      </c>
      <c r="E13">
        <v>0</v>
      </c>
      <c r="F13" t="s">
        <v>12</v>
      </c>
      <c r="G13" t="s">
        <v>20</v>
      </c>
      <c r="H13" t="s">
        <v>17</v>
      </c>
      <c r="I13">
        <v>4</v>
      </c>
      <c r="J13" t="s">
        <v>42</v>
      </c>
      <c r="K13" t="s">
        <v>23</v>
      </c>
      <c r="L13">
        <v>36</v>
      </c>
      <c r="M13" t="str">
        <f t="shared" si="0"/>
        <v>Middle Age</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33</v>
      </c>
      <c r="D23" s="2">
        <v>80000</v>
      </c>
      <c r="E23">
        <v>0</v>
      </c>
      <c r="F23" t="s">
        <v>12</v>
      </c>
      <c r="G23" t="s">
        <v>20</v>
      </c>
      <c r="H23" t="s">
        <v>14</v>
      </c>
      <c r="I23">
        <v>4</v>
      </c>
      <c r="J23" t="s">
        <v>42</v>
      </c>
      <c r="K23" t="s">
        <v>23</v>
      </c>
      <c r="L23">
        <v>35</v>
      </c>
      <c r="M23" t="str">
        <f t="shared" si="0"/>
        <v>Middle Age</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Adult</v>
      </c>
      <c r="N28" t="s">
        <v>14</v>
      </c>
    </row>
    <row r="29" spans="1:14" x14ac:dyDescent="0.3">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Adult</v>
      </c>
      <c r="N33" t="s">
        <v>14</v>
      </c>
    </row>
    <row r="34" spans="1:14" x14ac:dyDescent="0.3">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33</v>
      </c>
      <c r="D39" s="2">
        <v>30000</v>
      </c>
      <c r="E39">
        <v>0</v>
      </c>
      <c r="F39" t="s">
        <v>18</v>
      </c>
      <c r="G39" t="s">
        <v>19</v>
      </c>
      <c r="H39" t="s">
        <v>17</v>
      </c>
      <c r="I39">
        <v>1</v>
      </c>
      <c r="J39" t="s">
        <v>21</v>
      </c>
      <c r="K39" t="s">
        <v>16</v>
      </c>
      <c r="L39">
        <v>30</v>
      </c>
      <c r="M39" t="str">
        <f t="shared" si="0"/>
        <v>Adult</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Adult</v>
      </c>
      <c r="N40" t="s">
        <v>17</v>
      </c>
    </row>
    <row r="41" spans="1:14" x14ac:dyDescent="0.3">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33</v>
      </c>
      <c r="D52" s="2">
        <v>30000</v>
      </c>
      <c r="E52">
        <v>0</v>
      </c>
      <c r="F52" t="s">
        <v>18</v>
      </c>
      <c r="G52" t="s">
        <v>19</v>
      </c>
      <c r="H52" t="s">
        <v>17</v>
      </c>
      <c r="I52">
        <v>1</v>
      </c>
      <c r="J52" t="s">
        <v>15</v>
      </c>
      <c r="K52" t="s">
        <v>16</v>
      </c>
      <c r="L52">
        <v>28</v>
      </c>
      <c r="M52" t="str">
        <f t="shared" si="0"/>
        <v>Adult</v>
      </c>
      <c r="N52" t="s">
        <v>17</v>
      </c>
    </row>
    <row r="53" spans="1:14" x14ac:dyDescent="0.3">
      <c r="A53">
        <v>20619</v>
      </c>
      <c r="B53" t="s">
        <v>32</v>
      </c>
      <c r="C53" t="s">
        <v>34</v>
      </c>
      <c r="D53" s="2">
        <v>80000</v>
      </c>
      <c r="E53">
        <v>0</v>
      </c>
      <c r="F53" t="s">
        <v>12</v>
      </c>
      <c r="G53" t="s">
        <v>20</v>
      </c>
      <c r="H53" t="s">
        <v>17</v>
      </c>
      <c r="I53">
        <v>4</v>
      </c>
      <c r="J53" t="s">
        <v>42</v>
      </c>
      <c r="K53" t="s">
        <v>23</v>
      </c>
      <c r="L53">
        <v>35</v>
      </c>
      <c r="M53" t="str">
        <f t="shared" si="0"/>
        <v>Middle Age</v>
      </c>
      <c r="N53" t="s">
        <v>17</v>
      </c>
    </row>
    <row r="54" spans="1:14" x14ac:dyDescent="0.3">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34</v>
      </c>
      <c r="D57" s="2">
        <v>80000</v>
      </c>
      <c r="E57">
        <v>4</v>
      </c>
      <c r="F57" t="s">
        <v>26</v>
      </c>
      <c r="G57" t="s">
        <v>20</v>
      </c>
      <c r="H57" t="s">
        <v>14</v>
      </c>
      <c r="I57">
        <v>2</v>
      </c>
      <c r="J57" t="s">
        <v>42</v>
      </c>
      <c r="K57" t="s">
        <v>16</v>
      </c>
      <c r="L57">
        <v>54</v>
      </c>
      <c r="M57" t="str">
        <f t="shared" si="0"/>
        <v>Old</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34</v>
      </c>
      <c r="D65" s="2">
        <v>60000</v>
      </c>
      <c r="E65">
        <v>4</v>
      </c>
      <c r="F65" t="s">
        <v>12</v>
      </c>
      <c r="G65" t="s">
        <v>20</v>
      </c>
      <c r="H65" t="s">
        <v>14</v>
      </c>
      <c r="I65">
        <v>3</v>
      </c>
      <c r="J65" t="s">
        <v>42</v>
      </c>
      <c r="K65" t="s">
        <v>23</v>
      </c>
      <c r="L65">
        <v>41</v>
      </c>
      <c r="M65" t="str">
        <f t="shared" si="0"/>
        <v>Middle Age</v>
      </c>
      <c r="N65" t="s">
        <v>17</v>
      </c>
    </row>
    <row r="66" spans="1:14" x14ac:dyDescent="0.3">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34</v>
      </c>
      <c r="D67" s="2">
        <v>30000</v>
      </c>
      <c r="E67">
        <v>2</v>
      </c>
      <c r="F67" t="s">
        <v>18</v>
      </c>
      <c r="G67" t="s">
        <v>19</v>
      </c>
      <c r="H67" t="s">
        <v>14</v>
      </c>
      <c r="I67">
        <v>2</v>
      </c>
      <c r="J67" t="s">
        <v>22</v>
      </c>
      <c r="K67" t="s">
        <v>23</v>
      </c>
      <c r="L67">
        <v>68</v>
      </c>
      <c r="M67" t="str">
        <f t="shared" ref="M67:M130" si="1">IF(L67&gt;=54,"Old",IF(L67&gt;=31,"Middle Age",IF(L67&lt;31,"Adult","Invalid")))</f>
        <v>Old</v>
      </c>
      <c r="N67" t="s">
        <v>17</v>
      </c>
    </row>
    <row r="68" spans="1:14" x14ac:dyDescent="0.3">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33</v>
      </c>
      <c r="D71" s="2">
        <v>10000</v>
      </c>
      <c r="E71">
        <v>0</v>
      </c>
      <c r="F71" t="s">
        <v>28</v>
      </c>
      <c r="G71" t="s">
        <v>24</v>
      </c>
      <c r="H71" t="s">
        <v>17</v>
      </c>
      <c r="I71">
        <v>2</v>
      </c>
      <c r="J71" t="s">
        <v>15</v>
      </c>
      <c r="K71" t="s">
        <v>16</v>
      </c>
      <c r="L71">
        <v>30</v>
      </c>
      <c r="M71" t="str">
        <f t="shared" si="1"/>
        <v>Adult</v>
      </c>
      <c r="N71" t="s">
        <v>17</v>
      </c>
    </row>
    <row r="72" spans="1:14" x14ac:dyDescent="0.3">
      <c r="A72">
        <v>14238</v>
      </c>
      <c r="B72" t="s">
        <v>31</v>
      </c>
      <c r="C72" t="s">
        <v>34</v>
      </c>
      <c r="D72" s="2">
        <v>120000</v>
      </c>
      <c r="E72">
        <v>0</v>
      </c>
      <c r="F72" t="s">
        <v>28</v>
      </c>
      <c r="G72" t="s">
        <v>20</v>
      </c>
      <c r="H72" t="s">
        <v>14</v>
      </c>
      <c r="I72">
        <v>4</v>
      </c>
      <c r="J72" t="s">
        <v>42</v>
      </c>
      <c r="K72" t="s">
        <v>23</v>
      </c>
      <c r="L72">
        <v>36</v>
      </c>
      <c r="M72" t="str">
        <f t="shared" si="1"/>
        <v>Middle Age</v>
      </c>
      <c r="N72" t="s">
        <v>14</v>
      </c>
    </row>
    <row r="73" spans="1:14" x14ac:dyDescent="0.3">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33</v>
      </c>
      <c r="D78" s="2">
        <v>20000</v>
      </c>
      <c r="E78">
        <v>0</v>
      </c>
      <c r="F78" t="s">
        <v>28</v>
      </c>
      <c r="G78" t="s">
        <v>24</v>
      </c>
      <c r="H78" t="s">
        <v>17</v>
      </c>
      <c r="I78">
        <v>2</v>
      </c>
      <c r="J78" t="s">
        <v>25</v>
      </c>
      <c r="K78" t="s">
        <v>16</v>
      </c>
      <c r="L78">
        <v>26</v>
      </c>
      <c r="M78" t="str">
        <f t="shared" si="1"/>
        <v>Adult</v>
      </c>
      <c r="N78" t="s">
        <v>17</v>
      </c>
    </row>
    <row r="79" spans="1:14" x14ac:dyDescent="0.3">
      <c r="A79">
        <v>27969</v>
      </c>
      <c r="B79" t="s">
        <v>31</v>
      </c>
      <c r="C79" t="s">
        <v>34</v>
      </c>
      <c r="D79" s="2">
        <v>80000</v>
      </c>
      <c r="E79">
        <v>0</v>
      </c>
      <c r="F79" t="s">
        <v>12</v>
      </c>
      <c r="G79" t="s">
        <v>20</v>
      </c>
      <c r="H79" t="s">
        <v>14</v>
      </c>
      <c r="I79">
        <v>2</v>
      </c>
      <c r="J79" t="s">
        <v>42</v>
      </c>
      <c r="K79" t="s">
        <v>23</v>
      </c>
      <c r="L79">
        <v>29</v>
      </c>
      <c r="M79" t="str">
        <f t="shared" si="1"/>
        <v>Adult</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Adult</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Adult</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Adult</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33</v>
      </c>
      <c r="D92" s="2">
        <v>30000</v>
      </c>
      <c r="E92">
        <v>0</v>
      </c>
      <c r="F92" t="s">
        <v>18</v>
      </c>
      <c r="G92" t="s">
        <v>19</v>
      </c>
      <c r="H92" t="s">
        <v>17</v>
      </c>
      <c r="I92">
        <v>1</v>
      </c>
      <c r="J92" t="s">
        <v>15</v>
      </c>
      <c r="K92" t="s">
        <v>16</v>
      </c>
      <c r="L92">
        <v>29</v>
      </c>
      <c r="M92" t="str">
        <f t="shared" si="1"/>
        <v>Adult</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Adult</v>
      </c>
      <c r="N93" t="s">
        <v>14</v>
      </c>
    </row>
    <row r="94" spans="1:14" x14ac:dyDescent="0.3">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33</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Adult</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 t="shared" si="1"/>
        <v>Adult</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Adult</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Adult</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 t="shared" si="1"/>
        <v>Adult</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33</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ref="M131:M194" si="2">IF(L131&gt;=54,"Old",IF(L131&gt;=31,"Middle Age",IF(L131&lt;31,"Adult","Invalid")))</f>
        <v>Middle Age</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 t="shared" si="2"/>
        <v>Adult</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33</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Adult</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 t="shared" si="2"/>
        <v>Old</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Adult</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 t="shared" si="2"/>
        <v>Adult</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34</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 t="shared" si="2"/>
        <v>Adult</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 t="shared" si="2"/>
        <v>Adult</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34</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33</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34</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33</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33</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33</v>
      </c>
      <c r="D195" s="2">
        <v>70000</v>
      </c>
      <c r="E195">
        <v>5</v>
      </c>
      <c r="F195" t="s">
        <v>12</v>
      </c>
      <c r="G195" t="s">
        <v>20</v>
      </c>
      <c r="H195" t="s">
        <v>14</v>
      </c>
      <c r="I195">
        <v>4</v>
      </c>
      <c r="J195" t="s">
        <v>42</v>
      </c>
      <c r="K195" t="s">
        <v>23</v>
      </c>
      <c r="L195">
        <v>41</v>
      </c>
      <c r="M195" t="str">
        <f t="shared" ref="M195:M258" si="3">IF(L195&gt;=54,"Old",IF(L195&gt;=31,"Middle Age",IF(L195&lt;31,"Adult","Invalid")))</f>
        <v>Middle Age</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Adult</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34</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Adult</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34</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 t="shared" si="3"/>
        <v>Adult</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 t="shared" si="3"/>
        <v>Adult</v>
      </c>
      <c r="N214" t="s">
        <v>17</v>
      </c>
    </row>
    <row r="215" spans="1:14" x14ac:dyDescent="0.3">
      <c r="A215">
        <v>11451</v>
      </c>
      <c r="B215" t="s">
        <v>32</v>
      </c>
      <c r="C215" t="s">
        <v>34</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Old</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Old</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 t="shared" si="3"/>
        <v>Adult</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Adult</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33</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34</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34</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Adult</v>
      </c>
      <c r="N235" t="s">
        <v>14</v>
      </c>
    </row>
    <row r="236" spans="1:14" x14ac:dyDescent="0.3">
      <c r="A236">
        <v>24611</v>
      </c>
      <c r="B236" t="s">
        <v>32</v>
      </c>
      <c r="C236" t="s">
        <v>34</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 t="shared" si="3"/>
        <v>Adult</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 t="shared" si="3"/>
        <v>Adult</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 t="shared" si="3"/>
        <v>Adult</v>
      </c>
      <c r="N245" t="s">
        <v>17</v>
      </c>
    </row>
    <row r="246" spans="1:14" x14ac:dyDescent="0.3">
      <c r="A246">
        <v>19057</v>
      </c>
      <c r="B246" t="s">
        <v>31</v>
      </c>
      <c r="C246" t="s">
        <v>33</v>
      </c>
      <c r="D246" s="2">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33</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34</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 t="shared" ref="M259:M322" si="4">IF(L259&gt;=54,"Old",IF(L259&gt;=31,"Middle Age",IF(L259&lt;31,"Adult","Invalid")))</f>
        <v>Middle Age</v>
      </c>
      <c r="N259" t="s">
        <v>14</v>
      </c>
    </row>
    <row r="260" spans="1:14" x14ac:dyDescent="0.3">
      <c r="A260">
        <v>14193</v>
      </c>
      <c r="B260" t="s">
        <v>32</v>
      </c>
      <c r="C260" t="s">
        <v>33</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33</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 t="shared" si="4"/>
        <v>Adult</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 t="shared" si="4"/>
        <v>Adult</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 t="shared" si="4"/>
        <v>Adult</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34</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Old</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33</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 t="shared" si="4"/>
        <v>Old</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 t="shared" si="4"/>
        <v>Adult</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34</v>
      </c>
      <c r="D320" s="2">
        <v>130000</v>
      </c>
      <c r="E320">
        <v>4</v>
      </c>
      <c r="F320" t="s">
        <v>18</v>
      </c>
      <c r="G320" t="s">
        <v>20</v>
      </c>
      <c r="H320" t="s">
        <v>17</v>
      </c>
      <c r="I320">
        <v>3</v>
      </c>
      <c r="J320" t="s">
        <v>42</v>
      </c>
      <c r="K320" t="s">
        <v>16</v>
      </c>
      <c r="L320">
        <v>54</v>
      </c>
      <c r="M320" t="str">
        <f t="shared" si="4"/>
        <v>Old</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 t="shared" ref="M323:M386" si="5">IF(L323&gt;=54,"Old",IF(L323&gt;=31,"Middle Age",IF(L323&lt;31,"Adult","Invalid")))</f>
        <v>Middle Age</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 t="shared" si="5"/>
        <v>Adult</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33</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33</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Adult</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Adult</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 t="shared" si="5"/>
        <v>Adult</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Adult</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34</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34</v>
      </c>
      <c r="D361" s="2">
        <v>80000</v>
      </c>
      <c r="E361">
        <v>0</v>
      </c>
      <c r="F361" t="s">
        <v>12</v>
      </c>
      <c r="G361" t="s">
        <v>20</v>
      </c>
      <c r="H361" t="s">
        <v>14</v>
      </c>
      <c r="I361">
        <v>3</v>
      </c>
      <c r="J361" t="s">
        <v>42</v>
      </c>
      <c r="K361" t="s">
        <v>23</v>
      </c>
      <c r="L361">
        <v>30</v>
      </c>
      <c r="M361" t="str">
        <f t="shared" si="5"/>
        <v>Adult</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 t="shared" si="5"/>
        <v>Adult</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33</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Adult</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34</v>
      </c>
      <c r="D382" s="2">
        <v>70000</v>
      </c>
      <c r="E382">
        <v>0</v>
      </c>
      <c r="F382" t="s">
        <v>12</v>
      </c>
      <c r="G382" t="s">
        <v>20</v>
      </c>
      <c r="H382" t="s">
        <v>17</v>
      </c>
      <c r="I382">
        <v>3</v>
      </c>
      <c r="J382" t="s">
        <v>42</v>
      </c>
      <c r="K382" t="s">
        <v>23</v>
      </c>
      <c r="L382">
        <v>30</v>
      </c>
      <c r="M382" t="str">
        <f t="shared" si="5"/>
        <v>Adult</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34</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 t="shared" si="5"/>
        <v>Adult</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ref="M387:M450" si="6">IF(L387&gt;=54,"Old",IF(L387&gt;=31,"Middle Age",IF(L387&lt;31,"Adult","Invalid")))</f>
        <v>Middle Age</v>
      </c>
      <c r="N387" t="s">
        <v>17</v>
      </c>
    </row>
    <row r="388" spans="1:14" x14ac:dyDescent="0.3">
      <c r="A388">
        <v>28957</v>
      </c>
      <c r="B388" t="s">
        <v>32</v>
      </c>
      <c r="C388" t="s">
        <v>33</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33</v>
      </c>
      <c r="D402" s="2">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Old</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33</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34</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Adult</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Adult</v>
      </c>
      <c r="N433" t="s">
        <v>14</v>
      </c>
    </row>
    <row r="434" spans="1:14" x14ac:dyDescent="0.3">
      <c r="A434">
        <v>21891</v>
      </c>
      <c r="B434" t="s">
        <v>31</v>
      </c>
      <c r="C434" t="s">
        <v>33</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 t="shared" si="6"/>
        <v>Adult</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 t="shared" si="6"/>
        <v>Adult</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34</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33</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 t="shared" ref="M451:M514" si="7">IF(L451&gt;=54,"Old",IF(L451&gt;=31,"Middle Age",IF(L451&lt;31,"Adult","Invalid")))</f>
        <v>Middle Age</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34</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33</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Adult</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33</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34</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34</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Adult</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Adult</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33</v>
      </c>
      <c r="D515" s="2">
        <v>60000</v>
      </c>
      <c r="E515">
        <v>4</v>
      </c>
      <c r="F515" t="s">
        <v>29</v>
      </c>
      <c r="G515" t="s">
        <v>27</v>
      </c>
      <c r="H515" t="s">
        <v>14</v>
      </c>
      <c r="I515">
        <v>2</v>
      </c>
      <c r="J515" t="s">
        <v>42</v>
      </c>
      <c r="K515" t="s">
        <v>30</v>
      </c>
      <c r="L515">
        <v>61</v>
      </c>
      <c r="M515" t="str">
        <f t="shared" ref="M515:M578" si="8">IF(L515&gt;=54,"Old",IF(L515&gt;=31,"Middle Age",IF(L515&lt;31,"Adult","Invalid")))</f>
        <v>Old</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34</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34</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 t="shared" si="8"/>
        <v>Adult</v>
      </c>
      <c r="N530" t="s">
        <v>17</v>
      </c>
    </row>
    <row r="531" spans="1:14" x14ac:dyDescent="0.3">
      <c r="A531">
        <v>13233</v>
      </c>
      <c r="B531" t="s">
        <v>31</v>
      </c>
      <c r="C531" t="s">
        <v>34</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Adult</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Adult</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34</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34</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34</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Adult</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Adult</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33</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34</v>
      </c>
      <c r="D554" s="2">
        <v>60000</v>
      </c>
      <c r="E554">
        <v>3</v>
      </c>
      <c r="F554" t="s">
        <v>26</v>
      </c>
      <c r="G554" t="s">
        <v>20</v>
      </c>
      <c r="H554" t="s">
        <v>14</v>
      </c>
      <c r="I554">
        <v>2</v>
      </c>
      <c r="J554" t="s">
        <v>42</v>
      </c>
      <c r="K554" t="s">
        <v>30</v>
      </c>
      <c r="L554">
        <v>54</v>
      </c>
      <c r="M554" t="str">
        <f t="shared" si="8"/>
        <v>Old</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33</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 t="shared" si="8"/>
        <v>Adult</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Adult</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Old</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34</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Adult</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34</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ref="M579:M642" si="9">IF(L579&gt;=54,"Old",IF(L579&gt;=31,"Middle Age",IF(L579&lt;31,"Adult","Invalid")))</f>
        <v>Middle Age</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33</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Adult</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34</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33</v>
      </c>
      <c r="D590" s="2">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34</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34</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Adult</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33</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 t="shared" si="9"/>
        <v>Adult</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 t="shared" si="9"/>
        <v>Adult</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 t="shared" si="9"/>
        <v>Adult</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 t="shared" si="9"/>
        <v>Adult</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Adult</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Adult</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34</v>
      </c>
      <c r="D643" s="2">
        <v>50000</v>
      </c>
      <c r="E643">
        <v>4</v>
      </c>
      <c r="F643" t="s">
        <v>12</v>
      </c>
      <c r="G643" t="s">
        <v>27</v>
      </c>
      <c r="H643" t="s">
        <v>14</v>
      </c>
      <c r="I643">
        <v>2</v>
      </c>
      <c r="J643" t="s">
        <v>42</v>
      </c>
      <c r="K643" t="s">
        <v>30</v>
      </c>
      <c r="L643">
        <v>64</v>
      </c>
      <c r="M643" t="str">
        <f t="shared" ref="M643:M706" si="10">IF(L643&gt;=54,"Old",IF(L643&gt;=31,"Middle Age",IF(L643&lt;31,"Adult","Invalid")))</f>
        <v>Old</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33</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33</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33</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Adult</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33</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34</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 t="shared" si="10"/>
        <v>Adult</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34</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Adult</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Adult</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Adult</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Adult</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 t="shared" si="10"/>
        <v>Adult</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Adult</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33</v>
      </c>
      <c r="D707" s="2">
        <v>70000</v>
      </c>
      <c r="E707">
        <v>4</v>
      </c>
      <c r="F707" t="s">
        <v>12</v>
      </c>
      <c r="G707" t="s">
        <v>27</v>
      </c>
      <c r="H707" t="s">
        <v>14</v>
      </c>
      <c r="I707">
        <v>1</v>
      </c>
      <c r="J707" t="s">
        <v>42</v>
      </c>
      <c r="K707" t="s">
        <v>30</v>
      </c>
      <c r="L707">
        <v>59</v>
      </c>
      <c r="M707" t="str">
        <f t="shared" ref="M707:M770" si="11">IF(L707&gt;=54,"Old",IF(L707&gt;=31,"Middle Age",IF(L707&lt;31,"Adult","Invalid")))</f>
        <v>Old</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34</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33</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33</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Adult</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Adult</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 t="shared" si="11"/>
        <v>Adult</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33</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Adult</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Adult</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33</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33</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 t="shared" si="11"/>
        <v>Adult</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33</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 t="shared" si="11"/>
        <v>Adult</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34</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 t="shared" ref="M771:M834" si="12">IF(L771&gt;=54,"Old",IF(L771&gt;=31,"Middle Age",IF(L771&lt;31,"Adult","Invalid")))</f>
        <v>Middle Age</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34</v>
      </c>
      <c r="D777" s="2">
        <v>70000</v>
      </c>
      <c r="E777">
        <v>2</v>
      </c>
      <c r="F777" t="s">
        <v>28</v>
      </c>
      <c r="G777" t="s">
        <v>13</v>
      </c>
      <c r="H777" t="s">
        <v>14</v>
      </c>
      <c r="I777">
        <v>2</v>
      </c>
      <c r="J777" t="s">
        <v>42</v>
      </c>
      <c r="K777" t="s">
        <v>30</v>
      </c>
      <c r="L777">
        <v>54</v>
      </c>
      <c r="M777" t="str">
        <f t="shared" si="12"/>
        <v>Old</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Adult</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33</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 t="shared" si="12"/>
        <v>Adult</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Adult</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Adult</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 t="shared" si="12"/>
        <v>Adult</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Adult</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Adult</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Adult</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33</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33</v>
      </c>
      <c r="D815" s="2">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Adult</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Adult</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 t="shared" si="12"/>
        <v>Adult</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 t="shared" si="12"/>
        <v>Adult</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 t="shared" ref="M835:M898" si="13">IF(L835&gt;=54,"Old",IF(L835&gt;=31,"Middle Age",IF(L835&lt;31,"Adult","Invalid")))</f>
        <v>Middle Age</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 t="shared" si="13"/>
        <v>Old</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 t="shared" si="13"/>
        <v>Adult</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34</v>
      </c>
      <c r="D842" s="2">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33</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 t="shared" si="13"/>
        <v>Adult</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Adult</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34</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34</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34</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Adult</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ref="M899:M962" si="14">IF(L899&gt;=54,"Old",IF(L899&gt;=31,"Middle Age",IF(L899&lt;31,"Adult","Invalid")))</f>
        <v>Adult</v>
      </c>
      <c r="N899" t="s">
        <v>17</v>
      </c>
    </row>
    <row r="900" spans="1:14" x14ac:dyDescent="0.3">
      <c r="A900">
        <v>18066</v>
      </c>
      <c r="B900" t="s">
        <v>32</v>
      </c>
      <c r="C900" t="s">
        <v>34</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33</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34</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34</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33</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 t="shared" si="14"/>
        <v>Old</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33</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34</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 t="shared" si="14"/>
        <v>Adult</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Adult</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 t="shared" si="14"/>
        <v>Adult</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 t="shared" si="14"/>
        <v>Old</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34</v>
      </c>
      <c r="D951" s="2">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 t="shared" si="14"/>
        <v>Adult</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 t="shared" si="14"/>
        <v>Adult</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 t="shared" ref="M963:M1001" si="15">IF(L963&gt;=54,"Old",IF(L963&gt;=31,"Middle Age",IF(L963&lt;31,"Adult","Invalid")))</f>
        <v>Old</v>
      </c>
      <c r="N963" t="s">
        <v>17</v>
      </c>
    </row>
    <row r="964" spans="1:14" x14ac:dyDescent="0.3">
      <c r="A964">
        <v>16813</v>
      </c>
      <c r="B964" t="s">
        <v>31</v>
      </c>
      <c r="C964" t="s">
        <v>34</v>
      </c>
      <c r="D964" s="2">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Adult</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33</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33</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34</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33</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34</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34</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 t="shared" si="15"/>
        <v>Adult</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Old</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34</v>
      </c>
      <c r="D1001" s="2">
        <v>60000</v>
      </c>
      <c r="E1001">
        <v>3</v>
      </c>
      <c r="F1001" t="s">
        <v>26</v>
      </c>
      <c r="G1001" t="s">
        <v>20</v>
      </c>
      <c r="H1001" t="s">
        <v>14</v>
      </c>
      <c r="I1001">
        <v>2</v>
      </c>
      <c r="J1001" t="s">
        <v>42</v>
      </c>
      <c r="K1001" t="s">
        <v>30</v>
      </c>
      <c r="L1001">
        <v>53</v>
      </c>
      <c r="M1001" t="str">
        <f t="shared" si="15"/>
        <v>Middle Age</v>
      </c>
      <c r="N1001" t="s">
        <v>14</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election activeCell="D41" sqref="D41:D42"/>
    </sheetView>
  </sheetViews>
  <sheetFormatPr defaultRowHeight="14.4" x14ac:dyDescent="0.3"/>
  <cols>
    <col min="1" max="1" width="21.796875" customWidth="1"/>
    <col min="2" max="2" width="15.3984375" customWidth="1"/>
    <col min="3" max="3" width="3.69921875" customWidth="1"/>
    <col min="4" max="4" width="10.8984375" customWidth="1"/>
  </cols>
  <sheetData>
    <row r="1" spans="1:4" x14ac:dyDescent="0.3">
      <c r="A1" s="4" t="s">
        <v>39</v>
      </c>
      <c r="B1" s="4" t="s">
        <v>40</v>
      </c>
    </row>
    <row r="2" spans="1:4" x14ac:dyDescent="0.3">
      <c r="A2" s="4" t="s">
        <v>37</v>
      </c>
      <c r="B2" t="s">
        <v>17</v>
      </c>
      <c r="C2" t="s">
        <v>14</v>
      </c>
      <c r="D2" t="s">
        <v>38</v>
      </c>
    </row>
    <row r="3" spans="1:4" x14ac:dyDescent="0.3">
      <c r="A3" s="5" t="s">
        <v>33</v>
      </c>
      <c r="B3" s="2">
        <v>39375</v>
      </c>
      <c r="C3" s="2">
        <v>40000</v>
      </c>
      <c r="D3" s="2">
        <v>39705.882352941175</v>
      </c>
    </row>
    <row r="4" spans="1:4" x14ac:dyDescent="0.3">
      <c r="A4" s="5" t="s">
        <v>34</v>
      </c>
      <c r="B4" s="2">
        <v>40000</v>
      </c>
      <c r="C4" s="2">
        <v>35294.117647058825</v>
      </c>
      <c r="D4" s="2">
        <v>36800</v>
      </c>
    </row>
    <row r="5" spans="1:4" x14ac:dyDescent="0.3">
      <c r="A5" s="5" t="s">
        <v>38</v>
      </c>
      <c r="B5" s="2">
        <v>39583.333333333336</v>
      </c>
      <c r="C5" s="2">
        <v>37714.285714285717</v>
      </c>
      <c r="D5" s="2">
        <v>38474.576271186437</v>
      </c>
    </row>
    <row r="21" spans="1:4" x14ac:dyDescent="0.3">
      <c r="A21" s="4" t="s">
        <v>41</v>
      </c>
      <c r="B21" s="4" t="s">
        <v>40</v>
      </c>
    </row>
    <row r="22" spans="1:4" x14ac:dyDescent="0.3">
      <c r="A22" s="4" t="s">
        <v>37</v>
      </c>
      <c r="B22" t="s">
        <v>17</v>
      </c>
      <c r="C22" t="s">
        <v>14</v>
      </c>
      <c r="D22" t="s">
        <v>38</v>
      </c>
    </row>
    <row r="23" spans="1:4" x14ac:dyDescent="0.3">
      <c r="A23" s="5" t="s">
        <v>15</v>
      </c>
      <c r="B23" s="3">
        <v>22</v>
      </c>
      <c r="C23" s="3">
        <v>42</v>
      </c>
      <c r="D23" s="3">
        <v>64</v>
      </c>
    </row>
    <row r="24" spans="1:4" x14ac:dyDescent="0.3">
      <c r="A24" s="5" t="s">
        <v>25</v>
      </c>
      <c r="B24" s="3">
        <v>1</v>
      </c>
      <c r="C24" s="3">
        <v>5</v>
      </c>
      <c r="D24" s="3">
        <v>6</v>
      </c>
    </row>
    <row r="25" spans="1:4" x14ac:dyDescent="0.3">
      <c r="A25" s="5" t="s">
        <v>21</v>
      </c>
      <c r="B25" s="3">
        <v>5</v>
      </c>
      <c r="C25" s="3"/>
      <c r="D25" s="3">
        <v>5</v>
      </c>
    </row>
    <row r="26" spans="1:4" x14ac:dyDescent="0.3">
      <c r="A26" s="5" t="s">
        <v>42</v>
      </c>
      <c r="B26" s="3">
        <v>3</v>
      </c>
      <c r="C26" s="3">
        <v>1</v>
      </c>
      <c r="D26" s="3">
        <v>4</v>
      </c>
    </row>
    <row r="27" spans="1:4" x14ac:dyDescent="0.3">
      <c r="A27" s="5" t="s">
        <v>38</v>
      </c>
      <c r="B27" s="3">
        <v>31</v>
      </c>
      <c r="C27" s="3">
        <v>48</v>
      </c>
      <c r="D27" s="3">
        <v>79</v>
      </c>
    </row>
    <row r="41" spans="1:4" x14ac:dyDescent="0.3">
      <c r="A41" s="4" t="s">
        <v>41</v>
      </c>
      <c r="B41" s="4" t="s">
        <v>40</v>
      </c>
    </row>
    <row r="42" spans="1:4" x14ac:dyDescent="0.3">
      <c r="A42" s="4" t="s">
        <v>37</v>
      </c>
      <c r="B42" t="s">
        <v>17</v>
      </c>
      <c r="C42" t="s">
        <v>14</v>
      </c>
      <c r="D42" t="s">
        <v>38</v>
      </c>
    </row>
    <row r="43" spans="1:4" x14ac:dyDescent="0.3">
      <c r="A43" s="5" t="s">
        <v>43</v>
      </c>
      <c r="B43" s="3">
        <v>17</v>
      </c>
      <c r="C43" s="3">
        <v>44</v>
      </c>
      <c r="D43" s="3">
        <v>61</v>
      </c>
    </row>
    <row r="44" spans="1:4" x14ac:dyDescent="0.3">
      <c r="A44" s="5" t="s">
        <v>44</v>
      </c>
      <c r="B44" s="3">
        <v>14</v>
      </c>
      <c r="C44" s="3">
        <v>4</v>
      </c>
      <c r="D44" s="3">
        <v>18</v>
      </c>
    </row>
    <row r="45" spans="1:4" x14ac:dyDescent="0.3">
      <c r="A45" s="5" t="s">
        <v>38</v>
      </c>
      <c r="B45" s="3">
        <v>31</v>
      </c>
      <c r="C45" s="3">
        <v>48</v>
      </c>
      <c r="D45" s="3">
        <v>79</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showGridLines="0" tabSelected="1" zoomScale="85" zoomScaleNormal="85" workbookViewId="0">
      <selection activeCell="X9" sqref="X9"/>
    </sheetView>
  </sheetViews>
  <sheetFormatPr defaultRowHeight="14.4" x14ac:dyDescent="0.3"/>
  <cols>
    <col min="23" max="23" width="6.09765625" customWidth="1"/>
  </cols>
  <sheetData>
    <row r="1" spans="1:23" ht="14.4" customHeight="1" x14ac:dyDescent="0.3">
      <c r="A1" s="6" t="s">
        <v>45</v>
      </c>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3" spans="1:23" x14ac:dyDescent="0.3">
      <c r="A3" s="6"/>
      <c r="B3" s="6"/>
      <c r="C3" s="6"/>
      <c r="D3" s="6"/>
      <c r="E3" s="6"/>
      <c r="F3" s="6"/>
      <c r="G3" s="6"/>
      <c r="H3" s="6"/>
      <c r="I3" s="6"/>
      <c r="J3" s="6"/>
      <c r="K3" s="6"/>
      <c r="L3" s="6"/>
      <c r="M3" s="6"/>
      <c r="N3" s="6"/>
      <c r="O3" s="6"/>
      <c r="P3" s="6"/>
      <c r="Q3" s="6"/>
      <c r="R3" s="6"/>
      <c r="S3" s="6"/>
      <c r="T3" s="6"/>
      <c r="U3" s="6"/>
      <c r="V3" s="6"/>
      <c r="W3" s="6"/>
    </row>
    <row r="4" spans="1:23" x14ac:dyDescent="0.3">
      <c r="A4" s="6"/>
      <c r="B4" s="6"/>
      <c r="C4" s="6"/>
      <c r="D4" s="6"/>
      <c r="E4" s="6"/>
      <c r="F4" s="6"/>
      <c r="G4" s="6"/>
      <c r="H4" s="6"/>
      <c r="I4" s="6"/>
      <c r="J4" s="6"/>
      <c r="K4" s="6"/>
      <c r="L4" s="6"/>
      <c r="M4" s="6"/>
      <c r="N4" s="6"/>
      <c r="O4" s="6"/>
      <c r="P4" s="6"/>
      <c r="Q4" s="6"/>
      <c r="R4" s="6"/>
      <c r="S4" s="6"/>
      <c r="T4" s="6"/>
      <c r="U4" s="6"/>
      <c r="V4" s="6"/>
      <c r="W4" s="6"/>
    </row>
  </sheetData>
  <mergeCells count="1">
    <mergeCell ref="A1:W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2024-03-25T11:29:28Z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