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3312CCD-DFF1-4804-AB89-399285D9049A}" xr6:coauthVersionLast="47" xr6:coauthVersionMax="47" xr10:uidLastSave="{00000000-0000-0000-0000-000000000000}"/>
  <bookViews>
    <workbookView xWindow="-108" yWindow="-108" windowWidth="23256" windowHeight="12576" xr2:uid="{7D09EA65-92D3-4F98-8323-A48468F1D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J10" i="1"/>
  <c r="J3" i="1"/>
  <c r="J4" i="1"/>
  <c r="J5" i="1"/>
  <c r="J6" i="1"/>
  <c r="J7" i="1"/>
  <c r="J8" i="1"/>
  <c r="J9" i="1"/>
  <c r="J2" i="1"/>
  <c r="F2" i="1"/>
  <c r="I3" i="1"/>
  <c r="I4" i="1"/>
  <c r="I5" i="1"/>
  <c r="I6" i="1"/>
  <c r="I7" i="1"/>
  <c r="I8" i="1"/>
  <c r="I9" i="1"/>
  <c r="I2" i="1"/>
  <c r="H10" i="1"/>
  <c r="H3" i="1"/>
  <c r="H4" i="1"/>
  <c r="H5" i="1"/>
  <c r="H6" i="1"/>
  <c r="H7" i="1"/>
  <c r="H8" i="1"/>
  <c r="H9" i="1"/>
  <c r="H2" i="1"/>
  <c r="F10" i="1"/>
  <c r="G3" i="1"/>
  <c r="G4" i="1"/>
  <c r="G5" i="1"/>
  <c r="G6" i="1"/>
  <c r="G7" i="1"/>
  <c r="G8" i="1"/>
  <c r="G9" i="1"/>
  <c r="G2" i="1"/>
  <c r="D10" i="1"/>
  <c r="F3" i="1"/>
  <c r="F4" i="1"/>
  <c r="F5" i="1"/>
  <c r="F6" i="1"/>
  <c r="F7" i="1"/>
  <c r="F8" i="1"/>
  <c r="F9" i="1"/>
  <c r="D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<sst xmlns="http://schemas.openxmlformats.org/spreadsheetml/2006/main" count="9" uniqueCount="9">
  <si>
    <t>n</t>
  </si>
  <si>
    <t>time(s)</t>
  </si>
  <si>
    <t>MSE</t>
  </si>
  <si>
    <t>O(log(n))</t>
  </si>
  <si>
    <t>O(sqrt(n))</t>
  </si>
  <si>
    <t>O(2^n)</t>
  </si>
  <si>
    <t>O(n^4)</t>
  </si>
  <si>
    <t>O(n!)</t>
  </si>
  <si>
    <t>Độ phức tạp của Brute Force cho bài toán là 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</si>
</sst>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b/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8">
    <xf numFmtId="0" fontId="0" fillId="0" borderId="0" xfId="0"/>
    <xf numFmtId="0" fontId="3" fillId="2" borderId="2" xfId="1" applyFont="1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2" fillId="3" borderId="15" xfId="2" applyBorder="1" applyAlignment="1">
      <alignment horizontal="center"/>
    </xf>
    <xf numFmtId="0" fontId="2" fillId="3" borderId="16" xfId="2" applyBorder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D725-8D3E-480B-BA44-FD000CAE81CF}">
  <dimension ref="A1:L12"/>
  <sheetViews>
    <sheetView tabSelected="1" zoomScale="117" workbookViewId="0">
      <selection activeCell="D17" sqref="D17"/>
    </sheetView>
  </sheetViews>
  <sheetFormatPr defaultRowHeight="14.4" x14ac:dyDescent="0.3"/>
  <cols>
    <col min="2" max="2" width="10" bestFit="1" customWidth="1"/>
    <col min="12" max="12" width="12.33203125" bestFit="1" customWidth="1"/>
  </cols>
  <sheetData>
    <row r="1" spans="1:12" x14ac:dyDescent="0.3">
      <c r="A1" s="1" t="s">
        <v>0</v>
      </c>
      <c r="B1" s="2" t="s">
        <v>1</v>
      </c>
      <c r="C1" s="7" t="s">
        <v>3</v>
      </c>
      <c r="D1" s="8">
        <v>12.693401909592399</v>
      </c>
      <c r="E1" s="7" t="s">
        <v>4</v>
      </c>
      <c r="F1" s="8">
        <v>16.687162486593198</v>
      </c>
      <c r="G1" s="7" t="s">
        <v>5</v>
      </c>
      <c r="H1" s="8">
        <v>3.7061612057798302E-2</v>
      </c>
      <c r="I1" s="7" t="s">
        <v>6</v>
      </c>
      <c r="J1" s="8">
        <v>3.3508253410988202E-3</v>
      </c>
      <c r="K1" s="7" t="s">
        <v>7</v>
      </c>
      <c r="L1" s="13">
        <v>1.1337028159151001E-5</v>
      </c>
    </row>
    <row r="2" spans="1:12" x14ac:dyDescent="0.3">
      <c r="A2" s="3">
        <v>3</v>
      </c>
      <c r="B2" s="4">
        <v>2.41E-5</v>
      </c>
      <c r="C2" s="9">
        <f>LOG(A2,2)</f>
        <v>1.5849625007211563</v>
      </c>
      <c r="D2" s="10">
        <f>POWER(B2-C2*$D$1, 2)</f>
        <v>404.75572952139805</v>
      </c>
      <c r="E2" s="9">
        <f>SQRT(A2)</f>
        <v>1.7320508075688772</v>
      </c>
      <c r="F2" s="10">
        <f>POWER(B2-E2*$F$1, 2)</f>
        <v>835.38278243723141</v>
      </c>
      <c r="G2" s="9">
        <f>POWER(2,A2)</f>
        <v>8</v>
      </c>
      <c r="H2" s="10">
        <f>POWER(B2-G2*$H$1, 2)</f>
        <v>8.7893747275855888E-2</v>
      </c>
      <c r="I2" s="9">
        <f>POWER(A2,4)</f>
        <v>81</v>
      </c>
      <c r="J2" s="10">
        <f>POWER(B2-I2*$J$1, 2)</f>
        <v>7.3654026179547985E-2</v>
      </c>
      <c r="K2" s="9">
        <f>FACT(A2)</f>
        <v>6</v>
      </c>
      <c r="L2" s="10">
        <f>POWER(B2-K2*$L$1, 2)</f>
        <v>1.9291569257033089E-9</v>
      </c>
    </row>
    <row r="3" spans="1:12" x14ac:dyDescent="0.3">
      <c r="A3" s="3">
        <v>4</v>
      </c>
      <c r="B3" s="4">
        <v>1.1400000000000001E-4</v>
      </c>
      <c r="C3" s="9">
        <f t="shared" ref="C3:C9" si="0">LOG(A3,2)</f>
        <v>2</v>
      </c>
      <c r="D3" s="10">
        <f t="shared" ref="D3:D9" si="1">POWER(B3-C3*$D$1, 2)</f>
        <v>644.48401997550116</v>
      </c>
      <c r="E3" s="9">
        <f t="shared" ref="E3:E9" si="2">SQRT(A3)</f>
        <v>2</v>
      </c>
      <c r="F3" s="10">
        <f t="shared" ref="F3:F9" si="3">POWER(B3-E3*$F$1, 2)</f>
        <v>1113.837958082755</v>
      </c>
      <c r="G3" s="9">
        <f t="shared" ref="G3:G9" si="4">POWER(2,A3)</f>
        <v>16</v>
      </c>
      <c r="H3" s="10">
        <f t="shared" ref="H3:H9" si="5">POWER(B3-G3*$H$1, 2)</f>
        <v>0.35149696284583476</v>
      </c>
      <c r="I3" s="9">
        <f t="shared" ref="I3:I9" si="6">POWER(A3,4)</f>
        <v>256</v>
      </c>
      <c r="J3" s="10">
        <f t="shared" ref="J3:J9" si="7">POWER(B3-I3*$J$1, 2)</f>
        <v>0.73564463667831326</v>
      </c>
      <c r="K3" s="9">
        <f t="shared" ref="K3:K9" si="8">FACT(A3)</f>
        <v>24</v>
      </c>
      <c r="L3" s="10">
        <f t="shared" ref="L3:L9" si="9">POWER(B3-K3*$L$1, 2)</f>
        <v>2.4992029422402178E-8</v>
      </c>
    </row>
    <row r="4" spans="1:12" x14ac:dyDescent="0.3">
      <c r="A4" s="3">
        <v>5</v>
      </c>
      <c r="B4" s="4">
        <v>6.96E-4</v>
      </c>
      <c r="C4" s="9">
        <f t="shared" si="0"/>
        <v>2.3219280948873622</v>
      </c>
      <c r="D4" s="10">
        <f t="shared" si="1"/>
        <v>868.6265181738122</v>
      </c>
      <c r="E4" s="9">
        <f t="shared" si="2"/>
        <v>2.2360679774997898</v>
      </c>
      <c r="F4" s="10">
        <f t="shared" si="3"/>
        <v>1392.2550191817302</v>
      </c>
      <c r="G4" s="9">
        <f t="shared" si="4"/>
        <v>32</v>
      </c>
      <c r="H4" s="10">
        <f t="shared" si="5"/>
        <v>1.4048782144109835</v>
      </c>
      <c r="I4" s="9">
        <f t="shared" si="6"/>
        <v>625</v>
      </c>
      <c r="J4" s="10">
        <f t="shared" si="7"/>
        <v>4.3830346673653473</v>
      </c>
      <c r="K4" s="9">
        <f t="shared" si="8"/>
        <v>120</v>
      </c>
      <c r="L4" s="10">
        <f t="shared" si="9"/>
        <v>4.4148500402732814E-7</v>
      </c>
    </row>
    <row r="5" spans="1:12" x14ac:dyDescent="0.3">
      <c r="A5" s="3">
        <v>6</v>
      </c>
      <c r="B5" s="4">
        <v>4.8999999999999998E-3</v>
      </c>
      <c r="C5" s="9">
        <f t="shared" si="0"/>
        <v>2.5849625007211561</v>
      </c>
      <c r="D5" s="10">
        <f t="shared" si="1"/>
        <v>1076.3037070086571</v>
      </c>
      <c r="E5" s="9">
        <f t="shared" si="2"/>
        <v>2.4494897427831779</v>
      </c>
      <c r="F5" s="10">
        <f t="shared" si="3"/>
        <v>1670.3677998069784</v>
      </c>
      <c r="G5" s="9">
        <f t="shared" si="4"/>
        <v>64</v>
      </c>
      <c r="H5" s="10">
        <f t="shared" si="5"/>
        <v>5.6028933766872928</v>
      </c>
      <c r="I5" s="9">
        <f t="shared" si="6"/>
        <v>1296</v>
      </c>
      <c r="J5" s="10">
        <f t="shared" si="7"/>
        <v>18.81624546761266</v>
      </c>
      <c r="K5" s="9">
        <f t="shared" si="8"/>
        <v>720</v>
      </c>
      <c r="L5" s="10">
        <f t="shared" si="9"/>
        <v>1.0644952067379344E-5</v>
      </c>
    </row>
    <row r="6" spans="1:12" x14ac:dyDescent="0.3">
      <c r="A6" s="3">
        <v>7</v>
      </c>
      <c r="B6" s="4">
        <v>3.9100000000000003E-2</v>
      </c>
      <c r="C6" s="9">
        <f t="shared" si="0"/>
        <v>2.8073549220576042</v>
      </c>
      <c r="D6" s="10">
        <f t="shared" si="1"/>
        <v>1267.0598619646187</v>
      </c>
      <c r="E6" s="9">
        <f t="shared" si="2"/>
        <v>2.6457513110645907</v>
      </c>
      <c r="F6" s="10">
        <f t="shared" si="3"/>
        <v>1945.7787353732438</v>
      </c>
      <c r="G6" s="9">
        <f t="shared" si="4"/>
        <v>128</v>
      </c>
      <c r="H6" s="10">
        <f t="shared" si="5"/>
        <v>22.135014537026038</v>
      </c>
      <c r="I6" s="9">
        <f t="shared" si="6"/>
        <v>2401</v>
      </c>
      <c r="J6" s="10">
        <f t="shared" si="7"/>
        <v>64.099745137038951</v>
      </c>
      <c r="K6" s="9">
        <f t="shared" si="8"/>
        <v>5040</v>
      </c>
      <c r="L6" s="10">
        <f t="shared" si="9"/>
        <v>3.2539188084922593E-4</v>
      </c>
    </row>
    <row r="7" spans="1:12" x14ac:dyDescent="0.3">
      <c r="A7" s="3">
        <v>8</v>
      </c>
      <c r="B7" s="4">
        <v>0.35799999999999998</v>
      </c>
      <c r="C7" s="9">
        <f t="shared" si="0"/>
        <v>3</v>
      </c>
      <c r="D7" s="10">
        <f t="shared" si="1"/>
        <v>1422.9648050441917</v>
      </c>
      <c r="E7" s="9">
        <f t="shared" si="2"/>
        <v>2.8284271247461903</v>
      </c>
      <c r="F7" s="10">
        <f t="shared" si="3"/>
        <v>2194.0252279550236</v>
      </c>
      <c r="G7" s="9">
        <f t="shared" si="4"/>
        <v>256</v>
      </c>
      <c r="H7" s="10">
        <f t="shared" si="5"/>
        <v>83.352749312572911</v>
      </c>
      <c r="I7" s="9">
        <f t="shared" si="6"/>
        <v>4096</v>
      </c>
      <c r="J7" s="10">
        <f t="shared" si="7"/>
        <v>178.67617028433773</v>
      </c>
      <c r="K7" s="9">
        <f t="shared" si="8"/>
        <v>40320</v>
      </c>
      <c r="L7" s="10">
        <f t="shared" si="9"/>
        <v>9.8225890002725264E-3</v>
      </c>
    </row>
    <row r="8" spans="1:12" x14ac:dyDescent="0.3">
      <c r="A8" s="3">
        <v>9</v>
      </c>
      <c r="B8" s="4">
        <v>3.64</v>
      </c>
      <c r="C8" s="9">
        <f t="shared" si="0"/>
        <v>3.1699250014423126</v>
      </c>
      <c r="D8" s="10">
        <f t="shared" si="1"/>
        <v>1339.3500754981521</v>
      </c>
      <c r="E8" s="9">
        <f t="shared" si="2"/>
        <v>3</v>
      </c>
      <c r="F8" s="10">
        <f t="shared" si="3"/>
        <v>2154.9544979784746</v>
      </c>
      <c r="G8" s="9">
        <f t="shared" si="4"/>
        <v>512</v>
      </c>
      <c r="H8" s="10">
        <f t="shared" si="5"/>
        <v>235.17895190552139</v>
      </c>
      <c r="I8" s="9">
        <f t="shared" si="6"/>
        <v>6561</v>
      </c>
      <c r="J8" s="10">
        <f t="shared" si="7"/>
        <v>336.53040521480744</v>
      </c>
      <c r="K8" s="9">
        <f t="shared" si="8"/>
        <v>362880</v>
      </c>
      <c r="L8" s="10">
        <f t="shared" si="9"/>
        <v>0.22465777828576425</v>
      </c>
    </row>
    <row r="9" spans="1:12" ht="15" thickBot="1" x14ac:dyDescent="0.35">
      <c r="A9" s="5">
        <v>10</v>
      </c>
      <c r="B9" s="6">
        <v>41.1</v>
      </c>
      <c r="C9" s="11">
        <f t="shared" si="0"/>
        <v>3.3219280948873626</v>
      </c>
      <c r="D9" s="12">
        <f t="shared" si="1"/>
        <v>1.1375682013073656</v>
      </c>
      <c r="E9" s="11">
        <f t="shared" si="2"/>
        <v>3.1622776601683795</v>
      </c>
      <c r="F9" s="12">
        <f t="shared" si="3"/>
        <v>136.17585658885577</v>
      </c>
      <c r="G9" s="11">
        <f t="shared" si="4"/>
        <v>1024</v>
      </c>
      <c r="H9" s="12">
        <f t="shared" si="5"/>
        <v>9.9156294824610285</v>
      </c>
      <c r="I9" s="11">
        <f t="shared" si="6"/>
        <v>10000</v>
      </c>
      <c r="J9" s="12">
        <f t="shared" si="7"/>
        <v>57.634616271772273</v>
      </c>
      <c r="K9" s="11">
        <f t="shared" si="8"/>
        <v>3628800</v>
      </c>
      <c r="L9" s="12">
        <f t="shared" si="9"/>
        <v>1.5846596611908395E-3</v>
      </c>
    </row>
    <row r="10" spans="1:12" ht="15" thickBot="1" x14ac:dyDescent="0.35">
      <c r="A10" s="14" t="s">
        <v>2</v>
      </c>
      <c r="B10" s="15"/>
      <c r="C10" s="16"/>
      <c r="D10" s="16">
        <f>AVERAGE(D2:D9)</f>
        <v>878.08528567345491</v>
      </c>
      <c r="E10" s="16"/>
      <c r="F10" s="16">
        <f>AVERAGE(F2:F9)</f>
        <v>1430.3472346755368</v>
      </c>
      <c r="G10" s="16"/>
      <c r="H10" s="16">
        <f>AVERAGE(H2:H9)</f>
        <v>44.753688442350168</v>
      </c>
      <c r="I10" s="16"/>
      <c r="J10" s="16">
        <f>AVERAGE(J2:J9)</f>
        <v>82.61868946322403</v>
      </c>
      <c r="K10" s="16"/>
      <c r="L10" s="17">
        <f>AVERAGE(L2:L9)</f>
        <v>2.9550191523291823E-2</v>
      </c>
    </row>
    <row r="12" spans="1:12" x14ac:dyDescent="0.3">
      <c r="A12" t="s">
        <v>8</v>
      </c>
    </row>
  </sheetData>
  <mergeCells count="1">
    <mergeCell ref="A10:B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2021-08-24T16:46:51Z</dcterms:created>
  <dcterms:modified xsi:type="dcterms:W3CDTF">2021-08-25T04:21:33Z</dcterms:modified>
</cp:coreProperties>
</file>