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915"/>
  <workbookPr autoCompressPictures="0"/>
  <mc:AlternateContent xmlns:mc="http://schemas.openxmlformats.org/markup-compatibility/2006">
    <mc:Choice Requires="x15">
      <x15ac:absPath xmlns:x15ac="http://schemas.microsoft.com/office/spreadsheetml/2010/11/ac" url="/Users/kevin/Dropbox/Lerngruppe_Share/Software_Engineering_and_Design/gruppenarbeit/Implementation/"/>
    </mc:Choice>
  </mc:AlternateContent>
  <bookViews>
    <workbookView xWindow="0" yWindow="460" windowWidth="25600" windowHeight="14600" activeTab="2"/>
  </bookViews>
  <sheets>
    <sheet name="ProjectTeam" sheetId="3" r:id="rId1"/>
    <sheet name="Product Backlog" sheetId="1" r:id="rId2"/>
    <sheet name="Sprint Backlog" sheetId="2" r:id="rId3"/>
    <sheet name="BurndownChart" sheetId="4" r:id="rId4"/>
  </sheets>
  <definedNames>
    <definedName name="_xlnm._FilterDatabase" localSheetId="1" hidden="1">'Product Backlog'!$A$1:$H$20</definedName>
    <definedName name="_xlnm._FilterDatabase" localSheetId="2" hidden="1">'Sprint Backlog'!$A$1:$M$1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38" i="2" l="1"/>
</calcChain>
</file>

<file path=xl/sharedStrings.xml><?xml version="1.0" encoding="utf-8"?>
<sst xmlns="http://schemas.openxmlformats.org/spreadsheetml/2006/main" count="337" uniqueCount="168">
  <si>
    <t>ID</t>
  </si>
  <si>
    <t>Name</t>
  </si>
  <si>
    <t>Description</t>
  </si>
  <si>
    <t xml:space="preserve">Priority </t>
  </si>
  <si>
    <t>Status</t>
  </si>
  <si>
    <t>Story Name</t>
  </si>
  <si>
    <t>Sprint</t>
  </si>
  <si>
    <t>Components</t>
  </si>
  <si>
    <t>Effort Actual</t>
  </si>
  <si>
    <t>Database</t>
  </si>
  <si>
    <t>Effort Plan Original</t>
  </si>
  <si>
    <t>Reviewer</t>
  </si>
  <si>
    <t>GitHub Alias</t>
  </si>
  <si>
    <t>Simon Schaad</t>
  </si>
  <si>
    <t>Michel Utz</t>
  </si>
  <si>
    <t>Sabine Zumstein</t>
  </si>
  <si>
    <t>Dominique Halter</t>
  </si>
  <si>
    <t>Alexander Nussbaum</t>
  </si>
  <si>
    <t>Kevin Suter</t>
  </si>
  <si>
    <t>xonyne</t>
  </si>
  <si>
    <t>nussa2</t>
  </si>
  <si>
    <t>hummbaeri</t>
  </si>
  <si>
    <t>SoullessStone</t>
  </si>
  <si>
    <t>domihalter84</t>
  </si>
  <si>
    <t>simu83</t>
  </si>
  <si>
    <t>Base data like address, city, phone</t>
  </si>
  <si>
    <t>Patient search</t>
  </si>
  <si>
    <t>Escalation</t>
  </si>
  <si>
    <t>Edit patient base data</t>
  </si>
  <si>
    <t>Search patient history</t>
  </si>
  <si>
    <t>Printing functionality</t>
  </si>
  <si>
    <t>Connect external systems</t>
  </si>
  <si>
    <t>Edit a prescription</t>
  </si>
  <si>
    <t>Create a new prescription for a patient</t>
  </si>
  <si>
    <t>Escalation process for dangerous patients</t>
  </si>
  <si>
    <t>Edit base data like address, phone etc.</t>
  </si>
  <si>
    <t>Search for patient history (meetings, diagnoses)</t>
  </si>
  <si>
    <t>Ability to print views</t>
  </si>
  <si>
    <t>Patient overview - base data</t>
  </si>
  <si>
    <t xml:space="preserve">Create meeting notes </t>
  </si>
  <si>
    <t>Create patient model</t>
  </si>
  <si>
    <t>Create overview view</t>
  </si>
  <si>
    <t>new</t>
  </si>
  <si>
    <t>Create overview presenter</t>
  </si>
  <si>
    <t>Create meeting notes model</t>
  </si>
  <si>
    <t>Create meeting notes presenter</t>
  </si>
  <si>
    <t>Create meeting notes view</t>
  </si>
  <si>
    <t>Create base layout</t>
  </si>
  <si>
    <t>Navigation between views, base layout</t>
  </si>
  <si>
    <t>UI</t>
  </si>
  <si>
    <t>Controller</t>
  </si>
  <si>
    <t>Form for new meeting notes instance</t>
  </si>
  <si>
    <t>Effort Plan Remaining</t>
  </si>
  <si>
    <t>Assignee</t>
  </si>
  <si>
    <t>has to be done first</t>
  </si>
  <si>
    <t>Role/s</t>
  </si>
  <si>
    <t>dev</t>
  </si>
  <si>
    <t>dev, scrum master</t>
  </si>
  <si>
    <t>1 - (high)</t>
  </si>
  <si>
    <t>2 - (medium)</t>
  </si>
  <si>
    <t>Priority (absolute)</t>
  </si>
  <si>
    <t>Due date</t>
  </si>
  <si>
    <t>alex</t>
  </si>
  <si>
    <t>scrum master</t>
  </si>
  <si>
    <t>implements, tests and reviews features</t>
  </si>
  <si>
    <t>technical lead</t>
  </si>
  <si>
    <t>features lead</t>
  </si>
  <si>
    <t>Role name</t>
  </si>
  <si>
    <t>Responsibilities</t>
  </si>
  <si>
    <t>defines the base layout for the views</t>
  </si>
  <si>
    <t>guides through the scrum process
plans the sprints
removes impediments</t>
  </si>
  <si>
    <t>dev, technical lead</t>
  </si>
  <si>
    <t>dev, design lead</t>
  </si>
  <si>
    <t>michel, kevin</t>
  </si>
  <si>
    <t>layout lead</t>
  </si>
  <si>
    <t>dev, features lead</t>
  </si>
  <si>
    <t>Acceptance Criteria</t>
  </si>
  <si>
    <t>* ability to enter free text notes</t>
  </si>
  <si>
    <t>Project and vaadin setup</t>
  </si>
  <si>
    <t>User Story ID</t>
  </si>
  <si>
    <t>Create DB tables</t>
  </si>
  <si>
    <t>DB</t>
  </si>
  <si>
    <t>domi</t>
  </si>
  <si>
    <t>Add mock base data for patients</t>
  </si>
  <si>
    <t>sabine</t>
  </si>
  <si>
    <t>Total</t>
  </si>
  <si>
    <t>Status (new, assigned, in progress, in review, done)</t>
  </si>
  <si>
    <t>Session Handling, DB, Navigation, Layout</t>
  </si>
  <si>
    <t>* show base data for patient</t>
  </si>
  <si>
    <t>does an absolute priorization of the user stories in the product backlog
defines what functionality the user stories should contain (via acceptance criteria)
defines what will be done in the next sprint</t>
  </si>
  <si>
    <t>Planned effort</t>
  </si>
  <si>
    <t>Remaining effort</t>
  </si>
  <si>
    <t>Actual effort</t>
  </si>
  <si>
    <t>defines the package structure and the project setup
defines coding guidelines (example classes)
decides on new technology, libraries, maven plugins, db changes (if necessary)</t>
  </si>
  <si>
    <t>kevin</t>
  </si>
  <si>
    <t>simon</t>
  </si>
  <si>
    <t>all</t>
  </si>
  <si>
    <t>Comment</t>
  </si>
  <si>
    <t>Edit prescription</t>
  </si>
  <si>
    <t>Create prescription</t>
  </si>
  <si>
    <t>michel</t>
  </si>
  <si>
    <t>* ability to navigate between pages via menu</t>
  </si>
  <si>
    <t>* ability to prescribe a new medicament for a patient</t>
  </si>
  <si>
    <t>Create prescriptions tile</t>
  </si>
  <si>
    <t>Create prescriptions model</t>
  </si>
  <si>
    <t>Create prescriptions presenter</t>
  </si>
  <si>
    <t>done</t>
  </si>
  <si>
    <t>Make Prescriptions persistable</t>
  </si>
  <si>
    <t>Person search view</t>
  </si>
  <si>
    <t>Person search controller</t>
  </si>
  <si>
    <t>Person search model</t>
  </si>
  <si>
    <t>Show meeting history in patient overview</t>
  </si>
  <si>
    <t>Improve look &amp; feel of application</t>
  </si>
  <si>
    <t>* ability to search for name and/or birthdate</t>
  </si>
  <si>
    <t>Adapt UML diagram</t>
  </si>
  <si>
    <t>Only model layer</t>
  </si>
  <si>
    <t>Show meeting history of patient</t>
  </si>
  <si>
    <t>Meeting patient history</t>
  </si>
  <si>
    <t>Improve look &amp; feel of UI (customer feedback)</t>
  </si>
  <si>
    <t>Adapt UML diagram according to code</t>
  </si>
  <si>
    <t>Introduce state pattern</t>
  </si>
  <si>
    <t>Remove person inheritance</t>
  </si>
  <si>
    <t>Connect with meeting view</t>
  </si>
  <si>
    <t>Allow meeting to have different states</t>
  </si>
  <si>
    <t>Model &amp; Controller</t>
  </si>
  <si>
    <t>Indicate meeting states in GUI</t>
  </si>
  <si>
    <t>alex, simon</t>
  </si>
  <si>
    <t>Improve usability &amp; menu</t>
  </si>
  <si>
    <t>Allow to search for patients</t>
  </si>
  <si>
    <t>Connect with patient overview</t>
  </si>
  <si>
    <t>Read real patient data from database</t>
  </si>
  <si>
    <t>Goldplatting</t>
  </si>
  <si>
    <t>Goldplatting optional</t>
  </si>
  <si>
    <t>medikamentensuche, eine person ausgewählt-&gt;navigation ergibt wieder sinn</t>
  </si>
  <si>
    <t>Connect medication DB and illness DB, icd-10 anbinden</t>
  </si>
  <si>
    <t>icons personsearch, link person-&gt;meeting, personsearch results format, personview dropdown weg, navigation person-&gt;doctor (inkl. Der meetings), mainlayout abstand der tiles grösser, annotion meeting notes mehr zeichen, aktuelle prescriptions auf patientenview, patientenview redesign (schmaler), annulieren persrciption</t>
  </si>
  <si>
    <t>Diagnosis for Patient</t>
  </si>
  <si>
    <t>Patient in Session speichern</t>
  </si>
  <si>
    <t>Der User kann einen Patienten auswählen. Dessen Infos werden dann in Person/Prescription/meeting angezeigt</t>
  </si>
  <si>
    <t>Task 12 - UML Domain Model</t>
  </si>
  <si>
    <t>Task 13 - State Pattern</t>
  </si>
  <si>
    <t>simon, alex</t>
  </si>
  <si>
    <t>Code Inspection</t>
  </si>
  <si>
    <t>Diagnosis(illness, date, note)</t>
  </si>
  <si>
    <t xml:space="preserve">Patient in Session </t>
  </si>
  <si>
    <t>Diagnosis for patient - model</t>
  </si>
  <si>
    <t>Diagnosis for patient - controller</t>
  </si>
  <si>
    <t>Diagnosis for patient - view</t>
  </si>
  <si>
    <t>Connect or mock illness DB</t>
  </si>
  <si>
    <t>Escalation - button, Patient changes state</t>
  </si>
  <si>
    <t>Escalation - send mail to VGJ1</t>
  </si>
  <si>
    <t>Show illnesses in GUI</t>
  </si>
  <si>
    <t>Create illness model</t>
  </si>
  <si>
    <t xml:space="preserve">Controller </t>
  </si>
  <si>
    <t>Link meeting tile to meeting details</t>
  </si>
  <si>
    <t>Insert Grid Layout</t>
  </si>
  <si>
    <t>Rework person search view</t>
  </si>
  <si>
    <t>FindBugs incl. Corrections</t>
  </si>
  <si>
    <t>incl. search for illnesses</t>
  </si>
  <si>
    <t>mock it first</t>
  </si>
  <si>
    <t>incl. adaption of menu</t>
  </si>
  <si>
    <t>date of diagnosis, illness-id, (notes)</t>
  </si>
  <si>
    <t>icd-10 style</t>
  </si>
  <si>
    <t>Dropdown in GUI, enum on DB</t>
  </si>
  <si>
    <t>domi, simon</t>
  </si>
  <si>
    <t>Insert icons, shadows, margins</t>
  </si>
  <si>
    <t>Button in wiki, show current illness in person view, popup to enter notes after clicking button</t>
  </si>
  <si>
    <t>see separate file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</si>
</sst>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0"/>
      <name val="Calibri"/>
      <family val="2"/>
      <scheme val="minor"/>
    </font>
    <font>
      <b/>
      <sz val="11"/>
      <color theme="1"/>
      <name val="Calibri"/>
      <family val="2"/>
      <scheme val="minor"/>
    </font>
    <font>
      <b/>
      <sz val="10"/>
      <color theme="0"/>
      <name val="Calibri"/>
      <family val="2"/>
      <scheme val="minor"/>
    </font>
    <font>
      <u/>
      <sz val="11"/>
      <color theme="10"/>
      <name val="Calibri"/>
      <family val="2"/>
      <scheme val="minor"/>
    </font>
    <font>
      <u/>
      <sz val="11"/>
      <color theme="11"/>
      <name val="Calibri"/>
      <family val="2"/>
      <scheme val="minor"/>
    </font>
    <font>
      <b/>
      <sz val="11"/>
      <color theme="1"/>
      <name val="Calibri (Textkörper)"/>
    </font>
  </fonts>
  <fills count="3">
    <fill>
      <patternFill patternType="none"/>
    </fill>
    <fill>
      <patternFill patternType="gray125"/>
    </fill>
    <fill>
      <patternFill patternType="solid">
        <fgColor theme="3" tint="-0.499984740745262"/>
        <bgColor indexed="64"/>
      </patternFill>
    </fill>
  </fills>
  <borders count="2">
    <border>
      <left/>
      <right/>
      <top/>
      <bottom/>
      <diagonal/>
    </border>
    <border>
      <left/>
      <right/>
      <top/>
      <bottom style="thin">
        <color auto="1"/>
      </bottom>
      <diagonal/>
    </border>
  </borders>
  <cellStyleXfs count="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8">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14" fontId="0" fillId="0" borderId="0" xfId="0" applyNumberFormat="1"/>
    <xf numFmtId="0" fontId="2" fillId="0" borderId="0" xfId="0" applyFont="1"/>
    <xf numFmtId="0" fontId="0" fillId="0" borderId="0" xfId="0" applyAlignment="1">
      <alignment wrapText="1"/>
    </xf>
    <xf numFmtId="0" fontId="3" fillId="2" borderId="0" xfId="0" applyFont="1" applyFill="1" applyAlignment="1">
      <alignment vertical="top" wrapText="1"/>
    </xf>
    <xf numFmtId="0" fontId="0" fillId="0" borderId="0" xfId="0" applyAlignment="1">
      <alignment horizontal="right"/>
    </xf>
    <xf numFmtId="0" fontId="0" fillId="0" borderId="0" xfId="0" applyFont="1" applyAlignment="1">
      <alignment vertical="top"/>
    </xf>
    <xf numFmtId="0" fontId="0" fillId="0" borderId="0" xfId="0" applyFont="1"/>
    <xf numFmtId="0" fontId="1" fillId="0" borderId="0" xfId="0" applyFont="1" applyFill="1" applyAlignment="1">
      <alignment wrapText="1"/>
    </xf>
    <xf numFmtId="0" fontId="0" fillId="0" borderId="0" xfId="0" applyFill="1"/>
    <xf numFmtId="14" fontId="0" fillId="0" borderId="0" xfId="0" applyNumberFormat="1" applyFill="1"/>
    <xf numFmtId="0" fontId="6" fillId="0" borderId="0" xfId="0" applyFont="1" applyFill="1" applyAlignment="1">
      <alignment wrapText="1"/>
    </xf>
    <xf numFmtId="0" fontId="0" fillId="0" borderId="1" xfId="0" applyBorder="1" applyAlignment="1">
      <alignment vertical="top"/>
    </xf>
    <xf numFmtId="0" fontId="0" fillId="0" borderId="1" xfId="0" applyBorder="1"/>
  </cellXfs>
  <cellStyles count="7">
    <cellStyle name="Besuchter Link" xfId="2" builtinId="9" hidden="1"/>
    <cellStyle name="Besuchter Link" xfId="4" builtinId="9" hidden="1"/>
    <cellStyle name="Besuchter Link" xfId="6" builtinId="9" hidden="1"/>
    <cellStyle name="Hyperlink" xfId="1" builtinId="8" hidden="1"/>
    <cellStyle name="Hyperlink" xfId="3" builtinId="8" hidden="1"/>
    <cellStyle name="Hyperlink" xfId="5" builtinId="8" hidden="1"/>
    <cellStyle name="Stand." xfId="0" builtinId="0"/>
  </cellStyles>
  <dxfs count="2">
    <dxf>
      <numFmt numFmtId="19" formatCode="dd/mm/yy"/>
    </dxf>
    <dxf>
      <font>
        <b/>
        <i val="0"/>
        <strike val="0"/>
        <condense val="0"/>
        <extend val="0"/>
        <outline val="0"/>
        <shadow val="0"/>
        <u val="none"/>
        <vertAlign val="baseline"/>
        <sz val="11"/>
        <color theme="0"/>
        <name val="Calibri"/>
        <scheme val="minor"/>
      </font>
      <fill>
        <patternFill patternType="solid">
          <fgColor indexed="64"/>
          <bgColor theme="3" tint="-0.499984740745262"/>
        </patternFill>
      </fill>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elle1" displayName="Tabelle1" ref="A1:M38" totalsRowCount="1" headerRowDxfId="1">
  <autoFilter ref="A1:M37"/>
  <sortState ref="A2:M14">
    <sortCondition ref="H1:H14"/>
  </sortState>
  <tableColumns count="13">
    <tableColumn id="1" name="User Story ID" totalsRowLabel="Total"/>
    <tableColumn id="2" name="Sprint"/>
    <tableColumn id="3" name="Name"/>
    <tableColumn id="4" name="Comment"/>
    <tableColumn id="5" name="Components"/>
    <tableColumn id="6" name="Assignee"/>
    <tableColumn id="7" name="Reviewer"/>
    <tableColumn id="8" name="Priority "/>
    <tableColumn id="9" name="Planned effort" totalsRowFunction="sum"/>
    <tableColumn id="10" name="Remaining effort"/>
    <tableColumn id="11" name="Actual effort"/>
    <tableColumn id="12" name="Status (new, assigned, in progress, in review, done)"/>
    <tableColumn id="13" name="Due date" dataDxfId="0"/>
  </tableColumns>
  <tableStyleInfo name="TableStyleMedium2"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zoomScale="148" zoomScaleNormal="148" zoomScalePageLayoutView="148" workbookViewId="0">
      <selection activeCell="A2" sqref="A2"/>
    </sheetView>
  </sheetViews>
  <sheetFormatPr baseColWidth="10" defaultColWidth="8.6640625" defaultRowHeight="15" x14ac:dyDescent="0.2"/>
  <cols>
    <col min="1" max="1" width="20" bestFit="1" customWidth="1"/>
    <col min="2" max="2" width="61.5" customWidth="1"/>
    <col min="3" max="3" width="17.6640625" bestFit="1" customWidth="1"/>
  </cols>
  <sheetData>
    <row r="1" spans="1:3" s="3" customFormat="1" ht="19.25" customHeight="1" x14ac:dyDescent="0.2">
      <c r="A1" s="3" t="s">
        <v>1</v>
      </c>
      <c r="B1" s="3" t="s">
        <v>12</v>
      </c>
      <c r="C1" s="3" t="s">
        <v>55</v>
      </c>
    </row>
    <row r="2" spans="1:3" x14ac:dyDescent="0.2">
      <c r="A2" t="s">
        <v>13</v>
      </c>
      <c r="B2" t="s">
        <v>24</v>
      </c>
      <c r="C2" t="s">
        <v>56</v>
      </c>
    </row>
    <row r="3" spans="1:3" x14ac:dyDescent="0.2">
      <c r="A3" t="s">
        <v>14</v>
      </c>
      <c r="B3" t="s">
        <v>22</v>
      </c>
      <c r="C3" t="s">
        <v>71</v>
      </c>
    </row>
    <row r="4" spans="1:3" x14ac:dyDescent="0.2">
      <c r="A4" t="s">
        <v>15</v>
      </c>
      <c r="B4" t="s">
        <v>21</v>
      </c>
      <c r="C4" t="s">
        <v>75</v>
      </c>
    </row>
    <row r="5" spans="1:3" x14ac:dyDescent="0.2">
      <c r="A5" t="s">
        <v>16</v>
      </c>
      <c r="B5" t="s">
        <v>23</v>
      </c>
      <c r="C5" t="s">
        <v>75</v>
      </c>
    </row>
    <row r="6" spans="1:3" x14ac:dyDescent="0.2">
      <c r="A6" t="s">
        <v>17</v>
      </c>
      <c r="B6" t="s">
        <v>20</v>
      </c>
      <c r="C6" t="s">
        <v>72</v>
      </c>
    </row>
    <row r="7" spans="1:3" x14ac:dyDescent="0.2">
      <c r="A7" t="s">
        <v>18</v>
      </c>
      <c r="B7" t="s">
        <v>19</v>
      </c>
      <c r="C7" t="s">
        <v>57</v>
      </c>
    </row>
    <row r="9" spans="1:3" x14ac:dyDescent="0.2">
      <c r="A9" s="6" t="s">
        <v>67</v>
      </c>
      <c r="B9" s="6" t="s">
        <v>68</v>
      </c>
    </row>
    <row r="10" spans="1:3" x14ac:dyDescent="0.2">
      <c r="A10" t="s">
        <v>56</v>
      </c>
      <c r="B10" t="s">
        <v>64</v>
      </c>
    </row>
    <row r="11" spans="1:3" ht="45" x14ac:dyDescent="0.2">
      <c r="A11" t="s">
        <v>63</v>
      </c>
      <c r="B11" s="7" t="s">
        <v>70</v>
      </c>
    </row>
    <row r="12" spans="1:3" ht="45" x14ac:dyDescent="0.2">
      <c r="A12" t="s">
        <v>65</v>
      </c>
      <c r="B12" s="7" t="s">
        <v>93</v>
      </c>
    </row>
    <row r="13" spans="1:3" x14ac:dyDescent="0.2">
      <c r="A13" t="s">
        <v>74</v>
      </c>
      <c r="B13" t="s">
        <v>69</v>
      </c>
    </row>
    <row r="14" spans="1:3" ht="60" x14ac:dyDescent="0.2">
      <c r="A14" t="s">
        <v>66</v>
      </c>
      <c r="B14" s="7" t="s">
        <v>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130" zoomScaleNormal="130" zoomScalePageLayoutView="130" workbookViewId="0">
      <selection activeCell="B7" sqref="B7"/>
    </sheetView>
  </sheetViews>
  <sheetFormatPr baseColWidth="10" defaultColWidth="8.6640625" defaultRowHeight="15" x14ac:dyDescent="0.2"/>
  <cols>
    <col min="1" max="1" width="3.6640625" customWidth="1"/>
    <col min="2" max="2" width="36" customWidth="1"/>
    <col min="3" max="3" width="31.1640625" customWidth="1"/>
    <col min="4" max="4" width="18.83203125" customWidth="1"/>
    <col min="5" max="5" width="11.6640625" customWidth="1"/>
    <col min="6" max="6" width="13.1640625" customWidth="1"/>
    <col min="7" max="7" width="12.6640625" customWidth="1"/>
    <col min="8" max="8" width="8.5" bestFit="1" customWidth="1"/>
    <col min="9" max="9" width="40.6640625" bestFit="1" customWidth="1"/>
  </cols>
  <sheetData>
    <row r="1" spans="1:9" s="3" customFormat="1" ht="30" x14ac:dyDescent="0.2">
      <c r="A1" s="3" t="s">
        <v>0</v>
      </c>
      <c r="B1" s="3" t="s">
        <v>5</v>
      </c>
      <c r="C1" s="3" t="s">
        <v>2</v>
      </c>
      <c r="D1" s="3" t="s">
        <v>60</v>
      </c>
      <c r="E1" s="3" t="s">
        <v>10</v>
      </c>
      <c r="F1" s="3" t="s">
        <v>52</v>
      </c>
      <c r="G1" s="3" t="s">
        <v>8</v>
      </c>
      <c r="H1" s="3" t="s">
        <v>4</v>
      </c>
      <c r="I1" s="3" t="s">
        <v>76</v>
      </c>
    </row>
    <row r="2" spans="1:9" s="1" customFormat="1" x14ac:dyDescent="0.2">
      <c r="A2" s="1">
        <v>1</v>
      </c>
      <c r="B2" s="1" t="s">
        <v>38</v>
      </c>
      <c r="C2" s="2" t="s">
        <v>25</v>
      </c>
      <c r="D2" s="1">
        <v>999</v>
      </c>
      <c r="E2" s="1">
        <v>16</v>
      </c>
      <c r="F2" s="1">
        <v>0</v>
      </c>
      <c r="G2" s="1">
        <v>16</v>
      </c>
      <c r="H2" s="1" t="s">
        <v>106</v>
      </c>
      <c r="I2" s="1" t="s">
        <v>88</v>
      </c>
    </row>
    <row r="3" spans="1:9" x14ac:dyDescent="0.2">
      <c r="A3">
        <v>4</v>
      </c>
      <c r="B3" t="s">
        <v>39</v>
      </c>
      <c r="C3" t="s">
        <v>51</v>
      </c>
      <c r="D3" s="1">
        <v>998</v>
      </c>
      <c r="E3">
        <v>16</v>
      </c>
      <c r="F3" s="1">
        <v>0</v>
      </c>
      <c r="G3" s="1">
        <v>16</v>
      </c>
      <c r="H3" s="1" t="s">
        <v>106</v>
      </c>
      <c r="I3" t="s">
        <v>77</v>
      </c>
    </row>
    <row r="4" spans="1:9" x14ac:dyDescent="0.2">
      <c r="A4" s="1">
        <v>11</v>
      </c>
      <c r="B4" t="s">
        <v>87</v>
      </c>
      <c r="C4" t="s">
        <v>48</v>
      </c>
      <c r="D4" s="1">
        <v>997</v>
      </c>
      <c r="E4">
        <v>16</v>
      </c>
      <c r="F4" s="1">
        <v>0</v>
      </c>
      <c r="G4" s="1">
        <v>16</v>
      </c>
      <c r="H4" s="1" t="s">
        <v>106</v>
      </c>
      <c r="I4" t="s">
        <v>101</v>
      </c>
    </row>
    <row r="5" spans="1:9" x14ac:dyDescent="0.2">
      <c r="A5">
        <v>8</v>
      </c>
      <c r="B5" t="s">
        <v>99</v>
      </c>
      <c r="C5" t="s">
        <v>33</v>
      </c>
      <c r="D5" s="1">
        <v>996</v>
      </c>
      <c r="E5">
        <v>4</v>
      </c>
      <c r="F5" s="1">
        <v>0</v>
      </c>
      <c r="G5" s="1">
        <v>0</v>
      </c>
      <c r="H5" s="1" t="s">
        <v>106</v>
      </c>
      <c r="I5" t="s">
        <v>102</v>
      </c>
    </row>
    <row r="6" spans="1:9" x14ac:dyDescent="0.2">
      <c r="A6" s="1">
        <v>16</v>
      </c>
      <c r="B6" t="s">
        <v>139</v>
      </c>
      <c r="C6" t="s">
        <v>119</v>
      </c>
      <c r="D6" s="1">
        <v>995</v>
      </c>
      <c r="E6">
        <v>4</v>
      </c>
      <c r="F6" s="1">
        <v>0</v>
      </c>
      <c r="G6" s="1">
        <v>0</v>
      </c>
      <c r="H6" s="1" t="s">
        <v>106</v>
      </c>
      <c r="I6" t="s">
        <v>113</v>
      </c>
    </row>
    <row r="7" spans="1:9" x14ac:dyDescent="0.2">
      <c r="A7" s="1">
        <v>17</v>
      </c>
      <c r="B7" s="1" t="s">
        <v>140</v>
      </c>
      <c r="C7" s="2" t="s">
        <v>120</v>
      </c>
      <c r="D7" s="1">
        <v>994</v>
      </c>
      <c r="E7">
        <v>20</v>
      </c>
      <c r="F7" s="1">
        <v>0</v>
      </c>
      <c r="G7" s="1">
        <v>0</v>
      </c>
      <c r="H7" s="1" t="s">
        <v>106</v>
      </c>
    </row>
    <row r="8" spans="1:9" x14ac:dyDescent="0.2">
      <c r="A8">
        <v>2</v>
      </c>
      <c r="B8" t="s">
        <v>26</v>
      </c>
      <c r="C8" t="s">
        <v>128</v>
      </c>
      <c r="D8" s="1">
        <v>993</v>
      </c>
      <c r="E8">
        <v>12</v>
      </c>
      <c r="F8" s="1">
        <v>0</v>
      </c>
      <c r="G8" s="1">
        <v>0</v>
      </c>
      <c r="H8" s="1" t="s">
        <v>106</v>
      </c>
    </row>
    <row r="9" spans="1:9" x14ac:dyDescent="0.2">
      <c r="A9" s="1">
        <v>3</v>
      </c>
      <c r="B9" t="s">
        <v>117</v>
      </c>
      <c r="C9" t="s">
        <v>116</v>
      </c>
      <c r="D9" s="1">
        <v>992</v>
      </c>
      <c r="E9">
        <v>16</v>
      </c>
      <c r="F9" s="1">
        <v>0</v>
      </c>
      <c r="G9" s="1">
        <v>0</v>
      </c>
      <c r="H9" s="1" t="s">
        <v>106</v>
      </c>
    </row>
    <row r="10" spans="1:9" x14ac:dyDescent="0.2">
      <c r="A10" s="1">
        <v>15</v>
      </c>
      <c r="B10" t="s">
        <v>118</v>
      </c>
      <c r="C10" t="s">
        <v>127</v>
      </c>
      <c r="D10" s="1">
        <v>991</v>
      </c>
      <c r="E10">
        <v>6</v>
      </c>
      <c r="F10" s="1">
        <v>0</v>
      </c>
      <c r="G10" s="1">
        <v>0</v>
      </c>
      <c r="H10" s="1" t="s">
        <v>106</v>
      </c>
    </row>
    <row r="11" spans="1:9" x14ac:dyDescent="0.2">
      <c r="A11">
        <v>18</v>
      </c>
      <c r="B11" t="s">
        <v>131</v>
      </c>
      <c r="C11" t="s">
        <v>135</v>
      </c>
      <c r="D11" s="1">
        <v>990</v>
      </c>
      <c r="E11">
        <v>10</v>
      </c>
      <c r="F11" s="1">
        <v>0</v>
      </c>
      <c r="G11" s="1">
        <v>0</v>
      </c>
      <c r="H11" s="1" t="s">
        <v>106</v>
      </c>
    </row>
    <row r="12" spans="1:9" x14ac:dyDescent="0.2">
      <c r="A12">
        <v>14</v>
      </c>
      <c r="B12" t="s">
        <v>31</v>
      </c>
      <c r="C12" t="s">
        <v>134</v>
      </c>
      <c r="D12" s="1">
        <v>989</v>
      </c>
      <c r="E12">
        <v>30</v>
      </c>
      <c r="F12" s="1">
        <v>0</v>
      </c>
      <c r="G12" s="1">
        <v>0</v>
      </c>
      <c r="H12" s="1" t="s">
        <v>106</v>
      </c>
    </row>
    <row r="13" spans="1:9" x14ac:dyDescent="0.2">
      <c r="A13" s="1">
        <v>21</v>
      </c>
      <c r="B13" t="s">
        <v>137</v>
      </c>
      <c r="C13" t="s">
        <v>138</v>
      </c>
      <c r="D13" s="9">
        <v>989</v>
      </c>
      <c r="E13">
        <v>10</v>
      </c>
      <c r="F13" s="1">
        <v>0</v>
      </c>
      <c r="G13" s="1">
        <v>0</v>
      </c>
      <c r="H13" s="1" t="s">
        <v>106</v>
      </c>
    </row>
    <row r="14" spans="1:9" x14ac:dyDescent="0.2">
      <c r="A14">
        <v>20</v>
      </c>
      <c r="B14" t="s">
        <v>136</v>
      </c>
      <c r="C14" t="s">
        <v>143</v>
      </c>
      <c r="D14" s="1">
        <v>986</v>
      </c>
      <c r="E14">
        <v>14</v>
      </c>
      <c r="F14" s="1">
        <v>0</v>
      </c>
      <c r="G14" s="1">
        <v>0</v>
      </c>
      <c r="H14" s="1" t="s">
        <v>106</v>
      </c>
    </row>
    <row r="15" spans="1:9" s="17" customFormat="1" x14ac:dyDescent="0.2">
      <c r="A15" s="16">
        <v>9</v>
      </c>
      <c r="B15" s="17" t="s">
        <v>27</v>
      </c>
      <c r="C15" s="17" t="s">
        <v>34</v>
      </c>
      <c r="D15" s="16">
        <v>985</v>
      </c>
      <c r="E15" s="17">
        <v>28</v>
      </c>
      <c r="F15" s="16">
        <v>0</v>
      </c>
      <c r="G15" s="16">
        <v>0</v>
      </c>
      <c r="H15" s="16" t="s">
        <v>106</v>
      </c>
    </row>
    <row r="16" spans="1:9" x14ac:dyDescent="0.2">
      <c r="A16">
        <v>12</v>
      </c>
      <c r="B16" t="s">
        <v>29</v>
      </c>
      <c r="C16" t="s">
        <v>36</v>
      </c>
      <c r="D16" s="1">
        <v>500</v>
      </c>
      <c r="E16">
        <v>0</v>
      </c>
      <c r="F16" s="1">
        <v>0</v>
      </c>
      <c r="G16" s="1">
        <v>0</v>
      </c>
      <c r="H16" s="1" t="s">
        <v>42</v>
      </c>
    </row>
    <row r="17" spans="1:8" x14ac:dyDescent="0.2">
      <c r="A17">
        <v>19</v>
      </c>
      <c r="B17" t="s">
        <v>132</v>
      </c>
      <c r="C17" t="s">
        <v>133</v>
      </c>
      <c r="D17" s="1">
        <v>980</v>
      </c>
      <c r="E17">
        <v>0</v>
      </c>
      <c r="F17" s="1">
        <v>0</v>
      </c>
      <c r="G17" s="1">
        <v>0</v>
      </c>
      <c r="H17" s="1" t="s">
        <v>42</v>
      </c>
    </row>
    <row r="18" spans="1:8" s="11" customFormat="1" x14ac:dyDescent="0.2">
      <c r="A18" s="1">
        <v>7</v>
      </c>
      <c r="B18" t="s">
        <v>98</v>
      </c>
      <c r="C18" t="s">
        <v>32</v>
      </c>
      <c r="D18" s="1">
        <v>500</v>
      </c>
      <c r="E18">
        <v>0</v>
      </c>
      <c r="F18" s="1">
        <v>0</v>
      </c>
      <c r="G18" s="1">
        <v>0</v>
      </c>
      <c r="H18" s="1" t="s">
        <v>42</v>
      </c>
    </row>
    <row r="19" spans="1:8" x14ac:dyDescent="0.2">
      <c r="A19">
        <v>10</v>
      </c>
      <c r="B19" t="s">
        <v>28</v>
      </c>
      <c r="C19" t="s">
        <v>35</v>
      </c>
      <c r="D19" s="1">
        <v>500</v>
      </c>
      <c r="E19">
        <v>0</v>
      </c>
      <c r="F19" s="1">
        <v>0</v>
      </c>
      <c r="G19" s="1">
        <v>0</v>
      </c>
      <c r="H19" s="1" t="s">
        <v>42</v>
      </c>
    </row>
    <row r="20" spans="1:8" x14ac:dyDescent="0.2">
      <c r="A20" s="10">
        <v>13</v>
      </c>
      <c r="B20" s="11" t="s">
        <v>30</v>
      </c>
      <c r="C20" s="11" t="s">
        <v>37</v>
      </c>
      <c r="D20" s="10">
        <v>500</v>
      </c>
      <c r="E20" s="11">
        <v>0</v>
      </c>
      <c r="F20" s="10">
        <v>0</v>
      </c>
      <c r="G20" s="10">
        <v>0</v>
      </c>
      <c r="H20" s="10" t="s">
        <v>42</v>
      </c>
    </row>
  </sheetData>
  <autoFilter ref="A1:H20">
    <sortState ref="A2:H22">
      <sortCondition descending="1" ref="D1:D22"/>
    </sortState>
  </autoFilter>
  <pageMargins left="0.7" right="0.7" top="0.75" bottom="0.75" header="0.3" footer="0.3"/>
  <pageSetup paperSize="9" orientation="portrait" horizontalDpi="4294967293"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abSelected="1" workbookViewId="0">
      <selection activeCell="K12" sqref="K12:K14"/>
    </sheetView>
  </sheetViews>
  <sheetFormatPr baseColWidth="10" defaultColWidth="8.6640625" defaultRowHeight="15" x14ac:dyDescent="0.2"/>
  <cols>
    <col min="1" max="1" width="14.6640625" bestFit="1" customWidth="1"/>
    <col min="2" max="2" width="6.1640625" customWidth="1"/>
    <col min="3" max="3" width="38.6640625" bestFit="1" customWidth="1"/>
    <col min="4" max="4" width="49.1640625" customWidth="1"/>
    <col min="5" max="5" width="15.5" bestFit="1" customWidth="1"/>
    <col min="6" max="6" width="12.83203125" bestFit="1" customWidth="1"/>
    <col min="7" max="7" width="9.6640625" customWidth="1"/>
    <col min="8" max="8" width="12.5" bestFit="1" customWidth="1"/>
    <col min="9" max="9" width="14.6640625" bestFit="1" customWidth="1"/>
    <col min="10" max="10" width="17.6640625" hidden="1" customWidth="1"/>
    <col min="11" max="11" width="14.5" bestFit="1" customWidth="1"/>
    <col min="12" max="12" width="10.33203125" customWidth="1"/>
    <col min="13" max="13" width="11.33203125" bestFit="1" customWidth="1"/>
  </cols>
  <sheetData>
    <row r="1" spans="1:13" s="4" customFormat="1" ht="24" customHeight="1" x14ac:dyDescent="0.2">
      <c r="A1" s="4" t="s">
        <v>79</v>
      </c>
      <c r="B1" s="4" t="s">
        <v>6</v>
      </c>
      <c r="C1" s="4" t="s">
        <v>1</v>
      </c>
      <c r="D1" s="4" t="s">
        <v>97</v>
      </c>
      <c r="E1" s="4" t="s">
        <v>7</v>
      </c>
      <c r="F1" s="4" t="s">
        <v>53</v>
      </c>
      <c r="G1" s="4" t="s">
        <v>11</v>
      </c>
      <c r="H1" s="4" t="s">
        <v>3</v>
      </c>
      <c r="I1" s="4" t="s">
        <v>90</v>
      </c>
      <c r="J1" s="4" t="s">
        <v>91</v>
      </c>
      <c r="K1" s="4" t="s">
        <v>92</v>
      </c>
      <c r="L1" s="8" t="s">
        <v>86</v>
      </c>
      <c r="M1" s="4" t="s">
        <v>61</v>
      </c>
    </row>
    <row r="2" spans="1:13" x14ac:dyDescent="0.2">
      <c r="A2">
        <v>11</v>
      </c>
      <c r="B2">
        <v>1</v>
      </c>
      <c r="C2" t="s">
        <v>78</v>
      </c>
      <c r="D2" t="s">
        <v>54</v>
      </c>
      <c r="E2" t="s">
        <v>49</v>
      </c>
      <c r="F2" t="s">
        <v>73</v>
      </c>
      <c r="G2" t="s">
        <v>62</v>
      </c>
      <c r="H2" t="s">
        <v>58</v>
      </c>
      <c r="I2">
        <v>8</v>
      </c>
      <c r="L2" t="s">
        <v>106</v>
      </c>
      <c r="M2" s="5">
        <v>42504</v>
      </c>
    </row>
    <row r="3" spans="1:13" x14ac:dyDescent="0.2">
      <c r="A3">
        <v>11</v>
      </c>
      <c r="B3">
        <v>1</v>
      </c>
      <c r="C3" t="s">
        <v>47</v>
      </c>
      <c r="D3" t="s">
        <v>54</v>
      </c>
      <c r="E3" t="s">
        <v>49</v>
      </c>
      <c r="F3" t="s">
        <v>62</v>
      </c>
      <c r="G3" t="s">
        <v>96</v>
      </c>
      <c r="H3" t="s">
        <v>58</v>
      </c>
      <c r="I3">
        <v>8</v>
      </c>
      <c r="K3">
        <v>4</v>
      </c>
      <c r="L3" t="s">
        <v>106</v>
      </c>
      <c r="M3" s="5">
        <v>42504</v>
      </c>
    </row>
    <row r="4" spans="1:13" x14ac:dyDescent="0.2">
      <c r="A4">
        <v>1</v>
      </c>
      <c r="B4">
        <v>1</v>
      </c>
      <c r="C4" t="s">
        <v>41</v>
      </c>
      <c r="E4" t="s">
        <v>49</v>
      </c>
      <c r="F4" t="s">
        <v>95</v>
      </c>
      <c r="G4" t="s">
        <v>62</v>
      </c>
      <c r="H4" t="s">
        <v>59</v>
      </c>
      <c r="I4">
        <v>6</v>
      </c>
      <c r="L4" t="s">
        <v>106</v>
      </c>
      <c r="M4" s="5">
        <v>42505</v>
      </c>
    </row>
    <row r="5" spans="1:13" x14ac:dyDescent="0.2">
      <c r="A5">
        <v>1</v>
      </c>
      <c r="B5">
        <v>1</v>
      </c>
      <c r="C5" t="s">
        <v>40</v>
      </c>
      <c r="D5" s="2"/>
      <c r="E5" t="s">
        <v>9</v>
      </c>
      <c r="F5" t="s">
        <v>95</v>
      </c>
      <c r="G5" t="s">
        <v>82</v>
      </c>
      <c r="H5" t="s">
        <v>59</v>
      </c>
      <c r="I5">
        <v>2</v>
      </c>
      <c r="L5" t="s">
        <v>106</v>
      </c>
      <c r="M5" s="5">
        <v>42512</v>
      </c>
    </row>
    <row r="6" spans="1:13" x14ac:dyDescent="0.2">
      <c r="A6">
        <v>1</v>
      </c>
      <c r="B6">
        <v>1</v>
      </c>
      <c r="C6" t="s">
        <v>43</v>
      </c>
      <c r="E6" t="s">
        <v>50</v>
      </c>
      <c r="F6" t="s">
        <v>95</v>
      </c>
      <c r="G6" t="s">
        <v>62</v>
      </c>
      <c r="H6" t="s">
        <v>59</v>
      </c>
      <c r="I6">
        <v>6</v>
      </c>
      <c r="L6" t="s">
        <v>106</v>
      </c>
      <c r="M6" s="5">
        <v>42512</v>
      </c>
    </row>
    <row r="7" spans="1:13" x14ac:dyDescent="0.2">
      <c r="A7">
        <v>14</v>
      </c>
      <c r="B7">
        <v>1</v>
      </c>
      <c r="C7" t="s">
        <v>103</v>
      </c>
      <c r="E7" t="s">
        <v>49</v>
      </c>
      <c r="F7" t="s">
        <v>82</v>
      </c>
      <c r="G7" t="s">
        <v>100</v>
      </c>
      <c r="H7" t="s">
        <v>59</v>
      </c>
      <c r="I7">
        <v>2</v>
      </c>
      <c r="L7" t="s">
        <v>106</v>
      </c>
      <c r="M7" s="5">
        <v>42512</v>
      </c>
    </row>
    <row r="8" spans="1:13" x14ac:dyDescent="0.2">
      <c r="A8">
        <v>14</v>
      </c>
      <c r="B8">
        <v>1</v>
      </c>
      <c r="C8" t="s">
        <v>104</v>
      </c>
      <c r="E8" t="s">
        <v>9</v>
      </c>
      <c r="F8" t="s">
        <v>82</v>
      </c>
      <c r="G8" t="s">
        <v>100</v>
      </c>
      <c r="H8" t="s">
        <v>59</v>
      </c>
      <c r="I8">
        <v>1</v>
      </c>
      <c r="L8" t="s">
        <v>106</v>
      </c>
      <c r="M8" s="5">
        <v>42512</v>
      </c>
    </row>
    <row r="9" spans="1:13" x14ac:dyDescent="0.2">
      <c r="A9">
        <v>14</v>
      </c>
      <c r="B9">
        <v>1</v>
      </c>
      <c r="C9" t="s">
        <v>105</v>
      </c>
      <c r="E9" t="s">
        <v>50</v>
      </c>
      <c r="F9" t="s">
        <v>82</v>
      </c>
      <c r="G9" t="s">
        <v>100</v>
      </c>
      <c r="H9" t="s">
        <v>59</v>
      </c>
      <c r="I9">
        <v>1</v>
      </c>
      <c r="L9" t="s">
        <v>106</v>
      </c>
      <c r="M9" s="5">
        <v>42512</v>
      </c>
    </row>
    <row r="10" spans="1:13" x14ac:dyDescent="0.2">
      <c r="A10">
        <v>1</v>
      </c>
      <c r="B10">
        <v>1</v>
      </c>
      <c r="C10" t="s">
        <v>83</v>
      </c>
      <c r="E10" t="s">
        <v>9</v>
      </c>
      <c r="F10" t="s">
        <v>82</v>
      </c>
      <c r="G10" t="s">
        <v>94</v>
      </c>
      <c r="H10" t="s">
        <v>59</v>
      </c>
      <c r="I10">
        <v>2</v>
      </c>
      <c r="L10" t="s">
        <v>106</v>
      </c>
      <c r="M10" s="5">
        <v>42512</v>
      </c>
    </row>
    <row r="11" spans="1:13" x14ac:dyDescent="0.2">
      <c r="A11">
        <v>11</v>
      </c>
      <c r="B11">
        <v>1</v>
      </c>
      <c r="C11" t="s">
        <v>80</v>
      </c>
      <c r="E11" t="s">
        <v>81</v>
      </c>
      <c r="F11" t="s">
        <v>82</v>
      </c>
      <c r="G11" t="s">
        <v>94</v>
      </c>
      <c r="H11" t="s">
        <v>59</v>
      </c>
      <c r="I11">
        <v>2</v>
      </c>
      <c r="L11" t="s">
        <v>106</v>
      </c>
      <c r="M11" s="5">
        <v>42505</v>
      </c>
    </row>
    <row r="12" spans="1:13" x14ac:dyDescent="0.2">
      <c r="A12">
        <v>4</v>
      </c>
      <c r="B12">
        <v>1</v>
      </c>
      <c r="C12" t="s">
        <v>46</v>
      </c>
      <c r="E12" t="s">
        <v>49</v>
      </c>
      <c r="F12" t="s">
        <v>84</v>
      </c>
      <c r="G12" t="s">
        <v>94</v>
      </c>
      <c r="H12" t="s">
        <v>59</v>
      </c>
      <c r="I12">
        <v>6</v>
      </c>
      <c r="K12">
        <v>4</v>
      </c>
      <c r="L12" t="s">
        <v>106</v>
      </c>
      <c r="M12" s="5">
        <v>42505</v>
      </c>
    </row>
    <row r="13" spans="1:13" x14ac:dyDescent="0.2">
      <c r="A13">
        <v>4</v>
      </c>
      <c r="B13">
        <v>1</v>
      </c>
      <c r="C13" t="s">
        <v>44</v>
      </c>
      <c r="E13" t="s">
        <v>9</v>
      </c>
      <c r="F13" t="s">
        <v>84</v>
      </c>
      <c r="G13" t="s">
        <v>94</v>
      </c>
      <c r="H13" t="s">
        <v>59</v>
      </c>
      <c r="I13">
        <v>2</v>
      </c>
      <c r="K13">
        <v>4</v>
      </c>
      <c r="L13" t="s">
        <v>106</v>
      </c>
      <c r="M13" s="5">
        <v>42512</v>
      </c>
    </row>
    <row r="14" spans="1:13" x14ac:dyDescent="0.2">
      <c r="A14">
        <v>4</v>
      </c>
      <c r="B14">
        <v>1</v>
      </c>
      <c r="C14" t="s">
        <v>45</v>
      </c>
      <c r="E14" t="s">
        <v>50</v>
      </c>
      <c r="F14" t="s">
        <v>84</v>
      </c>
      <c r="G14" t="s">
        <v>94</v>
      </c>
      <c r="H14" t="s">
        <v>59</v>
      </c>
      <c r="I14">
        <v>6</v>
      </c>
      <c r="K14">
        <v>2</v>
      </c>
      <c r="L14" t="s">
        <v>106</v>
      </c>
      <c r="M14" s="5">
        <v>42512</v>
      </c>
    </row>
    <row r="15" spans="1:13" x14ac:dyDescent="0.2">
      <c r="A15">
        <v>3</v>
      </c>
      <c r="B15">
        <v>2</v>
      </c>
      <c r="C15" t="s">
        <v>107</v>
      </c>
      <c r="E15" t="s">
        <v>81</v>
      </c>
      <c r="F15" t="s">
        <v>62</v>
      </c>
      <c r="G15" t="s">
        <v>94</v>
      </c>
      <c r="H15" t="s">
        <v>59</v>
      </c>
      <c r="I15">
        <v>4</v>
      </c>
      <c r="L15" t="s">
        <v>106</v>
      </c>
      <c r="M15" s="5">
        <v>42519</v>
      </c>
    </row>
    <row r="16" spans="1:13" x14ac:dyDescent="0.2">
      <c r="A16">
        <v>3</v>
      </c>
      <c r="B16">
        <v>2</v>
      </c>
      <c r="C16" t="s">
        <v>130</v>
      </c>
      <c r="D16" t="s">
        <v>121</v>
      </c>
      <c r="E16" t="s">
        <v>81</v>
      </c>
      <c r="F16" t="s">
        <v>95</v>
      </c>
      <c r="G16" t="s">
        <v>62</v>
      </c>
      <c r="H16" t="s">
        <v>59</v>
      </c>
      <c r="I16">
        <v>6</v>
      </c>
      <c r="L16" t="s">
        <v>106</v>
      </c>
      <c r="M16" s="5">
        <v>42519</v>
      </c>
    </row>
    <row r="17" spans="1:13" x14ac:dyDescent="0.2">
      <c r="A17">
        <v>3</v>
      </c>
      <c r="B17">
        <v>2</v>
      </c>
      <c r="C17" t="s">
        <v>111</v>
      </c>
      <c r="D17" t="s">
        <v>122</v>
      </c>
      <c r="E17" t="s">
        <v>49</v>
      </c>
      <c r="F17" t="s">
        <v>84</v>
      </c>
      <c r="G17" t="s">
        <v>100</v>
      </c>
      <c r="H17" t="s">
        <v>59</v>
      </c>
      <c r="I17">
        <v>6</v>
      </c>
      <c r="L17" t="s">
        <v>106</v>
      </c>
      <c r="M17" s="5">
        <v>42519</v>
      </c>
    </row>
    <row r="18" spans="1:13" x14ac:dyDescent="0.2">
      <c r="A18">
        <v>2</v>
      </c>
      <c r="B18">
        <v>2</v>
      </c>
      <c r="C18" t="s">
        <v>108</v>
      </c>
      <c r="D18" t="s">
        <v>129</v>
      </c>
      <c r="E18" t="s">
        <v>49</v>
      </c>
      <c r="F18" t="s">
        <v>100</v>
      </c>
      <c r="G18" t="s">
        <v>84</v>
      </c>
      <c r="H18" t="s">
        <v>59</v>
      </c>
      <c r="I18">
        <v>4</v>
      </c>
      <c r="L18" t="s">
        <v>106</v>
      </c>
      <c r="M18" s="5">
        <v>42519</v>
      </c>
    </row>
    <row r="19" spans="1:13" x14ac:dyDescent="0.2">
      <c r="A19">
        <v>2</v>
      </c>
      <c r="B19">
        <v>2</v>
      </c>
      <c r="C19" t="s">
        <v>109</v>
      </c>
      <c r="E19" t="s">
        <v>50</v>
      </c>
      <c r="F19" t="s">
        <v>100</v>
      </c>
      <c r="G19" t="s">
        <v>84</v>
      </c>
      <c r="H19" t="s">
        <v>59</v>
      </c>
      <c r="I19">
        <v>5</v>
      </c>
      <c r="L19" t="s">
        <v>106</v>
      </c>
      <c r="M19" s="5">
        <v>42519</v>
      </c>
    </row>
    <row r="20" spans="1:13" x14ac:dyDescent="0.2">
      <c r="A20">
        <v>2</v>
      </c>
      <c r="B20">
        <v>2</v>
      </c>
      <c r="C20" t="s">
        <v>110</v>
      </c>
      <c r="E20" t="s">
        <v>81</v>
      </c>
      <c r="F20" t="s">
        <v>84</v>
      </c>
      <c r="G20" t="s">
        <v>100</v>
      </c>
      <c r="H20" t="s">
        <v>59</v>
      </c>
      <c r="I20">
        <v>3</v>
      </c>
      <c r="L20" t="s">
        <v>106</v>
      </c>
      <c r="M20" s="5">
        <v>42519</v>
      </c>
    </row>
    <row r="21" spans="1:13" x14ac:dyDescent="0.2">
      <c r="A21">
        <v>15</v>
      </c>
      <c r="B21">
        <v>2</v>
      </c>
      <c r="C21" t="s">
        <v>112</v>
      </c>
      <c r="E21" t="s">
        <v>49</v>
      </c>
      <c r="F21" t="s">
        <v>82</v>
      </c>
      <c r="G21" t="s">
        <v>96</v>
      </c>
      <c r="H21" t="s">
        <v>59</v>
      </c>
      <c r="I21">
        <v>6</v>
      </c>
      <c r="L21" t="s">
        <v>106</v>
      </c>
      <c r="M21" s="5">
        <v>42519</v>
      </c>
    </row>
    <row r="22" spans="1:13" x14ac:dyDescent="0.2">
      <c r="A22">
        <v>17</v>
      </c>
      <c r="B22">
        <v>2</v>
      </c>
      <c r="C22" t="s">
        <v>125</v>
      </c>
      <c r="E22" t="s">
        <v>49</v>
      </c>
      <c r="F22" t="s">
        <v>126</v>
      </c>
      <c r="G22" t="s">
        <v>94</v>
      </c>
      <c r="H22" t="s">
        <v>58</v>
      </c>
      <c r="I22">
        <v>10</v>
      </c>
      <c r="L22" t="s">
        <v>106</v>
      </c>
      <c r="M22" s="5">
        <v>42519</v>
      </c>
    </row>
    <row r="23" spans="1:13" x14ac:dyDescent="0.2">
      <c r="A23">
        <v>17</v>
      </c>
      <c r="B23">
        <v>2</v>
      </c>
      <c r="C23" t="s">
        <v>123</v>
      </c>
      <c r="E23" t="s">
        <v>124</v>
      </c>
      <c r="F23" t="s">
        <v>94</v>
      </c>
      <c r="G23" t="s">
        <v>141</v>
      </c>
      <c r="H23" t="s">
        <v>58</v>
      </c>
      <c r="I23">
        <v>10</v>
      </c>
      <c r="L23" t="s">
        <v>106</v>
      </c>
      <c r="M23" s="5">
        <v>42519</v>
      </c>
    </row>
    <row r="24" spans="1:13" x14ac:dyDescent="0.2">
      <c r="A24">
        <v>16</v>
      </c>
      <c r="B24">
        <v>2</v>
      </c>
      <c r="C24" t="s">
        <v>114</v>
      </c>
      <c r="D24" t="s">
        <v>115</v>
      </c>
      <c r="E24" t="s">
        <v>81</v>
      </c>
      <c r="F24" t="s">
        <v>126</v>
      </c>
      <c r="G24" t="s">
        <v>96</v>
      </c>
      <c r="H24" t="s">
        <v>58</v>
      </c>
      <c r="I24">
        <v>4</v>
      </c>
      <c r="L24" t="s">
        <v>106</v>
      </c>
      <c r="M24" s="5">
        <v>42519</v>
      </c>
    </row>
    <row r="25" spans="1:13" x14ac:dyDescent="0.2">
      <c r="A25">
        <v>18</v>
      </c>
      <c r="B25">
        <v>3</v>
      </c>
      <c r="C25" t="s">
        <v>142</v>
      </c>
      <c r="D25" t="s">
        <v>157</v>
      </c>
      <c r="E25" t="s">
        <v>96</v>
      </c>
      <c r="F25" t="s">
        <v>62</v>
      </c>
      <c r="H25" t="s">
        <v>58</v>
      </c>
      <c r="I25">
        <v>3</v>
      </c>
      <c r="L25" t="s">
        <v>106</v>
      </c>
      <c r="M25" s="5">
        <v>42535</v>
      </c>
    </row>
    <row r="26" spans="1:13" x14ac:dyDescent="0.2">
      <c r="A26">
        <v>14</v>
      </c>
      <c r="B26">
        <v>3</v>
      </c>
      <c r="C26" t="s">
        <v>152</v>
      </c>
      <c r="D26" t="s">
        <v>162</v>
      </c>
      <c r="E26" t="s">
        <v>81</v>
      </c>
      <c r="F26" t="s">
        <v>94</v>
      </c>
      <c r="H26" t="s">
        <v>59</v>
      </c>
      <c r="I26">
        <v>6</v>
      </c>
      <c r="L26" t="s">
        <v>106</v>
      </c>
      <c r="M26" s="5">
        <v>42535</v>
      </c>
    </row>
    <row r="27" spans="1:13" x14ac:dyDescent="0.2">
      <c r="A27">
        <v>14</v>
      </c>
      <c r="B27">
        <v>3</v>
      </c>
      <c r="C27" t="s">
        <v>151</v>
      </c>
      <c r="D27" t="s">
        <v>158</v>
      </c>
      <c r="E27" t="s">
        <v>49</v>
      </c>
      <c r="F27" t="s">
        <v>84</v>
      </c>
      <c r="H27" t="s">
        <v>59</v>
      </c>
      <c r="I27">
        <v>6</v>
      </c>
      <c r="L27" t="s">
        <v>106</v>
      </c>
      <c r="M27" s="5">
        <v>42535</v>
      </c>
    </row>
    <row r="28" spans="1:13" x14ac:dyDescent="0.2">
      <c r="A28">
        <v>14</v>
      </c>
      <c r="B28">
        <v>3</v>
      </c>
      <c r="C28" t="s">
        <v>148</v>
      </c>
      <c r="D28" t="s">
        <v>159</v>
      </c>
      <c r="E28" t="s">
        <v>153</v>
      </c>
      <c r="F28" t="s">
        <v>94</v>
      </c>
      <c r="H28" t="s">
        <v>59</v>
      </c>
      <c r="I28">
        <v>14</v>
      </c>
      <c r="L28" t="s">
        <v>106</v>
      </c>
      <c r="M28" s="5">
        <v>42535</v>
      </c>
    </row>
    <row r="29" spans="1:13" x14ac:dyDescent="0.2">
      <c r="A29">
        <v>21</v>
      </c>
      <c r="B29">
        <v>3</v>
      </c>
      <c r="C29" t="s">
        <v>144</v>
      </c>
      <c r="D29" t="s">
        <v>160</v>
      </c>
      <c r="E29" t="s">
        <v>96</v>
      </c>
      <c r="F29" t="s">
        <v>95</v>
      </c>
      <c r="H29" t="s">
        <v>58</v>
      </c>
      <c r="I29">
        <v>10</v>
      </c>
      <c r="L29" t="s">
        <v>106</v>
      </c>
      <c r="M29" s="5">
        <v>42535</v>
      </c>
    </row>
    <row r="30" spans="1:13" x14ac:dyDescent="0.2">
      <c r="A30">
        <v>20</v>
      </c>
      <c r="B30">
        <v>3</v>
      </c>
      <c r="C30" t="s">
        <v>145</v>
      </c>
      <c r="D30" t="s">
        <v>161</v>
      </c>
      <c r="E30" t="s">
        <v>81</v>
      </c>
      <c r="F30" t="s">
        <v>62</v>
      </c>
      <c r="H30" t="s">
        <v>59</v>
      </c>
      <c r="I30">
        <v>4</v>
      </c>
      <c r="L30" t="s">
        <v>106</v>
      </c>
      <c r="M30" s="5">
        <v>42535</v>
      </c>
    </row>
    <row r="31" spans="1:13" x14ac:dyDescent="0.2">
      <c r="A31">
        <v>20</v>
      </c>
      <c r="B31">
        <v>3</v>
      </c>
      <c r="C31" t="s">
        <v>146</v>
      </c>
      <c r="E31" t="s">
        <v>50</v>
      </c>
      <c r="F31" t="s">
        <v>62</v>
      </c>
      <c r="H31" t="s">
        <v>59</v>
      </c>
      <c r="I31">
        <v>4</v>
      </c>
      <c r="L31" t="s">
        <v>106</v>
      </c>
      <c r="M31" s="5">
        <v>42535</v>
      </c>
    </row>
    <row r="32" spans="1:13" x14ac:dyDescent="0.2">
      <c r="A32">
        <v>20</v>
      </c>
      <c r="B32">
        <v>3</v>
      </c>
      <c r="C32" t="s">
        <v>147</v>
      </c>
      <c r="D32" t="s">
        <v>166</v>
      </c>
      <c r="E32" t="s">
        <v>49</v>
      </c>
      <c r="F32" t="s">
        <v>100</v>
      </c>
      <c r="H32" t="s">
        <v>59</v>
      </c>
      <c r="I32">
        <v>6</v>
      </c>
      <c r="L32" t="s">
        <v>106</v>
      </c>
      <c r="M32" s="5">
        <v>42535</v>
      </c>
    </row>
    <row r="33" spans="1:13" x14ac:dyDescent="0.2">
      <c r="A33">
        <v>9</v>
      </c>
      <c r="B33">
        <v>3</v>
      </c>
      <c r="C33" t="s">
        <v>149</v>
      </c>
      <c r="D33" t="s">
        <v>163</v>
      </c>
      <c r="E33" t="s">
        <v>49</v>
      </c>
      <c r="F33" t="s">
        <v>82</v>
      </c>
      <c r="H33" t="s">
        <v>59</v>
      </c>
      <c r="I33">
        <v>6</v>
      </c>
      <c r="L33" t="s">
        <v>106</v>
      </c>
      <c r="M33" s="5">
        <v>42535</v>
      </c>
    </row>
    <row r="34" spans="1:13" x14ac:dyDescent="0.2">
      <c r="A34">
        <v>9</v>
      </c>
      <c r="B34">
        <v>3</v>
      </c>
      <c r="C34" t="s">
        <v>150</v>
      </c>
      <c r="E34" t="s">
        <v>50</v>
      </c>
      <c r="F34" t="s">
        <v>164</v>
      </c>
      <c r="H34" t="s">
        <v>59</v>
      </c>
      <c r="I34">
        <v>8</v>
      </c>
      <c r="L34" t="s">
        <v>106</v>
      </c>
      <c r="M34" s="5">
        <v>42535</v>
      </c>
    </row>
    <row r="35" spans="1:13" x14ac:dyDescent="0.2">
      <c r="A35">
        <v>18</v>
      </c>
      <c r="B35">
        <v>3</v>
      </c>
      <c r="C35" t="s">
        <v>156</v>
      </c>
      <c r="D35" t="s">
        <v>155</v>
      </c>
      <c r="E35" t="s">
        <v>49</v>
      </c>
      <c r="F35" t="s">
        <v>100</v>
      </c>
      <c r="H35" t="s">
        <v>59</v>
      </c>
      <c r="I35">
        <v>2</v>
      </c>
      <c r="L35" t="s">
        <v>106</v>
      </c>
      <c r="M35" s="5">
        <v>42535</v>
      </c>
    </row>
    <row r="36" spans="1:13" x14ac:dyDescent="0.2">
      <c r="A36">
        <v>18</v>
      </c>
      <c r="B36">
        <v>3</v>
      </c>
      <c r="C36" t="s">
        <v>165</v>
      </c>
      <c r="E36" t="s">
        <v>49</v>
      </c>
      <c r="F36" t="s">
        <v>84</v>
      </c>
      <c r="H36" t="s">
        <v>59</v>
      </c>
      <c r="I36">
        <v>3</v>
      </c>
      <c r="L36" t="s">
        <v>106</v>
      </c>
      <c r="M36" s="5">
        <v>42535</v>
      </c>
    </row>
    <row r="37" spans="1:13" x14ac:dyDescent="0.2">
      <c r="A37">
        <v>18</v>
      </c>
      <c r="B37">
        <v>3</v>
      </c>
      <c r="C37" t="s">
        <v>154</v>
      </c>
      <c r="E37" t="s">
        <v>49</v>
      </c>
      <c r="F37" t="s">
        <v>82</v>
      </c>
      <c r="H37" t="s">
        <v>59</v>
      </c>
      <c r="I37">
        <v>2</v>
      </c>
      <c r="L37" t="s">
        <v>106</v>
      </c>
      <c r="M37" s="5">
        <v>42535</v>
      </c>
    </row>
    <row r="38" spans="1:13" x14ac:dyDescent="0.2">
      <c r="A38" t="s">
        <v>85</v>
      </c>
      <c r="I38">
        <f>SUBTOTAL(109,Tabelle1[Planned effort])</f>
        <v>184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4" sqref="C4"/>
    </sheetView>
  </sheetViews>
  <sheetFormatPr baseColWidth="10" defaultColWidth="8.6640625" defaultRowHeight="15" x14ac:dyDescent="0.2"/>
  <cols>
    <col min="1" max="1" width="13.5" style="13" bestFit="1" customWidth="1"/>
    <col min="2" max="2" width="10.1640625" style="13" bestFit="1" customWidth="1"/>
    <col min="3" max="3" width="14.6640625" style="13" customWidth="1"/>
    <col min="4" max="4" width="14.33203125" style="13" customWidth="1"/>
    <col min="5" max="16384" width="8.6640625" style="13"/>
  </cols>
  <sheetData>
    <row r="1" spans="1:2" s="12" customFormat="1" x14ac:dyDescent="0.2">
      <c r="A1" s="15" t="s">
        <v>167</v>
      </c>
    </row>
    <row r="2" spans="1:2" x14ac:dyDescent="0.2">
      <c r="B2" s="14"/>
    </row>
    <row r="3" spans="1:2" x14ac:dyDescent="0.2">
      <c r="B3" s="14"/>
    </row>
  </sheetData>
  <pageMargins left="0.7" right="0.7" top="0.75" bottom="0.75" header="0.3" footer="0.3"/>
  <pageSetup paperSize="9" orientation="portrait" horizontalDpi="4294967293"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Office-Anwender</cp:lastModifiedBy>
  <dcterms:created xsi:type="dcterms:W3CDTF">2012-11-08T11:09:41Z</dcterms:created>
  <dcterms:modified xsi:type="dcterms:W3CDTF">2016-06-14T15:45:58Z</dcterms:modified>
</cp:coreProperties>
</file>