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52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<sst xmlns="http://schemas.openxmlformats.org/spreadsheetml/2006/main" count="12" uniqueCount="11">
  <si>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Year</t>
  </si>
  <si>
    <t>Sales</t>
  </si>
  <si>
    <t>Sales Return</t>
  </si>
  <si>
    <t>Discounts and Allowances</t>
  </si>
  <si>
    <t>Net Sales</t>
  </si>
  <si>
    <t>Materials Charges</t>
  </si>
  <si>
    <t>Labor Charges</t>
  </si>
  <si>
    <t>Overhead</t>
  </si>
  <si>
    <t>Total Cost of Goods Sold</t>
  </si>
  <si>
    <t>Gross Profit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</si>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</sst>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$#,##0.00;\-\$#,##0.00"/>
  </numFmts>
  <fonts count="22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134"/>
      <scheme val="minor"/>
    </font>
    <font>
      <sz val="10"/>
      <color rgb="FF0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0" fillId="9" borderId="0" applyNumberFormat="0" applyBorder="0" applyAlignment="0" applyProtection="0"/>
    <xf numFmtId="0" fontId="21" fillId="0" borderId="0"/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>
      <alignment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40% - Accent1 2" xfId="49"/>
    <cellStyle name="60% - Accent1 2" xfId="50"/>
    <cellStyle name="Accent1 2" xfId="51"/>
    <cellStyle name="Normal 5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H14" sqref="H14"/>
    </sheetView>
  </sheetViews>
  <sheetFormatPr defaultColWidth="9" defaultRowHeight="16.8"/>
  <cols>
    <col min="2" max="2" width="11.1071428571429" customWidth="1"/>
    <col min="3" max="3" width="12.8839285714286" customWidth="1"/>
    <col min="4" max="4" width="23.6607142857143" customWidth="1"/>
    <col min="6" max="6" width="17.1071428571429" customWidth="1"/>
    <col min="7" max="7" width="10" customWidth="1"/>
    <col min="8" max="8" width="13" customWidth="1"/>
    <col min="9" max="9" width="22.6607142857143" customWidth="1"/>
    <col min="10" max="10" width="10.6607142857143" customWidth="1"/>
  </cols>
  <sheetData>
    <row r="1" ht="13.8" customHeight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8">
      <c r="A2">
        <v>2015</v>
      </c>
      <c r="B2" s="2">
        <v>78000</v>
      </c>
      <c r="C2" s="2">
        <v>3000</v>
      </c>
      <c r="D2" s="2">
        <v>1000</v>
      </c>
      <c r="F2" s="2">
        <v>8000</v>
      </c>
      <c r="G2" s="2">
        <v>9000</v>
      </c>
      <c r="H2" s="2">
        <v>2000</v>
      </c>
    </row>
    <row r="3" spans="1:8">
      <c r="A3">
        <v>2016</v>
      </c>
      <c r="B3" s="2">
        <v>73423</v>
      </c>
      <c r="C3" s="2">
        <v>3884</v>
      </c>
      <c r="D3" s="2">
        <v>1279</v>
      </c>
      <c r="F3" s="2">
        <v>9613</v>
      </c>
      <c r="G3" s="2">
        <v>9085</v>
      </c>
      <c r="H3" s="2">
        <v>1900</v>
      </c>
    </row>
    <row r="4" spans="1:8">
      <c r="A4">
        <v>2017</v>
      </c>
      <c r="B4" s="2">
        <v>78842</v>
      </c>
      <c r="C4" s="2">
        <v>4234</v>
      </c>
      <c r="D4" s="2">
        <v>1017</v>
      </c>
      <c r="F4" s="2">
        <v>10765</v>
      </c>
      <c r="G4" s="2">
        <v>7395</v>
      </c>
      <c r="H4" s="2">
        <v>1980</v>
      </c>
    </row>
    <row r="5" spans="1:8">
      <c r="A5">
        <v>2018</v>
      </c>
      <c r="B5" s="2">
        <v>86241</v>
      </c>
      <c r="C5" s="2">
        <v>4413</v>
      </c>
      <c r="D5" s="2">
        <v>1377</v>
      </c>
      <c r="F5" s="2">
        <v>9736</v>
      </c>
      <c r="G5" s="2">
        <v>7997</v>
      </c>
      <c r="H5" s="2">
        <v>1899</v>
      </c>
    </row>
    <row r="6" spans="1:8">
      <c r="A6">
        <v>2019</v>
      </c>
      <c r="B6" s="2">
        <v>85548</v>
      </c>
      <c r="C6" s="2">
        <v>4073</v>
      </c>
      <c r="D6" s="2">
        <v>898</v>
      </c>
      <c r="F6" s="2">
        <v>7962</v>
      </c>
      <c r="G6" s="2">
        <v>7939</v>
      </c>
      <c r="H6" s="2">
        <v>1812</v>
      </c>
    </row>
    <row r="7" spans="1:8">
      <c r="A7">
        <v>2020</v>
      </c>
      <c r="B7" s="2">
        <v>82394</v>
      </c>
      <c r="C7" s="2">
        <v>4152</v>
      </c>
      <c r="D7" s="2">
        <v>1827</v>
      </c>
      <c r="F7" s="2">
        <v>9222</v>
      </c>
      <c r="G7" s="2">
        <v>7536</v>
      </c>
      <c r="H7" s="2">
        <v>1733</v>
      </c>
    </row>
    <row r="8" spans="1:8">
      <c r="A8">
        <v>2021</v>
      </c>
      <c r="B8" s="2">
        <v>82316</v>
      </c>
      <c r="C8" s="2">
        <v>3492</v>
      </c>
      <c r="D8" s="2">
        <v>911</v>
      </c>
      <c r="F8" s="2">
        <v>9511</v>
      </c>
      <c r="G8" s="2">
        <v>7159</v>
      </c>
      <c r="H8" s="2">
        <v>1609</v>
      </c>
    </row>
    <row r="9" spans="1:8">
      <c r="A9">
        <v>2022</v>
      </c>
      <c r="B9" s="2">
        <v>73296</v>
      </c>
      <c r="C9" s="2">
        <v>3659</v>
      </c>
      <c r="D9" s="2">
        <v>1755</v>
      </c>
      <c r="F9" s="2">
        <v>9740</v>
      </c>
      <c r="G9" s="2">
        <v>5807</v>
      </c>
      <c r="H9" s="2">
        <v>1483</v>
      </c>
    </row>
    <row r="10" spans="1:8">
      <c r="A10">
        <v>2023</v>
      </c>
      <c r="B10" s="2">
        <v>68844</v>
      </c>
      <c r="C10" s="2">
        <v>4387</v>
      </c>
      <c r="D10" s="2">
        <v>1830</v>
      </c>
      <c r="F10" s="2">
        <v>9767</v>
      </c>
      <c r="G10" s="2">
        <v>7578</v>
      </c>
      <c r="H10" s="2">
        <v>1633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tabSelected="1" workbookViewId="0">
      <selection activeCell="A1" sqref="A1:A10"/>
    </sheetView>
  </sheetViews>
  <sheetFormatPr defaultColWidth="9.14285714285714" defaultRowHeight="16.8" outlineLevelCol="1"/>
  <cols>
    <col min="3" max="3" width="9"/>
  </cols>
  <sheetData>
    <row r="1" spans="1:2">
      <c r="A1" t="s">
        <v>10</v>
      </c>
      <c r="B1" t="s">
        <v>0</v>
      </c>
    </row>
    <row r="2" spans="1:2">
      <c r="A2" s="1">
        <f>Sheet1!B2-Sheet1!C2-Sheet1!D2-Sheet1!F2-Sheet1!G2-Sheet1!H2</f>
        <v>55000</v>
      </c>
      <c r="B2">
        <v>2015</v>
      </c>
    </row>
    <row r="3" spans="1:2">
      <c r="A3" s="1">
        <f>Sheet1!B3-Sheet1!C3-Sheet1!D3-Sheet1!F3-Sheet1!G3-Sheet1!H3</f>
        <v>47662</v>
      </c>
      <c r="B3">
        <v>2016</v>
      </c>
    </row>
    <row r="4" spans="1:2">
      <c r="A4" s="1">
        <f>Sheet1!B4-Sheet1!C4-Sheet1!D4-Sheet1!F4-Sheet1!G4-Sheet1!H4</f>
        <v>53451</v>
      </c>
      <c r="B4">
        <v>2017</v>
      </c>
    </row>
    <row r="5" spans="1:2">
      <c r="A5" s="1">
        <f>Sheet1!B5-Sheet1!C5-Sheet1!D5-Sheet1!F5-Sheet1!G5-Sheet1!H5</f>
        <v>60819</v>
      </c>
      <c r="B5">
        <v>2018</v>
      </c>
    </row>
    <row r="6" spans="1:2">
      <c r="A6" s="1">
        <f>Sheet1!B6-Sheet1!C6-Sheet1!D6-Sheet1!F6-Sheet1!G6-Sheet1!H6</f>
        <v>62864</v>
      </c>
      <c r="B6">
        <v>2019</v>
      </c>
    </row>
    <row r="7" spans="1:2">
      <c r="A7" s="1">
        <f>Sheet1!B7-Sheet1!C7-Sheet1!D7-Sheet1!F7-Sheet1!G7-Sheet1!H7</f>
        <v>57924</v>
      </c>
      <c r="B7">
        <v>2020</v>
      </c>
    </row>
    <row r="8" spans="1:2">
      <c r="A8" s="1">
        <f>Sheet1!B8-Sheet1!C8-Sheet1!D8-Sheet1!F8-Sheet1!G8-Sheet1!H8</f>
        <v>59634</v>
      </c>
      <c r="B8">
        <v>2021</v>
      </c>
    </row>
    <row r="9" spans="1:2">
      <c r="A9" s="1">
        <f>Sheet1!B9-Sheet1!C9-Sheet1!D9-Sheet1!F9-Sheet1!G9-Sheet1!H9</f>
        <v>50852</v>
      </c>
      <c r="B9">
        <v>2022</v>
      </c>
    </row>
    <row r="10" spans="1:2">
      <c r="A10" s="1">
        <f>Sheet1!B10-Sheet1!C10-Sheet1!D10-Sheet1!F10-Sheet1!G10-Sheet1!H10</f>
        <v>43649</v>
      </c>
      <c r="B10">
        <v>2023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Soulter 噬魂Shi_hun</cp:lastModifiedBy>
  <dcterms:created xsi:type="dcterms:W3CDTF">2023-04-14T20:49:00Z</dcterms:created>
  <dcterms:modified xsi:type="dcterms:W3CDTF">2025-02-26T16:46:29Z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95390923D034C4CB92D4BE67D3C47EBD_43</vt:lpwstr>
  </property>
  <property fmtid="{D5CDD505-2E9C-101B-9397-08002B2CF9AE}" pid="3" name="KSOProductBuildVer">
    <vt:lpwstr>2052-7.2.0.8943</vt:lpwstr>
  </property>
</Properties>
</file>