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1057\KOUDOUS\Acitiviité CDO\"/>
    </mc:Choice>
  </mc:AlternateContent>
  <xr:revisionPtr revIDLastSave="0" documentId="13_ncr:1_{0EFF0F7C-27C0-4913-8562-B29FA45DF74F}" xr6:coauthVersionLast="47" xr6:coauthVersionMax="47" xr10:uidLastSave="{00000000-0000-0000-0000-000000000000}"/>
  <bookViews>
    <workbookView xWindow="28680" yWindow="-120" windowWidth="24240" windowHeight="13140" tabRatio="902" xr2:uid="{00000000-000D-0000-FFFF-FFFF00000000}"/>
  </bookViews>
  <sheets>
    <sheet name="Flash report Catalogue Data" sheetId="29" r:id="rId1"/>
  </sheets>
  <definedNames>
    <definedName name="tend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9" l="1"/>
  <c r="D11" i="29" s="1"/>
  <c r="I53" i="29"/>
  <c r="I46" i="29"/>
  <c r="I43" i="29"/>
  <c r="I36" i="29"/>
  <c r="I31" i="29"/>
  <c r="D12" i="29" s="1"/>
  <c r="D13" i="29"/>
  <c r="C5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ai003403</author>
  </authors>
  <commentList>
    <comment ref="L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Methode de calcul:</t>
        </r>
        <r>
          <rPr>
            <sz val="9"/>
            <color indexed="81"/>
            <rFont val="Tahoma"/>
            <family val="2"/>
          </rPr>
          <t xml:space="preserve">
 Mesure  du rapport de la charge consommée sur les actions terminées par rapport à la charge globale estimées sur le lot concerné </t>
        </r>
      </text>
    </comment>
  </commentList>
</comments>
</file>

<file path=xl/sharedStrings.xml><?xml version="1.0" encoding="utf-8"?>
<sst xmlns="http://schemas.openxmlformats.org/spreadsheetml/2006/main" count="125" uniqueCount="78">
  <si>
    <t xml:space="preserve">Statut </t>
  </si>
  <si>
    <t xml:space="preserve">Date de début </t>
  </si>
  <si>
    <t>Commentaires / Décisions à prendre</t>
  </si>
  <si>
    <t>Tendance :</t>
  </si>
  <si>
    <t>Prochaines étapes</t>
  </si>
  <si>
    <t>Baromètre</t>
  </si>
  <si>
    <t>Tendance</t>
  </si>
  <si>
    <t xml:space="preserve">Date de dernière mise à jour : </t>
  </si>
  <si>
    <t xml:space="preserve">MACRO - PLANNING </t>
  </si>
  <si>
    <t>CALENDRIER &amp; ESTIMATIONS DE CHARGE</t>
  </si>
  <si>
    <t>Charge totale estimée</t>
  </si>
  <si>
    <t>Charge totale Re- estimée</t>
  </si>
  <si>
    <t xml:space="preserve">Entité
Responsable </t>
  </si>
  <si>
    <t>Date de début prévue</t>
  </si>
  <si>
    <t>Date de début réelle</t>
  </si>
  <si>
    <t>Fin estimée initiale</t>
  </si>
  <si>
    <t>Fin réestimée</t>
  </si>
  <si>
    <t>Charge prévue</t>
  </si>
  <si>
    <t>Charge consommée</t>
  </si>
  <si>
    <t>FLASH REPORT - SUIVI PROJET</t>
  </si>
  <si>
    <t xml:space="preserve">Statut global : </t>
  </si>
  <si>
    <t xml:space="preserve">Baromètre : </t>
  </si>
  <si>
    <t>Etape :</t>
  </si>
  <si>
    <t xml:space="preserve">ORGANISATION  </t>
  </si>
  <si>
    <t>Date de fin initiale</t>
  </si>
  <si>
    <t>Date de fin  ré-estimée</t>
  </si>
  <si>
    <t>Dernières réalisations / Décisions prises</t>
  </si>
  <si>
    <t>Alertes / Arbitrage / Commentaire</t>
  </si>
  <si>
    <t>Charge Réestimée</t>
  </si>
  <si>
    <t>% 
Avancement</t>
  </si>
  <si>
    <t>MENGUEDE Oscar Blaise</t>
  </si>
  <si>
    <t>J</t>
  </si>
  <si>
    <t>g</t>
  </si>
  <si>
    <r>
      <t xml:space="preserve">Pilotage Global 
</t>
    </r>
    <r>
      <rPr>
        <sz val="11"/>
        <color indexed="23"/>
        <rFont val="Tahoma"/>
        <family val="2"/>
      </rPr>
      <t>( Si projet)</t>
    </r>
  </si>
  <si>
    <r>
      <rPr>
        <sz val="10"/>
        <color indexed="10"/>
        <rFont val="Tahoma"/>
        <family val="2"/>
      </rPr>
      <t>*</t>
    </r>
    <r>
      <rPr>
        <sz val="10"/>
        <color indexed="56"/>
        <rFont val="Tahoma"/>
        <family val="2"/>
      </rPr>
      <t>Champ renseigné par le pilotage au xx-xx-xxxx</t>
    </r>
  </si>
  <si>
    <r>
      <t>Charge totale consommée</t>
    </r>
    <r>
      <rPr>
        <b/>
        <sz val="12"/>
        <color indexed="10"/>
        <rFont val="Tahoma"/>
        <family val="2"/>
      </rPr>
      <t>*</t>
    </r>
    <r>
      <rPr>
        <b/>
        <sz val="12"/>
        <rFont val="Tahoma"/>
        <family val="2"/>
      </rPr>
      <t xml:space="preserve"> </t>
    </r>
  </si>
  <si>
    <t xml:space="preserve">Interlocuteurs filiale : </t>
  </si>
  <si>
    <t>Superviseur CDO AFO</t>
  </si>
  <si>
    <t>Equipe projet CDO</t>
  </si>
  <si>
    <t>1-  Phase d'opportunité</t>
  </si>
  <si>
    <t>2- Phase de cadrage</t>
  </si>
  <si>
    <t>3-  Phase d'exécution</t>
  </si>
  <si>
    <t>4-  Phase d'homologation</t>
  </si>
  <si>
    <t>CHANTIER - CATALOGUE DATA</t>
  </si>
  <si>
    <t>5-  Phase de MEP</t>
  </si>
  <si>
    <r>
      <t>6-  Conduite de changement</t>
    </r>
    <r>
      <rPr>
        <i/>
        <sz val="12"/>
        <color rgb="FF0000FF"/>
        <rFont val="Tahoma"/>
        <family val="2"/>
      </rPr>
      <t xml:space="preserve"> (Post MEP)</t>
    </r>
  </si>
  <si>
    <t>Autres correspondants filiale, SGABS</t>
  </si>
  <si>
    <t>Chef de projet :  SOUMAHORO Daouda</t>
  </si>
  <si>
    <t>Entité Cliente :   DIRECTION REGIONALE AFRIQUE DE L'OUEST</t>
  </si>
  <si>
    <t>DIRECTION REGIONALE</t>
  </si>
  <si>
    <t>En cours</t>
  </si>
  <si>
    <t>Recueillement et prise en main des données</t>
  </si>
  <si>
    <t>Non demarré</t>
  </si>
  <si>
    <t>Finalisation de la version 1.0</t>
  </si>
  <si>
    <t xml:space="preserve">Conception du modèle </t>
  </si>
  <si>
    <t>AW Ahmad , TALA Blaise , SOUMAHORO Daouda</t>
  </si>
  <si>
    <t>Aucun</t>
  </si>
  <si>
    <t>Dévéloppement de la Prémière Partie</t>
  </si>
  <si>
    <t xml:space="preserve">Dévéloppement de la deuxième Partie  (Rapports) </t>
  </si>
  <si>
    <t>Dévéloppement de la troisième Partie  (Dictionnaire Core et Stage)</t>
  </si>
  <si>
    <t>Expression du bésoin</t>
  </si>
  <si>
    <t>Analyse d'opportunité</t>
  </si>
  <si>
    <t>Faisabilité</t>
  </si>
  <si>
    <t>Elaboration des documents techniques (DAT, ASA,etc…)</t>
  </si>
  <si>
    <t>Formulation de demande de ressources (Architecture , SGABS,etc..)</t>
  </si>
  <si>
    <t>Déploiement de la version 1.0 sur la filiale pilote</t>
  </si>
  <si>
    <t>Feed back sur la V1.0</t>
  </si>
  <si>
    <t>Ajustement après feed back sur la V1.0</t>
  </si>
  <si>
    <t>Contexte ,Objectifs et Enjeux</t>
  </si>
  <si>
    <t>Partie Prénantes ou Périmètre</t>
  </si>
  <si>
    <t>Budget ou Ressources</t>
  </si>
  <si>
    <t>Qualification éffective des bésoins prises en charge dans l'outil</t>
  </si>
  <si>
    <t>Exigences et fonctionnement nécessaires à prendre en charge</t>
  </si>
  <si>
    <t>Cadrage de formulation de demande des ressources(Call ou point sur l'outil , etc….) pour la MEP</t>
  </si>
  <si>
    <t>DOSI</t>
  </si>
  <si>
    <t>j</t>
  </si>
  <si>
    <t>Phase d'opportunité</t>
  </si>
  <si>
    <t>Présentation(Call ou Point ) de l'outil avec les interlocuteurs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</si>
</sst>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indexed="10"/>
      <name val="Tahoma"/>
      <family val="2"/>
    </font>
    <font>
      <sz val="11"/>
      <color theme="1"/>
      <name val="Calibri"/>
      <family val="2"/>
      <scheme val="minor"/>
    </font>
    <font>
      <sz val="11"/>
      <color indexed="12"/>
      <name val="Tahoma"/>
      <family val="2"/>
    </font>
    <font>
      <b/>
      <sz val="11"/>
      <color rgb="FFFF0000"/>
      <name val="Tahoma"/>
      <family val="2"/>
    </font>
    <font>
      <sz val="11"/>
      <color indexed="53"/>
      <name val="Wingdings"/>
      <charset val="2"/>
    </font>
    <font>
      <sz val="11"/>
      <color rgb="FFFF0000"/>
      <name val="Tahoma"/>
      <family val="2"/>
    </font>
    <font>
      <b/>
      <sz val="16"/>
      <name val="Tahoma"/>
      <family val="2"/>
    </font>
    <font>
      <b/>
      <sz val="11"/>
      <color indexed="10"/>
      <name val="Tahoma"/>
      <family val="2"/>
    </font>
    <font>
      <b/>
      <sz val="11"/>
      <color rgb="FF0000FF"/>
      <name val="Tahoma"/>
      <family val="2"/>
    </font>
    <font>
      <sz val="11"/>
      <color indexed="12"/>
      <name val="Wingdings 3"/>
      <family val="1"/>
      <charset val="2"/>
    </font>
    <font>
      <sz val="11"/>
      <color indexed="10"/>
      <name val="Tahoma"/>
      <family val="2"/>
    </font>
    <font>
      <b/>
      <sz val="11"/>
      <color indexed="9"/>
      <name val="Tahoma"/>
      <family val="2"/>
    </font>
    <font>
      <sz val="11"/>
      <color indexed="23"/>
      <name val="Tahoma"/>
      <family val="2"/>
    </font>
    <font>
      <b/>
      <u/>
      <sz val="11"/>
      <color indexed="12"/>
      <name val="Tahoma"/>
      <family val="2"/>
    </font>
    <font>
      <sz val="11"/>
      <color indexed="53"/>
      <name val="Tahoma"/>
      <family val="2"/>
    </font>
    <font>
      <sz val="10"/>
      <color indexed="56"/>
      <name val="Tahoma"/>
      <family val="2"/>
    </font>
    <font>
      <sz val="12"/>
      <name val="Tahoma"/>
      <family val="2"/>
    </font>
    <font>
      <sz val="12"/>
      <color indexed="12"/>
      <name val="Tahoma"/>
      <family val="2"/>
    </font>
    <font>
      <b/>
      <sz val="12"/>
      <name val="Tahoma"/>
      <family val="2"/>
    </font>
    <font>
      <b/>
      <sz val="12"/>
      <color indexed="10"/>
      <name val="Tahoma"/>
      <family val="2"/>
    </font>
    <font>
      <sz val="12"/>
      <color theme="4" tint="-0.249977111117893"/>
      <name val="Tahoma"/>
      <family val="2"/>
    </font>
    <font>
      <sz val="11"/>
      <color theme="4" tint="-0.249977111117893"/>
      <name val="Tahoma"/>
      <family val="2"/>
    </font>
    <font>
      <b/>
      <sz val="11"/>
      <color theme="4" tint="-0.249977111117893"/>
      <name val="Tahoma"/>
      <family val="2"/>
    </font>
    <font>
      <sz val="12"/>
      <color theme="4" tint="-0.249977111117893"/>
      <name val="Wingdings"/>
      <charset val="2"/>
    </font>
    <font>
      <sz val="12"/>
      <color theme="4" tint="-0.249977111117893"/>
      <name val="Wingdings 3"/>
      <family val="1"/>
      <charset val="2"/>
    </font>
    <font>
      <i/>
      <sz val="12"/>
      <color rgb="FF0000FF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12"/>
      </left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56"/>
      </left>
      <right/>
      <top style="thin">
        <color indexed="12"/>
      </top>
      <bottom style="thin">
        <color indexed="56"/>
      </bottom>
      <diagonal/>
    </border>
    <border>
      <left/>
      <right/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2"/>
      </top>
      <bottom style="thin">
        <color indexed="62"/>
      </bottom>
      <diagonal/>
    </border>
    <border>
      <left style="thin">
        <color indexed="12"/>
      </left>
      <right/>
      <top style="thin">
        <color indexed="18"/>
      </top>
      <bottom/>
      <diagonal/>
    </border>
    <border>
      <left/>
      <right style="thin">
        <color indexed="12"/>
      </right>
      <top style="thin">
        <color indexed="1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8"/>
      </top>
      <bottom/>
      <diagonal/>
    </border>
    <border>
      <left style="thin">
        <color indexed="12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2"/>
      </right>
      <top/>
      <bottom style="thin">
        <color indexed="1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12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2"/>
      </right>
      <top style="thin">
        <color indexed="18"/>
      </top>
      <bottom style="thin">
        <color indexed="18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12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56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8"/>
      </bottom>
      <diagonal/>
    </border>
    <border>
      <left/>
      <right/>
      <top style="thin">
        <color indexed="12"/>
      </top>
      <bottom style="thin">
        <color indexed="18"/>
      </bottom>
      <diagonal/>
    </border>
    <border>
      <left/>
      <right style="thin">
        <color indexed="12"/>
      </right>
      <top style="thin">
        <color indexed="12"/>
      </top>
      <bottom style="thin">
        <color indexed="18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5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7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9" fontId="1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20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23" borderId="9" applyNumberFormat="0" applyAlignment="0" applyProtection="0"/>
  </cellStyleXfs>
  <cellXfs count="160">
    <xf numFmtId="0" fontId="0" fillId="0" borderId="0" xfId="0"/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38" applyFont="1" applyFill="1" applyAlignment="1" applyProtection="1">
      <alignment vertical="center"/>
      <protection locked="0"/>
    </xf>
    <xf numFmtId="0" fontId="25" fillId="0" borderId="0" xfId="38" applyFont="1" applyFill="1" applyAlignment="1" applyProtection="1">
      <alignment vertical="center"/>
      <protection locked="0"/>
    </xf>
    <xf numFmtId="14" fontId="23" fillId="0" borderId="0" xfId="45" applyNumberFormat="1" applyFont="1" applyFill="1" applyBorder="1" applyAlignment="1" applyProtection="1">
      <alignment horizontal="center" vertical="center"/>
      <protection locked="0"/>
    </xf>
    <xf numFmtId="0" fontId="25" fillId="30" borderId="11" xfId="38" applyFont="1" applyFill="1" applyBorder="1"/>
    <xf numFmtId="0" fontId="25" fillId="0" borderId="0" xfId="38" applyFont="1" applyAlignment="1" applyProtection="1">
      <alignment horizontal="center" vertical="center" wrapText="1"/>
      <protection locked="0"/>
    </xf>
    <xf numFmtId="14" fontId="25" fillId="0" borderId="13" xfId="38" applyNumberFormat="1" applyFont="1" applyFill="1" applyBorder="1" applyAlignment="1">
      <alignment horizontal="center" vertical="center" wrapText="1"/>
    </xf>
    <xf numFmtId="0" fontId="25" fillId="0" borderId="0" xfId="38" applyFont="1" applyBorder="1" applyAlignment="1" applyProtection="1">
      <alignment vertical="center"/>
      <protection locked="0"/>
    </xf>
    <xf numFmtId="0" fontId="31" fillId="30" borderId="11" xfId="38" applyFont="1" applyFill="1" applyBorder="1"/>
    <xf numFmtId="0" fontId="25" fillId="0" borderId="0" xfId="38" applyFont="1" applyAlignment="1" applyProtection="1">
      <alignment vertical="center"/>
      <protection locked="0"/>
    </xf>
    <xf numFmtId="2" fontId="23" fillId="0" borderId="16" xfId="38" applyNumberFormat="1" applyFont="1" applyBorder="1" applyAlignment="1" applyProtection="1">
      <alignment horizontal="center" vertical="center"/>
      <protection locked="0"/>
    </xf>
    <xf numFmtId="1" fontId="23" fillId="0" borderId="16" xfId="38" applyNumberFormat="1" applyFont="1" applyBorder="1" applyAlignment="1" applyProtection="1">
      <alignment horizontal="center" vertical="center"/>
      <protection locked="0"/>
    </xf>
    <xf numFmtId="0" fontId="24" fillId="25" borderId="13" xfId="38" applyFont="1" applyFill="1" applyBorder="1" applyAlignment="1">
      <alignment horizontal="center" vertical="center" wrapText="1"/>
    </xf>
    <xf numFmtId="0" fontId="24" fillId="25" borderId="15" xfId="38" applyFont="1" applyFill="1" applyBorder="1" applyAlignment="1">
      <alignment horizontal="center" vertical="center" wrapText="1"/>
    </xf>
    <xf numFmtId="0" fontId="29" fillId="25" borderId="15" xfId="38" applyFont="1" applyFill="1" applyBorder="1" applyAlignment="1">
      <alignment horizontal="center" vertical="center" wrapText="1"/>
    </xf>
    <xf numFmtId="0" fontId="23" fillId="0" borderId="0" xfId="38" applyFont="1" applyFill="1" applyAlignment="1" applyProtection="1">
      <alignment vertical="center"/>
      <protection locked="0"/>
    </xf>
    <xf numFmtId="14" fontId="24" fillId="26" borderId="0" xfId="45" applyNumberFormat="1" applyFont="1" applyFill="1" applyBorder="1" applyAlignment="1" applyProtection="1">
      <alignment horizontal="center" vertical="center"/>
      <protection locked="0"/>
    </xf>
    <xf numFmtId="0" fontId="24" fillId="0" borderId="0" xfId="38" applyFont="1" applyAlignment="1" applyProtection="1">
      <alignment horizontal="left" vertical="center"/>
      <protection locked="0"/>
    </xf>
    <xf numFmtId="0" fontId="33" fillId="0" borderId="0" xfId="38" applyFont="1" applyBorder="1" applyAlignment="1" applyProtection="1">
      <alignment horizontal="left" vertical="center"/>
      <protection locked="0"/>
    </xf>
    <xf numFmtId="0" fontId="34" fillId="0" borderId="0" xfId="38" applyFont="1" applyFill="1" applyAlignment="1" applyProtection="1">
      <alignment horizontal="left" vertical="center"/>
      <protection locked="0"/>
    </xf>
    <xf numFmtId="0" fontId="33" fillId="0" borderId="0" xfId="38" applyFont="1" applyAlignment="1" applyProtection="1">
      <alignment horizontal="left" vertical="center"/>
      <protection locked="0"/>
    </xf>
    <xf numFmtId="0" fontId="24" fillId="0" borderId="0" xfId="38" applyFont="1" applyAlignment="1" applyProtection="1">
      <alignment vertical="center"/>
      <protection locked="0"/>
    </xf>
    <xf numFmtId="0" fontId="30" fillId="0" borderId="0" xfId="38" applyFont="1" applyAlignment="1" applyProtection="1">
      <alignment horizontal="center" vertical="center" wrapText="1"/>
      <protection locked="0"/>
    </xf>
    <xf numFmtId="0" fontId="35" fillId="0" borderId="0" xfId="38" applyFont="1" applyAlignment="1" applyProtection="1">
      <alignment horizontal="center" vertical="center"/>
      <protection locked="0"/>
    </xf>
    <xf numFmtId="0" fontId="24" fillId="0" borderId="0" xfId="38" applyFont="1" applyAlignment="1" applyProtection="1">
      <alignment horizontal="center" vertical="center"/>
      <protection locked="0"/>
    </xf>
    <xf numFmtId="0" fontId="23" fillId="0" borderId="0" xfId="38" applyFont="1" applyAlignment="1" applyProtection="1">
      <alignment horizontal="center" vertical="center"/>
      <protection locked="0"/>
    </xf>
    <xf numFmtId="0" fontId="33" fillId="0" borderId="0" xfId="38" applyFont="1" applyFill="1" applyAlignment="1" applyProtection="1">
      <alignment horizontal="left" vertical="center"/>
      <protection locked="0"/>
    </xf>
    <xf numFmtId="0" fontId="23" fillId="0" borderId="0" xfId="38" applyFont="1" applyAlignment="1" applyProtection="1">
      <alignment horizontal="left" vertical="center"/>
      <protection locked="0"/>
    </xf>
    <xf numFmtId="0" fontId="36" fillId="0" borderId="0" xfId="38" applyFont="1" applyBorder="1" applyAlignment="1" applyProtection="1">
      <alignment horizontal="center" vertical="center"/>
      <protection locked="0"/>
    </xf>
    <xf numFmtId="0" fontId="37" fillId="0" borderId="14" xfId="38" applyFont="1" applyFill="1" applyBorder="1" applyAlignment="1" applyProtection="1">
      <alignment vertical="center"/>
      <protection locked="0"/>
    </xf>
    <xf numFmtId="0" fontId="37" fillId="0" borderId="0" xfId="38" applyFont="1" applyFill="1" applyBorder="1" applyAlignment="1" applyProtection="1">
      <alignment vertical="center"/>
      <protection locked="0"/>
    </xf>
    <xf numFmtId="14" fontId="24" fillId="0" borderId="14" xfId="38" applyNumberFormat="1" applyFont="1" applyFill="1" applyBorder="1" applyAlignment="1" applyProtection="1">
      <alignment vertical="center"/>
      <protection locked="0"/>
    </xf>
    <xf numFmtId="14" fontId="24" fillId="0" borderId="0" xfId="38" applyNumberFormat="1" applyFont="1" applyFill="1" applyBorder="1" applyAlignment="1" applyProtection="1">
      <alignment vertical="center"/>
      <protection locked="0"/>
    </xf>
    <xf numFmtId="0" fontId="25" fillId="0" borderId="0" xfId="38" applyFont="1" applyFill="1" applyBorder="1" applyAlignment="1" applyProtection="1">
      <alignment vertical="center"/>
      <protection locked="0"/>
    </xf>
    <xf numFmtId="0" fontId="24" fillId="0" borderId="14" xfId="38" applyFont="1" applyFill="1" applyBorder="1" applyAlignment="1" applyProtection="1">
      <alignment vertical="center"/>
      <protection locked="0"/>
    </xf>
    <xf numFmtId="0" fontId="24" fillId="0" borderId="0" xfId="38" applyFont="1" applyFill="1" applyBorder="1" applyAlignment="1" applyProtection="1">
      <alignment vertical="center"/>
      <protection locked="0"/>
    </xf>
    <xf numFmtId="0" fontId="24" fillId="27" borderId="0" xfId="38" applyFont="1" applyFill="1" applyBorder="1" applyAlignment="1" applyProtection="1">
      <alignment horizontal="left" vertical="center" wrapText="1"/>
      <protection locked="0"/>
    </xf>
    <xf numFmtId="0" fontId="24" fillId="27" borderId="0" xfId="38" applyFont="1" applyFill="1" applyBorder="1" applyAlignment="1" applyProtection="1">
      <alignment vertical="center"/>
      <protection locked="0"/>
    </xf>
    <xf numFmtId="0" fontId="33" fillId="27" borderId="0" xfId="38" applyFont="1" applyFill="1" applyBorder="1" applyAlignment="1" applyProtection="1">
      <alignment vertical="center"/>
      <protection locked="0"/>
    </xf>
    <xf numFmtId="0" fontId="25" fillId="27" borderId="0" xfId="38" applyFont="1" applyFill="1" applyBorder="1" applyAlignment="1" applyProtection="1">
      <alignment vertical="center"/>
      <protection locked="0"/>
    </xf>
    <xf numFmtId="0" fontId="25" fillId="27" borderId="0" xfId="38" applyFont="1" applyFill="1" applyAlignment="1" applyProtection="1">
      <alignment vertical="center"/>
      <protection locked="0"/>
    </xf>
    <xf numFmtId="1" fontId="23" fillId="27" borderId="0" xfId="38" applyNumberFormat="1" applyFont="1" applyFill="1" applyBorder="1" applyAlignment="1" applyProtection="1">
      <alignment horizontal="center" vertical="center"/>
      <protection locked="0"/>
    </xf>
    <xf numFmtId="0" fontId="25" fillId="0" borderId="0" xfId="38" applyFont="1" applyAlignment="1" applyProtection="1">
      <alignment horizontal="center" vertical="center"/>
      <protection locked="0"/>
    </xf>
    <xf numFmtId="0" fontId="37" fillId="28" borderId="0" xfId="38" applyFont="1" applyFill="1" applyBorder="1" applyAlignment="1" applyProtection="1">
      <alignment vertical="center"/>
      <protection locked="0"/>
    </xf>
    <xf numFmtId="0" fontId="37" fillId="28" borderId="0" xfId="38" applyFont="1" applyFill="1" applyBorder="1" applyAlignment="1" applyProtection="1">
      <alignment horizontal="center" vertical="center"/>
      <protection locked="0"/>
    </xf>
    <xf numFmtId="0" fontId="37" fillId="24" borderId="0" xfId="38" applyFont="1" applyFill="1" applyBorder="1" applyAlignment="1" applyProtection="1">
      <alignment vertical="center"/>
      <protection locked="0"/>
    </xf>
    <xf numFmtId="0" fontId="37" fillId="24" borderId="0" xfId="38" applyFont="1" applyFill="1" applyBorder="1" applyAlignment="1" applyProtection="1">
      <alignment horizontal="center" vertical="center"/>
      <protection locked="0"/>
    </xf>
    <xf numFmtId="0" fontId="24" fillId="29" borderId="0" xfId="38" applyFont="1" applyFill="1" applyBorder="1" applyAlignment="1" applyProtection="1">
      <alignment vertical="center"/>
      <protection locked="0"/>
    </xf>
    <xf numFmtId="0" fontId="24" fillId="29" borderId="0" xfId="38" applyFont="1" applyFill="1" applyBorder="1" applyAlignment="1" applyProtection="1">
      <alignment horizontal="center" vertical="center"/>
      <protection locked="0"/>
    </xf>
    <xf numFmtId="0" fontId="39" fillId="0" borderId="0" xfId="38" applyFont="1" applyAlignment="1" applyProtection="1">
      <alignment vertical="center"/>
      <protection locked="0"/>
    </xf>
    <xf numFmtId="0" fontId="28" fillId="0" borderId="0" xfId="38" applyFont="1" applyAlignment="1" applyProtection="1">
      <alignment vertical="center"/>
      <protection locked="0"/>
    </xf>
    <xf numFmtId="0" fontId="25" fillId="0" borderId="0" xfId="38" applyFont="1" applyBorder="1" applyAlignment="1">
      <alignment horizontal="left" vertical="center" wrapText="1"/>
    </xf>
    <xf numFmtId="9" fontId="25" fillId="0" borderId="0" xfId="38" applyNumberFormat="1" applyFont="1" applyFill="1" applyBorder="1" applyAlignment="1">
      <alignment horizontal="center" vertical="center" wrapText="1"/>
    </xf>
    <xf numFmtId="9" fontId="25" fillId="0" borderId="0" xfId="38" applyNumberFormat="1" applyFont="1" applyBorder="1" applyAlignment="1">
      <alignment horizontal="center" vertical="center" wrapText="1"/>
    </xf>
    <xf numFmtId="0" fontId="25" fillId="0" borderId="0" xfId="38" applyFont="1" applyFill="1" applyBorder="1" applyAlignment="1">
      <alignment horizontal="center" vertical="center"/>
    </xf>
    <xf numFmtId="0" fontId="25" fillId="0" borderId="0" xfId="38" applyFont="1" applyFill="1" applyBorder="1" applyAlignment="1">
      <alignment horizontal="center" vertical="center" wrapText="1"/>
    </xf>
    <xf numFmtId="1" fontId="29" fillId="0" borderId="0" xfId="38" applyNumberFormat="1" applyFont="1" applyFill="1" applyBorder="1" applyAlignment="1">
      <alignment horizontal="center" vertical="center"/>
    </xf>
    <xf numFmtId="9" fontId="28" fillId="0" borderId="0" xfId="38" applyNumberFormat="1" applyFont="1" applyFill="1" applyBorder="1" applyAlignment="1">
      <alignment horizontal="center" vertical="center" wrapText="1"/>
    </xf>
    <xf numFmtId="0" fontId="40" fillId="0" borderId="0" xfId="38" applyFont="1" applyBorder="1" applyAlignment="1" applyProtection="1">
      <alignment horizontal="center" vertical="center" wrapText="1"/>
      <protection locked="0"/>
    </xf>
    <xf numFmtId="0" fontId="23" fillId="0" borderId="0" xfId="38" applyFont="1" applyBorder="1" applyAlignment="1">
      <alignment horizontal="center" vertical="center"/>
    </xf>
    <xf numFmtId="0" fontId="25" fillId="0" borderId="0" xfId="38" applyFont="1" applyBorder="1" applyAlignment="1">
      <alignment horizontal="center" vertical="center" wrapText="1"/>
    </xf>
    <xf numFmtId="2" fontId="24" fillId="0" borderId="13" xfId="38" applyNumberFormat="1" applyFont="1" applyBorder="1" applyAlignment="1">
      <alignment horizontal="center" vertical="center" wrapText="1"/>
    </xf>
    <xf numFmtId="0" fontId="25" fillId="0" borderId="0" xfId="38" applyFont="1" applyAlignment="1" applyProtection="1">
      <alignment horizontal="left" vertical="center"/>
      <protection locked="0"/>
    </xf>
    <xf numFmtId="0" fontId="25" fillId="0" borderId="0" xfId="38" applyFont="1" applyBorder="1"/>
    <xf numFmtId="0" fontId="41" fillId="0" borderId="0" xfId="38" applyFont="1" applyAlignment="1" applyProtection="1">
      <alignment vertical="center"/>
      <protection locked="0"/>
    </xf>
    <xf numFmtId="0" fontId="42" fillId="30" borderId="11" xfId="38" applyFont="1" applyFill="1" applyBorder="1"/>
    <xf numFmtId="0" fontId="42" fillId="30" borderId="12" xfId="38" applyFont="1" applyFill="1" applyBorder="1"/>
    <xf numFmtId="0" fontId="43" fillId="30" borderId="10" xfId="38" applyFont="1" applyFill="1" applyBorder="1" applyAlignment="1">
      <alignment vertical="center"/>
    </xf>
    <xf numFmtId="0" fontId="44" fillId="25" borderId="13" xfId="38" applyFont="1" applyFill="1" applyBorder="1" applyAlignment="1">
      <alignment horizontal="center" vertical="center" wrapText="1"/>
    </xf>
    <xf numFmtId="0" fontId="46" fillId="0" borderId="13" xfId="38" applyFont="1" applyBorder="1" applyAlignment="1">
      <alignment horizontal="left" vertical="center" wrapText="1"/>
    </xf>
    <xf numFmtId="9" fontId="47" fillId="0" borderId="18" xfId="38" applyNumberFormat="1" applyFont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 wrapText="1"/>
    </xf>
    <xf numFmtId="14" fontId="46" fillId="0" borderId="13" xfId="38" applyNumberFormat="1" applyFont="1" applyFill="1" applyBorder="1" applyAlignment="1">
      <alignment horizontal="center" vertical="center" wrapText="1"/>
    </xf>
    <xf numFmtId="14" fontId="47" fillId="0" borderId="13" xfId="38" applyNumberFormat="1" applyFont="1" applyFill="1" applyBorder="1" applyAlignment="1">
      <alignment horizontal="center" vertical="center" wrapText="1"/>
    </xf>
    <xf numFmtId="2" fontId="48" fillId="0" borderId="13" xfId="38" applyNumberFormat="1" applyFont="1" applyFill="1" applyBorder="1" applyAlignment="1">
      <alignment horizontal="center" vertical="center" wrapText="1"/>
    </xf>
    <xf numFmtId="1" fontId="47" fillId="0" borderId="13" xfId="38" applyNumberFormat="1" applyFont="1" applyFill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/>
    </xf>
    <xf numFmtId="9" fontId="46" fillId="0" borderId="10" xfId="38" applyNumberFormat="1" applyFont="1" applyBorder="1" applyAlignment="1">
      <alignment horizontal="center" vertical="center" wrapText="1"/>
    </xf>
    <xf numFmtId="0" fontId="49" fillId="0" borderId="18" xfId="38" applyFont="1" applyBorder="1" applyAlignment="1" applyProtection="1">
      <alignment horizontal="center" vertical="center" wrapText="1"/>
      <protection locked="0"/>
    </xf>
    <xf numFmtId="0" fontId="50" fillId="0" borderId="18" xfId="38" applyFont="1" applyBorder="1" applyAlignment="1" applyProtection="1">
      <alignment horizontal="center" vertical="center"/>
      <protection locked="0"/>
    </xf>
    <xf numFmtId="0" fontId="47" fillId="0" borderId="0" xfId="38" applyFont="1" applyAlignment="1" applyProtection="1">
      <alignment horizontal="center" vertical="center" wrapText="1"/>
      <protection locked="0"/>
    </xf>
    <xf numFmtId="0" fontId="47" fillId="0" borderId="0" xfId="38" applyFont="1" applyBorder="1" applyAlignment="1" applyProtection="1">
      <alignment vertical="center"/>
      <protection locked="0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32" fillId="26" borderId="0" xfId="38" applyFont="1" applyFill="1" applyAlignment="1" applyProtection="1">
      <alignment horizontal="center" vertical="center" wrapText="1"/>
      <protection locked="0"/>
    </xf>
    <xf numFmtId="0" fontId="33" fillId="0" borderId="0" xfId="38" applyFont="1" applyAlignment="1" applyProtection="1">
      <alignment horizontal="left" vertical="center"/>
      <protection locked="0"/>
    </xf>
    <xf numFmtId="0" fontId="37" fillId="24" borderId="44" xfId="38" applyFont="1" applyFill="1" applyBorder="1" applyAlignment="1" applyProtection="1">
      <alignment horizontal="center" vertical="center"/>
      <protection locked="0"/>
    </xf>
    <xf numFmtId="0" fontId="37" fillId="24" borderId="45" xfId="38" applyFont="1" applyFill="1" applyBorder="1" applyAlignment="1" applyProtection="1">
      <alignment horizontal="center" vertical="center"/>
      <protection locked="0"/>
    </xf>
    <xf numFmtId="0" fontId="37" fillId="24" borderId="14" xfId="38" applyFont="1" applyFill="1" applyBorder="1" applyAlignment="1" applyProtection="1">
      <alignment horizontal="center" vertical="center"/>
      <protection locked="0"/>
    </xf>
    <xf numFmtId="0" fontId="37" fillId="24" borderId="0" xfId="38" applyFont="1" applyFill="1" applyBorder="1" applyAlignment="1" applyProtection="1">
      <alignment horizontal="center" vertical="center"/>
      <protection locked="0"/>
    </xf>
    <xf numFmtId="0" fontId="24" fillId="25" borderId="42" xfId="38" applyFont="1" applyFill="1" applyBorder="1" applyAlignment="1" applyProtection="1">
      <alignment horizontal="left" vertical="center"/>
      <protection locked="0"/>
    </xf>
    <xf numFmtId="0" fontId="24" fillId="25" borderId="43" xfId="38" applyFont="1" applyFill="1" applyBorder="1" applyAlignment="1" applyProtection="1">
      <alignment horizontal="left" vertical="center"/>
      <protection locked="0"/>
    </xf>
    <xf numFmtId="0" fontId="24" fillId="25" borderId="35" xfId="38" applyFont="1" applyFill="1" applyBorder="1" applyAlignment="1" applyProtection="1">
      <alignment horizontal="left" vertical="center" wrapText="1"/>
      <protection locked="0"/>
    </xf>
    <xf numFmtId="0" fontId="24" fillId="25" borderId="37" xfId="38" applyFont="1" applyFill="1" applyBorder="1" applyAlignment="1" applyProtection="1">
      <alignment horizontal="left" vertical="center"/>
      <protection locked="0"/>
    </xf>
    <xf numFmtId="0" fontId="24" fillId="0" borderId="46" xfId="38" applyFont="1" applyFill="1" applyBorder="1" applyAlignment="1" applyProtection="1">
      <alignment horizontal="left" vertical="center"/>
      <protection locked="0"/>
    </xf>
    <xf numFmtId="0" fontId="24" fillId="0" borderId="47" xfId="38" applyFont="1" applyFill="1" applyBorder="1" applyAlignment="1" applyProtection="1">
      <alignment horizontal="left" vertical="center"/>
      <protection locked="0"/>
    </xf>
    <xf numFmtId="0" fontId="24" fillId="0" borderId="48" xfId="38" applyFont="1" applyFill="1" applyBorder="1" applyAlignment="1" applyProtection="1">
      <alignment horizontal="left" vertical="center"/>
      <protection locked="0"/>
    </xf>
    <xf numFmtId="49" fontId="36" fillId="0" borderId="28" xfId="38" applyNumberFormat="1" applyFont="1" applyBorder="1" applyAlignment="1" applyProtection="1">
      <alignment horizontal="left" vertical="center" wrapText="1"/>
      <protection locked="0"/>
    </xf>
    <xf numFmtId="49" fontId="25" fillId="0" borderId="29" xfId="38" applyNumberFormat="1" applyFont="1" applyBorder="1" applyAlignment="1" applyProtection="1">
      <alignment horizontal="left" vertical="center" wrapText="1"/>
      <protection locked="0"/>
    </xf>
    <xf numFmtId="49" fontId="25" fillId="0" borderId="30" xfId="38" applyNumberFormat="1" applyFont="1" applyBorder="1" applyAlignment="1" applyProtection="1">
      <alignment horizontal="left" vertical="center" wrapText="1"/>
      <protection locked="0"/>
    </xf>
    <xf numFmtId="0" fontId="24" fillId="25" borderId="10" xfId="38" applyFont="1" applyFill="1" applyBorder="1" applyAlignment="1">
      <alignment horizontal="center" vertical="center" wrapText="1"/>
    </xf>
    <xf numFmtId="0" fontId="24" fillId="25" borderId="12" xfId="38" applyFont="1" applyFill="1" applyBorder="1" applyAlignment="1">
      <alignment horizontal="center" vertical="center" wrapText="1"/>
    </xf>
    <xf numFmtId="0" fontId="47" fillId="0" borderId="38" xfId="38" applyFont="1" applyBorder="1" applyAlignment="1" applyProtection="1">
      <alignment horizontal="left" vertical="center" wrapText="1"/>
      <protection locked="0"/>
    </xf>
    <xf numFmtId="0" fontId="47" fillId="0" borderId="17" xfId="38" applyFont="1" applyBorder="1" applyAlignment="1" applyProtection="1">
      <alignment horizontal="left" vertical="center" wrapText="1"/>
      <protection locked="0"/>
    </xf>
    <xf numFmtId="0" fontId="47" fillId="0" borderId="39" xfId="38" applyFont="1" applyBorder="1" applyAlignment="1" applyProtection="1">
      <alignment horizontal="left" vertical="center" wrapText="1"/>
      <protection locked="0"/>
    </xf>
    <xf numFmtId="0" fontId="24" fillId="25" borderId="31" xfId="38" applyFont="1" applyFill="1" applyBorder="1" applyAlignment="1" applyProtection="1">
      <alignment horizontal="left" vertical="center"/>
      <protection locked="0"/>
    </xf>
    <xf numFmtId="0" fontId="24" fillId="25" borderId="32" xfId="38" applyFont="1" applyFill="1" applyBorder="1" applyAlignment="1" applyProtection="1">
      <alignment horizontal="left" vertical="center"/>
      <protection locked="0"/>
    </xf>
    <xf numFmtId="0" fontId="24" fillId="25" borderId="35" xfId="38" applyFont="1" applyFill="1" applyBorder="1" applyAlignment="1" applyProtection="1">
      <alignment horizontal="left" vertical="center"/>
      <protection locked="0"/>
    </xf>
    <xf numFmtId="0" fontId="25" fillId="0" borderId="10" xfId="38" applyFont="1" applyBorder="1" applyAlignment="1" applyProtection="1">
      <alignment horizontal="left" vertical="center" wrapText="1"/>
      <protection locked="0"/>
    </xf>
    <xf numFmtId="0" fontId="25" fillId="0" borderId="11" xfId="38" applyFont="1" applyBorder="1" applyAlignment="1" applyProtection="1">
      <alignment horizontal="left" vertical="center" wrapText="1"/>
      <protection locked="0"/>
    </xf>
    <xf numFmtId="0" fontId="25" fillId="0" borderId="12" xfId="38" applyFont="1" applyBorder="1" applyAlignment="1" applyProtection="1">
      <alignment horizontal="left" vertical="center" wrapText="1"/>
      <protection locked="0"/>
    </xf>
    <xf numFmtId="0" fontId="24" fillId="25" borderId="20" xfId="38" applyFont="1" applyFill="1" applyBorder="1" applyAlignment="1" applyProtection="1">
      <alignment horizontal="left" vertical="center" wrapText="1"/>
      <protection locked="0"/>
    </xf>
    <xf numFmtId="0" fontId="24" fillId="25" borderId="21" xfId="38" applyFont="1" applyFill="1" applyBorder="1" applyAlignment="1" applyProtection="1">
      <alignment horizontal="left" vertical="center"/>
      <protection locked="0"/>
    </xf>
    <xf numFmtId="0" fontId="24" fillId="0" borderId="35" xfId="38" applyFont="1" applyFill="1" applyBorder="1" applyAlignment="1" applyProtection="1">
      <alignment horizontal="left" vertical="center" wrapText="1"/>
      <protection locked="0"/>
    </xf>
    <xf numFmtId="0" fontId="24" fillId="0" borderId="36" xfId="38" applyFont="1" applyFill="1" applyBorder="1" applyAlignment="1" applyProtection="1">
      <alignment horizontal="left" vertical="center" wrapText="1"/>
      <protection locked="0"/>
    </xf>
    <xf numFmtId="0" fontId="24" fillId="0" borderId="37" xfId="38" applyFont="1" applyFill="1" applyBorder="1" applyAlignment="1" applyProtection="1">
      <alignment horizontal="left" vertical="center" wrapText="1"/>
      <protection locked="0"/>
    </xf>
    <xf numFmtId="0" fontId="24" fillId="25" borderId="33" xfId="38" applyFont="1" applyFill="1" applyBorder="1" applyAlignment="1" applyProtection="1">
      <alignment horizontal="left" vertical="center"/>
      <protection locked="0"/>
    </xf>
    <xf numFmtId="0" fontId="24" fillId="25" borderId="34" xfId="38" applyFont="1" applyFill="1" applyBorder="1" applyAlignment="1" applyProtection="1">
      <alignment horizontal="left" vertical="center"/>
      <protection locked="0"/>
    </xf>
    <xf numFmtId="0" fontId="24" fillId="25" borderId="21" xfId="38" applyFont="1" applyFill="1" applyBorder="1" applyAlignment="1" applyProtection="1">
      <alignment horizontal="left" vertical="center" wrapText="1"/>
      <protection locked="0"/>
    </xf>
    <xf numFmtId="0" fontId="24" fillId="25" borderId="22" xfId="38" applyFont="1" applyFill="1" applyBorder="1" applyAlignment="1" applyProtection="1">
      <alignment horizontal="left" vertical="center" wrapText="1"/>
      <protection locked="0"/>
    </xf>
    <xf numFmtId="0" fontId="24" fillId="25" borderId="23" xfId="38" applyFont="1" applyFill="1" applyBorder="1" applyAlignment="1" applyProtection="1">
      <alignment horizontal="left" vertical="center" wrapText="1"/>
      <protection locked="0"/>
    </xf>
    <xf numFmtId="0" fontId="24" fillId="0" borderId="20" xfId="38" applyFont="1" applyFill="1" applyBorder="1" applyAlignment="1" applyProtection="1">
      <alignment horizontal="left" vertical="center" wrapText="1"/>
      <protection locked="0"/>
    </xf>
    <xf numFmtId="0" fontId="24" fillId="0" borderId="24" xfId="38" applyFont="1" applyFill="1" applyBorder="1" applyAlignment="1" applyProtection="1">
      <alignment horizontal="left" vertical="center" wrapText="1"/>
      <protection locked="0"/>
    </xf>
    <xf numFmtId="0" fontId="24" fillId="0" borderId="21" xfId="38" applyFont="1" applyFill="1" applyBorder="1" applyAlignment="1" applyProtection="1">
      <alignment horizontal="left" vertical="center" wrapText="1"/>
      <protection locked="0"/>
    </xf>
    <xf numFmtId="0" fontId="24" fillId="0" borderId="25" xfId="38" applyFont="1" applyFill="1" applyBorder="1" applyAlignment="1" applyProtection="1">
      <alignment horizontal="left" vertical="center" wrapText="1"/>
      <protection locked="0"/>
    </xf>
    <xf numFmtId="0" fontId="24" fillId="0" borderId="26" xfId="38" applyFont="1" applyFill="1" applyBorder="1" applyAlignment="1" applyProtection="1">
      <alignment horizontal="left" vertical="center" wrapText="1"/>
      <protection locked="0"/>
    </xf>
    <xf numFmtId="0" fontId="24" fillId="0" borderId="27" xfId="38" applyFont="1" applyFill="1" applyBorder="1" applyAlignment="1" applyProtection="1">
      <alignment horizontal="left" vertical="center" wrapText="1"/>
      <protection locked="0"/>
    </xf>
    <xf numFmtId="0" fontId="24" fillId="25" borderId="40" xfId="38" applyFont="1" applyFill="1" applyBorder="1" applyAlignment="1" applyProtection="1">
      <alignment horizontal="left" vertical="center" wrapText="1"/>
      <protection locked="0"/>
    </xf>
    <xf numFmtId="0" fontId="24" fillId="25" borderId="41" xfId="38" applyFont="1" applyFill="1" applyBorder="1" applyAlignment="1" applyProtection="1">
      <alignment horizontal="left" vertical="center"/>
      <protection locked="0"/>
    </xf>
    <xf numFmtId="0" fontId="47" fillId="0" borderId="13" xfId="38" applyFont="1" applyBorder="1" applyAlignment="1">
      <alignment horizontal="center" vertical="center" wrapText="1"/>
    </xf>
    <xf numFmtId="0" fontId="46" fillId="0" borderId="0" xfId="38" applyFont="1" applyBorder="1" applyAlignment="1" applyProtection="1">
      <alignment vertical="center"/>
      <protection locked="0"/>
    </xf>
    <xf numFmtId="0" fontId="46" fillId="0" borderId="0" xfId="38" applyFont="1" applyBorder="1" applyAlignment="1">
      <alignment horizontal="left" vertical="center" wrapText="1"/>
    </xf>
    <xf numFmtId="9" fontId="47" fillId="0" borderId="0" xfId="38" applyNumberFormat="1" applyFont="1" applyBorder="1" applyAlignment="1">
      <alignment horizontal="center" vertical="center" wrapText="1"/>
    </xf>
    <xf numFmtId="14" fontId="46" fillId="0" borderId="11" xfId="38" applyNumberFormat="1" applyFont="1" applyFill="1" applyBorder="1" applyAlignment="1">
      <alignment horizontal="center" vertical="center" wrapText="1"/>
    </xf>
    <xf numFmtId="14" fontId="47" fillId="0" borderId="11" xfId="38" applyNumberFormat="1" applyFont="1" applyFill="1" applyBorder="1" applyAlignment="1">
      <alignment horizontal="center" vertical="center" wrapText="1"/>
    </xf>
    <xf numFmtId="2" fontId="48" fillId="0" borderId="11" xfId="38" applyNumberFormat="1" applyFont="1" applyFill="1" applyBorder="1" applyAlignment="1">
      <alignment horizontal="center" vertical="center" wrapText="1"/>
    </xf>
    <xf numFmtId="0" fontId="47" fillId="0" borderId="11" xfId="38" applyFont="1" applyFill="1" applyBorder="1" applyAlignment="1">
      <alignment horizontal="center" vertical="center"/>
    </xf>
    <xf numFmtId="0" fontId="49" fillId="0" borderId="0" xfId="38" applyFont="1" applyBorder="1" applyAlignment="1" applyProtection="1">
      <alignment horizontal="center" vertical="center" wrapText="1"/>
      <protection locked="0"/>
    </xf>
    <xf numFmtId="0" fontId="50" fillId="0" borderId="0" xfId="38" applyFont="1" applyBorder="1" applyAlignment="1" applyProtection="1">
      <alignment horizontal="center" vertical="center"/>
      <protection locked="0"/>
    </xf>
    <xf numFmtId="0" fontId="46" fillId="0" borderId="11" xfId="38" applyFont="1" applyBorder="1" applyAlignment="1">
      <alignment horizontal="center" vertical="center" wrapText="1"/>
    </xf>
    <xf numFmtId="2" fontId="48" fillId="0" borderId="15" xfId="38" applyNumberFormat="1" applyFont="1" applyFill="1" applyBorder="1" applyAlignment="1">
      <alignment horizontal="center" vertical="center" wrapText="1"/>
    </xf>
    <xf numFmtId="2" fontId="48" fillId="0" borderId="49" xfId="38" applyNumberFormat="1" applyFont="1" applyFill="1" applyBorder="1" applyAlignment="1">
      <alignment horizontal="center" vertical="center" wrapText="1"/>
    </xf>
    <xf numFmtId="0" fontId="47" fillId="31" borderId="13" xfId="38" applyFont="1" applyFill="1" applyBorder="1" applyAlignment="1">
      <alignment horizontal="center" vertical="center" wrapText="1"/>
    </xf>
    <xf numFmtId="0" fontId="29" fillId="0" borderId="0" xfId="38" applyFont="1" applyFill="1" applyAlignment="1" applyProtection="1">
      <alignment horizontal="center" vertical="center"/>
      <protection locked="0"/>
    </xf>
    <xf numFmtId="0" fontId="29" fillId="0" borderId="0" xfId="38" applyFont="1" applyAlignment="1" applyProtection="1">
      <alignment horizontal="center" vertical="center"/>
      <protection locked="0"/>
    </xf>
    <xf numFmtId="0" fontId="29" fillId="0" borderId="0" xfId="38" applyFont="1" applyFill="1" applyBorder="1" applyAlignment="1" applyProtection="1">
      <alignment horizontal="center" vertical="center"/>
      <protection locked="0"/>
    </xf>
    <xf numFmtId="14" fontId="29" fillId="0" borderId="0" xfId="38" applyNumberFormat="1" applyFont="1" applyFill="1" applyBorder="1" applyAlignment="1" applyProtection="1">
      <alignment horizontal="center" vertical="center"/>
      <protection locked="0"/>
    </xf>
    <xf numFmtId="0" fontId="29" fillId="27" borderId="0" xfId="38" applyFont="1" applyFill="1" applyBorder="1" applyAlignment="1" applyProtection="1">
      <alignment horizontal="center" vertical="center"/>
      <protection locked="0"/>
    </xf>
    <xf numFmtId="0" fontId="29" fillId="28" borderId="0" xfId="38" applyFont="1" applyFill="1" applyBorder="1" applyAlignment="1" applyProtection="1">
      <alignment horizontal="center" vertical="center"/>
      <protection locked="0"/>
    </xf>
    <xf numFmtId="0" fontId="29" fillId="24" borderId="0" xfId="38" applyFont="1" applyFill="1" applyBorder="1" applyAlignment="1" applyProtection="1">
      <alignment horizontal="center" vertical="center"/>
      <protection locked="0"/>
    </xf>
    <xf numFmtId="0" fontId="29" fillId="29" borderId="0" xfId="38" applyFont="1" applyFill="1" applyBorder="1" applyAlignment="1" applyProtection="1">
      <alignment horizontal="center" vertical="center"/>
      <protection locked="0"/>
    </xf>
    <xf numFmtId="0" fontId="29" fillId="30" borderId="11" xfId="38" applyFont="1" applyFill="1" applyBorder="1" applyAlignment="1">
      <alignment horizontal="center"/>
    </xf>
    <xf numFmtId="2" fontId="29" fillId="30" borderId="11" xfId="38" applyNumberFormat="1" applyFont="1" applyFill="1" applyBorder="1" applyAlignment="1">
      <alignment horizontal="center"/>
    </xf>
    <xf numFmtId="0" fontId="29" fillId="0" borderId="0" xfId="38" applyFont="1" applyBorder="1" applyAlignment="1" applyProtection="1">
      <alignment horizontal="center" vertical="center"/>
      <protection locked="0"/>
    </xf>
    <xf numFmtId="0" fontId="29" fillId="0" borderId="0" xfId="38" applyFont="1" applyBorder="1" applyAlignment="1">
      <alignment horizontal="center"/>
    </xf>
  </cellXfs>
  <cellStyles count="58">
    <cellStyle name="20 % - Accent1 2" xfId="1" xr:uid="{00000000-0005-0000-0000-000000000000}"/>
    <cellStyle name="20 % - Accent2 2" xfId="2" xr:uid="{00000000-0005-0000-0000-000001000000}"/>
    <cellStyle name="20 % - Accent3 2" xfId="3" xr:uid="{00000000-0005-0000-0000-000002000000}"/>
    <cellStyle name="20 % - Accent4 2" xfId="4" xr:uid="{00000000-0005-0000-0000-000003000000}"/>
    <cellStyle name="20 % - Accent5 2" xfId="5" xr:uid="{00000000-0005-0000-0000-000004000000}"/>
    <cellStyle name="20 % - Accent6 2" xfId="6" xr:uid="{00000000-0005-0000-0000-000005000000}"/>
    <cellStyle name="40 % - Accent1 2" xfId="7" xr:uid="{00000000-0005-0000-0000-000006000000}"/>
    <cellStyle name="40 % - Accent2 2" xfId="8" xr:uid="{00000000-0005-0000-0000-000007000000}"/>
    <cellStyle name="40 % - Accent3 2" xfId="9" xr:uid="{00000000-0005-0000-0000-000008000000}"/>
    <cellStyle name="40 % - Accent4 2" xfId="10" xr:uid="{00000000-0005-0000-0000-000009000000}"/>
    <cellStyle name="40 % - Accent5 2" xfId="11" xr:uid="{00000000-0005-0000-0000-00000A000000}"/>
    <cellStyle name="40 % - Accent6 2" xfId="12" xr:uid="{00000000-0005-0000-0000-00000B000000}"/>
    <cellStyle name="60 % - Accent1 2" xfId="13" xr:uid="{00000000-0005-0000-0000-00000C000000}"/>
    <cellStyle name="60 % - Accent2 2" xfId="14" xr:uid="{00000000-0005-0000-0000-00000D000000}"/>
    <cellStyle name="60 % - Accent3 2" xfId="15" xr:uid="{00000000-0005-0000-0000-00000E000000}"/>
    <cellStyle name="60 % - Accent4 2" xfId="16" xr:uid="{00000000-0005-0000-0000-00000F000000}"/>
    <cellStyle name="60 % - Accent5 2" xfId="17" xr:uid="{00000000-0005-0000-0000-000010000000}"/>
    <cellStyle name="60 % - Accent6 2" xfId="18" xr:uid="{00000000-0005-0000-0000-000011000000}"/>
    <cellStyle name="Accent1" xfId="19" builtinId="29" customBuiltin="1"/>
    <cellStyle name="Accent1 2" xfId="20" xr:uid="{00000000-0005-0000-0000-000013000000}"/>
    <cellStyle name="Accent2" xfId="21" builtinId="33" customBuiltin="1"/>
    <cellStyle name="Accent2 2" xfId="22" xr:uid="{00000000-0005-0000-0000-000015000000}"/>
    <cellStyle name="Accent3" xfId="23" builtinId="37" customBuiltin="1"/>
    <cellStyle name="Accent3 2" xfId="24" xr:uid="{00000000-0005-0000-0000-000017000000}"/>
    <cellStyle name="Accent4" xfId="25" builtinId="41" customBuiltin="1"/>
    <cellStyle name="Accent4 2" xfId="26" xr:uid="{00000000-0005-0000-0000-000019000000}"/>
    <cellStyle name="Accent5" xfId="27" builtinId="45" customBuiltin="1"/>
    <cellStyle name="Accent5 2" xfId="28" xr:uid="{00000000-0005-0000-0000-00001B000000}"/>
    <cellStyle name="Accent6" xfId="29" builtinId="49" customBuiltin="1"/>
    <cellStyle name="Accent6 2" xfId="30" xr:uid="{00000000-0005-0000-0000-00001D000000}"/>
    <cellStyle name="Avertissement 2" xfId="31" xr:uid="{00000000-0005-0000-0000-00001E000000}"/>
    <cellStyle name="Calcul 2" xfId="32" xr:uid="{00000000-0005-0000-0000-00001F000000}"/>
    <cellStyle name="Cellule liée 2" xfId="33" xr:uid="{00000000-0005-0000-0000-000020000000}"/>
    <cellStyle name="Commentaire 2" xfId="34" xr:uid="{00000000-0005-0000-0000-000021000000}"/>
    <cellStyle name="Entrée 2" xfId="35" xr:uid="{00000000-0005-0000-0000-000022000000}"/>
    <cellStyle name="Insatisfaisant 2" xfId="36" xr:uid="{00000000-0005-0000-0000-000023000000}"/>
    <cellStyle name="Neutre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2 2 2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Pourcentage 2" xfId="46" xr:uid="{00000000-0005-0000-0000-00002E000000}"/>
    <cellStyle name="Satisfaisant 2" xfId="47" xr:uid="{00000000-0005-0000-0000-00002F000000}"/>
    <cellStyle name="Sortie 2" xfId="48" xr:uid="{00000000-0005-0000-0000-000030000000}"/>
    <cellStyle name="Texte explicatif 2" xfId="49" xr:uid="{00000000-0005-0000-0000-000031000000}"/>
    <cellStyle name="Titre 2" xfId="50" xr:uid="{00000000-0005-0000-0000-000032000000}"/>
    <cellStyle name="Titre 1 2" xfId="51" xr:uid="{00000000-0005-0000-0000-000033000000}"/>
    <cellStyle name="Titre 2 2" xfId="52" xr:uid="{00000000-0005-0000-0000-000034000000}"/>
    <cellStyle name="Titre 3 2" xfId="53" xr:uid="{00000000-0005-0000-0000-000035000000}"/>
    <cellStyle name="Titre 4 2" xfId="54" xr:uid="{00000000-0005-0000-0000-000036000000}"/>
    <cellStyle name="Total" xfId="55" builtinId="25" customBuiltin="1"/>
    <cellStyle name="Total 2" xfId="56" xr:uid="{00000000-0005-0000-0000-000038000000}"/>
    <cellStyle name="Vérification 2" xfId="57" xr:uid="{00000000-0005-0000-0000-000039000000}"/>
  </cellStyles>
  <dxfs count="9">
    <dxf>
      <font>
        <color rgb="FF009900"/>
      </font>
    </dxf>
    <dxf>
      <font>
        <color theme="9" tint="-0.24994659260841701"/>
      </font>
    </dxf>
    <dxf>
      <font>
        <color rgb="FFFF0000"/>
      </font>
    </dxf>
    <dxf>
      <font>
        <color rgb="FF009900"/>
      </font>
    </dxf>
    <dxf>
      <font>
        <color theme="9" tint="-0.24994659260841701"/>
      </font>
    </dxf>
    <dxf>
      <font>
        <color rgb="FFFF0000"/>
      </font>
    </dxf>
    <dxf>
      <font>
        <color rgb="FF0099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3"/>
  <sheetViews>
    <sheetView tabSelected="1" topLeftCell="A33" zoomScale="80" zoomScaleNormal="80" zoomScaleSheetLayoutView="100" workbookViewId="0">
      <selection activeCell="B45" sqref="B45"/>
    </sheetView>
  </sheetViews>
  <sheetFormatPr baseColWidth="10" defaultColWidth="11.44140625" defaultRowHeight="13.8" x14ac:dyDescent="0.25"/>
  <cols>
    <col min="1" max="1" width="3.88671875" style="10" customWidth="1"/>
    <col min="2" max="2" width="71.6640625" style="10" customWidth="1"/>
    <col min="3" max="3" width="13.88671875" style="10" customWidth="1"/>
    <col min="4" max="4" width="34.5546875" style="10" customWidth="1"/>
    <col min="5" max="6" width="13.109375" style="10" customWidth="1"/>
    <col min="7" max="7" width="13.44140625" style="10" bestFit="1" customWidth="1"/>
    <col min="8" max="8" width="13.44140625" style="10" customWidth="1"/>
    <col min="9" max="9" width="10.5546875" style="149" customWidth="1"/>
    <col min="10" max="10" width="14.6640625" style="10" customWidth="1"/>
    <col min="11" max="11" width="13.5546875" style="10" customWidth="1"/>
    <col min="12" max="12" width="15.44140625" style="10" customWidth="1"/>
    <col min="13" max="13" width="17.33203125" style="10" customWidth="1"/>
    <col min="14" max="14" width="12.5546875" style="10" customWidth="1"/>
    <col min="15" max="15" width="17.33203125" style="43" customWidth="1"/>
    <col min="16" max="16" width="29" style="10" customWidth="1"/>
    <col min="17" max="16384" width="11.44140625" style="10"/>
  </cols>
  <sheetData>
    <row r="2" spans="2:16" s="3" customFormat="1" ht="32.25" customHeight="1" x14ac:dyDescent="0.25">
      <c r="B2" s="1" t="s">
        <v>19</v>
      </c>
      <c r="D2" s="89" t="s">
        <v>43</v>
      </c>
      <c r="E2" s="89"/>
      <c r="F2" s="89"/>
      <c r="G2" s="89"/>
      <c r="I2" s="148"/>
      <c r="M2" s="16" t="s">
        <v>7</v>
      </c>
      <c r="P2" s="17">
        <v>44809</v>
      </c>
    </row>
    <row r="3" spans="2:16" s="3" customFormat="1" x14ac:dyDescent="0.25">
      <c r="B3" s="1"/>
      <c r="C3" s="2"/>
      <c r="D3" s="2"/>
      <c r="I3" s="148"/>
      <c r="L3" s="2"/>
      <c r="O3" s="4"/>
      <c r="P3" s="4"/>
    </row>
    <row r="4" spans="2:16" x14ac:dyDescent="0.25">
      <c r="B4" s="18" t="s">
        <v>48</v>
      </c>
      <c r="C4" s="90"/>
      <c r="D4" s="90"/>
      <c r="O4" s="10"/>
      <c r="P4" s="19"/>
    </row>
    <row r="5" spans="2:16" x14ac:dyDescent="0.25">
      <c r="B5" s="18" t="s">
        <v>20</v>
      </c>
      <c r="C5" s="20" t="s">
        <v>50</v>
      </c>
      <c r="D5" s="21"/>
      <c r="K5" s="22" t="s">
        <v>21</v>
      </c>
      <c r="L5" s="23" t="s">
        <v>75</v>
      </c>
      <c r="M5" s="18" t="s">
        <v>3</v>
      </c>
      <c r="N5" s="24"/>
      <c r="O5" s="25" t="s">
        <v>22</v>
      </c>
      <c r="P5" s="26"/>
    </row>
    <row r="6" spans="2:16" x14ac:dyDescent="0.25">
      <c r="B6" s="18" t="s">
        <v>47</v>
      </c>
      <c r="C6" s="27"/>
      <c r="D6" s="21"/>
      <c r="G6" s="18"/>
      <c r="H6" s="18"/>
      <c r="J6" s="18"/>
      <c r="L6" s="25"/>
      <c r="M6" s="28"/>
      <c r="O6" s="19"/>
      <c r="P6" s="29"/>
    </row>
    <row r="8" spans="2:16" x14ac:dyDescent="0.25">
      <c r="B8" s="91" t="s">
        <v>9</v>
      </c>
      <c r="C8" s="92"/>
      <c r="D8" s="92"/>
      <c r="E8" s="30"/>
      <c r="F8" s="31"/>
      <c r="G8" s="31"/>
      <c r="H8" s="31"/>
      <c r="I8" s="150"/>
      <c r="J8" s="31"/>
      <c r="K8" s="31"/>
      <c r="L8" s="93" t="s">
        <v>23</v>
      </c>
      <c r="M8" s="94"/>
      <c r="N8" s="94"/>
      <c r="O8" s="94"/>
      <c r="P8" s="94"/>
    </row>
    <row r="9" spans="2:16" ht="26.25" customHeight="1" x14ac:dyDescent="0.25">
      <c r="B9" s="95" t="s">
        <v>1</v>
      </c>
      <c r="C9" s="96"/>
      <c r="D9" s="7">
        <v>44809</v>
      </c>
      <c r="E9" s="32"/>
      <c r="F9" s="33"/>
      <c r="G9" s="33"/>
      <c r="H9" s="33"/>
      <c r="I9" s="151"/>
      <c r="J9" s="33"/>
      <c r="K9" s="34"/>
      <c r="L9" s="97" t="s">
        <v>33</v>
      </c>
      <c r="M9" s="98"/>
      <c r="N9" s="99"/>
      <c r="O9" s="100"/>
      <c r="P9" s="101"/>
    </row>
    <row r="10" spans="2:16" ht="26.25" customHeight="1" x14ac:dyDescent="0.25">
      <c r="B10" s="110" t="s">
        <v>24</v>
      </c>
      <c r="C10" s="111"/>
      <c r="D10" s="7">
        <f>D9+D12</f>
        <v>45076</v>
      </c>
      <c r="E10" s="35"/>
      <c r="F10" s="36"/>
      <c r="G10" s="36"/>
      <c r="H10" s="36"/>
      <c r="I10" s="150"/>
      <c r="J10" s="36"/>
      <c r="K10" s="34"/>
      <c r="L10" s="112" t="s">
        <v>37</v>
      </c>
      <c r="M10" s="98"/>
      <c r="N10" s="99" t="s">
        <v>30</v>
      </c>
      <c r="O10" s="100"/>
      <c r="P10" s="101"/>
    </row>
    <row r="11" spans="2:16" ht="26.25" customHeight="1" x14ac:dyDescent="0.25">
      <c r="B11" s="110" t="s">
        <v>25</v>
      </c>
      <c r="C11" s="111"/>
      <c r="D11" s="7">
        <f>D10+D13</f>
        <v>45076</v>
      </c>
      <c r="E11" s="35"/>
      <c r="F11" s="36"/>
      <c r="G11" s="36"/>
      <c r="H11" s="36"/>
      <c r="I11" s="150"/>
      <c r="J11" s="36"/>
      <c r="K11" s="34"/>
      <c r="L11" s="116" t="s">
        <v>38</v>
      </c>
      <c r="M11" s="117"/>
      <c r="N11" s="118" t="s">
        <v>55</v>
      </c>
      <c r="O11" s="119"/>
      <c r="P11" s="120"/>
    </row>
    <row r="12" spans="2:16" ht="26.25" customHeight="1" x14ac:dyDescent="0.25">
      <c r="B12" s="121" t="s">
        <v>10</v>
      </c>
      <c r="C12" s="122"/>
      <c r="D12" s="11">
        <f>SUM(I28:I56)</f>
        <v>267</v>
      </c>
      <c r="E12" s="35"/>
      <c r="F12" s="36"/>
      <c r="G12" s="36"/>
      <c r="H12" s="36"/>
      <c r="I12" s="150"/>
      <c r="J12" s="36"/>
      <c r="K12" s="34"/>
      <c r="L12" s="116" t="s">
        <v>46</v>
      </c>
      <c r="M12" s="123"/>
      <c r="N12" s="126" t="s">
        <v>36</v>
      </c>
      <c r="O12" s="127"/>
      <c r="P12" s="128"/>
    </row>
    <row r="13" spans="2:16" ht="26.25" customHeight="1" x14ac:dyDescent="0.25">
      <c r="B13" s="132" t="s">
        <v>11</v>
      </c>
      <c r="C13" s="133"/>
      <c r="D13" s="12">
        <f>SUM(K27:K56)</f>
        <v>0</v>
      </c>
      <c r="E13" s="35"/>
      <c r="F13" s="36"/>
      <c r="G13" s="36"/>
      <c r="H13" s="36"/>
      <c r="I13" s="150"/>
      <c r="J13" s="36"/>
      <c r="K13" s="34"/>
      <c r="L13" s="124"/>
      <c r="M13" s="125"/>
      <c r="N13" s="129"/>
      <c r="O13" s="130"/>
      <c r="P13" s="131"/>
    </row>
    <row r="14" spans="2:16" s="41" customFormat="1" x14ac:dyDescent="0.25">
      <c r="B14" s="37"/>
      <c r="C14" s="38"/>
      <c r="D14" s="39"/>
      <c r="E14" s="39"/>
      <c r="F14" s="39"/>
      <c r="G14" s="39"/>
      <c r="H14" s="39"/>
      <c r="I14" s="152"/>
      <c r="J14" s="39"/>
      <c r="K14" s="40"/>
      <c r="L14" s="40"/>
      <c r="N14" s="37"/>
      <c r="O14" s="37"/>
      <c r="P14" s="42"/>
    </row>
    <row r="15" spans="2:16" x14ac:dyDescent="0.25">
      <c r="B15" s="44" t="s">
        <v>26</v>
      </c>
      <c r="C15" s="44"/>
      <c r="D15" s="44"/>
      <c r="E15" s="44"/>
      <c r="F15" s="44"/>
      <c r="G15" s="44"/>
      <c r="H15" s="44"/>
      <c r="I15" s="153"/>
      <c r="J15" s="44"/>
      <c r="K15" s="44"/>
      <c r="L15" s="44"/>
      <c r="M15" s="44"/>
      <c r="N15" s="44"/>
      <c r="O15" s="45"/>
      <c r="P15" s="44"/>
    </row>
    <row r="16" spans="2:16" ht="37.5" customHeight="1" x14ac:dyDescent="0.25">
      <c r="B16" s="113" t="s">
        <v>56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</row>
    <row r="18" spans="2:16" x14ac:dyDescent="0.25">
      <c r="B18" s="46" t="s">
        <v>4</v>
      </c>
      <c r="C18" s="46"/>
      <c r="D18" s="46"/>
      <c r="E18" s="46"/>
      <c r="F18" s="46"/>
      <c r="G18" s="46"/>
      <c r="H18" s="46"/>
      <c r="I18" s="154"/>
      <c r="J18" s="46"/>
      <c r="K18" s="46"/>
      <c r="L18" s="46"/>
      <c r="M18" s="46"/>
      <c r="N18" s="46"/>
      <c r="O18" s="47"/>
      <c r="P18" s="46"/>
    </row>
    <row r="19" spans="2:16" ht="45.75" customHeight="1" x14ac:dyDescent="0.25">
      <c r="B19" s="107" t="s">
        <v>76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1" spans="2:16" x14ac:dyDescent="0.25">
      <c r="B21" s="48" t="s">
        <v>27</v>
      </c>
      <c r="C21" s="48"/>
      <c r="D21" s="48"/>
      <c r="E21" s="48"/>
      <c r="F21" s="48"/>
      <c r="G21" s="48"/>
      <c r="H21" s="48"/>
      <c r="I21" s="155"/>
      <c r="J21" s="48"/>
      <c r="K21" s="48"/>
      <c r="L21" s="48"/>
      <c r="M21" s="48"/>
      <c r="N21" s="48"/>
      <c r="O21" s="49"/>
      <c r="P21" s="48"/>
    </row>
    <row r="22" spans="2:16" ht="61.5" customHeight="1" x14ac:dyDescent="0.25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4"/>
    </row>
    <row r="24" spans="2:16" x14ac:dyDescent="0.25">
      <c r="B24" s="50" t="s">
        <v>8</v>
      </c>
    </row>
    <row r="25" spans="2:16" x14ac:dyDescent="0.25">
      <c r="B25" s="51"/>
    </row>
    <row r="26" spans="2:16" ht="44.25" customHeight="1" x14ac:dyDescent="0.25">
      <c r="B26" s="13"/>
      <c r="C26" s="14" t="s">
        <v>0</v>
      </c>
      <c r="D26" s="14" t="s">
        <v>12</v>
      </c>
      <c r="E26" s="14" t="s">
        <v>13</v>
      </c>
      <c r="F26" s="14" t="s">
        <v>14</v>
      </c>
      <c r="G26" s="14" t="s">
        <v>15</v>
      </c>
      <c r="H26" s="14" t="s">
        <v>16</v>
      </c>
      <c r="I26" s="15" t="s">
        <v>17</v>
      </c>
      <c r="J26" s="14" t="s">
        <v>18</v>
      </c>
      <c r="K26" s="14" t="s">
        <v>28</v>
      </c>
      <c r="L26" s="14" t="s">
        <v>29</v>
      </c>
      <c r="M26" s="14" t="s">
        <v>5</v>
      </c>
      <c r="N26" s="14" t="s">
        <v>6</v>
      </c>
      <c r="O26" s="105" t="s">
        <v>2</v>
      </c>
      <c r="P26" s="106"/>
    </row>
    <row r="27" spans="2:16" s="6" customFormat="1" ht="18.75" customHeight="1" x14ac:dyDescent="0.25">
      <c r="B27" s="68" t="s">
        <v>39</v>
      </c>
      <c r="C27" s="5"/>
      <c r="D27" s="5"/>
      <c r="E27" s="66"/>
      <c r="F27" s="66"/>
      <c r="G27" s="66"/>
      <c r="H27" s="5"/>
      <c r="I27" s="156"/>
      <c r="J27" s="9"/>
      <c r="K27" s="5"/>
      <c r="L27" s="66"/>
      <c r="M27" s="66"/>
      <c r="N27" s="66"/>
      <c r="O27" s="66"/>
      <c r="P27" s="67"/>
    </row>
    <row r="28" spans="2:16" s="81" customFormat="1" ht="34.5" customHeight="1" x14ac:dyDescent="0.25">
      <c r="B28" s="70" t="s">
        <v>60</v>
      </c>
      <c r="C28" s="71" t="s">
        <v>52</v>
      </c>
      <c r="D28" s="134" t="s">
        <v>49</v>
      </c>
      <c r="E28" s="74"/>
      <c r="F28" s="74"/>
      <c r="G28" s="73"/>
      <c r="H28" s="72"/>
      <c r="I28" s="145">
        <v>0.5</v>
      </c>
      <c r="J28" s="76">
        <v>0</v>
      </c>
      <c r="K28" s="77"/>
      <c r="L28" s="78">
        <v>0</v>
      </c>
      <c r="M28" s="79" t="s">
        <v>31</v>
      </c>
      <c r="N28" s="80" t="s">
        <v>32</v>
      </c>
      <c r="O28" s="87"/>
      <c r="P28" s="88"/>
    </row>
    <row r="29" spans="2:16" s="81" customFormat="1" ht="34.5" customHeight="1" x14ac:dyDescent="0.25">
      <c r="B29" s="70" t="s">
        <v>61</v>
      </c>
      <c r="C29" s="71" t="s">
        <v>52</v>
      </c>
      <c r="D29" s="134" t="s">
        <v>49</v>
      </c>
      <c r="E29" s="72"/>
      <c r="F29" s="72"/>
      <c r="G29" s="73"/>
      <c r="H29" s="74"/>
      <c r="I29" s="146"/>
      <c r="J29" s="76">
        <v>0</v>
      </c>
      <c r="K29" s="77"/>
      <c r="L29" s="78">
        <v>0</v>
      </c>
      <c r="M29" s="79" t="s">
        <v>31</v>
      </c>
      <c r="N29" s="80"/>
      <c r="O29" s="87"/>
      <c r="P29" s="88"/>
    </row>
    <row r="30" spans="2:16" s="81" customFormat="1" ht="34.5" customHeight="1" x14ac:dyDescent="0.25">
      <c r="B30" s="70" t="s">
        <v>62</v>
      </c>
      <c r="C30" s="71" t="s">
        <v>52</v>
      </c>
      <c r="D30" s="134" t="s">
        <v>49</v>
      </c>
      <c r="E30" s="72"/>
      <c r="F30" s="72"/>
      <c r="G30" s="73"/>
      <c r="H30" s="74"/>
      <c r="I30" s="75">
        <v>0.5</v>
      </c>
      <c r="J30" s="76">
        <v>0</v>
      </c>
      <c r="K30" s="77"/>
      <c r="L30" s="78">
        <v>0</v>
      </c>
      <c r="M30" s="79" t="s">
        <v>31</v>
      </c>
      <c r="N30" s="80"/>
      <c r="O30" s="87"/>
      <c r="P30" s="88"/>
    </row>
    <row r="31" spans="2:16" s="81" customFormat="1" ht="15" x14ac:dyDescent="0.25">
      <c r="B31" s="68" t="s">
        <v>40</v>
      </c>
      <c r="C31" s="5"/>
      <c r="D31" s="5"/>
      <c r="E31" s="66"/>
      <c r="F31" s="66"/>
      <c r="G31" s="66"/>
      <c r="H31" s="5"/>
      <c r="I31" s="157">
        <f>I28+I30</f>
        <v>1</v>
      </c>
      <c r="J31" s="9"/>
      <c r="K31" s="5"/>
      <c r="L31" s="66"/>
      <c r="M31" s="66"/>
      <c r="N31" s="66"/>
      <c r="O31" s="66"/>
      <c r="P31" s="67"/>
    </row>
    <row r="32" spans="2:16" s="81" customFormat="1" ht="34.5" customHeight="1" x14ac:dyDescent="0.25">
      <c r="B32" s="70" t="s">
        <v>68</v>
      </c>
      <c r="C32" s="71" t="s">
        <v>52</v>
      </c>
      <c r="D32" s="134" t="s">
        <v>49</v>
      </c>
      <c r="E32" s="73"/>
      <c r="F32" s="73"/>
      <c r="G32" s="73"/>
      <c r="H32" s="74"/>
      <c r="I32" s="145">
        <v>0.5</v>
      </c>
      <c r="J32" s="76">
        <v>0</v>
      </c>
      <c r="K32" s="77"/>
      <c r="L32" s="78">
        <v>0</v>
      </c>
      <c r="M32" s="79"/>
      <c r="N32" s="80"/>
      <c r="O32" s="87"/>
      <c r="P32" s="88"/>
    </row>
    <row r="33" spans="2:16" s="81" customFormat="1" ht="34.5" customHeight="1" x14ac:dyDescent="0.25">
      <c r="B33" s="70" t="s">
        <v>69</v>
      </c>
      <c r="C33" s="71" t="s">
        <v>52</v>
      </c>
      <c r="D33" s="134" t="s">
        <v>49</v>
      </c>
      <c r="E33" s="73"/>
      <c r="F33" s="73"/>
      <c r="G33" s="73"/>
      <c r="H33" s="74"/>
      <c r="I33" s="146"/>
      <c r="J33" s="76">
        <v>0</v>
      </c>
      <c r="K33" s="77"/>
      <c r="L33" s="78">
        <v>0</v>
      </c>
      <c r="M33" s="79"/>
      <c r="N33" s="80"/>
      <c r="O33" s="85"/>
      <c r="P33" s="86"/>
    </row>
    <row r="34" spans="2:16" s="81" customFormat="1" ht="34.5" customHeight="1" x14ac:dyDescent="0.25">
      <c r="B34" s="70" t="s">
        <v>72</v>
      </c>
      <c r="C34" s="71" t="s">
        <v>52</v>
      </c>
      <c r="D34" s="147" t="s">
        <v>49</v>
      </c>
      <c r="E34" s="73"/>
      <c r="F34" s="73"/>
      <c r="G34" s="73"/>
      <c r="H34" s="74"/>
      <c r="I34" s="145">
        <v>2</v>
      </c>
      <c r="J34" s="76">
        <v>0</v>
      </c>
      <c r="K34" s="77"/>
      <c r="L34" s="78">
        <v>0</v>
      </c>
      <c r="M34" s="79"/>
      <c r="N34" s="80"/>
      <c r="O34" s="85"/>
      <c r="P34" s="86"/>
    </row>
    <row r="35" spans="2:16" s="81" customFormat="1" ht="34.5" customHeight="1" x14ac:dyDescent="0.25">
      <c r="B35" s="70" t="s">
        <v>70</v>
      </c>
      <c r="C35" s="71" t="s">
        <v>52</v>
      </c>
      <c r="D35" s="134" t="s">
        <v>49</v>
      </c>
      <c r="E35" s="73"/>
      <c r="F35" s="73"/>
      <c r="G35" s="73"/>
      <c r="H35" s="74"/>
      <c r="I35" s="146"/>
      <c r="J35" s="76">
        <v>0</v>
      </c>
      <c r="K35" s="77"/>
      <c r="L35" s="78">
        <v>0</v>
      </c>
      <c r="M35" s="79"/>
      <c r="N35" s="80"/>
      <c r="O35" s="87"/>
      <c r="P35" s="88"/>
    </row>
    <row r="36" spans="2:16" s="81" customFormat="1" ht="15" x14ac:dyDescent="0.25">
      <c r="B36" s="68" t="s">
        <v>41</v>
      </c>
      <c r="C36" s="5"/>
      <c r="D36" s="5"/>
      <c r="E36" s="66"/>
      <c r="F36" s="66"/>
      <c r="G36" s="66"/>
      <c r="H36" s="5"/>
      <c r="I36" s="157">
        <f>I34+I32</f>
        <v>2.5</v>
      </c>
      <c r="J36" s="9"/>
      <c r="K36" s="5"/>
      <c r="L36" s="66"/>
      <c r="M36" s="66"/>
      <c r="N36" s="66"/>
      <c r="O36" s="66"/>
      <c r="P36" s="67"/>
    </row>
    <row r="37" spans="2:16" s="82" customFormat="1" ht="34.5" customHeight="1" x14ac:dyDescent="0.25">
      <c r="B37" s="70" t="s">
        <v>54</v>
      </c>
      <c r="C37" s="71" t="s">
        <v>50</v>
      </c>
      <c r="D37" s="72" t="s">
        <v>49</v>
      </c>
      <c r="E37" s="73"/>
      <c r="F37" s="73"/>
      <c r="G37" s="73"/>
      <c r="H37" s="74"/>
      <c r="I37" s="75">
        <v>1</v>
      </c>
      <c r="J37" s="76">
        <v>0</v>
      </c>
      <c r="K37" s="77"/>
      <c r="L37" s="78">
        <v>0.7</v>
      </c>
      <c r="M37" s="79" t="s">
        <v>31</v>
      </c>
      <c r="N37" s="80" t="s">
        <v>32</v>
      </c>
      <c r="O37" s="87"/>
      <c r="P37" s="88"/>
    </row>
    <row r="38" spans="2:16" s="82" customFormat="1" ht="34.5" customHeight="1" x14ac:dyDescent="0.25">
      <c r="B38" s="70" t="s">
        <v>51</v>
      </c>
      <c r="C38" s="71" t="s">
        <v>52</v>
      </c>
      <c r="D38" s="72" t="s">
        <v>49</v>
      </c>
      <c r="E38" s="73"/>
      <c r="F38" s="73"/>
      <c r="G38" s="73"/>
      <c r="H38" s="74"/>
      <c r="I38" s="75">
        <v>1</v>
      </c>
      <c r="J38" s="76">
        <v>0</v>
      </c>
      <c r="K38" s="77"/>
      <c r="L38" s="78">
        <v>0</v>
      </c>
      <c r="M38" s="79"/>
      <c r="N38" s="80"/>
      <c r="O38" s="83"/>
      <c r="P38" s="84"/>
    </row>
    <row r="39" spans="2:16" s="82" customFormat="1" ht="34.5" customHeight="1" x14ac:dyDescent="0.25">
      <c r="B39" s="70" t="s">
        <v>57</v>
      </c>
      <c r="C39" s="71" t="s">
        <v>52</v>
      </c>
      <c r="D39" s="72" t="s">
        <v>49</v>
      </c>
      <c r="E39" s="73"/>
      <c r="F39" s="73"/>
      <c r="G39" s="73"/>
      <c r="H39" s="74"/>
      <c r="I39" s="75">
        <v>5</v>
      </c>
      <c r="J39" s="76">
        <v>0</v>
      </c>
      <c r="K39" s="77"/>
      <c r="L39" s="78">
        <v>0</v>
      </c>
      <c r="M39" s="79"/>
      <c r="N39" s="80"/>
      <c r="O39" s="83"/>
      <c r="P39" s="84"/>
    </row>
    <row r="40" spans="2:16" s="82" customFormat="1" ht="34.5" customHeight="1" x14ac:dyDescent="0.25">
      <c r="B40" s="70" t="s">
        <v>58</v>
      </c>
      <c r="C40" s="71" t="s">
        <v>52</v>
      </c>
      <c r="D40" s="72" t="s">
        <v>49</v>
      </c>
      <c r="E40" s="73"/>
      <c r="F40" s="73"/>
      <c r="G40" s="73"/>
      <c r="H40" s="74"/>
      <c r="I40" s="75">
        <v>7</v>
      </c>
      <c r="J40" s="76">
        <v>0</v>
      </c>
      <c r="K40" s="77"/>
      <c r="L40" s="78">
        <v>0</v>
      </c>
      <c r="M40" s="79"/>
      <c r="N40" s="80"/>
      <c r="O40" s="85"/>
      <c r="P40" s="86"/>
    </row>
    <row r="41" spans="2:16" s="82" customFormat="1" ht="34.5" customHeight="1" x14ac:dyDescent="0.25">
      <c r="B41" s="70" t="s">
        <v>59</v>
      </c>
      <c r="C41" s="71" t="s">
        <v>52</v>
      </c>
      <c r="D41" s="72" t="s">
        <v>49</v>
      </c>
      <c r="E41" s="73"/>
      <c r="F41" s="73"/>
      <c r="G41" s="73"/>
      <c r="H41" s="74"/>
      <c r="I41" s="75">
        <v>7</v>
      </c>
      <c r="J41" s="76">
        <v>0</v>
      </c>
      <c r="K41" s="77"/>
      <c r="L41" s="78">
        <v>0</v>
      </c>
      <c r="M41" s="79"/>
      <c r="N41" s="80"/>
      <c r="O41" s="83"/>
      <c r="P41" s="84"/>
    </row>
    <row r="42" spans="2:16" s="82" customFormat="1" ht="34.5" customHeight="1" x14ac:dyDescent="0.25">
      <c r="B42" s="70" t="s">
        <v>53</v>
      </c>
      <c r="C42" s="71" t="s">
        <v>52</v>
      </c>
      <c r="D42" s="72" t="s">
        <v>49</v>
      </c>
      <c r="E42" s="73"/>
      <c r="F42" s="73"/>
      <c r="G42" s="73"/>
      <c r="H42" s="74"/>
      <c r="I42" s="75">
        <v>5</v>
      </c>
      <c r="J42" s="76">
        <v>0</v>
      </c>
      <c r="K42" s="77"/>
      <c r="L42" s="78">
        <v>0</v>
      </c>
      <c r="M42" s="79"/>
      <c r="N42" s="80"/>
      <c r="O42" s="83"/>
      <c r="P42" s="84"/>
    </row>
    <row r="43" spans="2:16" s="81" customFormat="1" ht="15" x14ac:dyDescent="0.25">
      <c r="B43" s="68" t="s">
        <v>42</v>
      </c>
      <c r="C43" s="5"/>
      <c r="D43" s="5"/>
      <c r="E43" s="66"/>
      <c r="F43" s="66"/>
      <c r="G43" s="66"/>
      <c r="H43" s="5"/>
      <c r="I43" s="157">
        <f>I37+I38+I39+I40+I41+I42</f>
        <v>26</v>
      </c>
      <c r="J43" s="9"/>
      <c r="K43" s="5"/>
      <c r="L43" s="66"/>
      <c r="M43" s="66"/>
      <c r="N43" s="66"/>
      <c r="O43" s="66"/>
      <c r="P43" s="67"/>
    </row>
    <row r="44" spans="2:16" s="82" customFormat="1" ht="34.5" customHeight="1" x14ac:dyDescent="0.25">
      <c r="B44" s="70" t="s">
        <v>77</v>
      </c>
      <c r="C44" s="71" t="s">
        <v>52</v>
      </c>
      <c r="D44" s="72" t="s">
        <v>49</v>
      </c>
      <c r="E44" s="73"/>
      <c r="F44" s="73"/>
      <c r="G44" s="73"/>
      <c r="H44" s="74"/>
      <c r="I44" s="75">
        <v>0.5</v>
      </c>
      <c r="J44" s="76">
        <v>0</v>
      </c>
      <c r="K44" s="77"/>
      <c r="L44" s="78"/>
      <c r="M44" s="79"/>
      <c r="N44" s="80"/>
      <c r="O44" s="83"/>
      <c r="P44" s="84"/>
    </row>
    <row r="45" spans="2:16" s="82" customFormat="1" ht="34.5" customHeight="1" x14ac:dyDescent="0.25">
      <c r="B45" s="70" t="s">
        <v>71</v>
      </c>
      <c r="C45" s="71" t="s">
        <v>52</v>
      </c>
      <c r="D45" s="72" t="s">
        <v>49</v>
      </c>
      <c r="E45" s="73"/>
      <c r="F45" s="73"/>
      <c r="G45" s="73"/>
      <c r="H45" s="74"/>
      <c r="I45" s="75">
        <v>7</v>
      </c>
      <c r="J45" s="76">
        <v>0</v>
      </c>
      <c r="K45" s="77"/>
      <c r="L45" s="78"/>
      <c r="M45" s="79"/>
      <c r="N45" s="80"/>
      <c r="O45" s="83"/>
      <c r="P45" s="84"/>
    </row>
    <row r="46" spans="2:16" s="81" customFormat="1" ht="15" x14ac:dyDescent="0.25">
      <c r="B46" s="68" t="s">
        <v>44</v>
      </c>
      <c r="C46" s="5"/>
      <c r="D46" s="5"/>
      <c r="E46" s="66"/>
      <c r="F46" s="66"/>
      <c r="G46" s="66"/>
      <c r="H46" s="5"/>
      <c r="I46" s="157">
        <f>I44+I45</f>
        <v>7.5</v>
      </c>
      <c r="J46" s="9"/>
      <c r="K46" s="5"/>
      <c r="L46" s="66"/>
      <c r="M46" s="66"/>
      <c r="N46" s="66"/>
      <c r="O46" s="66"/>
      <c r="P46" s="67"/>
    </row>
    <row r="47" spans="2:16" s="82" customFormat="1" ht="34.5" customHeight="1" x14ac:dyDescent="0.25">
      <c r="B47" s="70" t="s">
        <v>73</v>
      </c>
      <c r="C47" s="71" t="s">
        <v>52</v>
      </c>
      <c r="D47" s="72" t="s">
        <v>49</v>
      </c>
      <c r="E47" s="73"/>
      <c r="F47" s="73"/>
      <c r="G47" s="73"/>
      <c r="H47" s="74"/>
      <c r="I47" s="75">
        <v>1</v>
      </c>
      <c r="J47" s="76">
        <v>0</v>
      </c>
      <c r="K47" s="77"/>
      <c r="L47" s="78">
        <v>0</v>
      </c>
      <c r="M47" s="79"/>
      <c r="N47" s="80"/>
      <c r="O47" s="83"/>
      <c r="P47" s="84"/>
    </row>
    <row r="48" spans="2:16" s="82" customFormat="1" ht="34.5" customHeight="1" x14ac:dyDescent="0.25">
      <c r="B48" s="70" t="s">
        <v>63</v>
      </c>
      <c r="C48" s="71" t="s">
        <v>52</v>
      </c>
      <c r="D48" s="72" t="s">
        <v>49</v>
      </c>
      <c r="E48" s="73"/>
      <c r="F48" s="73"/>
      <c r="G48" s="73"/>
      <c r="H48" s="74"/>
      <c r="I48" s="75">
        <v>14</v>
      </c>
      <c r="J48" s="76">
        <v>0</v>
      </c>
      <c r="K48" s="77"/>
      <c r="L48" s="78">
        <v>0</v>
      </c>
      <c r="M48" s="79"/>
      <c r="N48" s="80"/>
      <c r="O48" s="85"/>
      <c r="P48" s="86"/>
    </row>
    <row r="49" spans="2:16" s="82" customFormat="1" ht="34.5" customHeight="1" x14ac:dyDescent="0.25">
      <c r="B49" s="70" t="s">
        <v>64</v>
      </c>
      <c r="C49" s="71" t="s">
        <v>52</v>
      </c>
      <c r="D49" s="72" t="s">
        <v>74</v>
      </c>
      <c r="E49" s="73"/>
      <c r="F49" s="73"/>
      <c r="G49" s="73"/>
      <c r="H49" s="74"/>
      <c r="I49" s="75">
        <v>0.5</v>
      </c>
      <c r="J49" s="76">
        <v>0</v>
      </c>
      <c r="K49" s="77"/>
      <c r="L49" s="78">
        <v>0</v>
      </c>
      <c r="M49" s="79"/>
      <c r="N49" s="80"/>
      <c r="O49" s="83"/>
      <c r="P49" s="84"/>
    </row>
    <row r="50" spans="2:16" s="82" customFormat="1" ht="34.5" customHeight="1" x14ac:dyDescent="0.25">
      <c r="B50" s="136" t="s">
        <v>65</v>
      </c>
      <c r="C50" s="71" t="s">
        <v>52</v>
      </c>
      <c r="D50" s="72" t="s">
        <v>49</v>
      </c>
      <c r="E50" s="73"/>
      <c r="F50" s="73"/>
      <c r="G50" s="73"/>
      <c r="H50" s="74"/>
      <c r="I50" s="75">
        <v>60</v>
      </c>
      <c r="J50" s="76">
        <v>0</v>
      </c>
      <c r="K50" s="77"/>
      <c r="L50" s="78">
        <v>0</v>
      </c>
      <c r="M50" s="79"/>
      <c r="N50" s="80"/>
      <c r="O50" s="85"/>
      <c r="P50" s="86"/>
    </row>
    <row r="51" spans="2:16" s="82" customFormat="1" ht="34.5" customHeight="1" x14ac:dyDescent="0.25">
      <c r="B51" s="135" t="s">
        <v>66</v>
      </c>
      <c r="C51" s="71" t="s">
        <v>52</v>
      </c>
      <c r="D51" s="72" t="s">
        <v>49</v>
      </c>
      <c r="E51" s="73"/>
      <c r="F51" s="73"/>
      <c r="G51" s="73"/>
      <c r="H51" s="74"/>
      <c r="I51" s="75">
        <v>7</v>
      </c>
      <c r="J51" s="76">
        <v>0</v>
      </c>
      <c r="K51" s="77"/>
      <c r="L51" s="78">
        <v>0</v>
      </c>
      <c r="M51" s="79"/>
      <c r="N51" s="80"/>
      <c r="O51" s="83"/>
      <c r="P51" s="84"/>
    </row>
    <row r="52" spans="2:16" s="82" customFormat="1" ht="34.5" customHeight="1" x14ac:dyDescent="0.25">
      <c r="B52" s="135" t="s">
        <v>67</v>
      </c>
      <c r="C52" s="137" t="s">
        <v>52</v>
      </c>
      <c r="D52" s="72" t="s">
        <v>49</v>
      </c>
      <c r="E52" s="138"/>
      <c r="F52" s="138"/>
      <c r="G52" s="138"/>
      <c r="H52" s="139"/>
      <c r="I52" s="140">
        <v>14</v>
      </c>
      <c r="J52" s="76">
        <v>0</v>
      </c>
      <c r="K52" s="141"/>
      <c r="L52" s="78">
        <v>0</v>
      </c>
      <c r="M52" s="142"/>
      <c r="N52" s="143"/>
      <c r="O52" s="144"/>
      <c r="P52" s="86"/>
    </row>
    <row r="53" spans="2:16" s="81" customFormat="1" ht="15" x14ac:dyDescent="0.25">
      <c r="B53" s="68" t="s">
        <v>45</v>
      </c>
      <c r="C53" s="5"/>
      <c r="D53" s="5"/>
      <c r="E53" s="66"/>
      <c r="F53" s="66"/>
      <c r="G53" s="66"/>
      <c r="H53" s="5"/>
      <c r="I53" s="157">
        <f>I47+I48+I49+I50+I51+I52</f>
        <v>96.5</v>
      </c>
      <c r="J53" s="9"/>
      <c r="K53" s="5"/>
      <c r="L53" s="66"/>
      <c r="M53" s="66"/>
      <c r="N53" s="66"/>
      <c r="O53" s="66"/>
      <c r="P53" s="67"/>
    </row>
    <row r="54" spans="2:16" s="81" customFormat="1" ht="34.5" customHeight="1" x14ac:dyDescent="0.25">
      <c r="B54" s="70"/>
      <c r="C54" s="71"/>
      <c r="D54" s="72"/>
      <c r="E54" s="73"/>
      <c r="F54" s="73"/>
      <c r="G54" s="73"/>
      <c r="H54" s="74"/>
      <c r="I54" s="75"/>
      <c r="J54" s="76"/>
      <c r="K54" s="77"/>
      <c r="L54" s="78"/>
      <c r="M54" s="79" t="s">
        <v>31</v>
      </c>
      <c r="N54" s="80" t="s">
        <v>32</v>
      </c>
      <c r="O54" s="87"/>
      <c r="P54" s="88"/>
    </row>
    <row r="55" spans="2:16" s="81" customFormat="1" ht="34.5" customHeight="1" x14ac:dyDescent="0.25">
      <c r="B55" s="70"/>
      <c r="C55" s="71"/>
      <c r="D55" s="72"/>
      <c r="E55" s="73"/>
      <c r="F55" s="73"/>
      <c r="G55" s="73"/>
      <c r="H55" s="74"/>
      <c r="I55" s="75"/>
      <c r="J55" s="76"/>
      <c r="K55" s="77"/>
      <c r="L55" s="78"/>
      <c r="M55" s="79"/>
      <c r="N55" s="80"/>
      <c r="O55" s="83"/>
      <c r="P55" s="84"/>
    </row>
    <row r="56" spans="2:16" s="81" customFormat="1" ht="34.5" customHeight="1" x14ac:dyDescent="0.25">
      <c r="B56" s="70"/>
      <c r="C56" s="71"/>
      <c r="D56" s="72"/>
      <c r="E56" s="73"/>
      <c r="F56" s="73"/>
      <c r="G56" s="73"/>
      <c r="H56" s="74"/>
      <c r="I56" s="75"/>
      <c r="J56" s="76"/>
      <c r="K56" s="77"/>
      <c r="L56" s="78"/>
      <c r="M56" s="79" t="s">
        <v>31</v>
      </c>
      <c r="N56" s="80" t="s">
        <v>32</v>
      </c>
      <c r="O56" s="87"/>
      <c r="P56" s="88"/>
    </row>
    <row r="57" spans="2:16" ht="15.75" customHeight="1" x14ac:dyDescent="0.25">
      <c r="B57" s="52"/>
      <c r="C57" s="53"/>
      <c r="D57" s="54"/>
      <c r="E57" s="55"/>
      <c r="F57" s="55"/>
      <c r="G57" s="55"/>
      <c r="H57" s="56"/>
      <c r="I57" s="57"/>
      <c r="J57" s="56"/>
      <c r="K57" s="56"/>
      <c r="L57" s="58"/>
      <c r="M57" s="59"/>
      <c r="N57" s="60"/>
      <c r="O57" s="61"/>
      <c r="P57" s="61"/>
    </row>
    <row r="58" spans="2:16" x14ac:dyDescent="0.25">
      <c r="B58" s="65" t="s">
        <v>34</v>
      </c>
    </row>
    <row r="59" spans="2:16" ht="23.25" customHeight="1" x14ac:dyDescent="0.25">
      <c r="B59" s="69" t="s">
        <v>35</v>
      </c>
      <c r="C59" s="62">
        <f>SUM(I27:I56)</f>
        <v>267</v>
      </c>
      <c r="D59" s="63"/>
    </row>
    <row r="66" spans="5:12" x14ac:dyDescent="0.25">
      <c r="E66" s="8"/>
      <c r="F66" s="8"/>
      <c r="G66" s="8"/>
      <c r="H66" s="8"/>
      <c r="I66" s="158"/>
      <c r="J66" s="8"/>
      <c r="K66" s="8"/>
      <c r="L66" s="8"/>
    </row>
    <row r="67" spans="5:12" x14ac:dyDescent="0.25">
      <c r="E67" s="8"/>
      <c r="F67" s="8"/>
      <c r="G67" s="64"/>
      <c r="H67" s="64"/>
      <c r="I67" s="159"/>
      <c r="J67" s="64"/>
      <c r="K67" s="8"/>
      <c r="L67" s="8"/>
    </row>
    <row r="68" spans="5:12" x14ac:dyDescent="0.25">
      <c r="E68" s="8"/>
      <c r="F68" s="8"/>
      <c r="G68" s="64"/>
      <c r="H68" s="64"/>
      <c r="I68" s="159"/>
      <c r="J68" s="64"/>
      <c r="K68" s="8"/>
      <c r="L68" s="8"/>
    </row>
    <row r="69" spans="5:12" x14ac:dyDescent="0.25">
      <c r="E69" s="8"/>
      <c r="F69" s="8"/>
      <c r="G69" s="64"/>
      <c r="H69" s="64"/>
      <c r="I69" s="159"/>
      <c r="J69" s="64"/>
      <c r="K69" s="8"/>
      <c r="L69" s="8"/>
    </row>
    <row r="70" spans="5:12" x14ac:dyDescent="0.25">
      <c r="E70" s="8"/>
      <c r="F70" s="8"/>
      <c r="G70" s="64"/>
      <c r="H70" s="64"/>
      <c r="I70" s="159"/>
      <c r="J70" s="64"/>
      <c r="K70" s="8"/>
      <c r="L70" s="8"/>
    </row>
    <row r="71" spans="5:12" x14ac:dyDescent="0.25">
      <c r="E71" s="8"/>
      <c r="F71" s="8"/>
      <c r="G71" s="64"/>
      <c r="H71" s="64"/>
      <c r="I71" s="159"/>
      <c r="J71" s="64"/>
      <c r="K71" s="8"/>
      <c r="L71" s="8"/>
    </row>
    <row r="72" spans="5:12" x14ac:dyDescent="0.25">
      <c r="E72" s="8"/>
      <c r="F72" s="8"/>
      <c r="G72" s="64"/>
      <c r="H72" s="64"/>
      <c r="I72" s="159"/>
      <c r="J72" s="64"/>
      <c r="K72" s="8"/>
      <c r="L72" s="8"/>
    </row>
    <row r="73" spans="5:12" x14ac:dyDescent="0.25">
      <c r="E73" s="8"/>
      <c r="F73" s="8"/>
      <c r="G73" s="64"/>
      <c r="H73" s="64"/>
      <c r="I73" s="159"/>
      <c r="J73" s="64"/>
      <c r="K73" s="8"/>
      <c r="L73" s="8"/>
    </row>
    <row r="74" spans="5:12" x14ac:dyDescent="0.25">
      <c r="E74" s="8"/>
      <c r="F74" s="8"/>
      <c r="G74" s="64"/>
      <c r="H74" s="64"/>
      <c r="I74" s="159"/>
      <c r="J74" s="64"/>
      <c r="K74" s="8"/>
      <c r="L74" s="8"/>
    </row>
    <row r="75" spans="5:12" x14ac:dyDescent="0.25">
      <c r="E75" s="8"/>
      <c r="F75" s="8"/>
      <c r="G75" s="64"/>
      <c r="H75" s="64"/>
      <c r="I75" s="159"/>
      <c r="J75" s="64"/>
      <c r="K75" s="8"/>
      <c r="L75" s="8"/>
    </row>
    <row r="76" spans="5:12" x14ac:dyDescent="0.25">
      <c r="E76" s="8"/>
      <c r="F76" s="8"/>
      <c r="G76" s="64"/>
      <c r="H76" s="64"/>
      <c r="I76" s="159"/>
      <c r="J76" s="64"/>
      <c r="K76" s="8"/>
      <c r="L76" s="8"/>
    </row>
    <row r="77" spans="5:12" x14ac:dyDescent="0.25">
      <c r="E77" s="8"/>
      <c r="F77" s="8"/>
      <c r="G77" s="64"/>
      <c r="H77" s="64"/>
      <c r="I77" s="159"/>
      <c r="J77" s="64"/>
      <c r="K77" s="8"/>
      <c r="L77" s="8"/>
    </row>
    <row r="78" spans="5:12" x14ac:dyDescent="0.25">
      <c r="E78" s="8"/>
      <c r="F78" s="8"/>
      <c r="G78" s="64"/>
      <c r="H78" s="64"/>
      <c r="I78" s="159"/>
      <c r="J78" s="64"/>
      <c r="K78" s="8"/>
      <c r="L78" s="8"/>
    </row>
    <row r="79" spans="5:12" x14ac:dyDescent="0.25">
      <c r="E79" s="8"/>
      <c r="F79" s="8"/>
      <c r="G79" s="8"/>
      <c r="H79" s="8"/>
      <c r="I79" s="158"/>
      <c r="J79" s="8"/>
      <c r="K79" s="8"/>
      <c r="L79" s="8"/>
    </row>
    <row r="80" spans="5:12" x14ac:dyDescent="0.25">
      <c r="E80" s="8"/>
      <c r="F80" s="8"/>
      <c r="G80" s="8"/>
      <c r="H80" s="8"/>
      <c r="I80" s="158"/>
      <c r="J80" s="8"/>
      <c r="K80" s="8"/>
      <c r="L80" s="8"/>
    </row>
    <row r="81" spans="5:12" x14ac:dyDescent="0.25">
      <c r="E81" s="8"/>
      <c r="F81" s="8"/>
      <c r="G81" s="8"/>
      <c r="H81" s="8"/>
      <c r="I81" s="158"/>
      <c r="J81" s="8"/>
      <c r="K81" s="8"/>
      <c r="L81" s="8"/>
    </row>
    <row r="82" spans="5:12" x14ac:dyDescent="0.25">
      <c r="E82" s="8"/>
      <c r="F82" s="8"/>
      <c r="G82" s="8"/>
      <c r="H82" s="8"/>
      <c r="I82" s="158"/>
      <c r="J82" s="8"/>
      <c r="K82" s="8"/>
      <c r="L82" s="8"/>
    </row>
    <row r="83" spans="5:12" x14ac:dyDescent="0.25">
      <c r="E83" s="8"/>
      <c r="F83" s="8"/>
      <c r="G83" s="8"/>
      <c r="H83" s="8"/>
      <c r="I83" s="158"/>
      <c r="J83" s="8"/>
      <c r="K83" s="8"/>
      <c r="L83" s="8"/>
    </row>
  </sheetData>
  <mergeCells count="32">
    <mergeCell ref="I34:I35"/>
    <mergeCell ref="B16:P16"/>
    <mergeCell ref="N10:P10"/>
    <mergeCell ref="B11:C11"/>
    <mergeCell ref="L11:M11"/>
    <mergeCell ref="N11:P11"/>
    <mergeCell ref="B12:C12"/>
    <mergeCell ref="L12:M13"/>
    <mergeCell ref="N12:P13"/>
    <mergeCell ref="B13:C13"/>
    <mergeCell ref="O29:P29"/>
    <mergeCell ref="O30:P30"/>
    <mergeCell ref="O32:P32"/>
    <mergeCell ref="O35:P35"/>
    <mergeCell ref="I28:I29"/>
    <mergeCell ref="I32:I33"/>
    <mergeCell ref="O56:P56"/>
    <mergeCell ref="O54:P54"/>
    <mergeCell ref="D2:G2"/>
    <mergeCell ref="C4:D4"/>
    <mergeCell ref="B8:D8"/>
    <mergeCell ref="L8:P8"/>
    <mergeCell ref="B9:C9"/>
    <mergeCell ref="L9:M9"/>
    <mergeCell ref="N9:P9"/>
    <mergeCell ref="B22:P22"/>
    <mergeCell ref="O26:P26"/>
    <mergeCell ref="O28:P28"/>
    <mergeCell ref="B19:P19"/>
    <mergeCell ref="B10:C10"/>
    <mergeCell ref="L10:M10"/>
    <mergeCell ref="O37:P37"/>
  </mergeCells>
  <conditionalFormatting sqref="L5 M57 M47:M52">
    <cfRule type="cellIs" dxfId="8" priority="163" operator="equal">
      <formula>"L"</formula>
    </cfRule>
    <cfRule type="cellIs" dxfId="7" priority="164" operator="equal">
      <formula>"K"</formula>
    </cfRule>
    <cfRule type="cellIs" dxfId="6" priority="165" operator="equal">
      <formula>"J"</formula>
    </cfRule>
  </conditionalFormatting>
  <conditionalFormatting sqref="M28">
    <cfRule type="cellIs" dxfId="5" priority="7" operator="equal">
      <formula>"L"</formula>
    </cfRule>
    <cfRule type="cellIs" dxfId="4" priority="8" operator="equal">
      <formula>"K"</formula>
    </cfRule>
    <cfRule type="cellIs" dxfId="3" priority="9" operator="equal">
      <formula>"J"</formula>
    </cfRule>
  </conditionalFormatting>
  <conditionalFormatting sqref="M29:M30 M32:M35 M37:M42 M44:M45 M54:M56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dataValidations count="4">
    <dataValidation type="list" allowBlank="1" showInputMessage="1" showErrorMessage="1" sqref="C5" xr:uid="{00000000-0002-0000-0000-000000000000}">
      <formula1>"En cours, Terminé,Suspendu,A demarrer"</formula1>
    </dataValidation>
    <dataValidation type="list" allowBlank="1" showInputMessage="1" showErrorMessage="1" sqref="M32:M35 M28:M30 M37:M42 M44:M45 M54:M56 M47:M52" xr:uid="{00000000-0002-0000-0000-000001000000}">
      <formula1>"J,K,L"</formula1>
    </dataValidation>
    <dataValidation type="list" allowBlank="1" showInputMessage="1" showErrorMessage="1" sqref="N32:N35 N28:N30 N37:N42 N44:N45 N54:N56 N47:N52" xr:uid="{00000000-0002-0000-0000-000002000000}">
      <formula1>"k,g,m"</formula1>
    </dataValidation>
    <dataValidation type="list" allowBlank="1" showInputMessage="1" showErrorMessage="1" sqref="C54:C56 C32:C35 C37:C42 C44:C45 C28:C30 C47:C52" xr:uid="{00000000-0002-0000-0000-000003000000}">
      <formula1>"En cours, Terminé,Suspendu,Non demarré"</formula1>
    </dataValidation>
  </dataValidations>
  <pageMargins left="0" right="0" top="0" bottom="0" header="0" footer="0"/>
  <pageSetup paperSize="9" scale="52" orientation="landscape" r:id="rId1"/>
  <colBreaks count="1" manualBreakCount="1">
    <brk id="17" max="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Flash report Catalogue Data</vt:lpstr>
    </vt:vector>
  </TitlesOfParts>
  <Company>Société Générale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Flash Report Programme/Projets</dc:title>
  <dc:creator>valery.tandzon@bhfm-cm.fr.socgen.com</dc:creator>
  <cp:lastModifiedBy>SOUMAHORO Daouda(INT)</cp:lastModifiedBy>
  <cp:lastPrinted>2019-12-10T08:54:12Z</cp:lastPrinted>
  <dcterms:created xsi:type="dcterms:W3CDTF">2012-06-18T14:00:40Z</dcterms:created>
  <dcterms:modified xsi:type="dcterms:W3CDTF">2022-09-05T17:17:30Z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