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ya ranjan behera\Desktop\"/>
    </mc:Choice>
  </mc:AlternateContent>
  <xr:revisionPtr revIDLastSave="0" documentId="13_ncr:1_{F13F4D62-5EDC-458D-9115-E9F9B0A2A0BF}" xr6:coauthVersionLast="47" xr6:coauthVersionMax="47" xr10:uidLastSave="{00000000-0000-0000-0000-000000000000}"/>
  <bookViews>
    <workbookView xWindow="-108" yWindow="-108" windowWidth="23256" windowHeight="12456" xr2:uid="{DEFF0C35-D1F3-453F-A41A-1AE6BA55FB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16" i="1"/>
  <c r="H15" i="1"/>
  <c r="H14" i="1"/>
  <c r="H22" i="1"/>
  <c r="H8" i="1"/>
  <c r="H21" i="1"/>
</calcChain>
</file>

<file path=xl/sharedStrings.xml><?xml version="1.0" encoding="utf-8"?>
<sst xmlns="http://schemas.openxmlformats.org/spreadsheetml/2006/main" count="46" uniqueCount="42">
  <si>
    <t>Value</t>
  </si>
  <si>
    <t>Autonomous flight features</t>
  </si>
  <si>
    <t>Outdoor navigation systems</t>
  </si>
  <si>
    <t>Flying range</t>
  </si>
  <si>
    <t>Flight altitude</t>
  </si>
  <si>
    <t>Flight time</t>
  </si>
  <si>
    <t>30 minutes</t>
  </si>
  <si>
    <t>GPS and visual sensing</t>
  </si>
  <si>
    <t>Maximum carrying capacity</t>
  </si>
  <si>
    <t>5 kg</t>
  </si>
  <si>
    <t>Top speed</t>
  </si>
  <si>
    <t>3-direction obstacle sensing</t>
  </si>
  <si>
    <t>Return to home feature</t>
  </si>
  <si>
    <t>Cost per drone (INR)</t>
  </si>
  <si>
    <t>Average speed</t>
  </si>
  <si>
    <t>Average battery life</t>
  </si>
  <si>
    <t>3 months</t>
  </si>
  <si>
    <t>Maintenance cost per month (INR)</t>
  </si>
  <si>
    <t>Cost per battery (INR)</t>
  </si>
  <si>
    <t>Features</t>
  </si>
  <si>
    <t>value</t>
  </si>
  <si>
    <t>yes</t>
  </si>
  <si>
    <t>7-8km</t>
  </si>
  <si>
    <t>150-300ft</t>
  </si>
  <si>
    <t>50kph</t>
  </si>
  <si>
    <t>40km/hr</t>
  </si>
  <si>
    <t>1.Drone specifications</t>
  </si>
  <si>
    <t>Metric</t>
  </si>
  <si>
    <t>Fixed salary per month (INR)</t>
  </si>
  <si>
    <t>Earning per successful delivery (INR)</t>
  </si>
  <si>
    <t>Orders per month</t>
  </si>
  <si>
    <t>350-500</t>
  </si>
  <si>
    <t>variable delivery earnings(assume 425 deliveries)</t>
  </si>
  <si>
    <t>Drone Cost Break Down(in 1 year)</t>
  </si>
  <si>
    <t>Delivery Executive Earnings(in 1 year)</t>
  </si>
  <si>
    <t>Drone maintenance</t>
  </si>
  <si>
    <t>Drone Depriciation</t>
  </si>
  <si>
    <t>Battery Replacement</t>
  </si>
  <si>
    <t>Total expenses</t>
  </si>
  <si>
    <t>2.Delivery Executive Earnings(monthly)</t>
  </si>
  <si>
    <t>3.Monthly expenses(Drone)</t>
  </si>
  <si>
    <t>Difference in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</si>
</sst>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9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 vertical="center"/>
    </xf>
    <xf numFmtId="164" fontId="0" fillId="0" borderId="1" xfId="1" applyNumberFormat="1" applyFont="1" applyBorder="1" applyAlignment="1">
      <alignment horizontal="right"/>
    </xf>
    <xf numFmtId="0" fontId="3" fillId="2" borderId="1" xfId="0" applyFont="1" applyFill="1" applyBorder="1"/>
    <xf numFmtId="0" fontId="4" fillId="0" borderId="0" xfId="0" applyFont="1"/>
    <xf numFmtId="0" fontId="5" fillId="0" borderId="0" xfId="0" applyFont="1"/>
    <xf numFmtId="0" fontId="0" fillId="0" borderId="1" xfId="0" applyBorder="1" applyAlignment="1">
      <alignment horizontal="right"/>
    </xf>
    <xf numFmtId="0" fontId="3" fillId="3" borderId="1" xfId="0" applyFont="1" applyFill="1" applyBorder="1"/>
    <xf numFmtId="165" fontId="0" fillId="0" borderId="1" xfId="0" applyNumberFormat="1" applyBorder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43D2-B6A6-4962-9B9E-F4B0D734FB06}">
  <dimension ref="B2:H25"/>
  <sheetViews>
    <sheetView tabSelected="1" workbookViewId="0">
      <selection activeCell="I16" sqref="I16"/>
    </sheetView>
  </sheetViews>
  <sheetFormatPr defaultRowHeight="14.4" x14ac:dyDescent="0.3"/>
  <cols>
    <col min="2" max="2" width="29.5546875" bestFit="1" customWidth="1"/>
    <col min="3" max="3" width="12.33203125" bestFit="1" customWidth="1"/>
    <col min="7" max="7" width="41" bestFit="1" customWidth="1"/>
    <col min="8" max="8" width="9.5546875" bestFit="1" customWidth="1"/>
  </cols>
  <sheetData>
    <row r="2" spans="2:8" ht="14.4" customHeight="1" x14ac:dyDescent="0.35">
      <c r="B2" s="8" t="s">
        <v>26</v>
      </c>
      <c r="G2" s="7" t="s">
        <v>39</v>
      </c>
    </row>
    <row r="4" spans="2:8" ht="18" x14ac:dyDescent="0.35">
      <c r="B4" s="6" t="s">
        <v>19</v>
      </c>
      <c r="C4" s="6" t="s">
        <v>20</v>
      </c>
      <c r="G4" s="10" t="s">
        <v>27</v>
      </c>
      <c r="H4" s="10" t="s">
        <v>0</v>
      </c>
    </row>
    <row r="5" spans="2:8" x14ac:dyDescent="0.3">
      <c r="B5" s="3" t="s">
        <v>1</v>
      </c>
      <c r="C5" s="4" t="s">
        <v>21</v>
      </c>
      <c r="G5" s="3" t="s">
        <v>28</v>
      </c>
      <c r="H5" s="3">
        <v>4000</v>
      </c>
    </row>
    <row r="6" spans="2:8" x14ac:dyDescent="0.3">
      <c r="B6" s="3" t="s">
        <v>2</v>
      </c>
      <c r="C6" s="4" t="s">
        <v>21</v>
      </c>
      <c r="G6" s="3" t="s">
        <v>29</v>
      </c>
      <c r="H6" s="3">
        <v>55</v>
      </c>
    </row>
    <row r="7" spans="2:8" x14ac:dyDescent="0.3">
      <c r="B7" s="3" t="s">
        <v>3</v>
      </c>
      <c r="C7" s="4" t="s">
        <v>22</v>
      </c>
      <c r="G7" s="3" t="s">
        <v>30</v>
      </c>
      <c r="H7" s="9" t="s">
        <v>31</v>
      </c>
    </row>
    <row r="8" spans="2:8" x14ac:dyDescent="0.3">
      <c r="B8" s="3" t="s">
        <v>4</v>
      </c>
      <c r="C8" s="4" t="s">
        <v>23</v>
      </c>
      <c r="G8" s="3" t="s">
        <v>32</v>
      </c>
      <c r="H8" s="9">
        <f>4000+(425*55)</f>
        <v>27375</v>
      </c>
    </row>
    <row r="9" spans="2:8" x14ac:dyDescent="0.3">
      <c r="B9" s="3" t="s">
        <v>5</v>
      </c>
      <c r="C9" s="4" t="s">
        <v>6</v>
      </c>
    </row>
    <row r="10" spans="2:8" x14ac:dyDescent="0.3">
      <c r="B10" s="3" t="s">
        <v>7</v>
      </c>
      <c r="C10" s="4" t="s">
        <v>21</v>
      </c>
    </row>
    <row r="11" spans="2:8" x14ac:dyDescent="0.3">
      <c r="B11" s="3" t="s">
        <v>8</v>
      </c>
      <c r="C11" s="4" t="s">
        <v>9</v>
      </c>
    </row>
    <row r="12" spans="2:8" ht="18" x14ac:dyDescent="0.35">
      <c r="B12" s="3" t="s">
        <v>10</v>
      </c>
      <c r="C12" s="4" t="s">
        <v>24</v>
      </c>
      <c r="G12" s="7" t="s">
        <v>40</v>
      </c>
    </row>
    <row r="13" spans="2:8" x14ac:dyDescent="0.3">
      <c r="B13" s="3" t="s">
        <v>11</v>
      </c>
      <c r="C13" s="4" t="s">
        <v>21</v>
      </c>
      <c r="G13" s="3" t="s">
        <v>35</v>
      </c>
      <c r="H13" s="3">
        <v>6500</v>
      </c>
    </row>
    <row r="14" spans="2:8" x14ac:dyDescent="0.3">
      <c r="B14" s="3" t="s">
        <v>12</v>
      </c>
      <c r="C14" s="4" t="s">
        <v>21</v>
      </c>
      <c r="G14" s="3" t="s">
        <v>36</v>
      </c>
      <c r="H14" s="11">
        <f>130000/12</f>
        <v>10833.333333333334</v>
      </c>
    </row>
    <row r="15" spans="2:8" x14ac:dyDescent="0.3">
      <c r="B15" s="3" t="s">
        <v>13</v>
      </c>
      <c r="C15" s="5">
        <v>130000</v>
      </c>
      <c r="G15" s="3" t="s">
        <v>37</v>
      </c>
      <c r="H15" s="11">
        <f>13000/3</f>
        <v>4333.333333333333</v>
      </c>
    </row>
    <row r="16" spans="2:8" x14ac:dyDescent="0.3">
      <c r="B16" s="3" t="s">
        <v>14</v>
      </c>
      <c r="C16" s="4" t="s">
        <v>25</v>
      </c>
      <c r="G16" s="3" t="s">
        <v>38</v>
      </c>
      <c r="H16" s="3">
        <f>SUM(H13:H15)</f>
        <v>21666.666666666668</v>
      </c>
    </row>
    <row r="17" spans="2:8" x14ac:dyDescent="0.3">
      <c r="B17" s="3" t="s">
        <v>15</v>
      </c>
      <c r="C17" s="4" t="s">
        <v>16</v>
      </c>
    </row>
    <row r="18" spans="2:8" x14ac:dyDescent="0.3">
      <c r="B18" s="3" t="s">
        <v>17</v>
      </c>
      <c r="C18" s="4">
        <v>6500</v>
      </c>
    </row>
    <row r="19" spans="2:8" x14ac:dyDescent="0.3">
      <c r="B19" s="3" t="s">
        <v>18</v>
      </c>
      <c r="C19" s="4">
        <v>13000</v>
      </c>
      <c r="G19" s="1"/>
    </row>
    <row r="20" spans="2:8" x14ac:dyDescent="0.3">
      <c r="G20" s="2">
        <v>4</v>
      </c>
    </row>
    <row r="21" spans="2:8" x14ac:dyDescent="0.3">
      <c r="G21" s="3" t="s">
        <v>33</v>
      </c>
      <c r="H21" s="3">
        <f>SUM(C15,C18*12,C19*4)</f>
        <v>260000</v>
      </c>
    </row>
    <row r="22" spans="2:8" x14ac:dyDescent="0.3">
      <c r="G22" s="3" t="s">
        <v>34</v>
      </c>
      <c r="H22" s="3">
        <f>SUM(H5,H8)*12</f>
        <v>376500</v>
      </c>
    </row>
    <row r="25" spans="2:8" x14ac:dyDescent="0.3">
      <c r="G25" s="12" t="s">
        <v>41</v>
      </c>
      <c r="H25" s="12">
        <f>H22-H21</f>
        <v>116500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ranjan behera</dc:creator>
  <cp:lastModifiedBy>soumya ranjan behera</cp:lastModifiedBy>
  <dcterms:created xsi:type="dcterms:W3CDTF">2024-05-17T11:47:13Z</dcterms:created>
  <dcterms:modified xsi:type="dcterms:W3CDTF">2024-05-17T15:30:12Z</dcterms:modified>
</cp:coreProperties>
</file>