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filterPrivacy="1"/>
  <xr:revisionPtr revIDLastSave="0" documentId="8_{B9885F1E-9793-7D4F-B091-AB565BFA9D8E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Sa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2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<sst xmlns="http://schemas.openxmlformats.org/spreadsheetml/2006/main" count="1306" uniqueCount="286">
  <si>
    <t>Product ID</t>
  </si>
  <si>
    <t>Product Category</t>
  </si>
  <si>
    <t>Product Subcategory</t>
  </si>
  <si>
    <t>Product Name</t>
  </si>
  <si>
    <t>Product Description</t>
  </si>
  <si>
    <t>Product Price</t>
  </si>
  <si>
    <t>Product Weight</t>
  </si>
  <si>
    <t>Product Size</t>
  </si>
  <si>
    <t>Product Region</t>
  </si>
  <si>
    <t>Product Color</t>
  </si>
  <si>
    <t>Product Stock</t>
  </si>
  <si>
    <t>Order ID</t>
  </si>
  <si>
    <t>Customer ID</t>
  </si>
  <si>
    <t>Customer Name</t>
  </si>
  <si>
    <t>Customer Location</t>
  </si>
  <si>
    <t>Month Number</t>
  </si>
  <si>
    <t>Month</t>
  </si>
  <si>
    <t>Order Date</t>
  </si>
  <si>
    <t>Order Status</t>
  </si>
  <si>
    <t>Order Quantity</t>
  </si>
  <si>
    <t>Order Total</t>
  </si>
  <si>
    <t>Payment Method</t>
  </si>
  <si>
    <t>Shipping Method</t>
  </si>
  <si>
    <t>Shipping Time (in Days)</t>
  </si>
  <si>
    <t>Estimated Delivery Date</t>
  </si>
  <si>
    <t>Customer Feedback</t>
  </si>
  <si>
    <t>Mountain Bikes</t>
  </si>
  <si>
    <t>Cross Country</t>
  </si>
  <si>
    <t>TrailBlazer 1000</t>
  </si>
  <si>
    <t>Lightweight and versatile</t>
  </si>
  <si>
    <t>1200.00</t>
  </si>
  <si>
    <t>25.0</t>
  </si>
  <si>
    <t>M</t>
  </si>
  <si>
    <t>North America</t>
  </si>
  <si>
    <t>Red</t>
  </si>
  <si>
    <t>John Doe</t>
  </si>
  <si>
    <t xml:space="preserve"> USA</t>
  </si>
  <si>
    <t>April</t>
  </si>
  <si>
    <t>Shipped</t>
  </si>
  <si>
    <t>Credit Card</t>
  </si>
  <si>
    <t>Ground</t>
  </si>
  <si>
    <t>Positive</t>
  </si>
  <si>
    <t>TrailBlazer 2000</t>
  </si>
  <si>
    <t>High-performance mountain bike</t>
  </si>
  <si>
    <t>1500.00</t>
  </si>
  <si>
    <t>22.0</t>
  </si>
  <si>
    <t>L</t>
  </si>
  <si>
    <t>Europe</t>
  </si>
  <si>
    <t>Blue</t>
  </si>
  <si>
    <t>Jane Smith</t>
  </si>
  <si>
    <t xml:space="preserve"> UK</t>
  </si>
  <si>
    <t>Processing</t>
  </si>
  <si>
    <t>PayPal</t>
  </si>
  <si>
    <t>Air</t>
  </si>
  <si>
    <t>Neutral</t>
  </si>
  <si>
    <t>Road Bikes</t>
  </si>
  <si>
    <t>Racing</t>
  </si>
  <si>
    <t>SpeedMaster 1000</t>
  </si>
  <si>
    <t>Agile and aerodynamic road bike</t>
  </si>
  <si>
    <t>1800.00</t>
  </si>
  <si>
    <t>18.0</t>
  </si>
  <si>
    <t>Asia</t>
  </si>
  <si>
    <t>Yellow</t>
  </si>
  <si>
    <t>Jack Williams</t>
  </si>
  <si>
    <t xml:space="preserve"> Japan</t>
  </si>
  <si>
    <t>Cancelled</t>
  </si>
  <si>
    <t>SpeedMaster 2000</t>
  </si>
  <si>
    <t>Premium racing road bike</t>
  </si>
  <si>
    <t>2100.00</t>
  </si>
  <si>
    <t>16.0</t>
  </si>
  <si>
    <t>Black</t>
  </si>
  <si>
    <t>Mary Johnson</t>
  </si>
  <si>
    <t>Negative</t>
  </si>
  <si>
    <t>Touring Bikes</t>
  </si>
  <si>
    <t>Long Distance</t>
  </si>
  <si>
    <t>Explorer 1000</t>
  </si>
  <si>
    <t>Comfortable and durable touring bike</t>
  </si>
  <si>
    <t>1300.00</t>
  </si>
  <si>
    <t>27.0</t>
  </si>
  <si>
    <t>Green</t>
  </si>
  <si>
    <t>Robert Brown</t>
  </si>
  <si>
    <t xml:space="preserve"> Germany</t>
  </si>
  <si>
    <t>Explorer 2000</t>
  </si>
  <si>
    <t>Advanced touring bike</t>
  </si>
  <si>
    <t>1600.00</t>
  </si>
  <si>
    <t>24.0</t>
  </si>
  <si>
    <t>Emily Taylor</t>
  </si>
  <si>
    <t xml:space="preserve"> Spain</t>
  </si>
  <si>
    <t>Downhill</t>
  </si>
  <si>
    <t>GravityMaster 1000</t>
  </si>
  <si>
    <t>Rugged and durable downhill bike</t>
  </si>
  <si>
    <t>2200.00</t>
  </si>
  <si>
    <t>29.0</t>
  </si>
  <si>
    <t>Orange</t>
  </si>
  <si>
    <t>David Miller</t>
  </si>
  <si>
    <t xml:space="preserve"> China</t>
  </si>
  <si>
    <t>GravityMaster 2000</t>
  </si>
  <si>
    <t>2500.00</t>
  </si>
  <si>
    <t>White</t>
  </si>
  <si>
    <t>Sarah Wilson</t>
  </si>
  <si>
    <t>Trail</t>
  </si>
  <si>
    <t>Pathfinder 1000</t>
  </si>
  <si>
    <t>Agile trail bike for all skill levels</t>
  </si>
  <si>
    <t>1100.00</t>
  </si>
  <si>
    <t>James Moore</t>
  </si>
  <si>
    <t xml:space="preserve"> France</t>
  </si>
  <si>
    <t>Pathfinder 2000</t>
  </si>
  <si>
    <t>High-performance trail bike</t>
  </si>
  <si>
    <t>1400.00</t>
  </si>
  <si>
    <t>21.0</t>
  </si>
  <si>
    <t>Lily Smith</t>
  </si>
  <si>
    <t>Touring</t>
  </si>
  <si>
    <t>Voyager 1000</t>
  </si>
  <si>
    <t>Comfortable touring road bike</t>
  </si>
  <si>
    <t>1700.00</t>
  </si>
  <si>
    <t>20.0</t>
  </si>
  <si>
    <t>William Brown</t>
  </si>
  <si>
    <t>Voyager 2000</t>
  </si>
  <si>
    <t>Advanced touring road bike</t>
  </si>
  <si>
    <t>2000.00</t>
  </si>
  <si>
    <t>Emma Jones</t>
  </si>
  <si>
    <t>Adventurer 1000</t>
  </si>
  <si>
    <t>Durable bike for long adventures</t>
  </si>
  <si>
    <t>28.0</t>
  </si>
  <si>
    <t>Jack Davis</t>
  </si>
  <si>
    <t>Adventure</t>
  </si>
  <si>
    <t>Adventurer 2000</t>
  </si>
  <si>
    <t>Premium adventure touring bike</t>
  </si>
  <si>
    <t>26.0</t>
  </si>
  <si>
    <t>Sophia Williams</t>
  </si>
  <si>
    <t>Enduro</t>
  </si>
  <si>
    <t>EnduroMaster 1000</t>
  </si>
  <si>
    <t>Endurance-focused mountain bike</t>
  </si>
  <si>
    <t>2300.00</t>
  </si>
  <si>
    <t>30.0</t>
  </si>
  <si>
    <t>Michael Johnson</t>
  </si>
  <si>
    <t>EnduroMaster 2000</t>
  </si>
  <si>
    <t>High-performance enduro mountain bike</t>
  </si>
  <si>
    <t>2600.00</t>
  </si>
  <si>
    <t>Olivia Wilson</t>
  </si>
  <si>
    <t xml:space="preserve"> Italy</t>
  </si>
  <si>
    <t>Fat Bikes</t>
  </si>
  <si>
    <t>FatTrail 1000</t>
  </si>
  <si>
    <t>All-terrain fat bike</t>
  </si>
  <si>
    <t>32.0</t>
  </si>
  <si>
    <t>Ethan Taylor</t>
  </si>
  <si>
    <t xml:space="preserve"> South Korea</t>
  </si>
  <si>
    <t>FatTrail 2000</t>
  </si>
  <si>
    <t>High-performance fat bike</t>
  </si>
  <si>
    <t>Ava Thomas</t>
  </si>
  <si>
    <t>Cyclocross</t>
  </si>
  <si>
    <t>CrossRider 1000</t>
  </si>
  <si>
    <t>Versatile cyclocross bike</t>
  </si>
  <si>
    <t>1900.00</t>
  </si>
  <si>
    <t>Isabella Jackson</t>
  </si>
  <si>
    <t>CrossRider 2000</t>
  </si>
  <si>
    <t>Advanced cyclocross bike</t>
  </si>
  <si>
    <t>19.0</t>
  </si>
  <si>
    <t>Amelia Anderson</t>
  </si>
  <si>
    <t xml:space="preserve"> Greece</t>
  </si>
  <si>
    <t>Tandem</t>
  </si>
  <si>
    <t>DuoExplorer 1000</t>
  </si>
  <si>
    <t>Comfortable tandem touring bike</t>
  </si>
  <si>
    <t>36.0</t>
  </si>
  <si>
    <t>Liam Carter</t>
  </si>
  <si>
    <t xml:space="preserve"> India</t>
  </si>
  <si>
    <t>DuoExplorer 2000</t>
  </si>
  <si>
    <t>High-performance tandem touring bike</t>
  </si>
  <si>
    <t>34.0</t>
  </si>
  <si>
    <t>Sophia Davis</t>
  </si>
  <si>
    <t>Electric</t>
  </si>
  <si>
    <t>E-Mountain 1000</t>
  </si>
  <si>
    <t>Electric mountain bike</t>
  </si>
  <si>
    <t>3000.00</t>
  </si>
  <si>
    <t>40.0</t>
  </si>
  <si>
    <t>Benjamin Williams</t>
  </si>
  <si>
    <t xml:space="preserve"> Ireland</t>
  </si>
  <si>
    <t>E-Mountain 2000</t>
  </si>
  <si>
    <t>High-performance electric mountain bike</t>
  </si>
  <si>
    <t>3500.00</t>
  </si>
  <si>
    <t>38.0</t>
  </si>
  <si>
    <t>Mia Wilson</t>
  </si>
  <si>
    <t xml:space="preserve"> Taiwan</t>
  </si>
  <si>
    <t>E-Bikes</t>
  </si>
  <si>
    <t>City</t>
  </si>
  <si>
    <t>UrbanEco 1000</t>
  </si>
  <si>
    <t>Eco-friendly electric city bike</t>
  </si>
  <si>
    <t>35.0</t>
  </si>
  <si>
    <t>Noah Johnson</t>
  </si>
  <si>
    <t xml:space="preserve"> Canada</t>
  </si>
  <si>
    <t>UrbanEco 2000</t>
  </si>
  <si>
    <t>High-performance electric city bike</t>
  </si>
  <si>
    <t>33.0</t>
  </si>
  <si>
    <t>Silver</t>
  </si>
  <si>
    <t>Harper Thompson</t>
  </si>
  <si>
    <t>Gravel</t>
  </si>
  <si>
    <t>GravelMaster 1000</t>
  </si>
  <si>
    <t>All-terrain gravel bike</t>
  </si>
  <si>
    <t>Ava Martinez</t>
  </si>
  <si>
    <t>GravelMaster 2000</t>
  </si>
  <si>
    <t>High-performance gravel bike</t>
  </si>
  <si>
    <t>Folding</t>
  </si>
  <si>
    <t>FoldAway 1000</t>
  </si>
  <si>
    <t>Compact folding touring bike</t>
  </si>
  <si>
    <t>Isabella Smith</t>
  </si>
  <si>
    <t>FoldAway 2000</t>
  </si>
  <si>
    <t>Advanced folding touring bike</t>
  </si>
  <si>
    <t>Liam Davis</t>
  </si>
  <si>
    <t>Mountain</t>
  </si>
  <si>
    <t>E-TrailBlazer 1000</t>
  </si>
  <si>
    <t>3200.00</t>
  </si>
  <si>
    <t>42.0</t>
  </si>
  <si>
    <t>Mia Jackson</t>
  </si>
  <si>
    <t xml:space="preserve"> England</t>
  </si>
  <si>
    <t>E-TrailBlazer 2000</t>
  </si>
  <si>
    <t>3700.00</t>
  </si>
  <si>
    <t>March</t>
  </si>
  <si>
    <t>Hybrid Bikes</t>
  </si>
  <si>
    <t>Commuter</t>
  </si>
  <si>
    <t>CommutePro 1000</t>
  </si>
  <si>
    <t>Efficient commuter hybrid bike</t>
  </si>
  <si>
    <t>Ava Wilson</t>
  </si>
  <si>
    <t>February</t>
  </si>
  <si>
    <t>CommutePro 2000</t>
  </si>
  <si>
    <t>High-performance commuter hybrid bike</t>
  </si>
  <si>
    <t>Sophia Taylor</t>
  </si>
  <si>
    <t>Aero</t>
  </si>
  <si>
    <t>AeroSpeed 1000</t>
  </si>
  <si>
    <t>Aerodynamic road bike</t>
  </si>
  <si>
    <t>2800.00</t>
  </si>
  <si>
    <t>Benjamin Thompson</t>
  </si>
  <si>
    <t xml:space="preserve"> Poland</t>
  </si>
  <si>
    <t>AeroSpeed 2000</t>
  </si>
  <si>
    <t>Advanced aerodynamic road bike</t>
  </si>
  <si>
    <t>Harper Martinez</t>
  </si>
  <si>
    <t>Recumbent</t>
  </si>
  <si>
    <t>ReclineRider 1000</t>
  </si>
  <si>
    <t>Comfortable recumbent touring bike</t>
  </si>
  <si>
    <t>Ethan Smith</t>
  </si>
  <si>
    <t>ReclineRider 2000</t>
  </si>
  <si>
    <t>High-performance recumbent touring bike</t>
  </si>
  <si>
    <t>2400.00</t>
  </si>
  <si>
    <t>Isabella Davis</t>
  </si>
  <si>
    <t xml:space="preserve"> Portugal</t>
  </si>
  <si>
    <t>DownhillDominator 1000</t>
  </si>
  <si>
    <t>Downhill mountain bike</t>
  </si>
  <si>
    <t>2900.00</t>
  </si>
  <si>
    <t>Liam Johnson</t>
  </si>
  <si>
    <t xml:space="preserve"> Netherlands</t>
  </si>
  <si>
    <t>DownhillDominator 2000</t>
  </si>
  <si>
    <t>High-performance downhill mountain bike</t>
  </si>
  <si>
    <t>3300.00</t>
  </si>
  <si>
    <t>Kids Bikes</t>
  </si>
  <si>
    <t>Balance</t>
  </si>
  <si>
    <t>LittleBalancer 1000</t>
  </si>
  <si>
    <t>Starter balance bike for kids</t>
  </si>
  <si>
    <t>150.00</t>
  </si>
  <si>
    <t>10.0</t>
  </si>
  <si>
    <t>Noah Taylor</t>
  </si>
  <si>
    <t>LittleBalancer 2000</t>
  </si>
  <si>
    <t>Upgraded balance bike for kids</t>
  </si>
  <si>
    <t>200.00</t>
  </si>
  <si>
    <t>9.0</t>
  </si>
  <si>
    <t>Sophia Thompson</t>
  </si>
  <si>
    <t>BMX Bikes</t>
  </si>
  <si>
    <t>Freestyle</t>
  </si>
  <si>
    <t>FreestyleMaster 1000</t>
  </si>
  <si>
    <t>Beginner freestyle BMX bike</t>
  </si>
  <si>
    <t>400.00</t>
  </si>
  <si>
    <t>Benjamin Martinez</t>
  </si>
  <si>
    <t>FreestyleMaster 2000</t>
  </si>
  <si>
    <t>Advanced freestyle BMX bike</t>
  </si>
  <si>
    <t>600.00</t>
  </si>
  <si>
    <t>23.0</t>
  </si>
  <si>
    <t>Harper Smith</t>
  </si>
  <si>
    <t xml:space="preserve"> Australia</t>
  </si>
  <si>
    <t>XC-Rider 1000</t>
  </si>
  <si>
    <t>Cross country mountain bike</t>
  </si>
  <si>
    <t>Ethan Davis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</si>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</sst>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yyyy/mm/dd"/>
    </dxf>
    <dxf>
      <numFmt numFmtId="164" formatCode="yyyy/mm/dd"/>
    </dxf>
    <dxf>
      <numFmt numFmtId="165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81" totalsRowShown="0">
  <autoFilter ref="A1:Z81" xr:uid="{00000000-0009-0000-0100-000001000000}"/>
  <tableColumns count="26">
    <tableColumn id="1" xr3:uid="{00000000-0010-0000-0000-000001000000}" name="Product ID"/>
    <tableColumn id="2" xr3:uid="{00000000-0010-0000-0000-000002000000}" name="Product Category"/>
    <tableColumn id="3" xr3:uid="{00000000-0010-0000-0000-000003000000}" name="Product Subcategory"/>
    <tableColumn id="4" xr3:uid="{00000000-0010-0000-0000-000004000000}" name="Product Name"/>
    <tableColumn id="5" xr3:uid="{00000000-0010-0000-0000-000005000000}" name="Product Description"/>
    <tableColumn id="6" xr3:uid="{00000000-0010-0000-0000-000006000000}" name="Product Price"/>
    <tableColumn id="7" xr3:uid="{00000000-0010-0000-0000-000007000000}" name="Product Weight"/>
    <tableColumn id="8" xr3:uid="{00000000-0010-0000-0000-000008000000}" name="Product Size"/>
    <tableColumn id="9" xr3:uid="{00000000-0010-0000-0000-000009000000}" name="Product Region"/>
    <tableColumn id="10" xr3:uid="{00000000-0010-0000-0000-00000A000000}" name="Product Color"/>
    <tableColumn id="11" xr3:uid="{00000000-0010-0000-0000-00000B000000}" name="Product Stock"/>
    <tableColumn id="12" xr3:uid="{00000000-0010-0000-0000-00000C000000}" name="Order ID"/>
    <tableColumn id="13" xr3:uid="{00000000-0010-0000-0000-00000D000000}" name="Customer ID"/>
    <tableColumn id="14" xr3:uid="{00000000-0010-0000-0000-00000E000000}" name="Customer Name"/>
    <tableColumn id="15" xr3:uid="{00000000-0010-0000-0000-00000F000000}" name="Customer Location"/>
    <tableColumn id="27" xr3:uid="{657AC22C-CB07-5447-8409-D575B88D8959}" name="Month Number"/>
    <tableColumn id="26" xr3:uid="{F0E84363-1B92-5D4B-9A99-2BEA13129755}" name="Month" dataDxfId="2"/>
    <tableColumn id="16" xr3:uid="{00000000-0010-0000-0000-000010000000}" name="Order Date" dataDxfId="1"/>
    <tableColumn id="17" xr3:uid="{00000000-0010-0000-0000-000011000000}" name="Order Status"/>
    <tableColumn id="18" xr3:uid="{00000000-0010-0000-0000-000012000000}" name="Order Quantity"/>
    <tableColumn id="19" xr3:uid="{00000000-0010-0000-0000-000013000000}" name="Order Total">
      <calculatedColumnFormula>Table1[[#This Row],[Product Price]]*Table1[[#This Row],[Order Quantity]]</calculatedColumnFormula>
    </tableColumn>
    <tableColumn id="20" xr3:uid="{00000000-0010-0000-0000-000014000000}" name="Payment Method"/>
    <tableColumn id="21" xr3:uid="{00000000-0010-0000-0000-000015000000}" name="Shipping Method"/>
    <tableColumn id="22" xr3:uid="{00000000-0010-0000-0000-000016000000}" name="Shipping Time (in Days)"/>
    <tableColumn id="23" xr3:uid="{00000000-0010-0000-0000-000017000000}" name="Estimated Delivery Date" dataDxfId="0"/>
    <tableColumn id="24" xr3:uid="{00000000-0010-0000-0000-000018000000}" name="Customer Feedba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"/>
  <sheetViews>
    <sheetView tabSelected="1" zoomScale="125" zoomScaleNormal="125" workbookViewId="0">
      <selection activeCell="P87" sqref="P87"/>
    </sheetView>
  </sheetViews>
  <sheetFormatPr baseColWidth="10" defaultColWidth="8.83203125" defaultRowHeight="15" x14ac:dyDescent="0.2"/>
  <cols>
    <col min="1" max="1" width="12.33203125" customWidth="1"/>
    <col min="2" max="2" width="18.33203125" customWidth="1"/>
    <col min="3" max="3" width="21.33203125" customWidth="1"/>
    <col min="4" max="4" width="15.6640625" customWidth="1"/>
    <col min="5" max="5" width="20.5" customWidth="1"/>
    <col min="6" max="6" width="14.83203125" customWidth="1"/>
    <col min="7" max="7" width="17" customWidth="1"/>
    <col min="8" max="8" width="14" customWidth="1"/>
    <col min="9" max="9" width="16.5" customWidth="1"/>
    <col min="10" max="11" width="15.1640625" customWidth="1"/>
    <col min="12" max="12" width="10.5" customWidth="1"/>
    <col min="13" max="13" width="14" customWidth="1"/>
    <col min="14" max="14" width="17.5" customWidth="1"/>
    <col min="15" max="15" width="19.5" customWidth="1"/>
    <col min="16" max="16" width="20.1640625" customWidth="1"/>
    <col min="17" max="17" width="14.1640625" customWidth="1"/>
    <col min="18" max="18" width="16.5" customWidth="1"/>
    <col min="19" max="19" width="13.1640625" customWidth="1"/>
    <col min="20" max="21" width="18.5" customWidth="1"/>
    <col min="22" max="22" width="23.83203125" customWidth="1"/>
    <col min="23" max="23" width="24.5" customWidth="1"/>
    <col min="24" max="24" width="20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1001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>
        <v>40</v>
      </c>
      <c r="L2">
        <v>2001</v>
      </c>
      <c r="M2">
        <v>3001</v>
      </c>
      <c r="N2" t="s">
        <v>35</v>
      </c>
      <c r="O2" t="s">
        <v>36</v>
      </c>
      <c r="P2">
        <v>4</v>
      </c>
      <c r="Q2" s="1" t="s">
        <v>37</v>
      </c>
      <c r="R2" s="1">
        <v>45017</v>
      </c>
      <c r="S2" t="s">
        <v>38</v>
      </c>
      <c r="T2">
        <v>4</v>
      </c>
      <c r="U2">
        <f>Table1[[#This Row],[Product Price]]*Table1[[#This Row],[Order Quantity]]</f>
        <v>4800</v>
      </c>
      <c r="V2" t="s">
        <v>39</v>
      </c>
      <c r="W2" t="s">
        <v>40</v>
      </c>
      <c r="X2">
        <v>3</v>
      </c>
      <c r="Y2" s="1">
        <v>45020</v>
      </c>
      <c r="Z2" t="s">
        <v>41</v>
      </c>
    </row>
    <row r="3" spans="1:26" x14ac:dyDescent="0.2">
      <c r="A3">
        <v>1002</v>
      </c>
      <c r="B3" t="s">
        <v>26</v>
      </c>
      <c r="C3" t="s">
        <v>27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>
        <v>34</v>
      </c>
      <c r="L3">
        <v>2002</v>
      </c>
      <c r="M3">
        <v>3002</v>
      </c>
      <c r="N3" t="s">
        <v>49</v>
      </c>
      <c r="O3" t="s">
        <v>50</v>
      </c>
      <c r="P3">
        <v>4</v>
      </c>
      <c r="Q3" s="1" t="s">
        <v>37</v>
      </c>
      <c r="R3" s="1">
        <v>45018</v>
      </c>
      <c r="S3" t="s">
        <v>51</v>
      </c>
      <c r="T3">
        <v>2</v>
      </c>
      <c r="U3">
        <f>Table1[[#This Row],[Product Price]]*Table1[[#This Row],[Order Quantity]]</f>
        <v>3000</v>
      </c>
      <c r="V3" t="s">
        <v>52</v>
      </c>
      <c r="W3" t="s">
        <v>53</v>
      </c>
      <c r="X3">
        <v>2</v>
      </c>
      <c r="Y3" s="1">
        <v>45019</v>
      </c>
      <c r="Z3" t="s">
        <v>54</v>
      </c>
    </row>
    <row r="4" spans="1:26" x14ac:dyDescent="0.2">
      <c r="A4">
        <v>1003</v>
      </c>
      <c r="B4" t="s">
        <v>55</v>
      </c>
      <c r="C4" t="s">
        <v>56</v>
      </c>
      <c r="D4" t="s">
        <v>57</v>
      </c>
      <c r="E4" t="s">
        <v>58</v>
      </c>
      <c r="F4" t="s">
        <v>59</v>
      </c>
      <c r="G4" t="s">
        <v>60</v>
      </c>
      <c r="H4" t="s">
        <v>32</v>
      </c>
      <c r="I4" t="s">
        <v>61</v>
      </c>
      <c r="J4" t="s">
        <v>62</v>
      </c>
      <c r="K4">
        <v>27</v>
      </c>
      <c r="L4">
        <v>2003</v>
      </c>
      <c r="M4">
        <v>3003</v>
      </c>
      <c r="N4" t="s">
        <v>63</v>
      </c>
      <c r="O4" t="s">
        <v>64</v>
      </c>
      <c r="P4">
        <v>4</v>
      </c>
      <c r="Q4" s="1" t="s">
        <v>37</v>
      </c>
      <c r="R4" s="1">
        <v>45019</v>
      </c>
      <c r="S4" t="s">
        <v>65</v>
      </c>
      <c r="T4">
        <v>1</v>
      </c>
      <c r="U4">
        <f>Table1[[#This Row],[Product Price]]*Table1[[#This Row],[Order Quantity]]</f>
        <v>1800</v>
      </c>
      <c r="V4" t="s">
        <v>39</v>
      </c>
      <c r="W4" t="s">
        <v>40</v>
      </c>
      <c r="X4">
        <v>5</v>
      </c>
      <c r="Y4" s="1">
        <v>45023</v>
      </c>
      <c r="Z4" t="s">
        <v>41</v>
      </c>
    </row>
    <row r="5" spans="1:26" x14ac:dyDescent="0.2">
      <c r="A5">
        <v>1004</v>
      </c>
      <c r="B5" t="s">
        <v>55</v>
      </c>
      <c r="C5" t="s">
        <v>56</v>
      </c>
      <c r="D5" t="s">
        <v>66</v>
      </c>
      <c r="E5" t="s">
        <v>67</v>
      </c>
      <c r="F5" t="s">
        <v>68</v>
      </c>
      <c r="G5" t="s">
        <v>69</v>
      </c>
      <c r="H5" t="s">
        <v>46</v>
      </c>
      <c r="I5" t="s">
        <v>33</v>
      </c>
      <c r="J5" t="s">
        <v>70</v>
      </c>
      <c r="K5">
        <v>30</v>
      </c>
      <c r="L5">
        <v>2004</v>
      </c>
      <c r="M5">
        <v>3004</v>
      </c>
      <c r="N5" t="s">
        <v>71</v>
      </c>
      <c r="O5" t="s">
        <v>36</v>
      </c>
      <c r="P5">
        <v>4</v>
      </c>
      <c r="Q5" s="1" t="s">
        <v>37</v>
      </c>
      <c r="R5" s="1">
        <v>45020</v>
      </c>
      <c r="S5" t="s">
        <v>38</v>
      </c>
      <c r="T5">
        <v>2</v>
      </c>
      <c r="U5">
        <f>Table1[[#This Row],[Product Price]]*Table1[[#This Row],[Order Quantity]]</f>
        <v>4200</v>
      </c>
      <c r="V5" t="s">
        <v>39</v>
      </c>
      <c r="W5" t="s">
        <v>53</v>
      </c>
      <c r="X5">
        <v>1</v>
      </c>
      <c r="Y5" s="1">
        <v>45020</v>
      </c>
      <c r="Z5" t="s">
        <v>72</v>
      </c>
    </row>
    <row r="6" spans="1:26" x14ac:dyDescent="0.2">
      <c r="A6">
        <v>1005</v>
      </c>
      <c r="B6" t="s">
        <v>73</v>
      </c>
      <c r="C6" t="s">
        <v>74</v>
      </c>
      <c r="D6" t="s">
        <v>75</v>
      </c>
      <c r="E6" t="s">
        <v>76</v>
      </c>
      <c r="F6" t="s">
        <v>77</v>
      </c>
      <c r="G6" t="s">
        <v>78</v>
      </c>
      <c r="H6" t="s">
        <v>32</v>
      </c>
      <c r="I6" t="s">
        <v>47</v>
      </c>
      <c r="J6" t="s">
        <v>79</v>
      </c>
      <c r="K6">
        <v>25</v>
      </c>
      <c r="L6">
        <v>2005</v>
      </c>
      <c r="M6">
        <v>3005</v>
      </c>
      <c r="N6" t="s">
        <v>80</v>
      </c>
      <c r="O6" t="s">
        <v>81</v>
      </c>
      <c r="P6">
        <v>4</v>
      </c>
      <c r="Q6" s="1" t="s">
        <v>37</v>
      </c>
      <c r="R6" s="1">
        <v>45021</v>
      </c>
      <c r="S6" t="s">
        <v>51</v>
      </c>
      <c r="T6">
        <v>1</v>
      </c>
      <c r="U6">
        <f>Table1[[#This Row],[Product Price]]*Table1[[#This Row],[Order Quantity]]</f>
        <v>1300</v>
      </c>
      <c r="V6" t="s">
        <v>52</v>
      </c>
      <c r="W6" t="s">
        <v>40</v>
      </c>
      <c r="X6">
        <v>4</v>
      </c>
      <c r="Y6" s="1">
        <v>45024</v>
      </c>
      <c r="Z6" t="s">
        <v>41</v>
      </c>
    </row>
    <row r="7" spans="1:26" x14ac:dyDescent="0.2">
      <c r="A7">
        <v>1006</v>
      </c>
      <c r="B7" t="s">
        <v>73</v>
      </c>
      <c r="C7" t="s">
        <v>74</v>
      </c>
      <c r="D7" t="s">
        <v>82</v>
      </c>
      <c r="E7" t="s">
        <v>83</v>
      </c>
      <c r="F7" t="s">
        <v>84</v>
      </c>
      <c r="G7" t="s">
        <v>85</v>
      </c>
      <c r="H7" t="s">
        <v>46</v>
      </c>
      <c r="I7" t="s">
        <v>47</v>
      </c>
      <c r="J7" t="s">
        <v>34</v>
      </c>
      <c r="K7">
        <v>12</v>
      </c>
      <c r="L7">
        <v>2006</v>
      </c>
      <c r="M7">
        <v>3006</v>
      </c>
      <c r="N7" t="s">
        <v>86</v>
      </c>
      <c r="O7" t="s">
        <v>87</v>
      </c>
      <c r="P7">
        <v>4</v>
      </c>
      <c r="Q7" s="1" t="s">
        <v>37</v>
      </c>
      <c r="R7" s="1">
        <v>45022</v>
      </c>
      <c r="S7" t="s">
        <v>38</v>
      </c>
      <c r="T7">
        <v>3</v>
      </c>
      <c r="U7">
        <f>Table1[[#This Row],[Product Price]]*Table1[[#This Row],[Order Quantity]]</f>
        <v>4800</v>
      </c>
      <c r="V7" t="s">
        <v>39</v>
      </c>
      <c r="W7" t="s">
        <v>53</v>
      </c>
      <c r="X7">
        <v>2</v>
      </c>
      <c r="Y7" s="1">
        <v>45023</v>
      </c>
      <c r="Z7" t="s">
        <v>41</v>
      </c>
    </row>
    <row r="8" spans="1:26" x14ac:dyDescent="0.2">
      <c r="A8">
        <v>1007</v>
      </c>
      <c r="B8" t="s">
        <v>26</v>
      </c>
      <c r="C8" t="s">
        <v>88</v>
      </c>
      <c r="D8" t="s">
        <v>89</v>
      </c>
      <c r="E8" t="s">
        <v>90</v>
      </c>
      <c r="F8" t="s">
        <v>91</v>
      </c>
      <c r="G8" t="s">
        <v>92</v>
      </c>
      <c r="H8" t="s">
        <v>32</v>
      </c>
      <c r="I8" t="s">
        <v>61</v>
      </c>
      <c r="J8" t="s">
        <v>93</v>
      </c>
      <c r="K8">
        <v>12</v>
      </c>
      <c r="L8">
        <v>2007</v>
      </c>
      <c r="M8">
        <v>3007</v>
      </c>
      <c r="N8" t="s">
        <v>94</v>
      </c>
      <c r="O8" t="s">
        <v>95</v>
      </c>
      <c r="P8">
        <v>4</v>
      </c>
      <c r="Q8" s="1" t="s">
        <v>37</v>
      </c>
      <c r="R8" s="1">
        <v>45023</v>
      </c>
      <c r="S8" t="s">
        <v>38</v>
      </c>
      <c r="T8">
        <v>2</v>
      </c>
      <c r="U8">
        <f>Table1[[#This Row],[Product Price]]*Table1[[#This Row],[Order Quantity]]</f>
        <v>4400</v>
      </c>
      <c r="V8" t="s">
        <v>52</v>
      </c>
      <c r="W8" t="s">
        <v>40</v>
      </c>
      <c r="X8">
        <v>5</v>
      </c>
      <c r="Y8" s="1">
        <v>45027</v>
      </c>
      <c r="Z8" t="s">
        <v>72</v>
      </c>
    </row>
    <row r="9" spans="1:26" x14ac:dyDescent="0.2">
      <c r="A9">
        <v>1008</v>
      </c>
      <c r="B9" t="s">
        <v>26</v>
      </c>
      <c r="C9" t="s">
        <v>88</v>
      </c>
      <c r="D9" t="s">
        <v>96</v>
      </c>
      <c r="E9" t="s">
        <v>90</v>
      </c>
      <c r="F9" t="s">
        <v>97</v>
      </c>
      <c r="G9" t="s">
        <v>78</v>
      </c>
      <c r="H9" t="s">
        <v>46</v>
      </c>
      <c r="I9" t="s">
        <v>33</v>
      </c>
      <c r="J9" t="s">
        <v>98</v>
      </c>
      <c r="K9">
        <v>20</v>
      </c>
      <c r="L9">
        <v>2008</v>
      </c>
      <c r="M9">
        <v>3008</v>
      </c>
      <c r="N9" t="s">
        <v>99</v>
      </c>
      <c r="O9" t="s">
        <v>36</v>
      </c>
      <c r="P9">
        <v>4</v>
      </c>
      <c r="Q9" s="1" t="s">
        <v>37</v>
      </c>
      <c r="R9" s="1">
        <v>45024</v>
      </c>
      <c r="S9" t="s">
        <v>51</v>
      </c>
      <c r="T9">
        <v>4</v>
      </c>
      <c r="U9">
        <f>Table1[[#This Row],[Product Price]]*Table1[[#This Row],[Order Quantity]]</f>
        <v>10000</v>
      </c>
      <c r="V9" t="s">
        <v>39</v>
      </c>
      <c r="W9" t="s">
        <v>53</v>
      </c>
      <c r="X9">
        <v>1</v>
      </c>
      <c r="Y9" s="1">
        <v>45024</v>
      </c>
      <c r="Z9" t="s">
        <v>41</v>
      </c>
    </row>
    <row r="10" spans="1:26" x14ac:dyDescent="0.2">
      <c r="A10">
        <v>1021</v>
      </c>
      <c r="B10" t="s">
        <v>26</v>
      </c>
      <c r="C10" t="s">
        <v>100</v>
      </c>
      <c r="D10" t="s">
        <v>101</v>
      </c>
      <c r="E10" t="s">
        <v>102</v>
      </c>
      <c r="F10" t="s">
        <v>103</v>
      </c>
      <c r="G10" t="s">
        <v>85</v>
      </c>
      <c r="H10" t="s">
        <v>32</v>
      </c>
      <c r="I10" t="s">
        <v>47</v>
      </c>
      <c r="J10" t="s">
        <v>48</v>
      </c>
      <c r="K10">
        <v>21</v>
      </c>
      <c r="L10">
        <v>2021</v>
      </c>
      <c r="M10">
        <v>3021</v>
      </c>
      <c r="N10" t="s">
        <v>104</v>
      </c>
      <c r="O10" t="s">
        <v>105</v>
      </c>
      <c r="P10">
        <v>4</v>
      </c>
      <c r="Q10" s="1" t="s">
        <v>37</v>
      </c>
      <c r="R10" s="1">
        <v>45037</v>
      </c>
      <c r="S10" t="s">
        <v>38</v>
      </c>
      <c r="T10">
        <v>5</v>
      </c>
      <c r="U10">
        <f>Table1[[#This Row],[Product Price]]*Table1[[#This Row],[Order Quantity]]</f>
        <v>5500</v>
      </c>
      <c r="V10" t="s">
        <v>39</v>
      </c>
      <c r="W10" t="s">
        <v>40</v>
      </c>
      <c r="X10">
        <v>4</v>
      </c>
      <c r="Y10" s="1">
        <v>45028</v>
      </c>
      <c r="Z10" t="s">
        <v>54</v>
      </c>
    </row>
    <row r="11" spans="1:26" x14ac:dyDescent="0.2">
      <c r="A11">
        <v>1022</v>
      </c>
      <c r="B11" t="s">
        <v>26</v>
      </c>
      <c r="C11" t="s">
        <v>100</v>
      </c>
      <c r="D11" t="s">
        <v>106</v>
      </c>
      <c r="E11" t="s">
        <v>107</v>
      </c>
      <c r="F11" t="s">
        <v>108</v>
      </c>
      <c r="G11" t="s">
        <v>109</v>
      </c>
      <c r="H11" t="s">
        <v>46</v>
      </c>
      <c r="I11" t="s">
        <v>47</v>
      </c>
      <c r="J11" t="s">
        <v>34</v>
      </c>
      <c r="K11">
        <v>18</v>
      </c>
      <c r="L11">
        <v>2022</v>
      </c>
      <c r="M11">
        <v>3022</v>
      </c>
      <c r="N11" t="s">
        <v>110</v>
      </c>
      <c r="O11" t="s">
        <v>81</v>
      </c>
      <c r="P11">
        <v>4</v>
      </c>
      <c r="Q11" s="1" t="s">
        <v>37</v>
      </c>
      <c r="R11" s="1">
        <v>45038</v>
      </c>
      <c r="S11" t="s">
        <v>51</v>
      </c>
      <c r="T11">
        <v>1</v>
      </c>
      <c r="U11">
        <f>Table1[[#This Row],[Product Price]]*Table1[[#This Row],[Order Quantity]]</f>
        <v>1400</v>
      </c>
      <c r="V11" t="s">
        <v>52</v>
      </c>
      <c r="W11" t="s">
        <v>53</v>
      </c>
      <c r="X11">
        <v>2</v>
      </c>
      <c r="Y11" s="1">
        <v>45030</v>
      </c>
      <c r="Z11" t="s">
        <v>41</v>
      </c>
    </row>
    <row r="12" spans="1:26" x14ac:dyDescent="0.2">
      <c r="A12">
        <v>1023</v>
      </c>
      <c r="B12" t="s">
        <v>55</v>
      </c>
      <c r="C12" t="s">
        <v>111</v>
      </c>
      <c r="D12" t="s">
        <v>112</v>
      </c>
      <c r="E12" t="s">
        <v>113</v>
      </c>
      <c r="F12" t="s">
        <v>114</v>
      </c>
      <c r="G12" t="s">
        <v>115</v>
      </c>
      <c r="H12" t="s">
        <v>32</v>
      </c>
      <c r="I12" t="s">
        <v>61</v>
      </c>
      <c r="J12" t="s">
        <v>79</v>
      </c>
      <c r="K12">
        <v>25</v>
      </c>
      <c r="L12">
        <v>2023</v>
      </c>
      <c r="M12">
        <v>3023</v>
      </c>
      <c r="N12" t="s">
        <v>116</v>
      </c>
      <c r="O12" t="s">
        <v>64</v>
      </c>
      <c r="P12">
        <v>4</v>
      </c>
      <c r="Q12" s="1" t="s">
        <v>37</v>
      </c>
      <c r="R12" s="1">
        <v>45040</v>
      </c>
      <c r="S12" t="s">
        <v>65</v>
      </c>
      <c r="T12">
        <v>4</v>
      </c>
      <c r="U12">
        <f>Table1[[#This Row],[Product Price]]*Table1[[#This Row],[Order Quantity]]</f>
        <v>6800</v>
      </c>
      <c r="V12" t="s">
        <v>39</v>
      </c>
      <c r="W12" t="s">
        <v>40</v>
      </c>
      <c r="X12">
        <v>5</v>
      </c>
      <c r="Y12" s="1">
        <v>45034</v>
      </c>
      <c r="Z12" t="s">
        <v>54</v>
      </c>
    </row>
    <row r="13" spans="1:26" x14ac:dyDescent="0.2">
      <c r="A13">
        <v>1024</v>
      </c>
      <c r="B13" t="s">
        <v>55</v>
      </c>
      <c r="C13" t="s">
        <v>111</v>
      </c>
      <c r="D13" t="s">
        <v>117</v>
      </c>
      <c r="E13" t="s">
        <v>118</v>
      </c>
      <c r="F13" t="s">
        <v>119</v>
      </c>
      <c r="G13" t="s">
        <v>60</v>
      </c>
      <c r="H13" t="s">
        <v>46</v>
      </c>
      <c r="I13" t="s">
        <v>33</v>
      </c>
      <c r="J13" t="s">
        <v>70</v>
      </c>
      <c r="K13">
        <v>35</v>
      </c>
      <c r="L13">
        <v>2024</v>
      </c>
      <c r="M13">
        <v>3024</v>
      </c>
      <c r="N13" t="s">
        <v>120</v>
      </c>
      <c r="O13" t="s">
        <v>36</v>
      </c>
      <c r="P13">
        <v>4</v>
      </c>
      <c r="Q13" s="1" t="s">
        <v>37</v>
      </c>
      <c r="R13" s="1">
        <v>45040</v>
      </c>
      <c r="S13" t="s">
        <v>38</v>
      </c>
      <c r="T13">
        <v>3</v>
      </c>
      <c r="U13">
        <f>Table1[[#This Row],[Product Price]]*Table1[[#This Row],[Order Quantity]]</f>
        <v>6000</v>
      </c>
      <c r="V13" t="s">
        <v>39</v>
      </c>
      <c r="W13" t="s">
        <v>53</v>
      </c>
      <c r="X13">
        <v>1</v>
      </c>
      <c r="Y13" s="1">
        <v>45031</v>
      </c>
      <c r="Z13" t="s">
        <v>41</v>
      </c>
    </row>
    <row r="14" spans="1:26" x14ac:dyDescent="0.2">
      <c r="A14">
        <v>1025</v>
      </c>
      <c r="B14" t="s">
        <v>73</v>
      </c>
      <c r="C14" t="s">
        <v>111</v>
      </c>
      <c r="D14" t="s">
        <v>121</v>
      </c>
      <c r="E14" t="s">
        <v>122</v>
      </c>
      <c r="F14" t="s">
        <v>44</v>
      </c>
      <c r="G14" t="s">
        <v>123</v>
      </c>
      <c r="H14" t="s">
        <v>32</v>
      </c>
      <c r="I14" t="s">
        <v>47</v>
      </c>
      <c r="J14" t="s">
        <v>62</v>
      </c>
      <c r="K14">
        <v>40</v>
      </c>
      <c r="L14">
        <v>2025</v>
      </c>
      <c r="M14">
        <v>3025</v>
      </c>
      <c r="N14" t="s">
        <v>124</v>
      </c>
      <c r="O14" t="s">
        <v>50</v>
      </c>
      <c r="P14">
        <v>4</v>
      </c>
      <c r="Q14" s="1" t="s">
        <v>37</v>
      </c>
      <c r="R14" s="1">
        <v>45041</v>
      </c>
      <c r="S14" t="s">
        <v>51</v>
      </c>
      <c r="T14">
        <v>2</v>
      </c>
      <c r="U14">
        <f>Table1[[#This Row],[Product Price]]*Table1[[#This Row],[Order Quantity]]</f>
        <v>3000</v>
      </c>
      <c r="V14" t="s">
        <v>52</v>
      </c>
      <c r="W14" t="s">
        <v>40</v>
      </c>
      <c r="X14">
        <v>4</v>
      </c>
      <c r="Y14" s="1">
        <v>45035</v>
      </c>
      <c r="Z14" t="s">
        <v>54</v>
      </c>
    </row>
    <row r="15" spans="1:26" x14ac:dyDescent="0.2">
      <c r="A15">
        <v>1026</v>
      </c>
      <c r="B15" t="s">
        <v>73</v>
      </c>
      <c r="C15" t="s">
        <v>125</v>
      </c>
      <c r="D15" t="s">
        <v>126</v>
      </c>
      <c r="E15" t="s">
        <v>127</v>
      </c>
      <c r="F15" t="s">
        <v>59</v>
      </c>
      <c r="G15" t="s">
        <v>128</v>
      </c>
      <c r="H15" t="s">
        <v>46</v>
      </c>
      <c r="I15" t="s">
        <v>61</v>
      </c>
      <c r="J15" t="s">
        <v>98</v>
      </c>
      <c r="K15">
        <v>25</v>
      </c>
      <c r="L15">
        <v>2026</v>
      </c>
      <c r="M15">
        <v>3026</v>
      </c>
      <c r="N15" t="s">
        <v>129</v>
      </c>
      <c r="O15" t="s">
        <v>95</v>
      </c>
      <c r="P15">
        <v>4</v>
      </c>
      <c r="Q15" s="1" t="s">
        <v>37</v>
      </c>
      <c r="R15" s="1">
        <v>45042</v>
      </c>
      <c r="S15" t="s">
        <v>38</v>
      </c>
      <c r="T15">
        <v>7</v>
      </c>
      <c r="U15">
        <f>Table1[[#This Row],[Product Price]]*Table1[[#This Row],[Order Quantity]]</f>
        <v>12600</v>
      </c>
      <c r="V15" t="s">
        <v>39</v>
      </c>
      <c r="W15" t="s">
        <v>53</v>
      </c>
      <c r="X15">
        <v>2</v>
      </c>
      <c r="Y15" s="1">
        <v>45034</v>
      </c>
      <c r="Z15" t="s">
        <v>41</v>
      </c>
    </row>
    <row r="16" spans="1:26" x14ac:dyDescent="0.2">
      <c r="A16">
        <v>1027</v>
      </c>
      <c r="B16" t="s">
        <v>26</v>
      </c>
      <c r="C16" t="s">
        <v>130</v>
      </c>
      <c r="D16" t="s">
        <v>131</v>
      </c>
      <c r="E16" t="s">
        <v>132</v>
      </c>
      <c r="F16" t="s">
        <v>133</v>
      </c>
      <c r="G16" t="s">
        <v>134</v>
      </c>
      <c r="H16" t="s">
        <v>32</v>
      </c>
      <c r="I16" t="s">
        <v>33</v>
      </c>
      <c r="J16" t="s">
        <v>48</v>
      </c>
      <c r="K16">
        <v>15</v>
      </c>
      <c r="L16">
        <v>2027</v>
      </c>
      <c r="M16">
        <v>3027</v>
      </c>
      <c r="N16" t="s">
        <v>135</v>
      </c>
      <c r="O16" t="s">
        <v>36</v>
      </c>
      <c r="P16">
        <v>4</v>
      </c>
      <c r="Q16" s="1" t="s">
        <v>37</v>
      </c>
      <c r="R16" s="1">
        <v>45043</v>
      </c>
      <c r="S16" t="s">
        <v>38</v>
      </c>
      <c r="T16">
        <v>6</v>
      </c>
      <c r="U16">
        <f>Table1[[#This Row],[Product Price]]*Table1[[#This Row],[Order Quantity]]</f>
        <v>13800</v>
      </c>
      <c r="V16" t="s">
        <v>52</v>
      </c>
      <c r="W16" t="s">
        <v>40</v>
      </c>
      <c r="X16">
        <v>5</v>
      </c>
      <c r="Y16" s="1">
        <v>45038</v>
      </c>
      <c r="Z16" t="s">
        <v>72</v>
      </c>
    </row>
    <row r="17" spans="1:26" x14ac:dyDescent="0.2">
      <c r="A17">
        <v>1028</v>
      </c>
      <c r="B17" t="s">
        <v>26</v>
      </c>
      <c r="C17" t="s">
        <v>130</v>
      </c>
      <c r="D17" t="s">
        <v>136</v>
      </c>
      <c r="E17" t="s">
        <v>137</v>
      </c>
      <c r="F17" t="s">
        <v>138</v>
      </c>
      <c r="G17" t="s">
        <v>123</v>
      </c>
      <c r="H17" t="s">
        <v>46</v>
      </c>
      <c r="I17" t="s">
        <v>47</v>
      </c>
      <c r="J17" t="s">
        <v>34</v>
      </c>
      <c r="K17">
        <v>15</v>
      </c>
      <c r="L17">
        <v>2028</v>
      </c>
      <c r="M17">
        <v>3028</v>
      </c>
      <c r="N17" t="s">
        <v>139</v>
      </c>
      <c r="O17" t="s">
        <v>140</v>
      </c>
      <c r="P17">
        <v>4</v>
      </c>
      <c r="Q17" s="1" t="s">
        <v>37</v>
      </c>
      <c r="R17" s="1">
        <v>45044</v>
      </c>
      <c r="S17" t="s">
        <v>51</v>
      </c>
      <c r="T17">
        <v>1</v>
      </c>
      <c r="U17">
        <f>Table1[[#This Row],[Product Price]]*Table1[[#This Row],[Order Quantity]]</f>
        <v>2600</v>
      </c>
      <c r="V17" t="s">
        <v>39</v>
      </c>
      <c r="W17" t="s">
        <v>53</v>
      </c>
      <c r="X17">
        <v>1</v>
      </c>
      <c r="Y17" s="1">
        <v>45035</v>
      </c>
      <c r="Z17" t="s">
        <v>41</v>
      </c>
    </row>
    <row r="18" spans="1:26" x14ac:dyDescent="0.2">
      <c r="A18">
        <v>1041</v>
      </c>
      <c r="B18" t="s">
        <v>26</v>
      </c>
      <c r="C18" t="s">
        <v>141</v>
      </c>
      <c r="D18" t="s">
        <v>142</v>
      </c>
      <c r="E18" t="s">
        <v>143</v>
      </c>
      <c r="F18" t="s">
        <v>77</v>
      </c>
      <c r="G18" t="s">
        <v>144</v>
      </c>
      <c r="H18" t="s">
        <v>32</v>
      </c>
      <c r="I18" t="s">
        <v>61</v>
      </c>
      <c r="J18" t="s">
        <v>70</v>
      </c>
      <c r="K18">
        <v>20</v>
      </c>
      <c r="L18">
        <v>2041</v>
      </c>
      <c r="M18">
        <v>3041</v>
      </c>
      <c r="N18" t="s">
        <v>145</v>
      </c>
      <c r="O18" t="s">
        <v>146</v>
      </c>
      <c r="P18">
        <v>4</v>
      </c>
      <c r="Q18" s="1" t="s">
        <v>37</v>
      </c>
      <c r="R18" s="1">
        <v>45027</v>
      </c>
      <c r="S18" t="s">
        <v>38</v>
      </c>
      <c r="T18">
        <v>1</v>
      </c>
      <c r="U18">
        <f>Table1[[#This Row],[Product Price]]*Table1[[#This Row],[Order Quantity]]</f>
        <v>1300</v>
      </c>
      <c r="V18" t="s">
        <v>39</v>
      </c>
      <c r="W18" t="s">
        <v>40</v>
      </c>
      <c r="X18">
        <v>4</v>
      </c>
      <c r="Y18" s="1">
        <v>45040</v>
      </c>
      <c r="Z18" t="s">
        <v>54</v>
      </c>
    </row>
    <row r="19" spans="1:26" x14ac:dyDescent="0.2">
      <c r="A19">
        <v>1042</v>
      </c>
      <c r="B19" t="s">
        <v>26</v>
      </c>
      <c r="C19" t="s">
        <v>141</v>
      </c>
      <c r="D19" t="s">
        <v>147</v>
      </c>
      <c r="E19" t="s">
        <v>148</v>
      </c>
      <c r="F19" t="s">
        <v>84</v>
      </c>
      <c r="G19" t="s">
        <v>92</v>
      </c>
      <c r="H19" t="s">
        <v>46</v>
      </c>
      <c r="I19" t="s">
        <v>47</v>
      </c>
      <c r="J19" t="s">
        <v>79</v>
      </c>
      <c r="K19">
        <v>20</v>
      </c>
      <c r="L19">
        <v>2042</v>
      </c>
      <c r="M19">
        <v>3042</v>
      </c>
      <c r="N19" t="s">
        <v>149</v>
      </c>
      <c r="O19" t="s">
        <v>105</v>
      </c>
      <c r="P19">
        <v>4</v>
      </c>
      <c r="Q19" s="1" t="s">
        <v>37</v>
      </c>
      <c r="R19" s="1">
        <v>45028</v>
      </c>
      <c r="S19" t="s">
        <v>51</v>
      </c>
      <c r="T19">
        <v>2</v>
      </c>
      <c r="U19">
        <f>Table1[[#This Row],[Product Price]]*Table1[[#This Row],[Order Quantity]]</f>
        <v>3200</v>
      </c>
      <c r="V19" t="s">
        <v>52</v>
      </c>
      <c r="W19" t="s">
        <v>53</v>
      </c>
      <c r="X19">
        <v>2</v>
      </c>
      <c r="Y19" s="1">
        <v>45038</v>
      </c>
      <c r="Z19" t="s">
        <v>41</v>
      </c>
    </row>
    <row r="20" spans="1:26" x14ac:dyDescent="0.2">
      <c r="A20">
        <v>1043</v>
      </c>
      <c r="B20" t="s">
        <v>55</v>
      </c>
      <c r="C20" t="s">
        <v>150</v>
      </c>
      <c r="D20" t="s">
        <v>151</v>
      </c>
      <c r="E20" t="s">
        <v>152</v>
      </c>
      <c r="F20" t="s">
        <v>153</v>
      </c>
      <c r="G20" t="s">
        <v>109</v>
      </c>
      <c r="H20" t="s">
        <v>32</v>
      </c>
      <c r="I20" t="s">
        <v>61</v>
      </c>
      <c r="J20" t="s">
        <v>98</v>
      </c>
      <c r="K20">
        <v>12</v>
      </c>
      <c r="L20">
        <v>2043</v>
      </c>
      <c r="M20">
        <v>3043</v>
      </c>
      <c r="N20" t="s">
        <v>154</v>
      </c>
      <c r="O20" t="s">
        <v>36</v>
      </c>
      <c r="P20">
        <v>4</v>
      </c>
      <c r="Q20" s="1" t="s">
        <v>37</v>
      </c>
      <c r="R20" s="1">
        <v>45030</v>
      </c>
      <c r="S20" t="s">
        <v>65</v>
      </c>
      <c r="T20">
        <v>4</v>
      </c>
      <c r="U20">
        <f>Table1[[#This Row],[Product Price]]*Table1[[#This Row],[Order Quantity]]</f>
        <v>7600</v>
      </c>
      <c r="V20" t="s">
        <v>39</v>
      </c>
      <c r="W20" t="s">
        <v>40</v>
      </c>
      <c r="X20">
        <v>5</v>
      </c>
      <c r="Y20" s="1">
        <v>45042</v>
      </c>
      <c r="Z20" t="s">
        <v>54</v>
      </c>
    </row>
    <row r="21" spans="1:26" x14ac:dyDescent="0.2">
      <c r="A21">
        <v>1044</v>
      </c>
      <c r="B21" t="s">
        <v>55</v>
      </c>
      <c r="C21" t="s">
        <v>150</v>
      </c>
      <c r="D21" t="s">
        <v>155</v>
      </c>
      <c r="E21" t="s">
        <v>156</v>
      </c>
      <c r="F21" t="s">
        <v>91</v>
      </c>
      <c r="G21" t="s">
        <v>157</v>
      </c>
      <c r="H21" t="s">
        <v>46</v>
      </c>
      <c r="I21" t="s">
        <v>47</v>
      </c>
      <c r="J21" t="s">
        <v>34</v>
      </c>
      <c r="K21">
        <v>18</v>
      </c>
      <c r="L21">
        <v>2044</v>
      </c>
      <c r="M21">
        <v>3044</v>
      </c>
      <c r="N21" t="s">
        <v>158</v>
      </c>
      <c r="O21" t="s">
        <v>159</v>
      </c>
      <c r="P21">
        <v>4</v>
      </c>
      <c r="Q21" s="1" t="s">
        <v>37</v>
      </c>
      <c r="R21" s="1">
        <v>45029</v>
      </c>
      <c r="S21" t="s">
        <v>38</v>
      </c>
      <c r="T21">
        <v>5</v>
      </c>
      <c r="U21">
        <f>Table1[[#This Row],[Product Price]]*Table1[[#This Row],[Order Quantity]]</f>
        <v>11000</v>
      </c>
      <c r="V21" t="s">
        <v>39</v>
      </c>
      <c r="W21" t="s">
        <v>53</v>
      </c>
      <c r="X21">
        <v>2</v>
      </c>
      <c r="Y21" s="1">
        <v>45040</v>
      </c>
      <c r="Z21" t="s">
        <v>41</v>
      </c>
    </row>
    <row r="22" spans="1:26" x14ac:dyDescent="0.2">
      <c r="A22">
        <v>1045</v>
      </c>
      <c r="B22" t="s">
        <v>73</v>
      </c>
      <c r="C22" t="s">
        <v>160</v>
      </c>
      <c r="D22" t="s">
        <v>161</v>
      </c>
      <c r="E22" t="s">
        <v>162</v>
      </c>
      <c r="F22" t="s">
        <v>119</v>
      </c>
      <c r="G22" t="s">
        <v>163</v>
      </c>
      <c r="H22" t="s">
        <v>32</v>
      </c>
      <c r="I22" t="s">
        <v>61</v>
      </c>
      <c r="J22" t="s">
        <v>79</v>
      </c>
      <c r="K22">
        <v>28</v>
      </c>
      <c r="L22">
        <v>2045</v>
      </c>
      <c r="M22">
        <v>3045</v>
      </c>
      <c r="N22" t="s">
        <v>164</v>
      </c>
      <c r="O22" t="s">
        <v>165</v>
      </c>
      <c r="P22">
        <v>4</v>
      </c>
      <c r="Q22" s="1" t="s">
        <v>37</v>
      </c>
      <c r="R22" s="1">
        <v>45031</v>
      </c>
      <c r="S22" t="s">
        <v>51</v>
      </c>
      <c r="T22">
        <v>2</v>
      </c>
      <c r="U22">
        <f>Table1[[#This Row],[Product Price]]*Table1[[#This Row],[Order Quantity]]</f>
        <v>4000</v>
      </c>
      <c r="V22" t="s">
        <v>52</v>
      </c>
      <c r="W22" t="s">
        <v>40</v>
      </c>
      <c r="X22">
        <v>5</v>
      </c>
      <c r="Y22" s="1">
        <v>45044</v>
      </c>
      <c r="Z22" t="s">
        <v>54</v>
      </c>
    </row>
    <row r="23" spans="1:26" x14ac:dyDescent="0.2">
      <c r="A23">
        <v>1046</v>
      </c>
      <c r="B23" t="s">
        <v>73</v>
      </c>
      <c r="C23" t="s">
        <v>160</v>
      </c>
      <c r="D23" t="s">
        <v>166</v>
      </c>
      <c r="E23" t="s">
        <v>167</v>
      </c>
      <c r="F23" t="s">
        <v>133</v>
      </c>
      <c r="G23" t="s">
        <v>168</v>
      </c>
      <c r="H23" t="s">
        <v>46</v>
      </c>
      <c r="I23" t="s">
        <v>33</v>
      </c>
      <c r="J23" t="s">
        <v>70</v>
      </c>
      <c r="K23">
        <v>30</v>
      </c>
      <c r="L23">
        <v>2046</v>
      </c>
      <c r="M23">
        <v>3046</v>
      </c>
      <c r="N23" t="s">
        <v>169</v>
      </c>
      <c r="O23" t="s">
        <v>36</v>
      </c>
      <c r="P23">
        <v>4</v>
      </c>
      <c r="Q23" s="1" t="s">
        <v>37</v>
      </c>
      <c r="R23" s="1">
        <v>45032</v>
      </c>
      <c r="S23" t="s">
        <v>38</v>
      </c>
      <c r="T23">
        <v>2</v>
      </c>
      <c r="U23">
        <f>Table1[[#This Row],[Product Price]]*Table1[[#This Row],[Order Quantity]]</f>
        <v>4600</v>
      </c>
      <c r="V23" t="s">
        <v>39</v>
      </c>
      <c r="W23" t="s">
        <v>53</v>
      </c>
      <c r="X23">
        <v>1</v>
      </c>
      <c r="Y23" s="1">
        <v>45041</v>
      </c>
      <c r="Z23" t="s">
        <v>41</v>
      </c>
    </row>
    <row r="24" spans="1:26" x14ac:dyDescent="0.2">
      <c r="A24">
        <v>1047</v>
      </c>
      <c r="B24" t="s">
        <v>26</v>
      </c>
      <c r="C24" t="s">
        <v>170</v>
      </c>
      <c r="D24" t="s">
        <v>171</v>
      </c>
      <c r="E24" t="s">
        <v>172</v>
      </c>
      <c r="F24" t="s">
        <v>173</v>
      </c>
      <c r="G24" t="s">
        <v>174</v>
      </c>
      <c r="H24" t="s">
        <v>32</v>
      </c>
      <c r="I24" t="s">
        <v>47</v>
      </c>
      <c r="J24" t="s">
        <v>62</v>
      </c>
      <c r="K24">
        <v>23</v>
      </c>
      <c r="L24">
        <v>2047</v>
      </c>
      <c r="M24">
        <v>3047</v>
      </c>
      <c r="N24" t="s">
        <v>175</v>
      </c>
      <c r="O24" t="s">
        <v>176</v>
      </c>
      <c r="P24">
        <v>4</v>
      </c>
      <c r="Q24" s="1" t="s">
        <v>37</v>
      </c>
      <c r="R24" s="1">
        <v>45033</v>
      </c>
      <c r="S24" t="s">
        <v>38</v>
      </c>
      <c r="T24">
        <v>1</v>
      </c>
      <c r="U24">
        <f>Table1[[#This Row],[Product Price]]*Table1[[#This Row],[Order Quantity]]</f>
        <v>3000</v>
      </c>
      <c r="V24" t="s">
        <v>52</v>
      </c>
      <c r="W24" t="s">
        <v>40</v>
      </c>
      <c r="X24">
        <v>4</v>
      </c>
      <c r="Y24" s="1">
        <v>45045</v>
      </c>
      <c r="Z24" t="s">
        <v>54</v>
      </c>
    </row>
    <row r="25" spans="1:26" x14ac:dyDescent="0.2">
      <c r="A25">
        <v>1048</v>
      </c>
      <c r="B25" t="s">
        <v>26</v>
      </c>
      <c r="C25" t="s">
        <v>170</v>
      </c>
      <c r="D25" t="s">
        <v>177</v>
      </c>
      <c r="E25" t="s">
        <v>178</v>
      </c>
      <c r="F25" t="s">
        <v>179</v>
      </c>
      <c r="G25" t="s">
        <v>180</v>
      </c>
      <c r="H25" t="s">
        <v>46</v>
      </c>
      <c r="I25" t="s">
        <v>61</v>
      </c>
      <c r="J25" t="s">
        <v>98</v>
      </c>
      <c r="K25">
        <v>15</v>
      </c>
      <c r="L25">
        <v>2048</v>
      </c>
      <c r="M25">
        <v>3048</v>
      </c>
      <c r="N25" t="s">
        <v>181</v>
      </c>
      <c r="O25" t="s">
        <v>182</v>
      </c>
      <c r="P25">
        <v>4</v>
      </c>
      <c r="Q25" s="1" t="s">
        <v>37</v>
      </c>
      <c r="R25" s="1">
        <v>45034</v>
      </c>
      <c r="S25" t="s">
        <v>51</v>
      </c>
      <c r="T25">
        <v>3</v>
      </c>
      <c r="U25">
        <f>Table1[[#This Row],[Product Price]]*Table1[[#This Row],[Order Quantity]]</f>
        <v>10500</v>
      </c>
      <c r="V25" t="s">
        <v>39</v>
      </c>
      <c r="W25" t="s">
        <v>53</v>
      </c>
      <c r="X25">
        <v>2</v>
      </c>
      <c r="Y25" s="1">
        <v>45044</v>
      </c>
      <c r="Z25" t="s">
        <v>41</v>
      </c>
    </row>
    <row r="26" spans="1:26" x14ac:dyDescent="0.2">
      <c r="A26">
        <v>1061</v>
      </c>
      <c r="B26" t="s">
        <v>183</v>
      </c>
      <c r="C26" t="s">
        <v>184</v>
      </c>
      <c r="D26" t="s">
        <v>185</v>
      </c>
      <c r="E26" t="s">
        <v>186</v>
      </c>
      <c r="F26" t="s">
        <v>119</v>
      </c>
      <c r="G26" t="s">
        <v>187</v>
      </c>
      <c r="H26" t="s">
        <v>32</v>
      </c>
      <c r="I26" t="s">
        <v>33</v>
      </c>
      <c r="J26" t="s">
        <v>48</v>
      </c>
      <c r="K26">
        <v>10</v>
      </c>
      <c r="L26">
        <v>2061</v>
      </c>
      <c r="M26">
        <v>3061</v>
      </c>
      <c r="N26" t="s">
        <v>188</v>
      </c>
      <c r="O26" t="s">
        <v>189</v>
      </c>
      <c r="P26">
        <v>4</v>
      </c>
      <c r="Q26" s="1" t="s">
        <v>37</v>
      </c>
      <c r="R26" s="1">
        <v>45017</v>
      </c>
      <c r="S26" t="s">
        <v>38</v>
      </c>
      <c r="T26">
        <v>4</v>
      </c>
      <c r="U26">
        <f>Table1[[#This Row],[Product Price]]*Table1[[#This Row],[Order Quantity]]</f>
        <v>8000</v>
      </c>
      <c r="V26" t="s">
        <v>39</v>
      </c>
      <c r="W26" t="s">
        <v>40</v>
      </c>
      <c r="X26">
        <v>5</v>
      </c>
      <c r="Y26" s="1">
        <v>45017</v>
      </c>
      <c r="Z26" t="s">
        <v>72</v>
      </c>
    </row>
    <row r="27" spans="1:26" x14ac:dyDescent="0.2">
      <c r="A27">
        <v>1062</v>
      </c>
      <c r="B27" t="s">
        <v>183</v>
      </c>
      <c r="C27" t="s">
        <v>184</v>
      </c>
      <c r="D27" t="s">
        <v>190</v>
      </c>
      <c r="E27" t="s">
        <v>191</v>
      </c>
      <c r="F27" t="s">
        <v>97</v>
      </c>
      <c r="G27" t="s">
        <v>192</v>
      </c>
      <c r="H27" t="s">
        <v>46</v>
      </c>
      <c r="I27" t="s">
        <v>47</v>
      </c>
      <c r="J27" t="s">
        <v>193</v>
      </c>
      <c r="K27">
        <v>25</v>
      </c>
      <c r="L27">
        <v>2062</v>
      </c>
      <c r="M27">
        <v>3062</v>
      </c>
      <c r="N27" t="s">
        <v>194</v>
      </c>
      <c r="O27" t="s">
        <v>81</v>
      </c>
      <c r="P27">
        <v>4</v>
      </c>
      <c r="Q27" s="1" t="s">
        <v>37</v>
      </c>
      <c r="R27" s="1">
        <v>45018</v>
      </c>
      <c r="S27" t="s">
        <v>51</v>
      </c>
      <c r="T27">
        <v>2</v>
      </c>
      <c r="U27">
        <f>Table1[[#This Row],[Product Price]]*Table1[[#This Row],[Order Quantity]]</f>
        <v>5000</v>
      </c>
      <c r="V27" t="s">
        <v>52</v>
      </c>
      <c r="W27" t="s">
        <v>53</v>
      </c>
      <c r="X27">
        <v>1</v>
      </c>
      <c r="Y27" s="1">
        <v>45045</v>
      </c>
      <c r="Z27" t="s">
        <v>41</v>
      </c>
    </row>
    <row r="28" spans="1:26" x14ac:dyDescent="0.2">
      <c r="A28">
        <v>1063</v>
      </c>
      <c r="B28" t="s">
        <v>55</v>
      </c>
      <c r="C28" t="s">
        <v>195</v>
      </c>
      <c r="D28" t="s">
        <v>196</v>
      </c>
      <c r="E28" t="s">
        <v>197</v>
      </c>
      <c r="F28" t="s">
        <v>114</v>
      </c>
      <c r="G28" t="s">
        <v>45</v>
      </c>
      <c r="H28" t="s">
        <v>32</v>
      </c>
      <c r="I28" t="s">
        <v>47</v>
      </c>
      <c r="J28" t="s">
        <v>93</v>
      </c>
      <c r="K28">
        <v>24</v>
      </c>
      <c r="L28">
        <v>2063</v>
      </c>
      <c r="M28">
        <v>3063</v>
      </c>
      <c r="N28" t="s">
        <v>198</v>
      </c>
      <c r="O28" t="s">
        <v>87</v>
      </c>
      <c r="P28">
        <v>4</v>
      </c>
      <c r="Q28" s="1" t="s">
        <v>37</v>
      </c>
      <c r="R28" s="1">
        <v>45019</v>
      </c>
      <c r="S28" t="s">
        <v>65</v>
      </c>
      <c r="T28">
        <v>1</v>
      </c>
      <c r="U28">
        <f>Table1[[#This Row],[Product Price]]*Table1[[#This Row],[Order Quantity]]</f>
        <v>1700</v>
      </c>
      <c r="V28" t="s">
        <v>39</v>
      </c>
      <c r="W28" t="s">
        <v>53</v>
      </c>
      <c r="X28">
        <v>2</v>
      </c>
      <c r="Y28" s="1">
        <v>45046</v>
      </c>
      <c r="Z28" t="s">
        <v>54</v>
      </c>
    </row>
    <row r="29" spans="1:26" x14ac:dyDescent="0.2">
      <c r="A29">
        <v>1064</v>
      </c>
      <c r="B29" t="s">
        <v>55</v>
      </c>
      <c r="C29" t="s">
        <v>195</v>
      </c>
      <c r="D29" t="s">
        <v>199</v>
      </c>
      <c r="E29" t="s">
        <v>200</v>
      </c>
      <c r="F29" t="s">
        <v>68</v>
      </c>
      <c r="G29" t="s">
        <v>115</v>
      </c>
      <c r="H29" t="s">
        <v>46</v>
      </c>
      <c r="I29" t="s">
        <v>61</v>
      </c>
      <c r="J29" t="s">
        <v>34</v>
      </c>
      <c r="K29">
        <v>12</v>
      </c>
      <c r="L29">
        <v>2064</v>
      </c>
      <c r="M29">
        <v>3064</v>
      </c>
      <c r="N29" t="s">
        <v>145</v>
      </c>
      <c r="O29" t="s">
        <v>95</v>
      </c>
      <c r="P29">
        <v>4</v>
      </c>
      <c r="Q29" s="1" t="s">
        <v>37</v>
      </c>
      <c r="R29" s="1">
        <v>45019</v>
      </c>
      <c r="S29" t="s">
        <v>38</v>
      </c>
      <c r="T29">
        <v>4</v>
      </c>
      <c r="U29">
        <f>Table1[[#This Row],[Product Price]]*Table1[[#This Row],[Order Quantity]]</f>
        <v>8400</v>
      </c>
      <c r="V29" t="s">
        <v>39</v>
      </c>
      <c r="W29" t="s">
        <v>40</v>
      </c>
      <c r="X29">
        <v>4</v>
      </c>
      <c r="Y29" s="1">
        <v>45019</v>
      </c>
      <c r="Z29" t="s">
        <v>41</v>
      </c>
    </row>
    <row r="30" spans="1:26" x14ac:dyDescent="0.2">
      <c r="A30">
        <v>1065</v>
      </c>
      <c r="B30" t="s">
        <v>73</v>
      </c>
      <c r="C30" t="s">
        <v>201</v>
      </c>
      <c r="D30" t="s">
        <v>202</v>
      </c>
      <c r="E30" t="s">
        <v>203</v>
      </c>
      <c r="F30" t="s">
        <v>44</v>
      </c>
      <c r="G30" t="s">
        <v>134</v>
      </c>
      <c r="H30" t="s">
        <v>32</v>
      </c>
      <c r="I30" t="s">
        <v>33</v>
      </c>
      <c r="J30" t="s">
        <v>70</v>
      </c>
      <c r="K30">
        <v>15</v>
      </c>
      <c r="L30">
        <v>2065</v>
      </c>
      <c r="M30">
        <v>3065</v>
      </c>
      <c r="N30" t="s">
        <v>204</v>
      </c>
      <c r="O30" t="s">
        <v>36</v>
      </c>
      <c r="P30">
        <v>4</v>
      </c>
      <c r="Q30" s="1" t="s">
        <v>37</v>
      </c>
      <c r="R30" s="1">
        <v>45021</v>
      </c>
      <c r="S30" t="s">
        <v>51</v>
      </c>
      <c r="T30">
        <v>2</v>
      </c>
      <c r="U30">
        <f>Table1[[#This Row],[Product Price]]*Table1[[#This Row],[Order Quantity]]</f>
        <v>3000</v>
      </c>
      <c r="V30" t="s">
        <v>52</v>
      </c>
      <c r="W30" t="s">
        <v>53</v>
      </c>
      <c r="X30">
        <v>2</v>
      </c>
      <c r="Y30" s="1">
        <v>45018</v>
      </c>
      <c r="Z30" t="s">
        <v>72</v>
      </c>
    </row>
    <row r="31" spans="1:26" x14ac:dyDescent="0.2">
      <c r="A31">
        <v>1066</v>
      </c>
      <c r="B31" t="s">
        <v>73</v>
      </c>
      <c r="C31" t="s">
        <v>201</v>
      </c>
      <c r="D31" t="s">
        <v>205</v>
      </c>
      <c r="E31" t="s">
        <v>206</v>
      </c>
      <c r="F31" t="s">
        <v>59</v>
      </c>
      <c r="G31" t="s">
        <v>123</v>
      </c>
      <c r="H31" t="s">
        <v>46</v>
      </c>
      <c r="I31" t="s">
        <v>47</v>
      </c>
      <c r="J31" t="s">
        <v>98</v>
      </c>
      <c r="K31">
        <v>23</v>
      </c>
      <c r="L31">
        <v>2066</v>
      </c>
      <c r="M31">
        <v>3066</v>
      </c>
      <c r="N31" t="s">
        <v>207</v>
      </c>
      <c r="O31" t="s">
        <v>140</v>
      </c>
      <c r="P31">
        <v>4</v>
      </c>
      <c r="Q31" s="1" t="s">
        <v>37</v>
      </c>
      <c r="R31" s="1">
        <v>45022</v>
      </c>
      <c r="S31" t="s">
        <v>38</v>
      </c>
      <c r="T31">
        <v>6</v>
      </c>
      <c r="U31">
        <f>Table1[[#This Row],[Product Price]]*Table1[[#This Row],[Order Quantity]]</f>
        <v>10800</v>
      </c>
      <c r="V31" t="s">
        <v>39</v>
      </c>
      <c r="W31" t="s">
        <v>40</v>
      </c>
      <c r="X31">
        <v>4</v>
      </c>
      <c r="Y31" s="1">
        <v>45021</v>
      </c>
      <c r="Z31" t="s">
        <v>41</v>
      </c>
    </row>
    <row r="32" spans="1:26" x14ac:dyDescent="0.2">
      <c r="A32">
        <v>1067</v>
      </c>
      <c r="B32" t="s">
        <v>183</v>
      </c>
      <c r="C32" t="s">
        <v>208</v>
      </c>
      <c r="D32" t="s">
        <v>209</v>
      </c>
      <c r="E32" t="s">
        <v>172</v>
      </c>
      <c r="F32" t="s">
        <v>210</v>
      </c>
      <c r="G32" t="s">
        <v>211</v>
      </c>
      <c r="H32" t="s">
        <v>32</v>
      </c>
      <c r="I32" t="s">
        <v>47</v>
      </c>
      <c r="J32" t="s">
        <v>48</v>
      </c>
      <c r="K32">
        <v>21</v>
      </c>
      <c r="L32">
        <v>2067</v>
      </c>
      <c r="M32">
        <v>3067</v>
      </c>
      <c r="N32" t="s">
        <v>212</v>
      </c>
      <c r="O32" t="s">
        <v>213</v>
      </c>
      <c r="P32">
        <v>4</v>
      </c>
      <c r="Q32" s="1" t="s">
        <v>37</v>
      </c>
      <c r="R32" s="1">
        <v>45023</v>
      </c>
      <c r="S32" t="s">
        <v>38</v>
      </c>
      <c r="T32">
        <v>8</v>
      </c>
      <c r="U32">
        <f>Table1[[#This Row],[Product Price]]*Table1[[#This Row],[Order Quantity]]</f>
        <v>25600</v>
      </c>
      <c r="V32" t="s">
        <v>52</v>
      </c>
      <c r="W32" t="s">
        <v>53</v>
      </c>
      <c r="X32">
        <v>2</v>
      </c>
      <c r="Y32" s="1">
        <v>45020</v>
      </c>
      <c r="Z32" t="s">
        <v>54</v>
      </c>
    </row>
    <row r="33" spans="1:26" x14ac:dyDescent="0.2">
      <c r="A33">
        <v>1068</v>
      </c>
      <c r="B33" t="s">
        <v>183</v>
      </c>
      <c r="C33" t="s">
        <v>208</v>
      </c>
      <c r="D33" t="s">
        <v>214</v>
      </c>
      <c r="E33" t="s">
        <v>178</v>
      </c>
      <c r="F33" t="s">
        <v>215</v>
      </c>
      <c r="G33" t="s">
        <v>174</v>
      </c>
      <c r="H33" t="s">
        <v>46</v>
      </c>
      <c r="I33" t="s">
        <v>61</v>
      </c>
      <c r="J33" t="s">
        <v>62</v>
      </c>
      <c r="K33">
        <v>20</v>
      </c>
      <c r="L33">
        <v>2068</v>
      </c>
      <c r="M33">
        <v>3068</v>
      </c>
      <c r="N33" t="s">
        <v>188</v>
      </c>
      <c r="O33" t="s">
        <v>64</v>
      </c>
      <c r="P33">
        <v>3</v>
      </c>
      <c r="Q33" s="1" t="s">
        <v>216</v>
      </c>
      <c r="R33" s="1">
        <v>44993</v>
      </c>
      <c r="S33" t="s">
        <v>51</v>
      </c>
      <c r="T33">
        <v>1</v>
      </c>
      <c r="U33">
        <f>Table1[[#This Row],[Product Price]]*Table1[[#This Row],[Order Quantity]]</f>
        <v>3700</v>
      </c>
      <c r="V33" t="s">
        <v>39</v>
      </c>
      <c r="W33" t="s">
        <v>53</v>
      </c>
      <c r="X33">
        <v>1</v>
      </c>
      <c r="Y33" s="1">
        <v>45020</v>
      </c>
      <c r="Z33" t="s">
        <v>41</v>
      </c>
    </row>
    <row r="34" spans="1:26" x14ac:dyDescent="0.2">
      <c r="A34">
        <f>A33+1</f>
        <v>1069</v>
      </c>
      <c r="B34" t="s">
        <v>26</v>
      </c>
      <c r="C34" t="s">
        <v>27</v>
      </c>
      <c r="D34" t="s">
        <v>28</v>
      </c>
      <c r="E34" t="s">
        <v>29</v>
      </c>
      <c r="F34" t="s">
        <v>30</v>
      </c>
      <c r="G34" t="s">
        <v>31</v>
      </c>
      <c r="H34" t="s">
        <v>32</v>
      </c>
      <c r="I34" t="s">
        <v>33</v>
      </c>
      <c r="J34" t="s">
        <v>34</v>
      </c>
      <c r="K34">
        <v>50</v>
      </c>
      <c r="L34">
        <v>2001</v>
      </c>
      <c r="M34">
        <v>3001</v>
      </c>
      <c r="N34" t="s">
        <v>35</v>
      </c>
      <c r="O34" t="s">
        <v>36</v>
      </c>
      <c r="P34">
        <v>3</v>
      </c>
      <c r="Q34" s="1" t="s">
        <v>216</v>
      </c>
      <c r="R34" s="1">
        <v>44986</v>
      </c>
      <c r="S34" t="s">
        <v>38</v>
      </c>
      <c r="T34">
        <v>2</v>
      </c>
      <c r="U34">
        <f>Table1[[#This Row],[Product Price]]*Table1[[#This Row],[Order Quantity]]</f>
        <v>2400</v>
      </c>
      <c r="V34" t="s">
        <v>39</v>
      </c>
      <c r="W34" t="s">
        <v>40</v>
      </c>
      <c r="X34">
        <v>3</v>
      </c>
      <c r="Y34" s="1">
        <v>44989</v>
      </c>
      <c r="Z34" t="s">
        <v>41</v>
      </c>
    </row>
    <row r="35" spans="1:26" x14ac:dyDescent="0.2">
      <c r="A35">
        <f t="shared" ref="A35:A81" si="0">A34+1</f>
        <v>1070</v>
      </c>
      <c r="B35" t="s">
        <v>26</v>
      </c>
      <c r="C35" t="s">
        <v>27</v>
      </c>
      <c r="D35" t="s">
        <v>42</v>
      </c>
      <c r="E35" t="s">
        <v>43</v>
      </c>
      <c r="F35" t="s">
        <v>44</v>
      </c>
      <c r="G35" t="s">
        <v>45</v>
      </c>
      <c r="H35" t="s">
        <v>46</v>
      </c>
      <c r="I35" t="s">
        <v>47</v>
      </c>
      <c r="J35" t="s">
        <v>48</v>
      </c>
      <c r="K35">
        <v>20</v>
      </c>
      <c r="L35">
        <v>2002</v>
      </c>
      <c r="M35">
        <v>3002</v>
      </c>
      <c r="N35" t="s">
        <v>49</v>
      </c>
      <c r="O35" t="s">
        <v>50</v>
      </c>
      <c r="P35">
        <v>3</v>
      </c>
      <c r="Q35" s="1" t="s">
        <v>216</v>
      </c>
      <c r="R35" s="1">
        <v>44987</v>
      </c>
      <c r="S35" t="s">
        <v>51</v>
      </c>
      <c r="T35">
        <v>1</v>
      </c>
      <c r="U35">
        <f>Table1[[#This Row],[Product Price]]*Table1[[#This Row],[Order Quantity]]</f>
        <v>1500</v>
      </c>
      <c r="V35" t="s">
        <v>52</v>
      </c>
      <c r="W35" t="s">
        <v>53</v>
      </c>
      <c r="X35">
        <v>2</v>
      </c>
      <c r="Y35" s="1">
        <v>44988</v>
      </c>
      <c r="Z35" t="s">
        <v>54</v>
      </c>
    </row>
    <row r="36" spans="1:26" x14ac:dyDescent="0.2">
      <c r="A36">
        <f t="shared" si="0"/>
        <v>1071</v>
      </c>
      <c r="B36" t="s">
        <v>55</v>
      </c>
      <c r="C36" t="s">
        <v>56</v>
      </c>
      <c r="D36" t="s">
        <v>57</v>
      </c>
      <c r="E36" t="s">
        <v>58</v>
      </c>
      <c r="F36" t="s">
        <v>59</v>
      </c>
      <c r="G36" t="s">
        <v>60</v>
      </c>
      <c r="H36" t="s">
        <v>32</v>
      </c>
      <c r="I36" t="s">
        <v>61</v>
      </c>
      <c r="J36" t="s">
        <v>62</v>
      </c>
      <c r="K36">
        <v>30</v>
      </c>
      <c r="L36">
        <v>2003</v>
      </c>
      <c r="M36">
        <v>3003</v>
      </c>
      <c r="N36" t="s">
        <v>63</v>
      </c>
      <c r="O36" t="s">
        <v>64</v>
      </c>
      <c r="P36">
        <v>3</v>
      </c>
      <c r="Q36" s="1" t="s">
        <v>216</v>
      </c>
      <c r="R36" s="1">
        <v>44988</v>
      </c>
      <c r="S36" t="s">
        <v>65</v>
      </c>
      <c r="T36">
        <v>3</v>
      </c>
      <c r="U36">
        <f>Table1[[#This Row],[Product Price]]*Table1[[#This Row],[Order Quantity]]</f>
        <v>5400</v>
      </c>
      <c r="V36" t="s">
        <v>39</v>
      </c>
      <c r="W36" t="s">
        <v>40</v>
      </c>
      <c r="X36">
        <v>5</v>
      </c>
      <c r="Y36" s="1">
        <v>44992</v>
      </c>
      <c r="Z36" t="s">
        <v>41</v>
      </c>
    </row>
    <row r="37" spans="1:26" x14ac:dyDescent="0.2">
      <c r="A37">
        <f t="shared" si="0"/>
        <v>1072</v>
      </c>
      <c r="B37" t="s">
        <v>55</v>
      </c>
      <c r="C37" t="s">
        <v>56</v>
      </c>
      <c r="D37" t="s">
        <v>66</v>
      </c>
      <c r="E37" t="s">
        <v>67</v>
      </c>
      <c r="F37" t="s">
        <v>68</v>
      </c>
      <c r="G37" t="s">
        <v>69</v>
      </c>
      <c r="H37" t="s">
        <v>46</v>
      </c>
      <c r="I37" t="s">
        <v>33</v>
      </c>
      <c r="J37" t="s">
        <v>70</v>
      </c>
      <c r="K37">
        <v>40</v>
      </c>
      <c r="L37">
        <v>2004</v>
      </c>
      <c r="M37">
        <v>3004</v>
      </c>
      <c r="N37" t="s">
        <v>71</v>
      </c>
      <c r="O37" t="s">
        <v>36</v>
      </c>
      <c r="P37">
        <v>3</v>
      </c>
      <c r="Q37" s="1" t="s">
        <v>216</v>
      </c>
      <c r="R37" s="1">
        <v>44989</v>
      </c>
      <c r="S37" t="s">
        <v>38</v>
      </c>
      <c r="T37">
        <v>1</v>
      </c>
      <c r="U37">
        <f>Table1[[#This Row],[Product Price]]*Table1[[#This Row],[Order Quantity]]</f>
        <v>2100</v>
      </c>
      <c r="V37" t="s">
        <v>39</v>
      </c>
      <c r="W37" t="s">
        <v>53</v>
      </c>
      <c r="X37">
        <v>1</v>
      </c>
      <c r="Y37" s="1">
        <v>44989</v>
      </c>
      <c r="Z37" t="s">
        <v>72</v>
      </c>
    </row>
    <row r="38" spans="1:26" x14ac:dyDescent="0.2">
      <c r="A38">
        <f t="shared" si="0"/>
        <v>1073</v>
      </c>
      <c r="B38" t="s">
        <v>73</v>
      </c>
      <c r="C38" t="s">
        <v>74</v>
      </c>
      <c r="D38" t="s">
        <v>75</v>
      </c>
      <c r="E38" t="s">
        <v>76</v>
      </c>
      <c r="F38" t="s">
        <v>77</v>
      </c>
      <c r="G38" t="s">
        <v>78</v>
      </c>
      <c r="H38" t="s">
        <v>32</v>
      </c>
      <c r="I38" t="s">
        <v>47</v>
      </c>
      <c r="J38" t="s">
        <v>79</v>
      </c>
      <c r="K38">
        <v>25</v>
      </c>
      <c r="L38">
        <v>2005</v>
      </c>
      <c r="M38">
        <v>3005</v>
      </c>
      <c r="N38" t="s">
        <v>80</v>
      </c>
      <c r="O38" t="s">
        <v>81</v>
      </c>
      <c r="P38">
        <v>3</v>
      </c>
      <c r="Q38" s="1" t="s">
        <v>216</v>
      </c>
      <c r="R38" s="1">
        <v>44990</v>
      </c>
      <c r="S38" t="s">
        <v>51</v>
      </c>
      <c r="T38">
        <v>2</v>
      </c>
      <c r="U38">
        <f>Table1[[#This Row],[Product Price]]*Table1[[#This Row],[Order Quantity]]</f>
        <v>2600</v>
      </c>
      <c r="V38" t="s">
        <v>52</v>
      </c>
      <c r="W38" t="s">
        <v>40</v>
      </c>
      <c r="X38">
        <v>4</v>
      </c>
      <c r="Y38" s="1">
        <v>44993</v>
      </c>
      <c r="Z38" t="s">
        <v>41</v>
      </c>
    </row>
    <row r="39" spans="1:26" x14ac:dyDescent="0.2">
      <c r="A39">
        <f t="shared" si="0"/>
        <v>1074</v>
      </c>
      <c r="B39" t="s">
        <v>73</v>
      </c>
      <c r="C39" t="s">
        <v>74</v>
      </c>
      <c r="D39" t="s">
        <v>82</v>
      </c>
      <c r="E39" t="s">
        <v>83</v>
      </c>
      <c r="F39" t="s">
        <v>84</v>
      </c>
      <c r="G39" t="s">
        <v>85</v>
      </c>
      <c r="H39" t="s">
        <v>46</v>
      </c>
      <c r="I39" t="s">
        <v>47</v>
      </c>
      <c r="J39" t="s">
        <v>34</v>
      </c>
      <c r="K39">
        <v>15</v>
      </c>
      <c r="L39">
        <v>2006</v>
      </c>
      <c r="M39">
        <v>3006</v>
      </c>
      <c r="N39" t="s">
        <v>86</v>
      </c>
      <c r="O39" t="s">
        <v>87</v>
      </c>
      <c r="P39">
        <v>3</v>
      </c>
      <c r="Q39" s="1" t="s">
        <v>216</v>
      </c>
      <c r="R39" s="1">
        <v>44991</v>
      </c>
      <c r="S39" t="s">
        <v>38</v>
      </c>
      <c r="T39">
        <v>1</v>
      </c>
      <c r="U39">
        <f>Table1[[#This Row],[Product Price]]*Table1[[#This Row],[Order Quantity]]</f>
        <v>1600</v>
      </c>
      <c r="V39" t="s">
        <v>39</v>
      </c>
      <c r="W39" t="s">
        <v>53</v>
      </c>
      <c r="X39">
        <v>2</v>
      </c>
      <c r="Y39" s="1">
        <v>44992</v>
      </c>
      <c r="Z39" t="s">
        <v>41</v>
      </c>
    </row>
    <row r="40" spans="1:26" x14ac:dyDescent="0.2">
      <c r="A40">
        <f t="shared" si="0"/>
        <v>1075</v>
      </c>
      <c r="B40" t="s">
        <v>26</v>
      </c>
      <c r="C40" t="s">
        <v>88</v>
      </c>
      <c r="D40" t="s">
        <v>89</v>
      </c>
      <c r="E40" t="s">
        <v>90</v>
      </c>
      <c r="F40" t="s">
        <v>91</v>
      </c>
      <c r="G40" t="s">
        <v>92</v>
      </c>
      <c r="H40" t="s">
        <v>32</v>
      </c>
      <c r="I40" t="s">
        <v>61</v>
      </c>
      <c r="J40" t="s">
        <v>93</v>
      </c>
      <c r="K40">
        <v>25</v>
      </c>
      <c r="L40">
        <v>2007</v>
      </c>
      <c r="M40">
        <v>3007</v>
      </c>
      <c r="N40" t="s">
        <v>94</v>
      </c>
      <c r="O40" t="s">
        <v>95</v>
      </c>
      <c r="P40">
        <v>3</v>
      </c>
      <c r="Q40" s="1" t="s">
        <v>216</v>
      </c>
      <c r="R40" s="1">
        <v>44992</v>
      </c>
      <c r="S40" t="s">
        <v>38</v>
      </c>
      <c r="T40">
        <v>2</v>
      </c>
      <c r="U40">
        <f>Table1[[#This Row],[Product Price]]*Table1[[#This Row],[Order Quantity]]</f>
        <v>4400</v>
      </c>
      <c r="V40" t="s">
        <v>52</v>
      </c>
      <c r="W40" t="s">
        <v>40</v>
      </c>
      <c r="X40">
        <v>5</v>
      </c>
      <c r="Y40" s="1">
        <v>44996</v>
      </c>
      <c r="Z40" t="s">
        <v>72</v>
      </c>
    </row>
    <row r="41" spans="1:26" x14ac:dyDescent="0.2">
      <c r="A41">
        <f t="shared" si="0"/>
        <v>1076</v>
      </c>
      <c r="B41" t="s">
        <v>26</v>
      </c>
      <c r="C41" t="s">
        <v>88</v>
      </c>
      <c r="D41" t="s">
        <v>96</v>
      </c>
      <c r="E41" t="s">
        <v>90</v>
      </c>
      <c r="F41" t="s">
        <v>97</v>
      </c>
      <c r="G41" t="s">
        <v>78</v>
      </c>
      <c r="H41" t="s">
        <v>46</v>
      </c>
      <c r="I41" t="s">
        <v>33</v>
      </c>
      <c r="J41" t="s">
        <v>98</v>
      </c>
      <c r="K41">
        <v>35</v>
      </c>
      <c r="L41">
        <v>2008</v>
      </c>
      <c r="M41">
        <v>3008</v>
      </c>
      <c r="N41" t="s">
        <v>99</v>
      </c>
      <c r="O41" t="s">
        <v>36</v>
      </c>
      <c r="P41">
        <v>3</v>
      </c>
      <c r="Q41" s="1" t="s">
        <v>216</v>
      </c>
      <c r="R41" s="1">
        <v>44993</v>
      </c>
      <c r="S41" t="s">
        <v>51</v>
      </c>
      <c r="T41">
        <v>1</v>
      </c>
      <c r="U41">
        <f>Table1[[#This Row],[Product Price]]*Table1[[#This Row],[Order Quantity]]</f>
        <v>2500</v>
      </c>
      <c r="V41" t="s">
        <v>39</v>
      </c>
      <c r="W41" t="s">
        <v>53</v>
      </c>
      <c r="X41">
        <v>1</v>
      </c>
      <c r="Y41" s="1">
        <v>44993</v>
      </c>
      <c r="Z41" t="s">
        <v>41</v>
      </c>
    </row>
    <row r="42" spans="1:26" x14ac:dyDescent="0.2">
      <c r="A42">
        <f t="shared" si="0"/>
        <v>1077</v>
      </c>
      <c r="B42" t="s">
        <v>26</v>
      </c>
      <c r="C42" t="s">
        <v>100</v>
      </c>
      <c r="D42" t="s">
        <v>101</v>
      </c>
      <c r="E42" t="s">
        <v>102</v>
      </c>
      <c r="F42" t="s">
        <v>103</v>
      </c>
      <c r="G42" t="s">
        <v>85</v>
      </c>
      <c r="H42" t="s">
        <v>32</v>
      </c>
      <c r="I42" t="s">
        <v>47</v>
      </c>
      <c r="J42" t="s">
        <v>48</v>
      </c>
      <c r="K42">
        <v>30</v>
      </c>
      <c r="L42">
        <v>2021</v>
      </c>
      <c r="M42">
        <v>3021</v>
      </c>
      <c r="N42" t="s">
        <v>104</v>
      </c>
      <c r="O42" t="s">
        <v>105</v>
      </c>
      <c r="P42">
        <v>3</v>
      </c>
      <c r="Q42" s="1" t="s">
        <v>216</v>
      </c>
      <c r="R42" s="1">
        <v>45006</v>
      </c>
      <c r="S42" t="s">
        <v>38</v>
      </c>
      <c r="T42">
        <v>2</v>
      </c>
      <c r="U42">
        <f>Table1[[#This Row],[Product Price]]*Table1[[#This Row],[Order Quantity]]</f>
        <v>2200</v>
      </c>
      <c r="V42" t="s">
        <v>39</v>
      </c>
      <c r="W42" t="s">
        <v>40</v>
      </c>
      <c r="X42">
        <v>4</v>
      </c>
      <c r="Y42" s="1">
        <v>44997</v>
      </c>
      <c r="Z42" t="s">
        <v>54</v>
      </c>
    </row>
    <row r="43" spans="1:26" x14ac:dyDescent="0.2">
      <c r="A43">
        <f t="shared" si="0"/>
        <v>1078</v>
      </c>
      <c r="B43" t="s">
        <v>26</v>
      </c>
      <c r="C43" t="s">
        <v>100</v>
      </c>
      <c r="D43" t="s">
        <v>106</v>
      </c>
      <c r="E43" t="s">
        <v>107</v>
      </c>
      <c r="F43" t="s">
        <v>108</v>
      </c>
      <c r="G43" t="s">
        <v>109</v>
      </c>
      <c r="H43" t="s">
        <v>46</v>
      </c>
      <c r="I43" t="s">
        <v>47</v>
      </c>
      <c r="J43" t="s">
        <v>34</v>
      </c>
      <c r="K43">
        <v>20</v>
      </c>
      <c r="L43">
        <v>2022</v>
      </c>
      <c r="M43">
        <v>3022</v>
      </c>
      <c r="N43" t="s">
        <v>110</v>
      </c>
      <c r="O43" t="s">
        <v>81</v>
      </c>
      <c r="P43">
        <v>3</v>
      </c>
      <c r="Q43" s="1" t="s">
        <v>216</v>
      </c>
      <c r="R43" s="1">
        <v>45007</v>
      </c>
      <c r="S43" t="s">
        <v>51</v>
      </c>
      <c r="T43">
        <v>1</v>
      </c>
      <c r="U43">
        <f>Table1[[#This Row],[Product Price]]*Table1[[#This Row],[Order Quantity]]</f>
        <v>1400</v>
      </c>
      <c r="V43" t="s">
        <v>52</v>
      </c>
      <c r="W43" t="s">
        <v>53</v>
      </c>
      <c r="X43">
        <v>2</v>
      </c>
      <c r="Y43" s="1">
        <v>44999</v>
      </c>
      <c r="Z43" t="s">
        <v>41</v>
      </c>
    </row>
    <row r="44" spans="1:26" x14ac:dyDescent="0.2">
      <c r="A44">
        <f t="shared" si="0"/>
        <v>1079</v>
      </c>
      <c r="B44" t="s">
        <v>55</v>
      </c>
      <c r="C44" t="s">
        <v>111</v>
      </c>
      <c r="D44" t="s">
        <v>112</v>
      </c>
      <c r="E44" t="s">
        <v>113</v>
      </c>
      <c r="F44" t="s">
        <v>114</v>
      </c>
      <c r="G44" t="s">
        <v>115</v>
      </c>
      <c r="H44" t="s">
        <v>32</v>
      </c>
      <c r="I44" t="s">
        <v>61</v>
      </c>
      <c r="J44" t="s">
        <v>79</v>
      </c>
      <c r="K44">
        <v>18</v>
      </c>
      <c r="L44">
        <v>2023</v>
      </c>
      <c r="M44">
        <v>3023</v>
      </c>
      <c r="N44" t="s">
        <v>116</v>
      </c>
      <c r="O44" t="s">
        <v>64</v>
      </c>
      <c r="P44">
        <v>3</v>
      </c>
      <c r="Q44" s="1" t="s">
        <v>216</v>
      </c>
      <c r="R44" s="1">
        <v>45008</v>
      </c>
      <c r="S44" t="s">
        <v>65</v>
      </c>
      <c r="T44">
        <v>3</v>
      </c>
      <c r="U44">
        <f>Table1[[#This Row],[Product Price]]*Table1[[#This Row],[Order Quantity]]</f>
        <v>5100</v>
      </c>
      <c r="V44" t="s">
        <v>39</v>
      </c>
      <c r="W44" t="s">
        <v>40</v>
      </c>
      <c r="X44">
        <v>5</v>
      </c>
      <c r="Y44" s="1">
        <v>45003</v>
      </c>
      <c r="Z44" t="s">
        <v>54</v>
      </c>
    </row>
    <row r="45" spans="1:26" x14ac:dyDescent="0.2">
      <c r="A45">
        <f t="shared" si="0"/>
        <v>1080</v>
      </c>
      <c r="B45" t="s">
        <v>55</v>
      </c>
      <c r="C45" t="s">
        <v>111</v>
      </c>
      <c r="D45" t="s">
        <v>117</v>
      </c>
      <c r="E45" t="s">
        <v>118</v>
      </c>
      <c r="F45" t="s">
        <v>119</v>
      </c>
      <c r="G45" t="s">
        <v>60</v>
      </c>
      <c r="H45" t="s">
        <v>46</v>
      </c>
      <c r="I45" t="s">
        <v>33</v>
      </c>
      <c r="J45" t="s">
        <v>70</v>
      </c>
      <c r="K45">
        <v>22</v>
      </c>
      <c r="L45">
        <v>2024</v>
      </c>
      <c r="M45">
        <v>3024</v>
      </c>
      <c r="N45" t="s">
        <v>120</v>
      </c>
      <c r="O45" t="s">
        <v>36</v>
      </c>
      <c r="P45">
        <v>3</v>
      </c>
      <c r="Q45" s="1" t="s">
        <v>216</v>
      </c>
      <c r="R45" s="1">
        <v>45009</v>
      </c>
      <c r="S45" t="s">
        <v>38</v>
      </c>
      <c r="T45">
        <v>1</v>
      </c>
      <c r="U45">
        <f>Table1[[#This Row],[Product Price]]*Table1[[#This Row],[Order Quantity]]</f>
        <v>2000</v>
      </c>
      <c r="V45" t="s">
        <v>39</v>
      </c>
      <c r="W45" t="s">
        <v>53</v>
      </c>
      <c r="X45">
        <v>1</v>
      </c>
      <c r="Y45" s="1">
        <v>45000</v>
      </c>
      <c r="Z45" t="s">
        <v>41</v>
      </c>
    </row>
    <row r="46" spans="1:26" x14ac:dyDescent="0.2">
      <c r="A46">
        <f t="shared" si="0"/>
        <v>1081</v>
      </c>
      <c r="B46" t="s">
        <v>73</v>
      </c>
      <c r="C46" t="s">
        <v>111</v>
      </c>
      <c r="D46" t="s">
        <v>121</v>
      </c>
      <c r="E46" t="s">
        <v>122</v>
      </c>
      <c r="F46" t="s">
        <v>44</v>
      </c>
      <c r="G46" t="s">
        <v>123</v>
      </c>
      <c r="H46" t="s">
        <v>32</v>
      </c>
      <c r="I46" t="s">
        <v>47</v>
      </c>
      <c r="J46" t="s">
        <v>62</v>
      </c>
      <c r="K46">
        <v>23</v>
      </c>
      <c r="L46">
        <v>2025</v>
      </c>
      <c r="M46">
        <v>3025</v>
      </c>
      <c r="N46" t="s">
        <v>124</v>
      </c>
      <c r="O46" t="s">
        <v>50</v>
      </c>
      <c r="P46">
        <v>3</v>
      </c>
      <c r="Q46" s="1" t="s">
        <v>216</v>
      </c>
      <c r="R46" s="1">
        <v>45010</v>
      </c>
      <c r="S46" t="s">
        <v>51</v>
      </c>
      <c r="T46">
        <v>2</v>
      </c>
      <c r="U46">
        <f>Table1[[#This Row],[Product Price]]*Table1[[#This Row],[Order Quantity]]</f>
        <v>3000</v>
      </c>
      <c r="V46" t="s">
        <v>52</v>
      </c>
      <c r="W46" t="s">
        <v>40</v>
      </c>
      <c r="X46">
        <v>4</v>
      </c>
      <c r="Y46" s="1">
        <v>45004</v>
      </c>
      <c r="Z46" t="s">
        <v>54</v>
      </c>
    </row>
    <row r="47" spans="1:26" x14ac:dyDescent="0.2">
      <c r="A47">
        <f t="shared" si="0"/>
        <v>1082</v>
      </c>
      <c r="B47" t="s">
        <v>73</v>
      </c>
      <c r="C47" t="s">
        <v>125</v>
      </c>
      <c r="D47" t="s">
        <v>126</v>
      </c>
      <c r="E47" t="s">
        <v>127</v>
      </c>
      <c r="F47" t="s">
        <v>59</v>
      </c>
      <c r="G47" t="s">
        <v>128</v>
      </c>
      <c r="H47" t="s">
        <v>46</v>
      </c>
      <c r="I47" t="s">
        <v>61</v>
      </c>
      <c r="J47" t="s">
        <v>98</v>
      </c>
      <c r="K47">
        <v>20</v>
      </c>
      <c r="L47">
        <v>2026</v>
      </c>
      <c r="M47">
        <v>3026</v>
      </c>
      <c r="N47" t="s">
        <v>129</v>
      </c>
      <c r="O47" t="s">
        <v>95</v>
      </c>
      <c r="P47">
        <v>3</v>
      </c>
      <c r="Q47" s="1" t="s">
        <v>216</v>
      </c>
      <c r="R47" s="1">
        <v>45011</v>
      </c>
      <c r="S47" t="s">
        <v>38</v>
      </c>
      <c r="T47">
        <v>1</v>
      </c>
      <c r="U47">
        <f>Table1[[#This Row],[Product Price]]*Table1[[#This Row],[Order Quantity]]</f>
        <v>1800</v>
      </c>
      <c r="V47" t="s">
        <v>39</v>
      </c>
      <c r="W47" t="s">
        <v>53</v>
      </c>
      <c r="X47">
        <v>2</v>
      </c>
      <c r="Y47" s="1">
        <v>45003</v>
      </c>
      <c r="Z47" t="s">
        <v>41</v>
      </c>
    </row>
    <row r="48" spans="1:26" x14ac:dyDescent="0.2">
      <c r="A48">
        <f t="shared" si="0"/>
        <v>1083</v>
      </c>
      <c r="B48" t="s">
        <v>26</v>
      </c>
      <c r="C48" t="s">
        <v>130</v>
      </c>
      <c r="D48" t="s">
        <v>131</v>
      </c>
      <c r="E48" t="s">
        <v>132</v>
      </c>
      <c r="F48" t="s">
        <v>133</v>
      </c>
      <c r="G48" t="s">
        <v>134</v>
      </c>
      <c r="H48" t="s">
        <v>32</v>
      </c>
      <c r="I48" t="s">
        <v>33</v>
      </c>
      <c r="J48" t="s">
        <v>48</v>
      </c>
      <c r="K48">
        <v>18</v>
      </c>
      <c r="L48">
        <v>2027</v>
      </c>
      <c r="M48">
        <v>3027</v>
      </c>
      <c r="N48" t="s">
        <v>135</v>
      </c>
      <c r="O48" t="s">
        <v>36</v>
      </c>
      <c r="P48">
        <v>3</v>
      </c>
      <c r="Q48" s="1" t="s">
        <v>216</v>
      </c>
      <c r="R48" s="1">
        <v>45012</v>
      </c>
      <c r="S48" t="s">
        <v>38</v>
      </c>
      <c r="T48">
        <v>2</v>
      </c>
      <c r="U48">
        <f>Table1[[#This Row],[Product Price]]*Table1[[#This Row],[Order Quantity]]</f>
        <v>4600</v>
      </c>
      <c r="V48" t="s">
        <v>52</v>
      </c>
      <c r="W48" t="s">
        <v>40</v>
      </c>
      <c r="X48">
        <v>5</v>
      </c>
      <c r="Y48" s="1">
        <v>45007</v>
      </c>
      <c r="Z48" t="s">
        <v>72</v>
      </c>
    </row>
    <row r="49" spans="1:26" x14ac:dyDescent="0.2">
      <c r="A49">
        <f t="shared" si="0"/>
        <v>1084</v>
      </c>
      <c r="B49" t="s">
        <v>26</v>
      </c>
      <c r="C49" t="s">
        <v>130</v>
      </c>
      <c r="D49" t="s">
        <v>136</v>
      </c>
      <c r="E49" t="s">
        <v>137</v>
      </c>
      <c r="F49" t="s">
        <v>138</v>
      </c>
      <c r="G49" t="s">
        <v>123</v>
      </c>
      <c r="H49" t="s">
        <v>46</v>
      </c>
      <c r="I49" t="s">
        <v>47</v>
      </c>
      <c r="J49" t="s">
        <v>34</v>
      </c>
      <c r="K49">
        <v>20</v>
      </c>
      <c r="L49">
        <v>2028</v>
      </c>
      <c r="M49">
        <v>3028</v>
      </c>
      <c r="N49" t="s">
        <v>139</v>
      </c>
      <c r="O49" t="s">
        <v>140</v>
      </c>
      <c r="P49">
        <v>3</v>
      </c>
      <c r="Q49" s="1" t="s">
        <v>216</v>
      </c>
      <c r="R49" s="1">
        <v>45013</v>
      </c>
      <c r="S49" t="s">
        <v>51</v>
      </c>
      <c r="T49">
        <v>1</v>
      </c>
      <c r="U49">
        <f>Table1[[#This Row],[Product Price]]*Table1[[#This Row],[Order Quantity]]</f>
        <v>2600</v>
      </c>
      <c r="V49" t="s">
        <v>39</v>
      </c>
      <c r="W49" t="s">
        <v>53</v>
      </c>
      <c r="X49">
        <v>1</v>
      </c>
      <c r="Y49" s="1">
        <v>45004</v>
      </c>
      <c r="Z49" t="s">
        <v>41</v>
      </c>
    </row>
    <row r="50" spans="1:26" x14ac:dyDescent="0.2">
      <c r="A50">
        <f t="shared" si="0"/>
        <v>1085</v>
      </c>
      <c r="B50" t="s">
        <v>26</v>
      </c>
      <c r="C50" t="s">
        <v>141</v>
      </c>
      <c r="D50" t="s">
        <v>142</v>
      </c>
      <c r="E50" t="s">
        <v>143</v>
      </c>
      <c r="F50" t="s">
        <v>77</v>
      </c>
      <c r="G50" t="s">
        <v>144</v>
      </c>
      <c r="H50" t="s">
        <v>32</v>
      </c>
      <c r="I50" t="s">
        <v>61</v>
      </c>
      <c r="J50" t="s">
        <v>70</v>
      </c>
      <c r="K50">
        <v>20</v>
      </c>
      <c r="L50">
        <v>2041</v>
      </c>
      <c r="M50">
        <v>3041</v>
      </c>
      <c r="N50" t="s">
        <v>145</v>
      </c>
      <c r="O50" t="s">
        <v>146</v>
      </c>
      <c r="P50">
        <v>3</v>
      </c>
      <c r="Q50" s="1" t="s">
        <v>216</v>
      </c>
      <c r="R50" s="1">
        <v>44996</v>
      </c>
      <c r="S50" t="s">
        <v>38</v>
      </c>
      <c r="T50">
        <v>2</v>
      </c>
      <c r="U50">
        <f>Table1[[#This Row],[Product Price]]*Table1[[#This Row],[Order Quantity]]</f>
        <v>2600</v>
      </c>
      <c r="V50" t="s">
        <v>39</v>
      </c>
      <c r="W50" t="s">
        <v>40</v>
      </c>
      <c r="X50">
        <v>4</v>
      </c>
      <c r="Y50" s="1">
        <v>45008</v>
      </c>
      <c r="Z50" t="s">
        <v>54</v>
      </c>
    </row>
    <row r="51" spans="1:26" x14ac:dyDescent="0.2">
      <c r="A51">
        <f t="shared" si="0"/>
        <v>1086</v>
      </c>
      <c r="B51" t="s">
        <v>26</v>
      </c>
      <c r="C51" t="s">
        <v>141</v>
      </c>
      <c r="D51" t="s">
        <v>147</v>
      </c>
      <c r="E51" t="s">
        <v>148</v>
      </c>
      <c r="F51" t="s">
        <v>84</v>
      </c>
      <c r="G51" t="s">
        <v>92</v>
      </c>
      <c r="H51" t="s">
        <v>46</v>
      </c>
      <c r="I51" t="s">
        <v>47</v>
      </c>
      <c r="J51" t="s">
        <v>79</v>
      </c>
      <c r="K51">
        <v>20</v>
      </c>
      <c r="L51">
        <v>2042</v>
      </c>
      <c r="M51">
        <v>3042</v>
      </c>
      <c r="N51" t="s">
        <v>149</v>
      </c>
      <c r="O51" t="s">
        <v>105</v>
      </c>
      <c r="P51">
        <v>3</v>
      </c>
      <c r="Q51" s="1" t="s">
        <v>216</v>
      </c>
      <c r="R51" s="1">
        <v>44997</v>
      </c>
      <c r="S51" t="s">
        <v>51</v>
      </c>
      <c r="T51">
        <v>1</v>
      </c>
      <c r="U51">
        <f>Table1[[#This Row],[Product Price]]*Table1[[#This Row],[Order Quantity]]</f>
        <v>1600</v>
      </c>
      <c r="V51" t="s">
        <v>52</v>
      </c>
      <c r="W51" t="s">
        <v>53</v>
      </c>
      <c r="X51">
        <v>2</v>
      </c>
      <c r="Y51" s="1">
        <v>45007</v>
      </c>
      <c r="Z51" t="s">
        <v>41</v>
      </c>
    </row>
    <row r="52" spans="1:26" x14ac:dyDescent="0.2">
      <c r="A52">
        <f t="shared" si="0"/>
        <v>1087</v>
      </c>
      <c r="B52" t="s">
        <v>55</v>
      </c>
      <c r="C52" t="s">
        <v>150</v>
      </c>
      <c r="D52" t="s">
        <v>151</v>
      </c>
      <c r="E52" t="s">
        <v>152</v>
      </c>
      <c r="F52" t="s">
        <v>153</v>
      </c>
      <c r="G52" t="s">
        <v>109</v>
      </c>
      <c r="H52" t="s">
        <v>32</v>
      </c>
      <c r="I52" t="s">
        <v>61</v>
      </c>
      <c r="J52" t="s">
        <v>98</v>
      </c>
      <c r="K52">
        <v>18</v>
      </c>
      <c r="L52">
        <v>2043</v>
      </c>
      <c r="M52">
        <v>3043</v>
      </c>
      <c r="N52" t="s">
        <v>154</v>
      </c>
      <c r="O52" t="s">
        <v>36</v>
      </c>
      <c r="P52">
        <v>3</v>
      </c>
      <c r="Q52" s="1" t="s">
        <v>216</v>
      </c>
      <c r="R52" s="1">
        <v>44998</v>
      </c>
      <c r="S52" t="s">
        <v>65</v>
      </c>
      <c r="T52">
        <v>3</v>
      </c>
      <c r="U52">
        <f>Table1[[#This Row],[Product Price]]*Table1[[#This Row],[Order Quantity]]</f>
        <v>5700</v>
      </c>
      <c r="V52" t="s">
        <v>39</v>
      </c>
      <c r="W52" t="s">
        <v>40</v>
      </c>
      <c r="X52">
        <v>5</v>
      </c>
      <c r="Y52" s="1">
        <v>45011</v>
      </c>
      <c r="Z52" t="s">
        <v>54</v>
      </c>
    </row>
    <row r="53" spans="1:26" x14ac:dyDescent="0.2">
      <c r="A53">
        <f t="shared" si="0"/>
        <v>1088</v>
      </c>
      <c r="B53" t="s">
        <v>55</v>
      </c>
      <c r="C53" t="s">
        <v>150</v>
      </c>
      <c r="D53" t="s">
        <v>155</v>
      </c>
      <c r="E53" t="s">
        <v>156</v>
      </c>
      <c r="F53" t="s">
        <v>91</v>
      </c>
      <c r="G53" t="s">
        <v>157</v>
      </c>
      <c r="H53" t="s">
        <v>46</v>
      </c>
      <c r="I53" t="s">
        <v>47</v>
      </c>
      <c r="J53" t="s">
        <v>34</v>
      </c>
      <c r="K53">
        <v>20</v>
      </c>
      <c r="L53">
        <v>2044</v>
      </c>
      <c r="M53">
        <v>3044</v>
      </c>
      <c r="N53" t="s">
        <v>158</v>
      </c>
      <c r="O53" t="s">
        <v>159</v>
      </c>
      <c r="P53">
        <v>3</v>
      </c>
      <c r="Q53" s="1" t="s">
        <v>216</v>
      </c>
      <c r="R53" s="1">
        <v>44999</v>
      </c>
      <c r="S53" t="s">
        <v>38</v>
      </c>
      <c r="T53">
        <v>1</v>
      </c>
      <c r="U53">
        <f>Table1[[#This Row],[Product Price]]*Table1[[#This Row],[Order Quantity]]</f>
        <v>2200</v>
      </c>
      <c r="V53" t="s">
        <v>39</v>
      </c>
      <c r="W53" t="s">
        <v>53</v>
      </c>
      <c r="X53">
        <v>2</v>
      </c>
      <c r="Y53" s="1">
        <v>45009</v>
      </c>
      <c r="Z53" t="s">
        <v>41</v>
      </c>
    </row>
    <row r="54" spans="1:26" x14ac:dyDescent="0.2">
      <c r="A54">
        <f t="shared" si="0"/>
        <v>1089</v>
      </c>
      <c r="B54" t="s">
        <v>73</v>
      </c>
      <c r="C54" t="s">
        <v>160</v>
      </c>
      <c r="D54" t="s">
        <v>161</v>
      </c>
      <c r="E54" t="s">
        <v>162</v>
      </c>
      <c r="F54" t="s">
        <v>119</v>
      </c>
      <c r="G54" t="s">
        <v>163</v>
      </c>
      <c r="H54" t="s">
        <v>32</v>
      </c>
      <c r="I54" t="s">
        <v>61</v>
      </c>
      <c r="J54" t="s">
        <v>79</v>
      </c>
      <c r="K54">
        <v>18</v>
      </c>
      <c r="L54">
        <v>2045</v>
      </c>
      <c r="M54">
        <v>3045</v>
      </c>
      <c r="N54" t="s">
        <v>164</v>
      </c>
      <c r="O54" t="s">
        <v>165</v>
      </c>
      <c r="P54">
        <v>3</v>
      </c>
      <c r="Q54" s="1" t="s">
        <v>216</v>
      </c>
      <c r="R54" s="1">
        <v>45000</v>
      </c>
      <c r="S54" t="s">
        <v>51</v>
      </c>
      <c r="T54">
        <v>2</v>
      </c>
      <c r="U54">
        <f>Table1[[#This Row],[Product Price]]*Table1[[#This Row],[Order Quantity]]</f>
        <v>4000</v>
      </c>
      <c r="V54" t="s">
        <v>52</v>
      </c>
      <c r="W54" t="s">
        <v>40</v>
      </c>
      <c r="X54">
        <v>5</v>
      </c>
      <c r="Y54" s="1">
        <v>45013</v>
      </c>
      <c r="Z54" t="s">
        <v>54</v>
      </c>
    </row>
    <row r="55" spans="1:26" x14ac:dyDescent="0.2">
      <c r="A55">
        <f t="shared" si="0"/>
        <v>1090</v>
      </c>
      <c r="B55" t="s">
        <v>73</v>
      </c>
      <c r="C55" t="s">
        <v>160</v>
      </c>
      <c r="D55" t="s">
        <v>166</v>
      </c>
      <c r="E55" t="s">
        <v>167</v>
      </c>
      <c r="F55" t="s">
        <v>133</v>
      </c>
      <c r="G55" t="s">
        <v>168</v>
      </c>
      <c r="H55" t="s">
        <v>46</v>
      </c>
      <c r="I55" t="s">
        <v>33</v>
      </c>
      <c r="J55" t="s">
        <v>70</v>
      </c>
      <c r="K55">
        <v>22</v>
      </c>
      <c r="L55">
        <v>2046</v>
      </c>
      <c r="M55">
        <v>3046</v>
      </c>
      <c r="N55" t="s">
        <v>169</v>
      </c>
      <c r="O55" t="s">
        <v>36</v>
      </c>
      <c r="P55">
        <v>3</v>
      </c>
      <c r="Q55" s="1" t="s">
        <v>216</v>
      </c>
      <c r="R55" s="1">
        <v>45001</v>
      </c>
      <c r="S55" t="s">
        <v>38</v>
      </c>
      <c r="T55">
        <v>1</v>
      </c>
      <c r="U55">
        <f>Table1[[#This Row],[Product Price]]*Table1[[#This Row],[Order Quantity]]</f>
        <v>2300</v>
      </c>
      <c r="V55" t="s">
        <v>39</v>
      </c>
      <c r="W55" t="s">
        <v>53</v>
      </c>
      <c r="X55">
        <v>1</v>
      </c>
      <c r="Y55" s="1">
        <v>45010</v>
      </c>
      <c r="Z55" t="s">
        <v>41</v>
      </c>
    </row>
    <row r="56" spans="1:26" x14ac:dyDescent="0.2">
      <c r="A56">
        <f t="shared" si="0"/>
        <v>1091</v>
      </c>
      <c r="B56" t="s">
        <v>26</v>
      </c>
      <c r="C56" t="s">
        <v>170</v>
      </c>
      <c r="D56" t="s">
        <v>171</v>
      </c>
      <c r="E56" t="s">
        <v>172</v>
      </c>
      <c r="F56" t="s">
        <v>173</v>
      </c>
      <c r="G56" t="s">
        <v>174</v>
      </c>
      <c r="H56" t="s">
        <v>32</v>
      </c>
      <c r="I56" t="s">
        <v>47</v>
      </c>
      <c r="J56" t="s">
        <v>62</v>
      </c>
      <c r="K56">
        <v>23</v>
      </c>
      <c r="L56">
        <v>2047</v>
      </c>
      <c r="M56">
        <v>3047</v>
      </c>
      <c r="N56" t="s">
        <v>175</v>
      </c>
      <c r="O56" t="s">
        <v>176</v>
      </c>
      <c r="P56">
        <v>3</v>
      </c>
      <c r="Q56" s="1" t="s">
        <v>216</v>
      </c>
      <c r="R56" s="1">
        <v>45002</v>
      </c>
      <c r="S56" t="s">
        <v>38</v>
      </c>
      <c r="T56">
        <v>2</v>
      </c>
      <c r="U56">
        <f>Table1[[#This Row],[Product Price]]*Table1[[#This Row],[Order Quantity]]</f>
        <v>6000</v>
      </c>
      <c r="V56" t="s">
        <v>52</v>
      </c>
      <c r="W56" t="s">
        <v>40</v>
      </c>
      <c r="X56">
        <v>4</v>
      </c>
      <c r="Y56" s="1">
        <v>45014</v>
      </c>
      <c r="Z56" t="s">
        <v>54</v>
      </c>
    </row>
    <row r="57" spans="1:26" x14ac:dyDescent="0.2">
      <c r="A57">
        <f t="shared" si="0"/>
        <v>1092</v>
      </c>
      <c r="B57" t="s">
        <v>26</v>
      </c>
      <c r="C57" t="s">
        <v>170</v>
      </c>
      <c r="D57" t="s">
        <v>177</v>
      </c>
      <c r="E57" t="s">
        <v>178</v>
      </c>
      <c r="F57" t="s">
        <v>179</v>
      </c>
      <c r="G57" t="s">
        <v>180</v>
      </c>
      <c r="H57" t="s">
        <v>46</v>
      </c>
      <c r="I57" t="s">
        <v>61</v>
      </c>
      <c r="J57" t="s">
        <v>98</v>
      </c>
      <c r="K57">
        <v>20</v>
      </c>
      <c r="L57">
        <v>2048</v>
      </c>
      <c r="M57">
        <v>3048</v>
      </c>
      <c r="N57" t="s">
        <v>181</v>
      </c>
      <c r="O57" t="s">
        <v>182</v>
      </c>
      <c r="P57">
        <v>3</v>
      </c>
      <c r="Q57" s="1" t="s">
        <v>216</v>
      </c>
      <c r="R57" s="1">
        <v>45003</v>
      </c>
      <c r="S57" t="s">
        <v>51</v>
      </c>
      <c r="T57">
        <v>1</v>
      </c>
      <c r="U57">
        <f>Table1[[#This Row],[Product Price]]*Table1[[#This Row],[Order Quantity]]</f>
        <v>3500</v>
      </c>
      <c r="V57" t="s">
        <v>39</v>
      </c>
      <c r="W57" t="s">
        <v>53</v>
      </c>
      <c r="X57">
        <v>2</v>
      </c>
      <c r="Y57" s="1">
        <v>45013</v>
      </c>
      <c r="Z57" t="s">
        <v>41</v>
      </c>
    </row>
    <row r="58" spans="1:26" x14ac:dyDescent="0.2">
      <c r="A58">
        <f t="shared" si="0"/>
        <v>1093</v>
      </c>
      <c r="B58" t="s">
        <v>183</v>
      </c>
      <c r="C58" t="s">
        <v>184</v>
      </c>
      <c r="D58" t="s">
        <v>185</v>
      </c>
      <c r="E58" t="s">
        <v>186</v>
      </c>
      <c r="F58" t="s">
        <v>119</v>
      </c>
      <c r="G58" t="s">
        <v>187</v>
      </c>
      <c r="H58" t="s">
        <v>32</v>
      </c>
      <c r="I58" t="s">
        <v>33</v>
      </c>
      <c r="J58" t="s">
        <v>48</v>
      </c>
      <c r="K58">
        <v>18</v>
      </c>
      <c r="L58">
        <v>2061</v>
      </c>
      <c r="M58">
        <v>3061</v>
      </c>
      <c r="N58" t="s">
        <v>188</v>
      </c>
      <c r="O58" t="s">
        <v>189</v>
      </c>
      <c r="P58">
        <v>3</v>
      </c>
      <c r="Q58" s="1" t="s">
        <v>216</v>
      </c>
      <c r="R58" s="1">
        <v>44986</v>
      </c>
      <c r="S58" t="s">
        <v>38</v>
      </c>
      <c r="T58">
        <v>2</v>
      </c>
      <c r="U58">
        <f>Table1[[#This Row],[Product Price]]*Table1[[#This Row],[Order Quantity]]</f>
        <v>4000</v>
      </c>
      <c r="V58" t="s">
        <v>39</v>
      </c>
      <c r="W58" t="s">
        <v>40</v>
      </c>
      <c r="X58">
        <v>5</v>
      </c>
      <c r="Y58" s="1">
        <v>45017</v>
      </c>
      <c r="Z58" t="s">
        <v>72</v>
      </c>
    </row>
    <row r="59" spans="1:26" x14ac:dyDescent="0.2">
      <c r="A59">
        <f t="shared" si="0"/>
        <v>1094</v>
      </c>
      <c r="B59" t="s">
        <v>183</v>
      </c>
      <c r="C59" t="s">
        <v>184</v>
      </c>
      <c r="D59" t="s">
        <v>190</v>
      </c>
      <c r="E59" t="s">
        <v>191</v>
      </c>
      <c r="F59" t="s">
        <v>97</v>
      </c>
      <c r="G59" t="s">
        <v>192</v>
      </c>
      <c r="H59" t="s">
        <v>46</v>
      </c>
      <c r="I59" t="s">
        <v>47</v>
      </c>
      <c r="J59" t="s">
        <v>193</v>
      </c>
      <c r="K59">
        <v>20</v>
      </c>
      <c r="L59">
        <v>2062</v>
      </c>
      <c r="M59">
        <v>3062</v>
      </c>
      <c r="N59" t="s">
        <v>194</v>
      </c>
      <c r="O59" t="s">
        <v>81</v>
      </c>
      <c r="P59">
        <v>3</v>
      </c>
      <c r="Q59" s="1" t="s">
        <v>216</v>
      </c>
      <c r="R59" s="1">
        <v>44987</v>
      </c>
      <c r="S59" t="s">
        <v>51</v>
      </c>
      <c r="T59">
        <v>1</v>
      </c>
      <c r="U59">
        <f>Table1[[#This Row],[Product Price]]*Table1[[#This Row],[Order Quantity]]</f>
        <v>2500</v>
      </c>
      <c r="V59" t="s">
        <v>52</v>
      </c>
      <c r="W59" t="s">
        <v>53</v>
      </c>
      <c r="X59">
        <v>1</v>
      </c>
      <c r="Y59" s="1">
        <v>45014</v>
      </c>
      <c r="Z59" t="s">
        <v>41</v>
      </c>
    </row>
    <row r="60" spans="1:26" x14ac:dyDescent="0.2">
      <c r="A60">
        <f t="shared" si="0"/>
        <v>1095</v>
      </c>
      <c r="B60" t="s">
        <v>55</v>
      </c>
      <c r="C60" t="s">
        <v>195</v>
      </c>
      <c r="D60" t="s">
        <v>196</v>
      </c>
      <c r="E60" t="s">
        <v>197</v>
      </c>
      <c r="F60" t="s">
        <v>114</v>
      </c>
      <c r="G60" t="s">
        <v>45</v>
      </c>
      <c r="H60" t="s">
        <v>32</v>
      </c>
      <c r="I60" t="s">
        <v>47</v>
      </c>
      <c r="J60" t="s">
        <v>93</v>
      </c>
      <c r="K60">
        <v>21</v>
      </c>
      <c r="L60">
        <v>2063</v>
      </c>
      <c r="M60">
        <v>3063</v>
      </c>
      <c r="N60" t="s">
        <v>198</v>
      </c>
      <c r="O60" t="s">
        <v>87</v>
      </c>
      <c r="P60">
        <v>3</v>
      </c>
      <c r="Q60" s="1" t="s">
        <v>216</v>
      </c>
      <c r="R60" s="1">
        <v>44988</v>
      </c>
      <c r="S60" t="s">
        <v>65</v>
      </c>
      <c r="T60">
        <v>3</v>
      </c>
      <c r="U60">
        <f>Table1[[#This Row],[Product Price]]*Table1[[#This Row],[Order Quantity]]</f>
        <v>5100</v>
      </c>
      <c r="V60" t="s">
        <v>39</v>
      </c>
      <c r="W60" t="s">
        <v>53</v>
      </c>
      <c r="X60">
        <v>2</v>
      </c>
      <c r="Y60" s="1">
        <v>45016</v>
      </c>
      <c r="Z60" t="s">
        <v>54</v>
      </c>
    </row>
    <row r="61" spans="1:26" x14ac:dyDescent="0.2">
      <c r="A61">
        <f t="shared" si="0"/>
        <v>1096</v>
      </c>
      <c r="B61" t="s">
        <v>55</v>
      </c>
      <c r="C61" t="s">
        <v>195</v>
      </c>
      <c r="D61" t="s">
        <v>199</v>
      </c>
      <c r="E61" t="s">
        <v>200</v>
      </c>
      <c r="F61" t="s">
        <v>68</v>
      </c>
      <c r="G61" t="s">
        <v>115</v>
      </c>
      <c r="H61" t="s">
        <v>46</v>
      </c>
      <c r="I61" t="s">
        <v>61</v>
      </c>
      <c r="J61" t="s">
        <v>34</v>
      </c>
      <c r="K61">
        <v>19</v>
      </c>
      <c r="L61">
        <v>2064</v>
      </c>
      <c r="M61">
        <v>3064</v>
      </c>
      <c r="N61" t="s">
        <v>145</v>
      </c>
      <c r="O61" t="s">
        <v>95</v>
      </c>
      <c r="P61">
        <v>3</v>
      </c>
      <c r="Q61" s="1" t="s">
        <v>216</v>
      </c>
      <c r="R61" s="1">
        <v>44989</v>
      </c>
      <c r="S61" t="s">
        <v>38</v>
      </c>
      <c r="T61">
        <v>1</v>
      </c>
      <c r="U61">
        <f>Table1[[#This Row],[Product Price]]*Table1[[#This Row],[Order Quantity]]</f>
        <v>2100</v>
      </c>
      <c r="V61" t="s">
        <v>39</v>
      </c>
      <c r="W61" t="s">
        <v>40</v>
      </c>
      <c r="X61">
        <v>4</v>
      </c>
      <c r="Y61" s="1">
        <v>45019</v>
      </c>
      <c r="Z61" t="s">
        <v>41</v>
      </c>
    </row>
    <row r="62" spans="1:26" x14ac:dyDescent="0.2">
      <c r="A62">
        <f t="shared" si="0"/>
        <v>1097</v>
      </c>
      <c r="B62" t="s">
        <v>73</v>
      </c>
      <c r="C62" t="s">
        <v>201</v>
      </c>
      <c r="D62" t="s">
        <v>202</v>
      </c>
      <c r="E62" t="s">
        <v>203</v>
      </c>
      <c r="F62" t="s">
        <v>44</v>
      </c>
      <c r="G62" t="s">
        <v>134</v>
      </c>
      <c r="H62" t="s">
        <v>32</v>
      </c>
      <c r="I62" t="s">
        <v>33</v>
      </c>
      <c r="J62" t="s">
        <v>70</v>
      </c>
      <c r="K62">
        <v>17</v>
      </c>
      <c r="L62">
        <v>2065</v>
      </c>
      <c r="M62">
        <v>3065</v>
      </c>
      <c r="N62" t="s">
        <v>204</v>
      </c>
      <c r="O62" t="s">
        <v>36</v>
      </c>
      <c r="P62">
        <v>3</v>
      </c>
      <c r="Q62" s="1" t="s">
        <v>216</v>
      </c>
      <c r="R62" s="1">
        <v>44990</v>
      </c>
      <c r="S62" t="s">
        <v>51</v>
      </c>
      <c r="T62">
        <v>2</v>
      </c>
      <c r="U62">
        <f>Table1[[#This Row],[Product Price]]*Table1[[#This Row],[Order Quantity]]</f>
        <v>3000</v>
      </c>
      <c r="V62" t="s">
        <v>52</v>
      </c>
      <c r="W62" t="s">
        <v>53</v>
      </c>
      <c r="X62">
        <v>2</v>
      </c>
      <c r="Y62" s="1">
        <v>45018</v>
      </c>
      <c r="Z62" t="s">
        <v>72</v>
      </c>
    </row>
    <row r="63" spans="1:26" x14ac:dyDescent="0.2">
      <c r="A63">
        <f t="shared" si="0"/>
        <v>1098</v>
      </c>
      <c r="B63" t="s">
        <v>73</v>
      </c>
      <c r="C63" t="s">
        <v>201</v>
      </c>
      <c r="D63" t="s">
        <v>205</v>
      </c>
      <c r="E63" t="s">
        <v>206</v>
      </c>
      <c r="F63" t="s">
        <v>59</v>
      </c>
      <c r="G63" t="s">
        <v>123</v>
      </c>
      <c r="H63" t="s">
        <v>46</v>
      </c>
      <c r="I63" t="s">
        <v>47</v>
      </c>
      <c r="J63" t="s">
        <v>98</v>
      </c>
      <c r="K63">
        <v>20</v>
      </c>
      <c r="L63">
        <v>2066</v>
      </c>
      <c r="M63">
        <v>3066</v>
      </c>
      <c r="N63" t="s">
        <v>207</v>
      </c>
      <c r="O63" t="s">
        <v>140</v>
      </c>
      <c r="P63">
        <v>3</v>
      </c>
      <c r="Q63" s="1" t="s">
        <v>216</v>
      </c>
      <c r="R63" s="1">
        <v>44991</v>
      </c>
      <c r="S63" t="s">
        <v>38</v>
      </c>
      <c r="T63">
        <v>1</v>
      </c>
      <c r="U63">
        <f>Table1[[#This Row],[Product Price]]*Table1[[#This Row],[Order Quantity]]</f>
        <v>1800</v>
      </c>
      <c r="V63" t="s">
        <v>39</v>
      </c>
      <c r="W63" t="s">
        <v>40</v>
      </c>
      <c r="X63">
        <v>4</v>
      </c>
      <c r="Y63" s="1">
        <v>45021</v>
      </c>
      <c r="Z63" t="s">
        <v>41</v>
      </c>
    </row>
    <row r="64" spans="1:26" x14ac:dyDescent="0.2">
      <c r="A64">
        <f t="shared" si="0"/>
        <v>1099</v>
      </c>
      <c r="B64" t="s">
        <v>183</v>
      </c>
      <c r="C64" t="s">
        <v>208</v>
      </c>
      <c r="D64" t="s">
        <v>209</v>
      </c>
      <c r="E64" t="s">
        <v>172</v>
      </c>
      <c r="F64" t="s">
        <v>210</v>
      </c>
      <c r="G64" t="s">
        <v>211</v>
      </c>
      <c r="H64" t="s">
        <v>32</v>
      </c>
      <c r="I64" t="s">
        <v>47</v>
      </c>
      <c r="J64" t="s">
        <v>48</v>
      </c>
      <c r="K64">
        <v>18</v>
      </c>
      <c r="L64">
        <v>2067</v>
      </c>
      <c r="M64">
        <v>3067</v>
      </c>
      <c r="N64" t="s">
        <v>212</v>
      </c>
      <c r="O64" t="s">
        <v>213</v>
      </c>
      <c r="P64">
        <v>3</v>
      </c>
      <c r="Q64" s="1" t="s">
        <v>216</v>
      </c>
      <c r="R64" s="1">
        <v>44992</v>
      </c>
      <c r="S64" t="s">
        <v>38</v>
      </c>
      <c r="T64">
        <v>2</v>
      </c>
      <c r="U64">
        <f>Table1[[#This Row],[Product Price]]*Table1[[#This Row],[Order Quantity]]</f>
        <v>6400</v>
      </c>
      <c r="V64" t="s">
        <v>52</v>
      </c>
      <c r="W64" t="s">
        <v>53</v>
      </c>
      <c r="X64">
        <v>2</v>
      </c>
      <c r="Y64" s="1">
        <v>45020</v>
      </c>
      <c r="Z64" t="s">
        <v>54</v>
      </c>
    </row>
    <row r="65" spans="1:26" x14ac:dyDescent="0.2">
      <c r="A65">
        <f t="shared" si="0"/>
        <v>1100</v>
      </c>
      <c r="B65" t="s">
        <v>183</v>
      </c>
      <c r="C65" t="s">
        <v>208</v>
      </c>
      <c r="D65" t="s">
        <v>214</v>
      </c>
      <c r="E65" t="s">
        <v>178</v>
      </c>
      <c r="F65" t="s">
        <v>215</v>
      </c>
      <c r="G65" t="s">
        <v>174</v>
      </c>
      <c r="H65" t="s">
        <v>46</v>
      </c>
      <c r="I65" t="s">
        <v>61</v>
      </c>
      <c r="J65" t="s">
        <v>62</v>
      </c>
      <c r="K65">
        <v>20</v>
      </c>
      <c r="L65">
        <v>2068</v>
      </c>
      <c r="M65">
        <v>3068</v>
      </c>
      <c r="N65" t="s">
        <v>188</v>
      </c>
      <c r="O65" t="s">
        <v>64</v>
      </c>
      <c r="P65">
        <v>3</v>
      </c>
      <c r="Q65" s="1" t="s">
        <v>216</v>
      </c>
      <c r="R65" s="1">
        <v>44993</v>
      </c>
      <c r="S65" t="s">
        <v>51</v>
      </c>
      <c r="T65">
        <v>1</v>
      </c>
      <c r="U65">
        <f>Table1[[#This Row],[Product Price]]*Table1[[#This Row],[Order Quantity]]</f>
        <v>3700</v>
      </c>
      <c r="V65" t="s">
        <v>39</v>
      </c>
      <c r="W65" t="s">
        <v>53</v>
      </c>
      <c r="X65">
        <v>1</v>
      </c>
      <c r="Y65" s="1">
        <v>45020</v>
      </c>
      <c r="Z65" t="s">
        <v>41</v>
      </c>
    </row>
    <row r="66" spans="1:26" x14ac:dyDescent="0.2">
      <c r="A66">
        <f t="shared" si="0"/>
        <v>1101</v>
      </c>
      <c r="B66" t="s">
        <v>217</v>
      </c>
      <c r="C66" t="s">
        <v>218</v>
      </c>
      <c r="D66" t="s">
        <v>219</v>
      </c>
      <c r="E66" t="s">
        <v>220</v>
      </c>
      <c r="F66" t="s">
        <v>30</v>
      </c>
      <c r="G66" t="s">
        <v>78</v>
      </c>
      <c r="H66" t="s">
        <v>32</v>
      </c>
      <c r="I66" t="s">
        <v>33</v>
      </c>
      <c r="J66" t="s">
        <v>79</v>
      </c>
      <c r="K66">
        <v>19</v>
      </c>
      <c r="L66">
        <v>2081</v>
      </c>
      <c r="M66">
        <v>3081</v>
      </c>
      <c r="N66" t="s">
        <v>221</v>
      </c>
      <c r="O66" t="s">
        <v>36</v>
      </c>
      <c r="P66">
        <v>2</v>
      </c>
      <c r="Q66" s="1" t="s">
        <v>222</v>
      </c>
      <c r="R66" s="1">
        <v>44976</v>
      </c>
      <c r="S66" t="s">
        <v>38</v>
      </c>
      <c r="T66">
        <v>2</v>
      </c>
      <c r="U66">
        <f>Table1[[#This Row],[Product Price]]*Table1[[#This Row],[Order Quantity]]</f>
        <v>2400</v>
      </c>
      <c r="V66" t="s">
        <v>39</v>
      </c>
      <c r="W66" t="s">
        <v>40</v>
      </c>
      <c r="X66">
        <v>5</v>
      </c>
      <c r="Y66" s="1">
        <v>45025</v>
      </c>
      <c r="Z66" t="s">
        <v>54</v>
      </c>
    </row>
    <row r="67" spans="1:26" x14ac:dyDescent="0.2">
      <c r="A67">
        <f t="shared" si="0"/>
        <v>1102</v>
      </c>
      <c r="B67" t="s">
        <v>217</v>
      </c>
      <c r="C67" t="s">
        <v>218</v>
      </c>
      <c r="D67" t="s">
        <v>223</v>
      </c>
      <c r="E67" t="s">
        <v>224</v>
      </c>
      <c r="F67" t="s">
        <v>44</v>
      </c>
      <c r="G67" t="s">
        <v>31</v>
      </c>
      <c r="H67" t="s">
        <v>46</v>
      </c>
      <c r="I67" t="s">
        <v>47</v>
      </c>
      <c r="J67" t="s">
        <v>193</v>
      </c>
      <c r="K67">
        <v>19</v>
      </c>
      <c r="L67">
        <v>2082</v>
      </c>
      <c r="M67">
        <v>3082</v>
      </c>
      <c r="N67" t="s">
        <v>225</v>
      </c>
      <c r="O67" t="s">
        <v>105</v>
      </c>
      <c r="P67">
        <v>2</v>
      </c>
      <c r="Q67" s="1" t="s">
        <v>222</v>
      </c>
      <c r="R67" s="1">
        <v>44977</v>
      </c>
      <c r="S67" t="s">
        <v>51</v>
      </c>
      <c r="T67">
        <v>1</v>
      </c>
      <c r="U67">
        <f>Table1[[#This Row],[Product Price]]*Table1[[#This Row],[Order Quantity]]</f>
        <v>1500</v>
      </c>
      <c r="V67" t="s">
        <v>52</v>
      </c>
      <c r="W67" t="s">
        <v>53</v>
      </c>
      <c r="X67">
        <v>1</v>
      </c>
      <c r="Y67" s="1">
        <v>45022</v>
      </c>
      <c r="Z67" t="s">
        <v>41</v>
      </c>
    </row>
    <row r="68" spans="1:26" x14ac:dyDescent="0.2">
      <c r="A68">
        <f t="shared" si="0"/>
        <v>1103</v>
      </c>
      <c r="B68" t="s">
        <v>55</v>
      </c>
      <c r="C68" t="s">
        <v>226</v>
      </c>
      <c r="D68" t="s">
        <v>227</v>
      </c>
      <c r="E68" t="s">
        <v>228</v>
      </c>
      <c r="F68" t="s">
        <v>229</v>
      </c>
      <c r="G68" t="s">
        <v>60</v>
      </c>
      <c r="H68" t="s">
        <v>32</v>
      </c>
      <c r="I68" t="s">
        <v>47</v>
      </c>
      <c r="J68" t="s">
        <v>93</v>
      </c>
      <c r="K68">
        <v>18</v>
      </c>
      <c r="L68">
        <v>2083</v>
      </c>
      <c r="M68">
        <v>3083</v>
      </c>
      <c r="N68" t="s">
        <v>230</v>
      </c>
      <c r="O68" t="s">
        <v>231</v>
      </c>
      <c r="P68">
        <v>2</v>
      </c>
      <c r="Q68" s="1" t="s">
        <v>222</v>
      </c>
      <c r="R68" s="1">
        <v>44978</v>
      </c>
      <c r="S68" t="s">
        <v>65</v>
      </c>
      <c r="T68">
        <v>3</v>
      </c>
      <c r="U68">
        <f>Table1[[#This Row],[Product Price]]*Table1[[#This Row],[Order Quantity]]</f>
        <v>8400</v>
      </c>
      <c r="V68" t="s">
        <v>39</v>
      </c>
      <c r="W68" t="s">
        <v>53</v>
      </c>
      <c r="X68">
        <v>2</v>
      </c>
      <c r="Y68" s="1">
        <v>45024</v>
      </c>
      <c r="Z68" t="s">
        <v>54</v>
      </c>
    </row>
    <row r="69" spans="1:26" x14ac:dyDescent="0.2">
      <c r="A69">
        <f t="shared" si="0"/>
        <v>1104</v>
      </c>
      <c r="B69" t="s">
        <v>55</v>
      </c>
      <c r="C69" t="s">
        <v>226</v>
      </c>
      <c r="D69" t="s">
        <v>232</v>
      </c>
      <c r="E69" t="s">
        <v>233</v>
      </c>
      <c r="F69" t="s">
        <v>210</v>
      </c>
      <c r="G69" t="s">
        <v>69</v>
      </c>
      <c r="H69" t="s">
        <v>46</v>
      </c>
      <c r="I69" t="s">
        <v>61</v>
      </c>
      <c r="J69" t="s">
        <v>34</v>
      </c>
      <c r="K69">
        <v>21</v>
      </c>
      <c r="L69">
        <v>2084</v>
      </c>
      <c r="M69">
        <v>3084</v>
      </c>
      <c r="N69" t="s">
        <v>234</v>
      </c>
      <c r="O69" t="s">
        <v>146</v>
      </c>
      <c r="P69">
        <v>2</v>
      </c>
      <c r="Q69" s="1" t="s">
        <v>222</v>
      </c>
      <c r="R69" s="1">
        <v>44979</v>
      </c>
      <c r="S69" t="s">
        <v>38</v>
      </c>
      <c r="T69">
        <v>1</v>
      </c>
      <c r="U69">
        <f>Table1[[#This Row],[Product Price]]*Table1[[#This Row],[Order Quantity]]</f>
        <v>3200</v>
      </c>
      <c r="V69" t="s">
        <v>39</v>
      </c>
      <c r="W69" t="s">
        <v>40</v>
      </c>
      <c r="X69">
        <v>4</v>
      </c>
      <c r="Y69" s="1">
        <v>45027</v>
      </c>
      <c r="Z69" t="s">
        <v>41</v>
      </c>
    </row>
    <row r="70" spans="1:26" x14ac:dyDescent="0.2">
      <c r="A70">
        <f t="shared" si="0"/>
        <v>1105</v>
      </c>
      <c r="B70" t="s">
        <v>73</v>
      </c>
      <c r="C70" t="s">
        <v>235</v>
      </c>
      <c r="D70" t="s">
        <v>236</v>
      </c>
      <c r="E70" t="s">
        <v>237</v>
      </c>
      <c r="F70" t="s">
        <v>119</v>
      </c>
      <c r="G70" t="s">
        <v>192</v>
      </c>
      <c r="H70" t="s">
        <v>32</v>
      </c>
      <c r="I70" t="s">
        <v>33</v>
      </c>
      <c r="J70" t="s">
        <v>70</v>
      </c>
      <c r="K70">
        <v>20</v>
      </c>
      <c r="L70">
        <v>2085</v>
      </c>
      <c r="M70">
        <v>3085</v>
      </c>
      <c r="N70" t="s">
        <v>238</v>
      </c>
      <c r="O70" t="s">
        <v>36</v>
      </c>
      <c r="P70">
        <v>2</v>
      </c>
      <c r="Q70" s="1" t="s">
        <v>222</v>
      </c>
      <c r="R70" s="1">
        <v>44980</v>
      </c>
      <c r="S70" t="s">
        <v>51</v>
      </c>
      <c r="T70">
        <v>2</v>
      </c>
      <c r="U70">
        <f>Table1[[#This Row],[Product Price]]*Table1[[#This Row],[Order Quantity]]</f>
        <v>4000</v>
      </c>
      <c r="V70" t="s">
        <v>52</v>
      </c>
      <c r="W70" t="s">
        <v>53</v>
      </c>
      <c r="X70">
        <v>2</v>
      </c>
      <c r="Y70" s="1">
        <v>45026</v>
      </c>
      <c r="Z70" t="s">
        <v>72</v>
      </c>
    </row>
    <row r="71" spans="1:26" x14ac:dyDescent="0.2">
      <c r="A71">
        <f t="shared" si="0"/>
        <v>1106</v>
      </c>
      <c r="B71" t="s">
        <v>73</v>
      </c>
      <c r="C71" t="s">
        <v>235</v>
      </c>
      <c r="D71" t="s">
        <v>239</v>
      </c>
      <c r="E71" t="s">
        <v>240</v>
      </c>
      <c r="F71" t="s">
        <v>241</v>
      </c>
      <c r="G71" t="s">
        <v>134</v>
      </c>
      <c r="H71" t="s">
        <v>46</v>
      </c>
      <c r="I71" t="s">
        <v>47</v>
      </c>
      <c r="J71" t="s">
        <v>98</v>
      </c>
      <c r="K71">
        <v>18</v>
      </c>
      <c r="L71">
        <v>2086</v>
      </c>
      <c r="M71">
        <v>3086</v>
      </c>
      <c r="N71" t="s">
        <v>242</v>
      </c>
      <c r="O71" t="s">
        <v>243</v>
      </c>
      <c r="P71">
        <v>2</v>
      </c>
      <c r="Q71" s="1" t="s">
        <v>222</v>
      </c>
      <c r="R71" s="1">
        <v>44981</v>
      </c>
      <c r="S71" t="s">
        <v>38</v>
      </c>
      <c r="T71">
        <v>1</v>
      </c>
      <c r="U71">
        <f>Table1[[#This Row],[Product Price]]*Table1[[#This Row],[Order Quantity]]</f>
        <v>2400</v>
      </c>
      <c r="V71" t="s">
        <v>39</v>
      </c>
      <c r="W71" t="s">
        <v>40</v>
      </c>
      <c r="X71">
        <v>4</v>
      </c>
      <c r="Y71" s="1">
        <v>45029</v>
      </c>
      <c r="Z71" t="s">
        <v>41</v>
      </c>
    </row>
    <row r="72" spans="1:26" x14ac:dyDescent="0.2">
      <c r="A72">
        <f t="shared" si="0"/>
        <v>1107</v>
      </c>
      <c r="B72" t="s">
        <v>26</v>
      </c>
      <c r="C72" t="s">
        <v>88</v>
      </c>
      <c r="D72" t="s">
        <v>244</v>
      </c>
      <c r="E72" t="s">
        <v>245</v>
      </c>
      <c r="F72" t="s">
        <v>246</v>
      </c>
      <c r="G72" t="s">
        <v>168</v>
      </c>
      <c r="H72" t="s">
        <v>32</v>
      </c>
      <c r="I72" t="s">
        <v>47</v>
      </c>
      <c r="J72" t="s">
        <v>48</v>
      </c>
      <c r="K72">
        <v>20</v>
      </c>
      <c r="L72">
        <v>2087</v>
      </c>
      <c r="M72">
        <v>3087</v>
      </c>
      <c r="N72" t="s">
        <v>247</v>
      </c>
      <c r="O72" t="s">
        <v>248</v>
      </c>
      <c r="P72">
        <v>2</v>
      </c>
      <c r="Q72" s="1" t="s">
        <v>222</v>
      </c>
      <c r="R72" s="1">
        <v>44982</v>
      </c>
      <c r="S72" t="s">
        <v>38</v>
      </c>
      <c r="T72">
        <v>2</v>
      </c>
      <c r="U72">
        <f>Table1[[#This Row],[Product Price]]*Table1[[#This Row],[Order Quantity]]</f>
        <v>5800</v>
      </c>
      <c r="V72" t="s">
        <v>52</v>
      </c>
      <c r="W72" t="s">
        <v>53</v>
      </c>
      <c r="X72">
        <v>2</v>
      </c>
      <c r="Y72" s="1">
        <v>45028</v>
      </c>
      <c r="Z72" t="s">
        <v>54</v>
      </c>
    </row>
    <row r="73" spans="1:26" x14ac:dyDescent="0.2">
      <c r="A73">
        <f t="shared" si="0"/>
        <v>1108</v>
      </c>
      <c r="B73" t="s">
        <v>26</v>
      </c>
      <c r="C73" t="s">
        <v>88</v>
      </c>
      <c r="D73" t="s">
        <v>249</v>
      </c>
      <c r="E73" t="s">
        <v>250</v>
      </c>
      <c r="F73" t="s">
        <v>251</v>
      </c>
      <c r="G73" t="s">
        <v>144</v>
      </c>
      <c r="H73" t="s">
        <v>46</v>
      </c>
      <c r="I73" t="s">
        <v>61</v>
      </c>
      <c r="J73" t="s">
        <v>62</v>
      </c>
      <c r="K73">
        <v>22</v>
      </c>
      <c r="L73">
        <v>2088</v>
      </c>
      <c r="M73">
        <v>3088</v>
      </c>
      <c r="N73" t="s">
        <v>181</v>
      </c>
      <c r="O73" t="s">
        <v>95</v>
      </c>
      <c r="P73">
        <v>2</v>
      </c>
      <c r="Q73" s="1" t="s">
        <v>222</v>
      </c>
      <c r="R73" s="1">
        <v>44983</v>
      </c>
      <c r="S73" t="s">
        <v>51</v>
      </c>
      <c r="T73">
        <v>1</v>
      </c>
      <c r="U73">
        <f>Table1[[#This Row],[Product Price]]*Table1[[#This Row],[Order Quantity]]</f>
        <v>3300</v>
      </c>
      <c r="V73" t="s">
        <v>52</v>
      </c>
      <c r="W73" t="s">
        <v>53</v>
      </c>
      <c r="X73">
        <v>1</v>
      </c>
      <c r="Y73" s="1">
        <v>45028</v>
      </c>
      <c r="Z73" t="s">
        <v>41</v>
      </c>
    </row>
    <row r="74" spans="1:26" x14ac:dyDescent="0.2">
      <c r="A74">
        <f t="shared" si="0"/>
        <v>1109</v>
      </c>
      <c r="B74" t="s">
        <v>252</v>
      </c>
      <c r="C74" t="s">
        <v>253</v>
      </c>
      <c r="D74" t="s">
        <v>254</v>
      </c>
      <c r="E74" t="s">
        <v>255</v>
      </c>
      <c r="F74" t="s">
        <v>256</v>
      </c>
      <c r="G74" t="s">
        <v>257</v>
      </c>
      <c r="H74" t="s">
        <v>32</v>
      </c>
      <c r="I74" t="s">
        <v>33</v>
      </c>
      <c r="J74" t="s">
        <v>79</v>
      </c>
      <c r="K74">
        <v>20</v>
      </c>
      <c r="L74">
        <v>2101</v>
      </c>
      <c r="M74">
        <v>3101</v>
      </c>
      <c r="N74" t="s">
        <v>258</v>
      </c>
      <c r="O74" t="s">
        <v>189</v>
      </c>
      <c r="P74">
        <v>2</v>
      </c>
      <c r="Q74" s="1" t="s">
        <v>222</v>
      </c>
      <c r="R74" s="1">
        <v>44958</v>
      </c>
      <c r="S74" t="s">
        <v>38</v>
      </c>
      <c r="T74">
        <v>2</v>
      </c>
      <c r="U74">
        <f>Table1[[#This Row],[Product Price]]*Table1[[#This Row],[Order Quantity]]</f>
        <v>300</v>
      </c>
      <c r="V74" t="s">
        <v>39</v>
      </c>
      <c r="W74" t="s">
        <v>40</v>
      </c>
      <c r="X74">
        <v>5</v>
      </c>
      <c r="Y74" s="1">
        <v>45033</v>
      </c>
      <c r="Z74" t="s">
        <v>54</v>
      </c>
    </row>
    <row r="75" spans="1:26" x14ac:dyDescent="0.2">
      <c r="A75">
        <f t="shared" si="0"/>
        <v>1110</v>
      </c>
      <c r="B75" t="s">
        <v>252</v>
      </c>
      <c r="C75" t="s">
        <v>253</v>
      </c>
      <c r="D75" t="s">
        <v>259</v>
      </c>
      <c r="E75" t="s">
        <v>260</v>
      </c>
      <c r="F75" t="s">
        <v>261</v>
      </c>
      <c r="G75" t="s">
        <v>262</v>
      </c>
      <c r="H75" t="s">
        <v>46</v>
      </c>
      <c r="I75" t="s">
        <v>47</v>
      </c>
      <c r="J75" t="s">
        <v>193</v>
      </c>
      <c r="K75">
        <v>18</v>
      </c>
      <c r="L75">
        <v>2102</v>
      </c>
      <c r="M75">
        <v>3102</v>
      </c>
      <c r="N75" t="s">
        <v>263</v>
      </c>
      <c r="O75" t="s">
        <v>87</v>
      </c>
      <c r="P75">
        <v>2</v>
      </c>
      <c r="Q75" s="1" t="s">
        <v>222</v>
      </c>
      <c r="R75" s="1">
        <v>44959</v>
      </c>
      <c r="S75" t="s">
        <v>51</v>
      </c>
      <c r="T75">
        <v>1</v>
      </c>
      <c r="U75">
        <f>Table1[[#This Row],[Product Price]]*Table1[[#This Row],[Order Quantity]]</f>
        <v>200</v>
      </c>
      <c r="V75" t="s">
        <v>52</v>
      </c>
      <c r="W75" t="s">
        <v>53</v>
      </c>
      <c r="X75">
        <v>1</v>
      </c>
      <c r="Y75" s="1">
        <v>45030</v>
      </c>
      <c r="Z75" t="s">
        <v>41</v>
      </c>
    </row>
    <row r="76" spans="1:26" x14ac:dyDescent="0.2">
      <c r="A76">
        <f t="shared" si="0"/>
        <v>1111</v>
      </c>
      <c r="B76" t="s">
        <v>264</v>
      </c>
      <c r="C76" t="s">
        <v>265</v>
      </c>
      <c r="D76" t="s">
        <v>266</v>
      </c>
      <c r="E76" t="s">
        <v>267</v>
      </c>
      <c r="F76" t="s">
        <v>268</v>
      </c>
      <c r="G76" t="s">
        <v>31</v>
      </c>
      <c r="H76" t="s">
        <v>32</v>
      </c>
      <c r="I76" t="s">
        <v>47</v>
      </c>
      <c r="J76" t="s">
        <v>93</v>
      </c>
      <c r="K76">
        <v>20</v>
      </c>
      <c r="L76">
        <v>2103</v>
      </c>
      <c r="M76">
        <v>3103</v>
      </c>
      <c r="N76" t="s">
        <v>269</v>
      </c>
      <c r="O76" t="s">
        <v>81</v>
      </c>
      <c r="P76">
        <v>2</v>
      </c>
      <c r="Q76" s="1" t="s">
        <v>222</v>
      </c>
      <c r="R76" s="1">
        <v>44960</v>
      </c>
      <c r="S76" t="s">
        <v>65</v>
      </c>
      <c r="T76">
        <v>3</v>
      </c>
      <c r="U76">
        <f>Table1[[#This Row],[Product Price]]*Table1[[#This Row],[Order Quantity]]</f>
        <v>1200</v>
      </c>
      <c r="V76" t="s">
        <v>39</v>
      </c>
      <c r="W76" t="s">
        <v>53</v>
      </c>
      <c r="X76">
        <v>2</v>
      </c>
      <c r="Y76" s="1">
        <v>45032</v>
      </c>
      <c r="Z76" t="s">
        <v>54</v>
      </c>
    </row>
    <row r="77" spans="1:26" x14ac:dyDescent="0.2">
      <c r="A77">
        <f t="shared" si="0"/>
        <v>1112</v>
      </c>
      <c r="B77" t="s">
        <v>264</v>
      </c>
      <c r="C77" t="s">
        <v>265</v>
      </c>
      <c r="D77" t="s">
        <v>270</v>
      </c>
      <c r="E77" t="s">
        <v>271</v>
      </c>
      <c r="F77" t="s">
        <v>272</v>
      </c>
      <c r="G77" t="s">
        <v>273</v>
      </c>
      <c r="H77" t="s">
        <v>46</v>
      </c>
      <c r="I77" t="s">
        <v>61</v>
      </c>
      <c r="J77" t="s">
        <v>34</v>
      </c>
      <c r="K77">
        <v>23</v>
      </c>
      <c r="L77">
        <v>2104</v>
      </c>
      <c r="M77">
        <v>3104</v>
      </c>
      <c r="N77" t="s">
        <v>274</v>
      </c>
      <c r="O77" t="s">
        <v>275</v>
      </c>
      <c r="P77">
        <v>2</v>
      </c>
      <c r="Q77" s="1" t="s">
        <v>222</v>
      </c>
      <c r="R77" s="1">
        <v>44961</v>
      </c>
      <c r="S77" t="s">
        <v>38</v>
      </c>
      <c r="T77">
        <v>1</v>
      </c>
      <c r="U77">
        <f>Table1[[#This Row],[Product Price]]*Table1[[#This Row],[Order Quantity]]</f>
        <v>600</v>
      </c>
      <c r="V77" t="s">
        <v>39</v>
      </c>
      <c r="W77" t="s">
        <v>40</v>
      </c>
      <c r="X77">
        <v>4</v>
      </c>
      <c r="Y77" s="1">
        <v>45035</v>
      </c>
      <c r="Z77" t="s">
        <v>41</v>
      </c>
    </row>
    <row r="78" spans="1:26" x14ac:dyDescent="0.2">
      <c r="A78">
        <f t="shared" si="0"/>
        <v>1113</v>
      </c>
      <c r="B78" t="s">
        <v>26</v>
      </c>
      <c r="C78" t="s">
        <v>27</v>
      </c>
      <c r="D78" t="s">
        <v>276</v>
      </c>
      <c r="E78" t="s">
        <v>277</v>
      </c>
      <c r="F78" t="s">
        <v>59</v>
      </c>
      <c r="G78" t="s">
        <v>92</v>
      </c>
      <c r="H78" t="s">
        <v>32</v>
      </c>
      <c r="I78" t="s">
        <v>33</v>
      </c>
      <c r="J78" t="s">
        <v>70</v>
      </c>
      <c r="K78">
        <v>21</v>
      </c>
      <c r="L78">
        <v>2105</v>
      </c>
      <c r="M78">
        <v>3105</v>
      </c>
      <c r="N78" t="s">
        <v>278</v>
      </c>
      <c r="O78" t="s">
        <v>189</v>
      </c>
      <c r="P78">
        <v>2</v>
      </c>
      <c r="Q78" s="1" t="s">
        <v>222</v>
      </c>
      <c r="R78" s="1">
        <v>44962</v>
      </c>
      <c r="S78" t="s">
        <v>51</v>
      </c>
      <c r="T78">
        <v>2</v>
      </c>
      <c r="U78">
        <f>Table1[[#This Row],[Product Price]]*Table1[[#This Row],[Order Quantity]]</f>
        <v>3600</v>
      </c>
      <c r="V78" t="s">
        <v>52</v>
      </c>
      <c r="W78" t="s">
        <v>53</v>
      </c>
      <c r="X78">
        <v>2</v>
      </c>
      <c r="Y78" s="1">
        <v>45034</v>
      </c>
      <c r="Z78" t="s">
        <v>72</v>
      </c>
    </row>
    <row r="79" spans="1:26" x14ac:dyDescent="0.2">
      <c r="A79">
        <f t="shared" si="0"/>
        <v>1114</v>
      </c>
      <c r="B79" t="s">
        <v>26</v>
      </c>
      <c r="C79" t="s">
        <v>27</v>
      </c>
      <c r="D79" t="s">
        <v>279</v>
      </c>
      <c r="E79" t="s">
        <v>280</v>
      </c>
      <c r="F79" t="s">
        <v>241</v>
      </c>
      <c r="G79" t="s">
        <v>78</v>
      </c>
      <c r="H79" t="s">
        <v>46</v>
      </c>
      <c r="I79" t="s">
        <v>61</v>
      </c>
      <c r="J79" t="s">
        <v>48</v>
      </c>
      <c r="K79">
        <v>26</v>
      </c>
      <c r="L79">
        <v>2106</v>
      </c>
      <c r="M79">
        <v>3106</v>
      </c>
      <c r="N79" t="s">
        <v>188</v>
      </c>
      <c r="O79" t="s">
        <v>64</v>
      </c>
      <c r="P79">
        <v>2</v>
      </c>
      <c r="Q79" s="1" t="s">
        <v>222</v>
      </c>
      <c r="R79" s="1">
        <v>44963</v>
      </c>
      <c r="S79" t="s">
        <v>38</v>
      </c>
      <c r="T79">
        <v>1</v>
      </c>
      <c r="U79">
        <f>Table1[[#This Row],[Product Price]]*Table1[[#This Row],[Order Quantity]]</f>
        <v>2400</v>
      </c>
      <c r="V79" t="s">
        <v>39</v>
      </c>
      <c r="W79" t="s">
        <v>53</v>
      </c>
      <c r="X79">
        <v>3</v>
      </c>
      <c r="Y79" s="1">
        <v>44966</v>
      </c>
      <c r="Z79" t="s">
        <v>41</v>
      </c>
    </row>
    <row r="80" spans="1:26" x14ac:dyDescent="0.2">
      <c r="A80">
        <f t="shared" si="0"/>
        <v>1115</v>
      </c>
      <c r="B80" t="s">
        <v>55</v>
      </c>
      <c r="C80" t="s">
        <v>281</v>
      </c>
      <c r="D80" t="s">
        <v>282</v>
      </c>
      <c r="E80" t="s">
        <v>283</v>
      </c>
      <c r="F80" t="s">
        <v>68</v>
      </c>
      <c r="G80" t="s">
        <v>115</v>
      </c>
      <c r="H80" t="s">
        <v>32</v>
      </c>
      <c r="I80" t="s">
        <v>33</v>
      </c>
      <c r="J80" t="s">
        <v>93</v>
      </c>
      <c r="K80">
        <v>30</v>
      </c>
      <c r="L80">
        <v>2107</v>
      </c>
      <c r="M80">
        <v>3107</v>
      </c>
      <c r="N80" t="s">
        <v>104</v>
      </c>
      <c r="O80" t="s">
        <v>105</v>
      </c>
      <c r="P80">
        <v>2</v>
      </c>
      <c r="Q80" s="1" t="s">
        <v>222</v>
      </c>
      <c r="R80" s="1">
        <v>44964</v>
      </c>
      <c r="S80" t="s">
        <v>38</v>
      </c>
      <c r="T80">
        <v>2</v>
      </c>
      <c r="U80">
        <f>Table1[[#This Row],[Product Price]]*Table1[[#This Row],[Order Quantity]]</f>
        <v>4200</v>
      </c>
      <c r="V80" t="s">
        <v>52</v>
      </c>
      <c r="W80" t="s">
        <v>40</v>
      </c>
      <c r="X80">
        <v>2</v>
      </c>
      <c r="Y80" s="1">
        <v>44966</v>
      </c>
      <c r="Z80" t="s">
        <v>72</v>
      </c>
    </row>
    <row r="81" spans="1:26" x14ac:dyDescent="0.2">
      <c r="A81">
        <f t="shared" si="0"/>
        <v>1116</v>
      </c>
      <c r="B81" t="s">
        <v>55</v>
      </c>
      <c r="C81" t="s">
        <v>281</v>
      </c>
      <c r="D81" t="s">
        <v>284</v>
      </c>
      <c r="E81" t="s">
        <v>285</v>
      </c>
      <c r="F81" t="s">
        <v>138</v>
      </c>
      <c r="G81" t="s">
        <v>60</v>
      </c>
      <c r="H81" t="s">
        <v>46</v>
      </c>
      <c r="I81" t="s">
        <v>47</v>
      </c>
      <c r="J81" t="s">
        <v>48</v>
      </c>
      <c r="K81">
        <v>26</v>
      </c>
      <c r="L81">
        <v>2108</v>
      </c>
      <c r="M81">
        <v>3108</v>
      </c>
      <c r="N81" t="s">
        <v>188</v>
      </c>
      <c r="O81" t="s">
        <v>64</v>
      </c>
      <c r="P81">
        <v>2</v>
      </c>
      <c r="Q81" s="1" t="s">
        <v>222</v>
      </c>
      <c r="R81" s="1">
        <v>44965</v>
      </c>
      <c r="S81" t="s">
        <v>51</v>
      </c>
      <c r="T81">
        <v>1</v>
      </c>
      <c r="U81">
        <f>Table1[[#This Row],[Product Price]]*Table1[[#This Row],[Order Quantity]]</f>
        <v>2600</v>
      </c>
      <c r="V81" t="s">
        <v>39</v>
      </c>
      <c r="W81" t="s">
        <v>53</v>
      </c>
      <c r="X81">
        <v>1</v>
      </c>
      <c r="Y81" s="1">
        <v>44966</v>
      </c>
      <c r="Z81" t="s">
        <v>41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2892BF-0523-48E0-B559-7C9BFD3AB4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A3DA78-73FE-49CF-88AE-83EDBD94F901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889091E8-4451-486A-8B58-1C830EF026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2023-06-26T11:24:07Z</dcterms:created>
  <dcterms:modified xsi:type="dcterms:W3CDTF">2024-06-19T14:12:40Z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