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cha\Desktop\DA_Final_Project\"/>
    </mc:Choice>
  </mc:AlternateContent>
  <bookViews>
    <workbookView xWindow="0" yWindow="0" windowWidth="19200" windowHeight="6620" xr2:uid="{5A058809-D702-41CD-954E-699A27C1AE1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1" l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01" i="1"/>
  <c r="D147" i="1" l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34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67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34" i="1"/>
  <c r="O4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<sst xmlns="http://schemas.openxmlformats.org/spreadsheetml/2006/main" count="191" uniqueCount="48">
  <si>
    <t>Frequency of occurrence</t>
  </si>
  <si>
    <t>TRUE-arrest</t>
  </si>
  <si>
    <t>ARSON</t>
  </si>
  <si>
    <t>Assault</t>
  </si>
  <si>
    <t>BATTERY</t>
  </si>
  <si>
    <t>BURGLARY</t>
  </si>
  <si>
    <t>CRIM SEXUAL ASSAULT</t>
  </si>
  <si>
    <t>CONCEALED CARRY LICENSE VIOLATION</t>
  </si>
  <si>
    <t>CRIMINAL DAMAGE</t>
  </si>
  <si>
    <t>CRIMINAL TRESPASS</t>
  </si>
  <si>
    <t>DECEPTIVE PRACTICE</t>
  </si>
  <si>
    <t>GAMBLING</t>
  </si>
  <si>
    <t>HOMICIDE</t>
  </si>
  <si>
    <t>INTERFERENCE WITH PUBLIC OFFICER</t>
  </si>
  <si>
    <t>KIDNAPPING</t>
  </si>
  <si>
    <t>LIQUOR LAW VIOLATION</t>
  </si>
  <si>
    <t>MOTOR VEHICLE THEFT</t>
  </si>
  <si>
    <t>NARCOTICS</t>
  </si>
  <si>
    <t>NON-CRIMINAL (SUBJECT SPECIFIED)</t>
  </si>
  <si>
    <t>OFFENSE INVOLVING CHILDREN</t>
  </si>
  <si>
    <t>OTHER NARCOTIC VIOLATION</t>
  </si>
  <si>
    <t>OTHER OFFENSE</t>
  </si>
  <si>
    <t>PROSTITUTION</t>
  </si>
  <si>
    <t>PUBLIC INDECENCY</t>
  </si>
  <si>
    <t>PUBLIC PEACE VIOLATION</t>
  </si>
  <si>
    <t>ROBBERY</t>
  </si>
  <si>
    <t>SEX OFFENSE</t>
  </si>
  <si>
    <t>STALKING</t>
  </si>
  <si>
    <t>THEFT</t>
  </si>
  <si>
    <t>WEAPONS VIOLATION</t>
  </si>
  <si>
    <t>INTIMIDATION</t>
  </si>
  <si>
    <t>OBSCENITY</t>
  </si>
  <si>
    <t>ASSAULT</t>
  </si>
  <si>
    <t>HUMAN TRAFICKING</t>
  </si>
  <si>
    <t>Frequency of occurrence-2015</t>
  </si>
  <si>
    <t>Arrest(TRUE)-2015</t>
  </si>
  <si>
    <t>Frequency of occurrence-2016</t>
  </si>
  <si>
    <t>Arrest(TRUE)-2014</t>
  </si>
  <si>
    <t>Years</t>
  </si>
  <si>
    <t xml:space="preserve">Theft </t>
  </si>
  <si>
    <t>Y2012</t>
  </si>
  <si>
    <t>Y2013</t>
  </si>
  <si>
    <t>Y2015</t>
  </si>
  <si>
    <t>Y2016</t>
  </si>
  <si>
    <t>Battery</t>
  </si>
  <si>
    <t>Primary Crime Types</t>
  </si>
  <si>
    <t>Year</t>
  </si>
  <si>
    <t>Theft for all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</si>
</sst>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 of occurrence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Sheet1!$A$2:$A$29</c:f>
              <c:strCache>
                <c:ptCount val="28"/>
                <c:pt idx="0">
                  <c:v>ARSON</c:v>
                </c:pt>
                <c:pt idx="1">
                  <c:v>Assault</c:v>
                </c:pt>
                <c:pt idx="2">
                  <c:v>BATTERY</c:v>
                </c:pt>
                <c:pt idx="3">
                  <c:v>BURGLARY</c:v>
                </c:pt>
                <c:pt idx="4">
                  <c:v>CONCEALED CARRY LICENSE VIOLATION</c:v>
                </c:pt>
                <c:pt idx="5">
                  <c:v>CRIM SEXUAL ASSAULT</c:v>
                </c:pt>
                <c:pt idx="6">
                  <c:v>CRIMINAL DAMAGE</c:v>
                </c:pt>
                <c:pt idx="7">
                  <c:v>CRIMINAL TRESPASS</c:v>
                </c:pt>
                <c:pt idx="8">
                  <c:v>DECEPTIVE PRACTICE</c:v>
                </c:pt>
                <c:pt idx="9">
                  <c:v>GAMBLING</c:v>
                </c:pt>
                <c:pt idx="10">
                  <c:v>HOMICIDE</c:v>
                </c:pt>
                <c:pt idx="11">
                  <c:v>INTERFERENCE WITH PUBLIC OFFICER</c:v>
                </c:pt>
                <c:pt idx="12">
                  <c:v>KIDNAPPING</c:v>
                </c:pt>
                <c:pt idx="13">
                  <c:v>LIQUOR LAW VIOLATION</c:v>
                </c:pt>
                <c:pt idx="14">
                  <c:v>MOTOR VEHICLE THEFT</c:v>
                </c:pt>
                <c:pt idx="15">
                  <c:v>NARCOTICS</c:v>
                </c:pt>
                <c:pt idx="16">
                  <c:v>NON-CRIMINAL (SUBJECT SPECIFIED)</c:v>
                </c:pt>
                <c:pt idx="17">
                  <c:v>OFFENSE INVOLVING CHILDREN</c:v>
                </c:pt>
                <c:pt idx="18">
                  <c:v>OTHER NARCOTIC VIOLATION</c:v>
                </c:pt>
                <c:pt idx="19">
                  <c:v>OTHER OFFENSE</c:v>
                </c:pt>
                <c:pt idx="20">
                  <c:v>PROSTITUTION</c:v>
                </c:pt>
                <c:pt idx="21">
                  <c:v>PUBLIC INDECENCY</c:v>
                </c:pt>
                <c:pt idx="22">
                  <c:v>PUBLIC PEACE VIOLATION</c:v>
                </c:pt>
                <c:pt idx="23">
                  <c:v>ROBBERY</c:v>
                </c:pt>
                <c:pt idx="24">
                  <c:v>SEX OFFENSE</c:v>
                </c:pt>
                <c:pt idx="25">
                  <c:v>STALKING</c:v>
                </c:pt>
                <c:pt idx="26">
                  <c:v>THEFT</c:v>
                </c:pt>
                <c:pt idx="27">
                  <c:v>WEAPONS VIOLATION</c:v>
                </c:pt>
              </c:strCache>
            </c:str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1460</c:v>
                </c:pt>
                <c:pt idx="1">
                  <c:v>64050</c:v>
                </c:pt>
                <c:pt idx="2">
                  <c:v>188827</c:v>
                </c:pt>
                <c:pt idx="3">
                  <c:v>61459</c:v>
                </c:pt>
                <c:pt idx="4">
                  <c:v>31</c:v>
                </c:pt>
                <c:pt idx="5">
                  <c:v>4450</c:v>
                </c:pt>
                <c:pt idx="6">
                  <c:v>109032</c:v>
                </c:pt>
                <c:pt idx="7">
                  <c:v>27524</c:v>
                </c:pt>
                <c:pt idx="8">
                  <c:v>48698</c:v>
                </c:pt>
                <c:pt idx="9">
                  <c:v>1854</c:v>
                </c:pt>
                <c:pt idx="10">
                  <c:v>79</c:v>
                </c:pt>
                <c:pt idx="11">
                  <c:v>4578</c:v>
                </c:pt>
                <c:pt idx="12">
                  <c:v>796</c:v>
                </c:pt>
                <c:pt idx="13">
                  <c:v>1594</c:v>
                </c:pt>
                <c:pt idx="14">
                  <c:v>43982</c:v>
                </c:pt>
                <c:pt idx="15">
                  <c:v>110782</c:v>
                </c:pt>
                <c:pt idx="16">
                  <c:v>34</c:v>
                </c:pt>
                <c:pt idx="17">
                  <c:v>7853</c:v>
                </c:pt>
                <c:pt idx="18">
                  <c:v>25</c:v>
                </c:pt>
                <c:pt idx="19">
                  <c:v>61712</c:v>
                </c:pt>
                <c:pt idx="20">
                  <c:v>6325</c:v>
                </c:pt>
                <c:pt idx="21">
                  <c:v>46</c:v>
                </c:pt>
                <c:pt idx="22">
                  <c:v>10314</c:v>
                </c:pt>
                <c:pt idx="23">
                  <c:v>39738</c:v>
                </c:pt>
                <c:pt idx="24">
                  <c:v>3331</c:v>
                </c:pt>
                <c:pt idx="25">
                  <c:v>583</c:v>
                </c:pt>
                <c:pt idx="26">
                  <c:v>5513</c:v>
                </c:pt>
                <c:pt idx="27">
                  <c:v>12113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3-4B68-A570-A21EE70CF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60615832"/>
        <c:axId val="760625016"/>
        <c:axId val="0"/>
      </c:bar3DChart>
      <c:catAx>
        <c:axId val="7606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25016"/>
        <c:crosses val="autoZero"/>
        <c:auto val="1"/>
        <c:lblAlgn val="ctr"/>
        <c:lblOffset val="100"/>
        <c:noMultiLvlLbl val="0"/>
      </c:catAx>
      <c:valAx>
        <c:axId val="76062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Sheet1!$B$176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Sheet1!$A$177:$A$181</c:f>
              <c:strCache>
                <c:ptCount val="5"/>
                <c:pt idx="0">
                  <c:v>Y2012</c:v>
                </c:pt>
                <c:pt idx="1">
                  <c:v>Y2013</c:v>
                </c:pt>
                <c:pt idx="2">
                  <c:v>Y2012</c:v>
                </c:pt>
                <c:pt idx="3">
                  <c:v>Y2015</c:v>
                </c:pt>
                <c:pt idx="4">
                  <c:v>Y2016</c:v>
                </c:pt>
              </c:strCache>
            </c:strRef>
          </c:cat>
          <c:val>
            <c:numRef>
              <c:f>Sheet1!$B$177:$B$181</c:f>
              <c:numCache>
                <c:formatCode>General</c:formatCode>
                <c:ptCount val="5"/>
                <c:pt idx="0">
                  <c:v>59126</c:v>
                </c:pt>
                <c:pt idx="1">
                  <c:v>53985</c:v>
                </c:pt>
                <c:pt idx="2">
                  <c:v>49394</c:v>
                </c:pt>
                <c:pt idx="3">
                  <c:v>21253</c:v>
                </c:pt>
                <c:pt idx="4">
                  <c:v>5073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2-449F-AE23-7FC661ACE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9390816"/>
        <c:axId val="1779392784"/>
        <c:axId val="0"/>
      </c:bar3DChart>
      <c:catAx>
        <c:axId val="17793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392784"/>
        <c:crosses val="autoZero"/>
        <c:auto val="1"/>
        <c:lblAlgn val="ctr"/>
        <c:lblOffset val="100"/>
        <c:noMultiLvlLbl val="0"/>
      </c:catAx>
      <c:valAx>
        <c:axId val="17793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39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Frequency of occurrence-2013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Sheet1!$B$100</c:f>
              <c:strCache>
                <c:ptCount val="1"/>
                <c:pt idx="0">
                  <c:v>Frequency of occurrence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Sheet1!$A$101:$A$131</c:f>
              <c:strCache>
                <c:ptCount val="31"/>
                <c:pt idx="0">
                  <c:v>ARSON</c:v>
                </c:pt>
                <c:pt idx="1">
                  <c:v>ASSAULT</c:v>
                </c:pt>
                <c:pt idx="2">
                  <c:v>BATTERY</c:v>
                </c:pt>
                <c:pt idx="3">
                  <c:v>BURGLARY</c:v>
                </c:pt>
                <c:pt idx="4">
                  <c:v>CONCEALED CARRY LICENSE VIOLATION</c:v>
                </c:pt>
                <c:pt idx="5">
                  <c:v>CRIM SEXUAL ASSAULT</c:v>
                </c:pt>
                <c:pt idx="6">
                  <c:v>CRIMINAL DAMAGE</c:v>
                </c:pt>
                <c:pt idx="7">
                  <c:v>CRIMINAL TRESPASS</c:v>
                </c:pt>
                <c:pt idx="8">
                  <c:v>DECEPTIVE PRACTICE</c:v>
                </c:pt>
                <c:pt idx="9">
                  <c:v>GAMBLING</c:v>
                </c:pt>
                <c:pt idx="10">
                  <c:v>HOMICIDE</c:v>
                </c:pt>
                <c:pt idx="11">
                  <c:v>HUMAN TRAFICKING</c:v>
                </c:pt>
                <c:pt idx="12">
                  <c:v>INTERFERENCE WITH PUBLIC OFFICER</c:v>
                </c:pt>
                <c:pt idx="13">
                  <c:v>INTIMIDATION</c:v>
                </c:pt>
                <c:pt idx="14">
                  <c:v>KIDNAPPING</c:v>
                </c:pt>
                <c:pt idx="15">
                  <c:v>LIQUOR LAW VIOLATION</c:v>
                </c:pt>
                <c:pt idx="16">
                  <c:v>MOTOR VEHICLE THEFT</c:v>
                </c:pt>
                <c:pt idx="17">
                  <c:v>NARCOTICS</c:v>
                </c:pt>
                <c:pt idx="18">
                  <c:v>NON-CRIMINAL (SUBJECT SPECIFIED)</c:v>
                </c:pt>
                <c:pt idx="19">
                  <c:v>OBSCENITY</c:v>
                </c:pt>
                <c:pt idx="20">
                  <c:v>OFFENSE INVOLVING CHILDREN</c:v>
                </c:pt>
                <c:pt idx="21">
                  <c:v>OTHER NARCOTIC VIOLATION</c:v>
                </c:pt>
                <c:pt idx="22">
                  <c:v>OTHER OFFENSE</c:v>
                </c:pt>
                <c:pt idx="23">
                  <c:v>PROSTITUTION</c:v>
                </c:pt>
                <c:pt idx="24">
                  <c:v>PUBLIC INDECENCY</c:v>
                </c:pt>
                <c:pt idx="25">
                  <c:v>PUBLIC PEACE VIOLATION</c:v>
                </c:pt>
                <c:pt idx="26">
                  <c:v>ROBBERY</c:v>
                </c:pt>
                <c:pt idx="27">
                  <c:v>SEX OFFENSE</c:v>
                </c:pt>
                <c:pt idx="28">
                  <c:v>STALKING</c:v>
                </c:pt>
                <c:pt idx="29">
                  <c:v>THEFT</c:v>
                </c:pt>
                <c:pt idx="30">
                  <c:v>WEAPONS VIOLATION</c:v>
                </c:pt>
              </c:strCache>
            </c:strRef>
          </c:cat>
          <c:val>
            <c:numRef>
              <c:f>Sheet1!$B$101:$B$131</c:f>
              <c:numCache>
                <c:formatCode>General</c:formatCode>
                <c:ptCount val="31"/>
                <c:pt idx="0">
                  <c:v>365</c:v>
                </c:pt>
                <c:pt idx="1">
                  <c:v>17966</c:v>
                </c:pt>
                <c:pt idx="2">
                  <c:v>53985</c:v>
                </c:pt>
                <c:pt idx="3">
                  <c:v>17882</c:v>
                </c:pt>
                <c:pt idx="4">
                  <c:v>0</c:v>
                </c:pt>
                <c:pt idx="5">
                  <c:v>1225</c:v>
                </c:pt>
                <c:pt idx="6">
                  <c:v>30852</c:v>
                </c:pt>
                <c:pt idx="7">
                  <c:v>8136</c:v>
                </c:pt>
                <c:pt idx="8">
                  <c:v>13128</c:v>
                </c:pt>
                <c:pt idx="9">
                  <c:v>597</c:v>
                </c:pt>
                <c:pt idx="10">
                  <c:v>4</c:v>
                </c:pt>
                <c:pt idx="11">
                  <c:v>0</c:v>
                </c:pt>
                <c:pt idx="12">
                  <c:v>1282</c:v>
                </c:pt>
                <c:pt idx="13">
                  <c:v>135</c:v>
                </c:pt>
                <c:pt idx="14">
                  <c:v>243</c:v>
                </c:pt>
                <c:pt idx="15">
                  <c:v>466</c:v>
                </c:pt>
                <c:pt idx="16">
                  <c:v>12580</c:v>
                </c:pt>
                <c:pt idx="17">
                  <c:v>34129</c:v>
                </c:pt>
                <c:pt idx="18">
                  <c:v>8</c:v>
                </c:pt>
                <c:pt idx="19">
                  <c:v>23</c:v>
                </c:pt>
                <c:pt idx="20">
                  <c:v>2282</c:v>
                </c:pt>
                <c:pt idx="21">
                  <c:v>6</c:v>
                </c:pt>
                <c:pt idx="22">
                  <c:v>17966</c:v>
                </c:pt>
                <c:pt idx="23">
                  <c:v>1649</c:v>
                </c:pt>
                <c:pt idx="24">
                  <c:v>11</c:v>
                </c:pt>
                <c:pt idx="25">
                  <c:v>3136</c:v>
                </c:pt>
                <c:pt idx="26">
                  <c:v>11817</c:v>
                </c:pt>
                <c:pt idx="27">
                  <c:v>996</c:v>
                </c:pt>
                <c:pt idx="28">
                  <c:v>154</c:v>
                </c:pt>
                <c:pt idx="29">
                  <c:v>71494</c:v>
                </c:pt>
                <c:pt idx="30">
                  <c:v>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0-4FCA-AE60-F577C690E9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26186360"/>
        <c:axId val="426186688"/>
      </c:barChart>
      <c:catAx>
        <c:axId val="42618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86688"/>
        <c:crosses val="autoZero"/>
        <c:auto val="1"/>
        <c:lblAlgn val="ctr"/>
        <c:lblOffset val="100"/>
        <c:noMultiLvlLbl val="0"/>
      </c:catAx>
      <c:valAx>
        <c:axId val="4261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863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Arrest(TRUE)-2013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Sheet1!$C$100</c:f>
              <c:strCache>
                <c:ptCount val="1"/>
                <c:pt idx="0">
                  <c:v>TRUE-arrest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Sheet1!$A$101:$A$131</c:f>
              <c:strCache>
                <c:ptCount val="31"/>
                <c:pt idx="0">
                  <c:v>ARSON</c:v>
                </c:pt>
                <c:pt idx="1">
                  <c:v>ASSAULT</c:v>
                </c:pt>
                <c:pt idx="2">
                  <c:v>BATTERY</c:v>
                </c:pt>
                <c:pt idx="3">
                  <c:v>BURGLARY</c:v>
                </c:pt>
                <c:pt idx="4">
                  <c:v>CONCEALED CARRY LICENSE VIOLATION</c:v>
                </c:pt>
                <c:pt idx="5">
                  <c:v>CRIM SEXUAL ASSAULT</c:v>
                </c:pt>
                <c:pt idx="6">
                  <c:v>CRIMINAL DAMAGE</c:v>
                </c:pt>
                <c:pt idx="7">
                  <c:v>CRIMINAL TRESPASS</c:v>
                </c:pt>
                <c:pt idx="8">
                  <c:v>DECEPTIVE PRACTICE</c:v>
                </c:pt>
                <c:pt idx="9">
                  <c:v>GAMBLING</c:v>
                </c:pt>
                <c:pt idx="10">
                  <c:v>HOMICIDE</c:v>
                </c:pt>
                <c:pt idx="11">
                  <c:v>HUMAN TRAFICKING</c:v>
                </c:pt>
                <c:pt idx="12">
                  <c:v>INTERFERENCE WITH PUBLIC OFFICER</c:v>
                </c:pt>
                <c:pt idx="13">
                  <c:v>INTIMIDATION</c:v>
                </c:pt>
                <c:pt idx="14">
                  <c:v>KIDNAPPING</c:v>
                </c:pt>
                <c:pt idx="15">
                  <c:v>LIQUOR LAW VIOLATION</c:v>
                </c:pt>
                <c:pt idx="16">
                  <c:v>MOTOR VEHICLE THEFT</c:v>
                </c:pt>
                <c:pt idx="17">
                  <c:v>NARCOTICS</c:v>
                </c:pt>
                <c:pt idx="18">
                  <c:v>NON-CRIMINAL (SUBJECT SPECIFIED)</c:v>
                </c:pt>
                <c:pt idx="19">
                  <c:v>OBSCENITY</c:v>
                </c:pt>
                <c:pt idx="20">
                  <c:v>OFFENSE INVOLVING CHILDREN</c:v>
                </c:pt>
                <c:pt idx="21">
                  <c:v>OTHER NARCOTIC VIOLATION</c:v>
                </c:pt>
                <c:pt idx="22">
                  <c:v>OTHER OFFENSE</c:v>
                </c:pt>
                <c:pt idx="23">
                  <c:v>PROSTITUTION</c:v>
                </c:pt>
                <c:pt idx="24">
                  <c:v>PUBLIC INDECENCY</c:v>
                </c:pt>
                <c:pt idx="25">
                  <c:v>PUBLIC PEACE VIOLATION</c:v>
                </c:pt>
                <c:pt idx="26">
                  <c:v>ROBBERY</c:v>
                </c:pt>
                <c:pt idx="27">
                  <c:v>SEX OFFENSE</c:v>
                </c:pt>
                <c:pt idx="28">
                  <c:v>STALKING</c:v>
                </c:pt>
                <c:pt idx="29">
                  <c:v>THEFT</c:v>
                </c:pt>
                <c:pt idx="30">
                  <c:v>WEAPONS VIOLATION</c:v>
                </c:pt>
              </c:strCache>
            </c:strRef>
          </c:cat>
          <c:val>
            <c:numRef>
              <c:f>Sheet1!$C$101:$C$131</c:f>
              <c:numCache>
                <c:formatCode>General</c:formatCode>
                <c:ptCount val="31"/>
                <c:pt idx="0">
                  <c:v>47</c:v>
                </c:pt>
                <c:pt idx="1">
                  <c:v>4460</c:v>
                </c:pt>
                <c:pt idx="2">
                  <c:v>12915</c:v>
                </c:pt>
                <c:pt idx="3">
                  <c:v>1087</c:v>
                </c:pt>
                <c:pt idx="4">
                  <c:v>0</c:v>
                </c:pt>
                <c:pt idx="5">
                  <c:v>203</c:v>
                </c:pt>
                <c:pt idx="6">
                  <c:v>2106</c:v>
                </c:pt>
                <c:pt idx="7">
                  <c:v>6075</c:v>
                </c:pt>
                <c:pt idx="8">
                  <c:v>2511</c:v>
                </c:pt>
                <c:pt idx="9">
                  <c:v>592</c:v>
                </c:pt>
                <c:pt idx="10">
                  <c:v>3</c:v>
                </c:pt>
                <c:pt idx="11">
                  <c:v>0</c:v>
                </c:pt>
                <c:pt idx="12">
                  <c:v>1203</c:v>
                </c:pt>
                <c:pt idx="13">
                  <c:v>21</c:v>
                </c:pt>
                <c:pt idx="14">
                  <c:v>35</c:v>
                </c:pt>
                <c:pt idx="15">
                  <c:v>449</c:v>
                </c:pt>
                <c:pt idx="16">
                  <c:v>831</c:v>
                </c:pt>
                <c:pt idx="17">
                  <c:v>33637</c:v>
                </c:pt>
                <c:pt idx="18">
                  <c:v>2</c:v>
                </c:pt>
                <c:pt idx="19">
                  <c:v>19</c:v>
                </c:pt>
                <c:pt idx="20">
                  <c:v>384</c:v>
                </c:pt>
                <c:pt idx="21">
                  <c:v>5</c:v>
                </c:pt>
                <c:pt idx="22">
                  <c:v>3396</c:v>
                </c:pt>
                <c:pt idx="23">
                  <c:v>1653</c:v>
                </c:pt>
                <c:pt idx="24">
                  <c:v>11</c:v>
                </c:pt>
                <c:pt idx="25">
                  <c:v>2331</c:v>
                </c:pt>
                <c:pt idx="26">
                  <c:v>1325</c:v>
                </c:pt>
                <c:pt idx="27">
                  <c:v>285</c:v>
                </c:pt>
                <c:pt idx="28">
                  <c:v>33</c:v>
                </c:pt>
                <c:pt idx="29">
                  <c:v>7725</c:v>
                </c:pt>
                <c:pt idx="30">
                  <c:v>2663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8-4097-AB7C-13129223E9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146503288"/>
        <c:axId val="1146505912"/>
      </c:barChart>
      <c:catAx>
        <c:axId val="114650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05912"/>
        <c:crosses val="autoZero"/>
        <c:auto val="1"/>
        <c:lblAlgn val="ctr"/>
        <c:lblOffset val="100"/>
        <c:noMultiLvlLbl val="0"/>
      </c:catAx>
      <c:valAx>
        <c:axId val="114650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03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TRUE-arrest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Sheet1!$A$2:$A$29</c:f>
              <c:strCache>
                <c:ptCount val="28"/>
                <c:pt idx="0">
                  <c:v>ARSON</c:v>
                </c:pt>
                <c:pt idx="1">
                  <c:v>Assault</c:v>
                </c:pt>
                <c:pt idx="2">
                  <c:v>BATTERY</c:v>
                </c:pt>
                <c:pt idx="3">
                  <c:v>BURGLARY</c:v>
                </c:pt>
                <c:pt idx="4">
                  <c:v>CONCEALED CARRY LICENSE VIOLATION</c:v>
                </c:pt>
                <c:pt idx="5">
                  <c:v>CRIM SEXUAL ASSAULT</c:v>
                </c:pt>
                <c:pt idx="6">
                  <c:v>CRIMINAL DAMAGE</c:v>
                </c:pt>
                <c:pt idx="7">
                  <c:v>CRIMINAL TRESPASS</c:v>
                </c:pt>
                <c:pt idx="8">
                  <c:v>DECEPTIVE PRACTICE</c:v>
                </c:pt>
                <c:pt idx="9">
                  <c:v>GAMBLING</c:v>
                </c:pt>
                <c:pt idx="10">
                  <c:v>HOMICIDE</c:v>
                </c:pt>
                <c:pt idx="11">
                  <c:v>INTERFERENCE WITH PUBLIC OFFICER</c:v>
                </c:pt>
                <c:pt idx="12">
                  <c:v>KIDNAPPING</c:v>
                </c:pt>
                <c:pt idx="13">
                  <c:v>LIQUOR LAW VIOLATION</c:v>
                </c:pt>
                <c:pt idx="14">
                  <c:v>MOTOR VEHICLE THEFT</c:v>
                </c:pt>
                <c:pt idx="15">
                  <c:v>NARCOTICS</c:v>
                </c:pt>
                <c:pt idx="16">
                  <c:v>NON-CRIMINAL (SUBJECT SPECIFIED)</c:v>
                </c:pt>
                <c:pt idx="17">
                  <c:v>OFFENSE INVOLVING CHILDREN</c:v>
                </c:pt>
                <c:pt idx="18">
                  <c:v>OTHER NARCOTIC VIOLATION</c:v>
                </c:pt>
                <c:pt idx="19">
                  <c:v>OTHER OFFENSE</c:v>
                </c:pt>
                <c:pt idx="20">
                  <c:v>PROSTITUTION</c:v>
                </c:pt>
                <c:pt idx="21">
                  <c:v>PUBLIC INDECENCY</c:v>
                </c:pt>
                <c:pt idx="22">
                  <c:v>PUBLIC PEACE VIOLATION</c:v>
                </c:pt>
                <c:pt idx="23">
                  <c:v>ROBBERY</c:v>
                </c:pt>
                <c:pt idx="24">
                  <c:v>SEX OFFENSE</c:v>
                </c:pt>
                <c:pt idx="25">
                  <c:v>STALKING</c:v>
                </c:pt>
                <c:pt idx="26">
                  <c:v>THEFT</c:v>
                </c:pt>
                <c:pt idx="27">
                  <c:v>WEAPONS VIOLATION</c:v>
                </c:pt>
              </c:strCache>
            </c:str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149</c:v>
                </c:pt>
                <c:pt idx="1">
                  <c:v>15965</c:v>
                </c:pt>
                <c:pt idx="2">
                  <c:v>44662</c:v>
                </c:pt>
                <c:pt idx="3">
                  <c:v>3553</c:v>
                </c:pt>
                <c:pt idx="4">
                  <c:v>21</c:v>
                </c:pt>
                <c:pt idx="5">
                  <c:v>608</c:v>
                </c:pt>
                <c:pt idx="6">
                  <c:v>7637</c:v>
                </c:pt>
                <c:pt idx="7">
                  <c:v>20186</c:v>
                </c:pt>
                <c:pt idx="8">
                  <c:v>7703</c:v>
                </c:pt>
                <c:pt idx="9">
                  <c:v>1847</c:v>
                </c:pt>
                <c:pt idx="10">
                  <c:v>23</c:v>
                </c:pt>
                <c:pt idx="11">
                  <c:v>4330</c:v>
                </c:pt>
                <c:pt idx="12">
                  <c:v>77</c:v>
                </c:pt>
                <c:pt idx="13">
                  <c:v>1555</c:v>
                </c:pt>
                <c:pt idx="14">
                  <c:v>2912</c:v>
                </c:pt>
                <c:pt idx="15">
                  <c:v>109874</c:v>
                </c:pt>
                <c:pt idx="16">
                  <c:v>4</c:v>
                </c:pt>
                <c:pt idx="17">
                  <c:v>1391</c:v>
                </c:pt>
                <c:pt idx="18">
                  <c:v>18</c:v>
                </c:pt>
                <c:pt idx="19">
                  <c:v>12853</c:v>
                </c:pt>
                <c:pt idx="20">
                  <c:v>6292</c:v>
                </c:pt>
                <c:pt idx="21">
                  <c:v>46</c:v>
                </c:pt>
                <c:pt idx="22">
                  <c:v>7926</c:v>
                </c:pt>
                <c:pt idx="23">
                  <c:v>4196</c:v>
                </c:pt>
                <c:pt idx="24">
                  <c:v>898</c:v>
                </c:pt>
                <c:pt idx="25">
                  <c:v>116</c:v>
                </c:pt>
                <c:pt idx="26">
                  <c:v>702</c:v>
                </c:pt>
                <c:pt idx="27">
                  <c:v>9950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2-4772-B338-1824A658E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779421976"/>
        <c:axId val="1779426896"/>
        <c:axId val="0"/>
      </c:bar3DChart>
      <c:catAx>
        <c:axId val="177942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26896"/>
        <c:crosses val="autoZero"/>
        <c:auto val="1"/>
        <c:lblAlgn val="ctr"/>
        <c:lblOffset val="100"/>
        <c:noMultiLvlLbl val="0"/>
      </c:catAx>
      <c:valAx>
        <c:axId val="17794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2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Frequency of occurrence-2015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Sheet1!$A$34:$A$63</c:f>
              <c:strCache>
                <c:ptCount val="30"/>
                <c:pt idx="0">
                  <c:v>ARSON</c:v>
                </c:pt>
                <c:pt idx="1">
                  <c:v>Assault</c:v>
                </c:pt>
                <c:pt idx="2">
                  <c:v>BATTERY</c:v>
                </c:pt>
                <c:pt idx="3">
                  <c:v>BURGLARY</c:v>
                </c:pt>
                <c:pt idx="4">
                  <c:v>CONCEALED CARRY LICENSE VIOLATION</c:v>
                </c:pt>
                <c:pt idx="5">
                  <c:v>CRIM SEXUAL ASSAULT</c:v>
                </c:pt>
                <c:pt idx="6">
                  <c:v>CRIMINAL DAMAGE</c:v>
                </c:pt>
                <c:pt idx="7">
                  <c:v>CRIMINAL TRESPASS</c:v>
                </c:pt>
                <c:pt idx="8">
                  <c:v>DECEPTIVE PRACTICE</c:v>
                </c:pt>
                <c:pt idx="9">
                  <c:v>GAMBLING</c:v>
                </c:pt>
                <c:pt idx="10">
                  <c:v>HOMICIDE</c:v>
                </c:pt>
                <c:pt idx="11">
                  <c:v>INTERFERENCE WITH PUBLIC OFFICER</c:v>
                </c:pt>
                <c:pt idx="12">
                  <c:v>INTIMIDATION</c:v>
                </c:pt>
                <c:pt idx="13">
                  <c:v>KIDNAPPING</c:v>
                </c:pt>
                <c:pt idx="14">
                  <c:v>LIQUOR LAW VIOLATION</c:v>
                </c:pt>
                <c:pt idx="15">
                  <c:v>MOTOR VEHICLE THEFT</c:v>
                </c:pt>
                <c:pt idx="16">
                  <c:v>NARCOTICS</c:v>
                </c:pt>
                <c:pt idx="17">
                  <c:v>NON-CRIMINAL (SUBJECT SPECIFIED)</c:v>
                </c:pt>
                <c:pt idx="18">
                  <c:v>OBSCENITY</c:v>
                </c:pt>
                <c:pt idx="19">
                  <c:v>OFFENSE INVOLVING CHILDREN</c:v>
                </c:pt>
                <c:pt idx="20">
                  <c:v>OTHER NARCOTIC VIOLATION</c:v>
                </c:pt>
                <c:pt idx="21">
                  <c:v>OTHER OFFENSE</c:v>
                </c:pt>
                <c:pt idx="22">
                  <c:v>PROSTITUTION</c:v>
                </c:pt>
                <c:pt idx="23">
                  <c:v>PUBLIC INDECENCY</c:v>
                </c:pt>
                <c:pt idx="24">
                  <c:v>PUBLIC PEACE VIOLATION</c:v>
                </c:pt>
                <c:pt idx="25">
                  <c:v>ROBBERY</c:v>
                </c:pt>
                <c:pt idx="26">
                  <c:v>SEX OFFENSE</c:v>
                </c:pt>
                <c:pt idx="27">
                  <c:v>STALKING</c:v>
                </c:pt>
                <c:pt idx="28">
                  <c:v>THEFT</c:v>
                </c:pt>
                <c:pt idx="29">
                  <c:v>WEAPONS VIOLATION</c:v>
                </c:pt>
              </c:strCache>
            </c:strRef>
          </c:cat>
          <c:val>
            <c:numRef>
              <c:f>Sheet1!$B$34:$B$63</c:f>
              <c:numCache>
                <c:formatCode>General</c:formatCode>
                <c:ptCount val="30"/>
                <c:pt idx="0">
                  <c:v>176</c:v>
                </c:pt>
                <c:pt idx="1">
                  <c:v>7377</c:v>
                </c:pt>
                <c:pt idx="2">
                  <c:v>21253</c:v>
                </c:pt>
                <c:pt idx="3">
                  <c:v>4924</c:v>
                </c:pt>
                <c:pt idx="4">
                  <c:v>15</c:v>
                </c:pt>
                <c:pt idx="5">
                  <c:v>475</c:v>
                </c:pt>
                <c:pt idx="6">
                  <c:v>11570</c:v>
                </c:pt>
                <c:pt idx="7">
                  <c:v>2986</c:v>
                </c:pt>
                <c:pt idx="8">
                  <c:v>5994</c:v>
                </c:pt>
                <c:pt idx="9">
                  <c:v>119</c:v>
                </c:pt>
                <c:pt idx="10">
                  <c:v>5</c:v>
                </c:pt>
                <c:pt idx="11">
                  <c:v>586</c:v>
                </c:pt>
                <c:pt idx="12">
                  <c:v>53</c:v>
                </c:pt>
                <c:pt idx="13">
                  <c:v>80</c:v>
                </c:pt>
                <c:pt idx="14">
                  <c:v>134</c:v>
                </c:pt>
                <c:pt idx="15">
                  <c:v>4086</c:v>
                </c:pt>
                <c:pt idx="16">
                  <c:v>11061</c:v>
                </c:pt>
                <c:pt idx="17">
                  <c:v>9</c:v>
                </c:pt>
                <c:pt idx="18">
                  <c:v>24</c:v>
                </c:pt>
                <c:pt idx="19">
                  <c:v>924</c:v>
                </c:pt>
                <c:pt idx="20">
                  <c:v>4</c:v>
                </c:pt>
                <c:pt idx="21">
                  <c:v>7702</c:v>
                </c:pt>
                <c:pt idx="22">
                  <c:v>746</c:v>
                </c:pt>
                <c:pt idx="23">
                  <c:v>6</c:v>
                </c:pt>
                <c:pt idx="24">
                  <c:v>1104</c:v>
                </c:pt>
                <c:pt idx="25">
                  <c:v>3585</c:v>
                </c:pt>
                <c:pt idx="26">
                  <c:v>332</c:v>
                </c:pt>
                <c:pt idx="27">
                  <c:v>72</c:v>
                </c:pt>
                <c:pt idx="28">
                  <c:v>22816</c:v>
                </c:pt>
                <c:pt idx="29">
                  <c:v>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4-460B-A358-6399940E7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1571200"/>
        <c:axId val="761561688"/>
        <c:axId val="0"/>
      </c:bar3DChart>
      <c:catAx>
        <c:axId val="7615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61688"/>
        <c:crosses val="autoZero"/>
        <c:auto val="1"/>
        <c:lblAlgn val="ctr"/>
        <c:lblOffset val="100"/>
        <c:noMultiLvlLbl val="0"/>
      </c:catAx>
      <c:valAx>
        <c:axId val="76156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7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Arrest(TRUE)-2015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Sheet1!$A$34:$A$63</c:f>
              <c:strCache>
                <c:ptCount val="30"/>
                <c:pt idx="0">
                  <c:v>ARSON</c:v>
                </c:pt>
                <c:pt idx="1">
                  <c:v>Assault</c:v>
                </c:pt>
                <c:pt idx="2">
                  <c:v>BATTERY</c:v>
                </c:pt>
                <c:pt idx="3">
                  <c:v>BURGLARY</c:v>
                </c:pt>
                <c:pt idx="4">
                  <c:v>CONCEALED CARRY LICENSE VIOLATION</c:v>
                </c:pt>
                <c:pt idx="5">
                  <c:v>CRIM SEXUAL ASSAULT</c:v>
                </c:pt>
                <c:pt idx="6">
                  <c:v>CRIMINAL DAMAGE</c:v>
                </c:pt>
                <c:pt idx="7">
                  <c:v>CRIMINAL TRESPASS</c:v>
                </c:pt>
                <c:pt idx="8">
                  <c:v>DECEPTIVE PRACTICE</c:v>
                </c:pt>
                <c:pt idx="9">
                  <c:v>GAMBLING</c:v>
                </c:pt>
                <c:pt idx="10">
                  <c:v>HOMICIDE</c:v>
                </c:pt>
                <c:pt idx="11">
                  <c:v>INTERFERENCE WITH PUBLIC OFFICER</c:v>
                </c:pt>
                <c:pt idx="12">
                  <c:v>INTIMIDATION</c:v>
                </c:pt>
                <c:pt idx="13">
                  <c:v>KIDNAPPING</c:v>
                </c:pt>
                <c:pt idx="14">
                  <c:v>LIQUOR LAW VIOLATION</c:v>
                </c:pt>
                <c:pt idx="15">
                  <c:v>MOTOR VEHICLE THEFT</c:v>
                </c:pt>
                <c:pt idx="16">
                  <c:v>NARCOTICS</c:v>
                </c:pt>
                <c:pt idx="17">
                  <c:v>NON-CRIMINAL (SUBJECT SPECIFIED)</c:v>
                </c:pt>
                <c:pt idx="18">
                  <c:v>OBSCENITY</c:v>
                </c:pt>
                <c:pt idx="19">
                  <c:v>OFFENSE INVOLVING CHILDREN</c:v>
                </c:pt>
                <c:pt idx="20">
                  <c:v>OTHER NARCOTIC VIOLATION</c:v>
                </c:pt>
                <c:pt idx="21">
                  <c:v>OTHER OFFENSE</c:v>
                </c:pt>
                <c:pt idx="22">
                  <c:v>PROSTITUTION</c:v>
                </c:pt>
                <c:pt idx="23">
                  <c:v>PUBLIC INDECENCY</c:v>
                </c:pt>
                <c:pt idx="24">
                  <c:v>PUBLIC PEACE VIOLATION</c:v>
                </c:pt>
                <c:pt idx="25">
                  <c:v>ROBBERY</c:v>
                </c:pt>
                <c:pt idx="26">
                  <c:v>SEX OFFENSE</c:v>
                </c:pt>
                <c:pt idx="27">
                  <c:v>STALKING</c:v>
                </c:pt>
                <c:pt idx="28">
                  <c:v>THEFT</c:v>
                </c:pt>
                <c:pt idx="29">
                  <c:v>WEAPONS VIOLATION</c:v>
                </c:pt>
              </c:strCache>
            </c:strRef>
          </c:cat>
          <c:val>
            <c:numRef>
              <c:f>Sheet1!$C$34:$C$63</c:f>
              <c:numCache>
                <c:formatCode>General</c:formatCode>
                <c:ptCount val="30"/>
                <c:pt idx="0">
                  <c:v>17</c:v>
                </c:pt>
                <c:pt idx="1">
                  <c:v>1867</c:v>
                </c:pt>
                <c:pt idx="2">
                  <c:v>5203</c:v>
                </c:pt>
                <c:pt idx="3">
                  <c:v>269</c:v>
                </c:pt>
                <c:pt idx="4">
                  <c:v>14</c:v>
                </c:pt>
                <c:pt idx="5">
                  <c:v>59</c:v>
                </c:pt>
                <c:pt idx="6">
                  <c:v>826</c:v>
                </c:pt>
                <c:pt idx="7">
                  <c:v>2149</c:v>
                </c:pt>
                <c:pt idx="8">
                  <c:v>424</c:v>
                </c:pt>
                <c:pt idx="9">
                  <c:v>119</c:v>
                </c:pt>
                <c:pt idx="10">
                  <c:v>4</c:v>
                </c:pt>
                <c:pt idx="11">
                  <c:v>561</c:v>
                </c:pt>
                <c:pt idx="12">
                  <c:v>12</c:v>
                </c:pt>
                <c:pt idx="13">
                  <c:v>4</c:v>
                </c:pt>
                <c:pt idx="14">
                  <c:v>134</c:v>
                </c:pt>
                <c:pt idx="15">
                  <c:v>407</c:v>
                </c:pt>
                <c:pt idx="16">
                  <c:v>11057</c:v>
                </c:pt>
                <c:pt idx="17">
                  <c:v>0</c:v>
                </c:pt>
                <c:pt idx="18">
                  <c:v>20</c:v>
                </c:pt>
                <c:pt idx="19">
                  <c:v>173</c:v>
                </c:pt>
                <c:pt idx="20">
                  <c:v>2</c:v>
                </c:pt>
                <c:pt idx="21">
                  <c:v>2225</c:v>
                </c:pt>
                <c:pt idx="22">
                  <c:v>745</c:v>
                </c:pt>
                <c:pt idx="23">
                  <c:v>6</c:v>
                </c:pt>
                <c:pt idx="24">
                  <c:v>881</c:v>
                </c:pt>
                <c:pt idx="25">
                  <c:v>385</c:v>
                </c:pt>
                <c:pt idx="26">
                  <c:v>79</c:v>
                </c:pt>
                <c:pt idx="27">
                  <c:v>17</c:v>
                </c:pt>
                <c:pt idx="28">
                  <c:v>2968</c:v>
                </c:pt>
                <c:pt idx="29">
                  <c:v>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4-4114-BF69-A72FD13E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61584976"/>
        <c:axId val="761588256"/>
        <c:axId val="0"/>
      </c:bar3DChart>
      <c:catAx>
        <c:axId val="7615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88256"/>
        <c:crosses val="autoZero"/>
        <c:auto val="1"/>
        <c:lblAlgn val="ctr"/>
        <c:lblOffset val="100"/>
        <c:noMultiLvlLbl val="0"/>
      </c:catAx>
      <c:valAx>
        <c:axId val="7615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8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occurrence-2014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Frequency of occurrence-2016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Sheet1!$A$67:$A$97</c:f>
              <c:strCache>
                <c:ptCount val="31"/>
                <c:pt idx="0">
                  <c:v>ARSON</c:v>
                </c:pt>
                <c:pt idx="1">
                  <c:v>ASSAULT</c:v>
                </c:pt>
                <c:pt idx="2">
                  <c:v>BATTERY</c:v>
                </c:pt>
                <c:pt idx="3">
                  <c:v>BURGLARY</c:v>
                </c:pt>
                <c:pt idx="4">
                  <c:v>CONCEALED CARRY LICENSE VIOLATION</c:v>
                </c:pt>
                <c:pt idx="5">
                  <c:v>CRIM SEXUAL ASSAULT</c:v>
                </c:pt>
                <c:pt idx="6">
                  <c:v>CRIMINAL DAMAGE</c:v>
                </c:pt>
                <c:pt idx="7">
                  <c:v>CRIMINAL TRESPASS</c:v>
                </c:pt>
                <c:pt idx="8">
                  <c:v>DECEPTIVE PRACTICE</c:v>
                </c:pt>
                <c:pt idx="9">
                  <c:v>GAMBLING</c:v>
                </c:pt>
                <c:pt idx="10">
                  <c:v>HOMICIDE</c:v>
                </c:pt>
                <c:pt idx="11">
                  <c:v>HUMAN TRAFICKING</c:v>
                </c:pt>
                <c:pt idx="12">
                  <c:v>INTERFERENCE WITH PUBLIC OFFICER</c:v>
                </c:pt>
                <c:pt idx="13">
                  <c:v>INTIMIDATION</c:v>
                </c:pt>
                <c:pt idx="14">
                  <c:v>KIDNAPPING</c:v>
                </c:pt>
                <c:pt idx="15">
                  <c:v>LIQUOR LAW VIOLATION</c:v>
                </c:pt>
                <c:pt idx="16">
                  <c:v>MOTOR VEHICLE THEFT</c:v>
                </c:pt>
                <c:pt idx="17">
                  <c:v>NARCOTICS</c:v>
                </c:pt>
                <c:pt idx="18">
                  <c:v>NON-CRIMINAL (SUBJECT SPECIFIED)</c:v>
                </c:pt>
                <c:pt idx="19">
                  <c:v>OBSCENITY</c:v>
                </c:pt>
                <c:pt idx="20">
                  <c:v>OFFENSE INVOLVING CHILDREN</c:v>
                </c:pt>
                <c:pt idx="21">
                  <c:v>OTHER NARCOTIC VIOLATION</c:v>
                </c:pt>
                <c:pt idx="22">
                  <c:v>OTHER OFFENSE</c:v>
                </c:pt>
                <c:pt idx="23">
                  <c:v>PROSTITUTION</c:v>
                </c:pt>
                <c:pt idx="24">
                  <c:v>PUBLIC INDECENCY</c:v>
                </c:pt>
                <c:pt idx="25">
                  <c:v>PUBLIC PEACE VIOLATION</c:v>
                </c:pt>
                <c:pt idx="26">
                  <c:v>ROBBERY</c:v>
                </c:pt>
                <c:pt idx="27">
                  <c:v>SEX OFFENSE</c:v>
                </c:pt>
                <c:pt idx="28">
                  <c:v>STALKING</c:v>
                </c:pt>
                <c:pt idx="29">
                  <c:v>THEFT</c:v>
                </c:pt>
                <c:pt idx="30">
                  <c:v>WEAPONS VIOLATION</c:v>
                </c:pt>
              </c:strCache>
            </c:strRef>
          </c:cat>
          <c:val>
            <c:numRef>
              <c:f>Sheet1!$B$67:$B$97</c:f>
              <c:numCache>
                <c:formatCode>General</c:formatCode>
                <c:ptCount val="31"/>
                <c:pt idx="0">
                  <c:v>397</c:v>
                </c:pt>
                <c:pt idx="1">
                  <c:v>16885</c:v>
                </c:pt>
                <c:pt idx="2">
                  <c:v>49394</c:v>
                </c:pt>
                <c:pt idx="3">
                  <c:v>14542</c:v>
                </c:pt>
                <c:pt idx="4">
                  <c:v>16</c:v>
                </c:pt>
                <c:pt idx="5">
                  <c:v>1235</c:v>
                </c:pt>
                <c:pt idx="6">
                  <c:v>27784</c:v>
                </c:pt>
                <c:pt idx="7">
                  <c:v>7537</c:v>
                </c:pt>
                <c:pt idx="8">
                  <c:v>14906</c:v>
                </c:pt>
                <c:pt idx="9">
                  <c:v>393</c:v>
                </c:pt>
                <c:pt idx="10">
                  <c:v>3</c:v>
                </c:pt>
                <c:pt idx="11">
                  <c:v>3</c:v>
                </c:pt>
                <c:pt idx="12">
                  <c:v>1398</c:v>
                </c:pt>
                <c:pt idx="13">
                  <c:v>117</c:v>
                </c:pt>
                <c:pt idx="14">
                  <c:v>220</c:v>
                </c:pt>
                <c:pt idx="15">
                  <c:v>396</c:v>
                </c:pt>
                <c:pt idx="16">
                  <c:v>9896</c:v>
                </c:pt>
                <c:pt idx="17">
                  <c:v>28910</c:v>
                </c:pt>
                <c:pt idx="18">
                  <c:v>28</c:v>
                </c:pt>
                <c:pt idx="19">
                  <c:v>36</c:v>
                </c:pt>
                <c:pt idx="20">
                  <c:v>2274</c:v>
                </c:pt>
                <c:pt idx="21">
                  <c:v>11</c:v>
                </c:pt>
                <c:pt idx="22">
                  <c:v>16931</c:v>
                </c:pt>
                <c:pt idx="23">
                  <c:v>1624</c:v>
                </c:pt>
                <c:pt idx="24">
                  <c:v>11</c:v>
                </c:pt>
                <c:pt idx="25">
                  <c:v>2990</c:v>
                </c:pt>
                <c:pt idx="26">
                  <c:v>9787</c:v>
                </c:pt>
                <c:pt idx="27">
                  <c:v>904</c:v>
                </c:pt>
                <c:pt idx="28">
                  <c:v>140</c:v>
                </c:pt>
                <c:pt idx="29">
                  <c:v>61467</c:v>
                </c:pt>
                <c:pt idx="30">
                  <c:v>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5-4FBD-99E8-F7ACB0D6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330588592"/>
        <c:axId val="1330589248"/>
        <c:axId val="0"/>
      </c:bar3DChart>
      <c:catAx>
        <c:axId val="133058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89248"/>
        <c:crosses val="autoZero"/>
        <c:auto val="1"/>
        <c:lblAlgn val="ctr"/>
        <c:lblOffset val="100"/>
        <c:noMultiLvlLbl val="0"/>
      </c:catAx>
      <c:valAx>
        <c:axId val="13305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8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Sheet1!$C$66</c:f>
              <c:strCache>
                <c:ptCount val="1"/>
                <c:pt idx="0">
                  <c:v>Arrest(TRUE)-2014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Sheet1!$A$67:$A$97</c:f>
              <c:strCache>
                <c:ptCount val="31"/>
                <c:pt idx="0">
                  <c:v>ARSON</c:v>
                </c:pt>
                <c:pt idx="1">
                  <c:v>ASSAULT</c:v>
                </c:pt>
                <c:pt idx="2">
                  <c:v>BATTERY</c:v>
                </c:pt>
                <c:pt idx="3">
                  <c:v>BURGLARY</c:v>
                </c:pt>
                <c:pt idx="4">
                  <c:v>CONCEALED CARRY LICENSE VIOLATION</c:v>
                </c:pt>
                <c:pt idx="5">
                  <c:v>CRIM SEXUAL ASSAULT</c:v>
                </c:pt>
                <c:pt idx="6">
                  <c:v>CRIMINAL DAMAGE</c:v>
                </c:pt>
                <c:pt idx="7">
                  <c:v>CRIMINAL TRESPASS</c:v>
                </c:pt>
                <c:pt idx="8">
                  <c:v>DECEPTIVE PRACTICE</c:v>
                </c:pt>
                <c:pt idx="9">
                  <c:v>GAMBLING</c:v>
                </c:pt>
                <c:pt idx="10">
                  <c:v>HOMICIDE</c:v>
                </c:pt>
                <c:pt idx="11">
                  <c:v>HUMAN TRAFICKING</c:v>
                </c:pt>
                <c:pt idx="12">
                  <c:v>INTERFERENCE WITH PUBLIC OFFICER</c:v>
                </c:pt>
                <c:pt idx="13">
                  <c:v>INTIMIDATION</c:v>
                </c:pt>
                <c:pt idx="14">
                  <c:v>KIDNAPPING</c:v>
                </c:pt>
                <c:pt idx="15">
                  <c:v>LIQUOR LAW VIOLATION</c:v>
                </c:pt>
                <c:pt idx="16">
                  <c:v>MOTOR VEHICLE THEFT</c:v>
                </c:pt>
                <c:pt idx="17">
                  <c:v>NARCOTICS</c:v>
                </c:pt>
                <c:pt idx="18">
                  <c:v>NON-CRIMINAL (SUBJECT SPECIFIED)</c:v>
                </c:pt>
                <c:pt idx="19">
                  <c:v>OBSCENITY</c:v>
                </c:pt>
                <c:pt idx="20">
                  <c:v>OFFENSE INVOLVING CHILDREN</c:v>
                </c:pt>
                <c:pt idx="21">
                  <c:v>OTHER NARCOTIC VIOLATION</c:v>
                </c:pt>
                <c:pt idx="22">
                  <c:v>OTHER OFFENSE</c:v>
                </c:pt>
                <c:pt idx="23">
                  <c:v>PROSTITUTION</c:v>
                </c:pt>
                <c:pt idx="24">
                  <c:v>PUBLIC INDECENCY</c:v>
                </c:pt>
                <c:pt idx="25">
                  <c:v>PUBLIC PEACE VIOLATION</c:v>
                </c:pt>
                <c:pt idx="26">
                  <c:v>ROBBERY</c:v>
                </c:pt>
                <c:pt idx="27">
                  <c:v>SEX OFFENSE</c:v>
                </c:pt>
                <c:pt idx="28">
                  <c:v>STALKING</c:v>
                </c:pt>
                <c:pt idx="29">
                  <c:v>THEFT</c:v>
                </c:pt>
                <c:pt idx="30">
                  <c:v>WEAPONS VIOLATION</c:v>
                </c:pt>
              </c:strCache>
            </c:strRef>
          </c:cat>
          <c:val>
            <c:numRef>
              <c:f>Sheet1!$C$67:$C$97</c:f>
              <c:numCache>
                <c:formatCode>General</c:formatCode>
                <c:ptCount val="31"/>
                <c:pt idx="0">
                  <c:v>34</c:v>
                </c:pt>
                <c:pt idx="1">
                  <c:v>4491</c:v>
                </c:pt>
                <c:pt idx="2">
                  <c:v>12473</c:v>
                </c:pt>
                <c:pt idx="3">
                  <c:v>857</c:v>
                </c:pt>
                <c:pt idx="4">
                  <c:v>7</c:v>
                </c:pt>
                <c:pt idx="5">
                  <c:v>145</c:v>
                </c:pt>
                <c:pt idx="6">
                  <c:v>2075</c:v>
                </c:pt>
                <c:pt idx="7">
                  <c:v>5489</c:v>
                </c:pt>
                <c:pt idx="8">
                  <c:v>1738</c:v>
                </c:pt>
                <c:pt idx="9">
                  <c:v>394</c:v>
                </c:pt>
                <c:pt idx="10">
                  <c:v>3</c:v>
                </c:pt>
                <c:pt idx="11">
                  <c:v>3</c:v>
                </c:pt>
                <c:pt idx="12">
                  <c:v>1323</c:v>
                </c:pt>
                <c:pt idx="13">
                  <c:v>28</c:v>
                </c:pt>
                <c:pt idx="14">
                  <c:v>18</c:v>
                </c:pt>
                <c:pt idx="15">
                  <c:v>385</c:v>
                </c:pt>
                <c:pt idx="16">
                  <c:v>734</c:v>
                </c:pt>
                <c:pt idx="17">
                  <c:v>28763</c:v>
                </c:pt>
                <c:pt idx="18">
                  <c:v>28</c:v>
                </c:pt>
                <c:pt idx="19">
                  <c:v>27</c:v>
                </c:pt>
                <c:pt idx="20">
                  <c:v>414</c:v>
                </c:pt>
                <c:pt idx="21">
                  <c:v>9</c:v>
                </c:pt>
                <c:pt idx="22">
                  <c:v>4131</c:v>
                </c:pt>
                <c:pt idx="23">
                  <c:v>1611</c:v>
                </c:pt>
                <c:pt idx="24">
                  <c:v>11</c:v>
                </c:pt>
                <c:pt idx="25">
                  <c:v>2346</c:v>
                </c:pt>
                <c:pt idx="26">
                  <c:v>1029</c:v>
                </c:pt>
                <c:pt idx="27">
                  <c:v>236</c:v>
                </c:pt>
                <c:pt idx="28">
                  <c:v>28</c:v>
                </c:pt>
                <c:pt idx="29">
                  <c:v>7346</c:v>
                </c:pt>
                <c:pt idx="30">
                  <c:v>2575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5-460D-91BC-49F0ACAB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330596792"/>
        <c:axId val="1330597120"/>
        <c:axId val="0"/>
      </c:bar3DChart>
      <c:catAx>
        <c:axId val="133059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97120"/>
        <c:crosses val="autoZero"/>
        <c:auto val="1"/>
        <c:lblAlgn val="ctr"/>
        <c:lblOffset val="100"/>
        <c:noMultiLvlLbl val="0"/>
      </c:catAx>
      <c:valAx>
        <c:axId val="13305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9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occurrence-2012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Sheet1!$B$133</c:f>
              <c:strCache>
                <c:ptCount val="1"/>
                <c:pt idx="0">
                  <c:v>Frequency of occurrence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Sheet1!$A$134:$A$164</c:f>
              <c:strCache>
                <c:ptCount val="31"/>
                <c:pt idx="0">
                  <c:v>ARSON</c:v>
                </c:pt>
                <c:pt idx="1">
                  <c:v>ASSAULT</c:v>
                </c:pt>
                <c:pt idx="2">
                  <c:v>BATTERY</c:v>
                </c:pt>
                <c:pt idx="3">
                  <c:v>BURGLARY</c:v>
                </c:pt>
                <c:pt idx="4">
                  <c:v>CONCEALED CARRY LICENSE VIOLATION</c:v>
                </c:pt>
                <c:pt idx="5">
                  <c:v>CRIM SEXUAL ASSAULT</c:v>
                </c:pt>
                <c:pt idx="6">
                  <c:v>CRIMINAL DAMAGE</c:v>
                </c:pt>
                <c:pt idx="7">
                  <c:v>CRIMINAL TRESPASS</c:v>
                </c:pt>
                <c:pt idx="8">
                  <c:v>DECEPTIVE PRACTICE</c:v>
                </c:pt>
                <c:pt idx="9">
                  <c:v>GAMBLING</c:v>
                </c:pt>
                <c:pt idx="10">
                  <c:v>HOMICIDE</c:v>
                </c:pt>
                <c:pt idx="11">
                  <c:v>HUMAN TRAFICKING</c:v>
                </c:pt>
                <c:pt idx="12">
                  <c:v>INTERFERENCE WITH PUBLIC OFFICER</c:v>
                </c:pt>
                <c:pt idx="13">
                  <c:v>INTIMIDATION</c:v>
                </c:pt>
                <c:pt idx="14">
                  <c:v>KIDNAPPING</c:v>
                </c:pt>
                <c:pt idx="15">
                  <c:v>LIQUOR LAW VIOLATION</c:v>
                </c:pt>
                <c:pt idx="16">
                  <c:v>MOTOR VEHICLE THEFT</c:v>
                </c:pt>
                <c:pt idx="17">
                  <c:v>NARCOTICS</c:v>
                </c:pt>
                <c:pt idx="18">
                  <c:v>NON-CRIMINAL (SUBJECT SPECIFIED)</c:v>
                </c:pt>
                <c:pt idx="19">
                  <c:v>OBSCENITY</c:v>
                </c:pt>
                <c:pt idx="20">
                  <c:v>OFFENSE INVOLVING CHILDREN</c:v>
                </c:pt>
                <c:pt idx="21">
                  <c:v>OTHER NARCOTIC VIOLATION</c:v>
                </c:pt>
                <c:pt idx="22">
                  <c:v>OTHER OFFENSE</c:v>
                </c:pt>
                <c:pt idx="23">
                  <c:v>PROSTITUTION</c:v>
                </c:pt>
                <c:pt idx="24">
                  <c:v>PUBLIC INDECENCY</c:v>
                </c:pt>
                <c:pt idx="25">
                  <c:v>PUBLIC PEACE VIOLATION</c:v>
                </c:pt>
                <c:pt idx="26">
                  <c:v>ROBBERY</c:v>
                </c:pt>
                <c:pt idx="27">
                  <c:v>SEX OFFENSE</c:v>
                </c:pt>
                <c:pt idx="28">
                  <c:v>STALKING</c:v>
                </c:pt>
                <c:pt idx="29">
                  <c:v>THEFT</c:v>
                </c:pt>
                <c:pt idx="30">
                  <c:v>WEAPONS VIOLATION</c:v>
                </c:pt>
              </c:strCache>
            </c:strRef>
          </c:cat>
          <c:val>
            <c:numRef>
              <c:f>Sheet1!$B$134:$B$164</c:f>
              <c:numCache>
                <c:formatCode>General</c:formatCode>
                <c:ptCount val="31"/>
                <c:pt idx="0">
                  <c:v>470</c:v>
                </c:pt>
                <c:pt idx="1">
                  <c:v>19897</c:v>
                </c:pt>
                <c:pt idx="2">
                  <c:v>59126</c:v>
                </c:pt>
                <c:pt idx="3">
                  <c:v>22837</c:v>
                </c:pt>
                <c:pt idx="4">
                  <c:v>0</c:v>
                </c:pt>
                <c:pt idx="5">
                  <c:v>1382</c:v>
                </c:pt>
                <c:pt idx="6">
                  <c:v>35853</c:v>
                </c:pt>
                <c:pt idx="7">
                  <c:v>8216</c:v>
                </c:pt>
                <c:pt idx="8">
                  <c:v>13204</c:v>
                </c:pt>
                <c:pt idx="9">
                  <c:v>725</c:v>
                </c:pt>
                <c:pt idx="10">
                  <c:v>2</c:v>
                </c:pt>
                <c:pt idx="12">
                  <c:v>1229</c:v>
                </c:pt>
                <c:pt idx="13">
                  <c:v>157</c:v>
                </c:pt>
                <c:pt idx="14">
                  <c:v>237</c:v>
                </c:pt>
                <c:pt idx="15">
                  <c:v>574</c:v>
                </c:pt>
                <c:pt idx="16">
                  <c:v>16487</c:v>
                </c:pt>
                <c:pt idx="17">
                  <c:v>35380</c:v>
                </c:pt>
                <c:pt idx="18">
                  <c:v>9</c:v>
                </c:pt>
                <c:pt idx="19">
                  <c:v>27</c:v>
                </c:pt>
                <c:pt idx="20">
                  <c:v>2156</c:v>
                </c:pt>
                <c:pt idx="21">
                  <c:v>7</c:v>
                </c:pt>
                <c:pt idx="22">
                  <c:v>17473</c:v>
                </c:pt>
                <c:pt idx="23">
                  <c:v>2204</c:v>
                </c:pt>
                <c:pt idx="24">
                  <c:v>18</c:v>
                </c:pt>
                <c:pt idx="25">
                  <c:v>3008</c:v>
                </c:pt>
                <c:pt idx="26">
                  <c:v>13483</c:v>
                </c:pt>
                <c:pt idx="27">
                  <c:v>1032</c:v>
                </c:pt>
                <c:pt idx="28">
                  <c:v>208</c:v>
                </c:pt>
                <c:pt idx="29">
                  <c:v>75439</c:v>
                </c:pt>
                <c:pt idx="30">
                  <c:v>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3-4562-AA59-1587B42CB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617461688"/>
        <c:axId val="1617464968"/>
        <c:axId val="0"/>
      </c:bar3DChart>
      <c:catAx>
        <c:axId val="161746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64968"/>
        <c:crosses val="autoZero"/>
        <c:auto val="1"/>
        <c:lblAlgn val="ctr"/>
        <c:lblOffset val="100"/>
        <c:noMultiLvlLbl val="0"/>
      </c:catAx>
      <c:valAx>
        <c:axId val="161746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6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Arrest(TRUE)-2012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Sheet1!$C$133</c:f>
              <c:strCache>
                <c:ptCount val="1"/>
                <c:pt idx="0">
                  <c:v>TRUE-arrest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Sheet1!$A$134:$A$164</c:f>
              <c:strCache>
                <c:ptCount val="31"/>
                <c:pt idx="0">
                  <c:v>ARSON</c:v>
                </c:pt>
                <c:pt idx="1">
                  <c:v>ASSAULT</c:v>
                </c:pt>
                <c:pt idx="2">
                  <c:v>BATTERY</c:v>
                </c:pt>
                <c:pt idx="3">
                  <c:v>BURGLARY</c:v>
                </c:pt>
                <c:pt idx="4">
                  <c:v>CONCEALED CARRY LICENSE VIOLATION</c:v>
                </c:pt>
                <c:pt idx="5">
                  <c:v>CRIM SEXUAL ASSAULT</c:v>
                </c:pt>
                <c:pt idx="6">
                  <c:v>CRIMINAL DAMAGE</c:v>
                </c:pt>
                <c:pt idx="7">
                  <c:v>CRIMINAL TRESPASS</c:v>
                </c:pt>
                <c:pt idx="8">
                  <c:v>DECEPTIVE PRACTICE</c:v>
                </c:pt>
                <c:pt idx="9">
                  <c:v>GAMBLING</c:v>
                </c:pt>
                <c:pt idx="10">
                  <c:v>HOMICIDE</c:v>
                </c:pt>
                <c:pt idx="11">
                  <c:v>HUMAN TRAFICKING</c:v>
                </c:pt>
                <c:pt idx="12">
                  <c:v>INTERFERENCE WITH PUBLIC OFFICER</c:v>
                </c:pt>
                <c:pt idx="13">
                  <c:v>INTIMIDATION</c:v>
                </c:pt>
                <c:pt idx="14">
                  <c:v>KIDNAPPING</c:v>
                </c:pt>
                <c:pt idx="15">
                  <c:v>LIQUOR LAW VIOLATION</c:v>
                </c:pt>
                <c:pt idx="16">
                  <c:v>MOTOR VEHICLE THEFT</c:v>
                </c:pt>
                <c:pt idx="17">
                  <c:v>NARCOTICS</c:v>
                </c:pt>
                <c:pt idx="18">
                  <c:v>NON-CRIMINAL (SUBJECT SPECIFIED)</c:v>
                </c:pt>
                <c:pt idx="19">
                  <c:v>OBSCENITY</c:v>
                </c:pt>
                <c:pt idx="20">
                  <c:v>OFFENSE INVOLVING CHILDREN</c:v>
                </c:pt>
                <c:pt idx="21">
                  <c:v>OTHER NARCOTIC VIOLATION</c:v>
                </c:pt>
                <c:pt idx="22">
                  <c:v>OTHER OFFENSE</c:v>
                </c:pt>
                <c:pt idx="23">
                  <c:v>PROSTITUTION</c:v>
                </c:pt>
                <c:pt idx="24">
                  <c:v>PUBLIC INDECENCY</c:v>
                </c:pt>
                <c:pt idx="25">
                  <c:v>PUBLIC PEACE VIOLATION</c:v>
                </c:pt>
                <c:pt idx="26">
                  <c:v>ROBBERY</c:v>
                </c:pt>
                <c:pt idx="27">
                  <c:v>SEX OFFENSE</c:v>
                </c:pt>
                <c:pt idx="28">
                  <c:v>STALKING</c:v>
                </c:pt>
                <c:pt idx="29">
                  <c:v>THEFT</c:v>
                </c:pt>
                <c:pt idx="30">
                  <c:v>WEAPONS VIOLATION</c:v>
                </c:pt>
              </c:strCache>
            </c:strRef>
          </c:cat>
          <c:val>
            <c:numRef>
              <c:f>Sheet1!$C$134:$C$164</c:f>
              <c:numCache>
                <c:formatCode>General</c:formatCode>
                <c:ptCount val="31"/>
                <c:pt idx="0">
                  <c:v>47</c:v>
                </c:pt>
                <c:pt idx="1">
                  <c:v>4792</c:v>
                </c:pt>
                <c:pt idx="2">
                  <c:v>13056</c:v>
                </c:pt>
                <c:pt idx="3">
                  <c:v>1275</c:v>
                </c:pt>
                <c:pt idx="4">
                  <c:v>0</c:v>
                </c:pt>
                <c:pt idx="5">
                  <c:v>193</c:v>
                </c:pt>
                <c:pt idx="6">
                  <c:v>2463</c:v>
                </c:pt>
                <c:pt idx="7">
                  <c:v>6056</c:v>
                </c:pt>
                <c:pt idx="8">
                  <c:v>2962</c:v>
                </c:pt>
                <c:pt idx="9">
                  <c:v>724</c:v>
                </c:pt>
                <c:pt idx="12">
                  <c:v>1163</c:v>
                </c:pt>
                <c:pt idx="13">
                  <c:v>35</c:v>
                </c:pt>
                <c:pt idx="14">
                  <c:v>22</c:v>
                </c:pt>
                <c:pt idx="15">
                  <c:v>563</c:v>
                </c:pt>
                <c:pt idx="16">
                  <c:v>869</c:v>
                </c:pt>
                <c:pt idx="17">
                  <c:v>35117</c:v>
                </c:pt>
                <c:pt idx="18">
                  <c:v>3</c:v>
                </c:pt>
                <c:pt idx="19">
                  <c:v>24</c:v>
                </c:pt>
                <c:pt idx="20">
                  <c:v>397</c:v>
                </c:pt>
                <c:pt idx="21">
                  <c:v>5</c:v>
                </c:pt>
                <c:pt idx="22">
                  <c:v>2753</c:v>
                </c:pt>
                <c:pt idx="23">
                  <c:v>2189</c:v>
                </c:pt>
                <c:pt idx="24">
                  <c:v>18</c:v>
                </c:pt>
                <c:pt idx="25">
                  <c:v>2251</c:v>
                </c:pt>
                <c:pt idx="26">
                  <c:v>1382</c:v>
                </c:pt>
                <c:pt idx="27">
                  <c:v>289</c:v>
                </c:pt>
                <c:pt idx="28">
                  <c:v>39</c:v>
                </c:pt>
                <c:pt idx="29">
                  <c:v>8245</c:v>
                </c:pt>
                <c:pt idx="30">
                  <c:v>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C-4C15-878A-B1179C59A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330569896"/>
        <c:axId val="1330566288"/>
        <c:axId val="0"/>
      </c:bar3DChart>
      <c:catAx>
        <c:axId val="133056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66288"/>
        <c:crosses val="autoZero"/>
        <c:auto val="1"/>
        <c:lblAlgn val="ctr"/>
        <c:lblOffset val="100"/>
        <c:noMultiLvlLbl val="0"/>
      </c:catAx>
      <c:valAx>
        <c:axId val="13305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6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Sheet1!$B$168</c:f>
              <c:strCache>
                <c:ptCount val="1"/>
                <c:pt idx="0">
                  <c:v>Theft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Sheet1!$A$169:$A$173</c:f>
              <c:strCache>
                <c:ptCount val="5"/>
                <c:pt idx="0">
                  <c:v>Y2012</c:v>
                </c:pt>
                <c:pt idx="1">
                  <c:v>Y2013</c:v>
                </c:pt>
                <c:pt idx="2">
                  <c:v>Y2012</c:v>
                </c:pt>
                <c:pt idx="3">
                  <c:v>Y2015</c:v>
                </c:pt>
                <c:pt idx="4">
                  <c:v>Y2016</c:v>
                </c:pt>
              </c:strCache>
            </c:strRef>
          </c:cat>
          <c:val>
            <c:numRef>
              <c:f>Sheet1!$B$169:$B$173</c:f>
              <c:numCache>
                <c:formatCode>General</c:formatCode>
                <c:ptCount val="5"/>
                <c:pt idx="0">
                  <c:v>75439</c:v>
                </c:pt>
                <c:pt idx="1">
                  <c:v>71494</c:v>
                </c:pt>
                <c:pt idx="2">
                  <c:v>13290</c:v>
                </c:pt>
                <c:pt idx="3">
                  <c:v>22816</c:v>
                </c:pt>
                <c:pt idx="4">
                  <c:v>5513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6-447A-A523-58EB8FB5A5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30534472"/>
        <c:axId val="1330534800"/>
      </c:barChart>
      <c:catAx>
        <c:axId val="133053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34800"/>
        <c:crosses val="autoZero"/>
        <c:auto val="1"/>
        <c:lblAlgn val="ctr"/>
        <c:lblOffset val="100"/>
        <c:noMultiLvlLbl val="0"/>
      </c:catAx>
      <c:valAx>
        <c:axId val="1330534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053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209901</xdr:colOff>
      <xdr:row>3</xdr:row>
      <xdr:rowOff>26282</xdr:rowOff>
    </xdr:from>
    <xdr:to>
      <xdr:col>16</xdr:col>
      <xdr:colOff>202846</xdr:colOff>
      <xdr:row>20</xdr:row>
      <xdr:rowOff>149930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3DFB0-FCD6-42C7-AA50-E834509D0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474485</xdr:colOff>
      <xdr:row>5</xdr:row>
      <xdr:rowOff>123295</xdr:rowOff>
    </xdr:from>
    <xdr:to>
      <xdr:col>28</xdr:col>
      <xdr:colOff>52916</xdr:colOff>
      <xdr:row>20</xdr:row>
      <xdr:rowOff>17639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47423E-A33F-4A9E-A359-CA517103D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174625</xdr:colOff>
      <xdr:row>34</xdr:row>
      <xdr:rowOff>35101</xdr:rowOff>
    </xdr:from>
    <xdr:to>
      <xdr:col>16</xdr:col>
      <xdr:colOff>238125</xdr:colOff>
      <xdr:row>52</xdr:row>
      <xdr:rowOff>176389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474308-A111-4FD3-85ED-C29427C81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518582</xdr:colOff>
      <xdr:row>34</xdr:row>
      <xdr:rowOff>26459</xdr:rowOff>
    </xdr:from>
    <xdr:to>
      <xdr:col>26</xdr:col>
      <xdr:colOff>291040</xdr:colOff>
      <xdr:row>52</xdr:row>
      <xdr:rowOff>167570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60627-13E6-4F96-8A30-71A625AB2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192263</xdr:colOff>
      <xdr:row>74</xdr:row>
      <xdr:rowOff>96837</xdr:rowOff>
    </xdr:from>
    <xdr:to>
      <xdr:col>14</xdr:col>
      <xdr:colOff>590901</xdr:colOff>
      <xdr:row>92</xdr:row>
      <xdr:rowOff>17638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D2694B-DD94-405C-A921-B96E81D9E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395110</xdr:colOff>
      <xdr:row>74</xdr:row>
      <xdr:rowOff>141111</xdr:rowOff>
    </xdr:from>
    <xdr:to>
      <xdr:col>23</xdr:col>
      <xdr:colOff>423333</xdr:colOff>
      <xdr:row>91</xdr:row>
      <xdr:rowOff>176389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A37A5F-7D95-453F-8C53-4E4A1D141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59972</xdr:colOff>
      <xdr:row>135</xdr:row>
      <xdr:rowOff>26458</xdr:rowOff>
    </xdr:from>
    <xdr:to>
      <xdr:col>18</xdr:col>
      <xdr:colOff>352778</xdr:colOff>
      <xdr:row>152</xdr:row>
      <xdr:rowOff>44273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96058A-6630-47B3-98CA-F8693C2B4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209901</xdr:colOff>
      <xdr:row>135</xdr:row>
      <xdr:rowOff>114653</xdr:rowOff>
    </xdr:from>
    <xdr:to>
      <xdr:col>29</xdr:col>
      <xdr:colOff>352777</xdr:colOff>
      <xdr:row>151</xdr:row>
      <xdr:rowOff>158927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8382AD9-A34C-4F54-A625-4F01B06CB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395111</xdr:colOff>
      <xdr:row>166</xdr:row>
      <xdr:rowOff>74789</xdr:rowOff>
    </xdr:from>
    <xdr:to>
      <xdr:col>18</xdr:col>
      <xdr:colOff>98777</xdr:colOff>
      <xdr:row>181</xdr:row>
      <xdr:rowOff>39864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5FA5A41-4919-4A89-900A-68FCB0D08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802569</xdr:colOff>
      <xdr:row>166</xdr:row>
      <xdr:rowOff>96838</xdr:rowOff>
    </xdr:from>
    <xdr:to>
      <xdr:col>9</xdr:col>
      <xdr:colOff>88194</xdr:colOff>
      <xdr:row>181</xdr:row>
      <xdr:rowOff>61913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BA0B14B-1A8A-4346-9AE2-84EC55739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227540</xdr:colOff>
      <xdr:row>104</xdr:row>
      <xdr:rowOff>88193</xdr:rowOff>
    </xdr:from>
    <xdr:to>
      <xdr:col>18</xdr:col>
      <xdr:colOff>599722</xdr:colOff>
      <xdr:row>123</xdr:row>
      <xdr:rowOff>132467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29F170-F2F3-4FFD-AC1C-48DCCE847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112888</xdr:colOff>
      <xdr:row>104</xdr:row>
      <xdr:rowOff>52917</xdr:rowOff>
    </xdr:from>
    <xdr:to>
      <xdr:col>31</xdr:col>
      <xdr:colOff>590903</xdr:colOff>
      <xdr:row>123</xdr:row>
      <xdr:rowOff>105833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E3EC7B-9957-42AA-9789-A5A352ACC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D024-8C58-4751-B26E-34D2BB1E427E}">
  <dimension ref="A1:O189"/>
  <sheetViews>
    <sheetView tabSelected="1" topLeftCell="A158" zoomScale="72" zoomScaleNormal="72" workbookViewId="0">
      <selection activeCell="N166" sqref="N166"/>
    </sheetView>
  </sheetViews>
  <sheetFormatPr defaultRowHeight="14.75" x14ac:dyDescent="0.75"/>
  <cols>
    <col min="1" max="1" width="36.1796875" customWidth="1"/>
    <col min="2" max="2" width="22.54296875" customWidth="1"/>
    <col min="3" max="3" width="17.08984375" customWidth="1"/>
    <col min="4" max="4" width="23" customWidth="1"/>
  </cols>
  <sheetData>
    <row r="1" spans="1:5" x14ac:dyDescent="0.75">
      <c r="A1" s="1" t="s">
        <v>45</v>
      </c>
      <c r="B1" s="1" t="s">
        <v>0</v>
      </c>
      <c r="C1" s="1" t="s">
        <v>1</v>
      </c>
      <c r="D1" s="1" t="b">
        <v>0</v>
      </c>
      <c r="E1" s="1" t="s">
        <v>46</v>
      </c>
    </row>
    <row r="2" spans="1:5" x14ac:dyDescent="0.75">
      <c r="A2" t="s">
        <v>2</v>
      </c>
      <c r="B2">
        <v>1460</v>
      </c>
      <c r="C2">
        <v>149</v>
      </c>
      <c r="D2">
        <f>B2-C2</f>
        <v>1311</v>
      </c>
      <c r="E2">
        <v>2016</v>
      </c>
    </row>
    <row r="3" spans="1:5" x14ac:dyDescent="0.75">
      <c r="A3" t="s">
        <v>3</v>
      </c>
      <c r="B3">
        <v>64050</v>
      </c>
      <c r="C3">
        <v>15965</v>
      </c>
      <c r="D3">
        <f t="shared" ref="D3:D29" si="0">B3-C3</f>
        <v>48085</v>
      </c>
      <c r="E3">
        <v>2016</v>
      </c>
    </row>
    <row r="4" spans="1:5" x14ac:dyDescent="0.75">
      <c r="A4" t="s">
        <v>4</v>
      </c>
      <c r="B4">
        <v>188827</v>
      </c>
      <c r="C4">
        <v>44662</v>
      </c>
      <c r="D4">
        <f t="shared" si="0"/>
        <v>144165</v>
      </c>
      <c r="E4">
        <v>2016</v>
      </c>
    </row>
    <row r="5" spans="1:5" x14ac:dyDescent="0.75">
      <c r="A5" t="s">
        <v>5</v>
      </c>
      <c r="B5">
        <v>61459</v>
      </c>
      <c r="C5">
        <v>3553</v>
      </c>
      <c r="D5">
        <f t="shared" si="0"/>
        <v>57906</v>
      </c>
      <c r="E5">
        <v>2016</v>
      </c>
    </row>
    <row r="6" spans="1:5" x14ac:dyDescent="0.75">
      <c r="A6" t="s">
        <v>7</v>
      </c>
      <c r="B6">
        <v>31</v>
      </c>
      <c r="C6">
        <v>21</v>
      </c>
      <c r="D6">
        <f t="shared" si="0"/>
        <v>10</v>
      </c>
      <c r="E6">
        <v>2016</v>
      </c>
    </row>
    <row r="7" spans="1:5" x14ac:dyDescent="0.75">
      <c r="A7" t="s">
        <v>6</v>
      </c>
      <c r="B7">
        <v>4450</v>
      </c>
      <c r="C7">
        <v>608</v>
      </c>
      <c r="D7">
        <f t="shared" si="0"/>
        <v>3842</v>
      </c>
      <c r="E7">
        <v>2016</v>
      </c>
    </row>
    <row r="8" spans="1:5" x14ac:dyDescent="0.75">
      <c r="A8" t="s">
        <v>8</v>
      </c>
      <c r="B8">
        <v>109032</v>
      </c>
      <c r="C8">
        <v>7637</v>
      </c>
      <c r="D8">
        <f t="shared" si="0"/>
        <v>101395</v>
      </c>
      <c r="E8">
        <v>2016</v>
      </c>
    </row>
    <row r="9" spans="1:5" x14ac:dyDescent="0.75">
      <c r="A9" t="s">
        <v>9</v>
      </c>
      <c r="B9">
        <v>27524</v>
      </c>
      <c r="C9">
        <v>20186</v>
      </c>
      <c r="D9">
        <f t="shared" si="0"/>
        <v>7338</v>
      </c>
      <c r="E9">
        <v>2016</v>
      </c>
    </row>
    <row r="10" spans="1:5" x14ac:dyDescent="0.75">
      <c r="A10" t="s">
        <v>10</v>
      </c>
      <c r="B10">
        <v>48698</v>
      </c>
      <c r="C10">
        <v>7703</v>
      </c>
      <c r="D10">
        <f t="shared" si="0"/>
        <v>40995</v>
      </c>
      <c r="E10">
        <v>2016</v>
      </c>
    </row>
    <row r="11" spans="1:5" x14ac:dyDescent="0.75">
      <c r="A11" t="s">
        <v>11</v>
      </c>
      <c r="B11">
        <v>1854</v>
      </c>
      <c r="C11">
        <v>1847</v>
      </c>
      <c r="D11">
        <f t="shared" si="0"/>
        <v>7</v>
      </c>
      <c r="E11">
        <v>2016</v>
      </c>
    </row>
    <row r="12" spans="1:5" x14ac:dyDescent="0.75">
      <c r="A12" t="s">
        <v>12</v>
      </c>
      <c r="B12">
        <v>79</v>
      </c>
      <c r="C12">
        <v>23</v>
      </c>
      <c r="D12">
        <f t="shared" si="0"/>
        <v>56</v>
      </c>
      <c r="E12">
        <v>2016</v>
      </c>
    </row>
    <row r="13" spans="1:5" x14ac:dyDescent="0.75">
      <c r="A13" t="s">
        <v>13</v>
      </c>
      <c r="B13">
        <v>4578</v>
      </c>
      <c r="C13">
        <v>4330</v>
      </c>
      <c r="D13">
        <f t="shared" si="0"/>
        <v>248</v>
      </c>
      <c r="E13">
        <v>2016</v>
      </c>
    </row>
    <row r="14" spans="1:5" x14ac:dyDescent="0.75">
      <c r="A14" t="s">
        <v>14</v>
      </c>
      <c r="B14">
        <v>796</v>
      </c>
      <c r="C14">
        <v>77</v>
      </c>
      <c r="D14">
        <f t="shared" si="0"/>
        <v>719</v>
      </c>
      <c r="E14">
        <v>2016</v>
      </c>
    </row>
    <row r="15" spans="1:5" x14ac:dyDescent="0.75">
      <c r="A15" t="s">
        <v>15</v>
      </c>
      <c r="B15">
        <v>1594</v>
      </c>
      <c r="C15">
        <v>1555</v>
      </c>
      <c r="D15">
        <f t="shared" si="0"/>
        <v>39</v>
      </c>
      <c r="E15">
        <v>2016</v>
      </c>
    </row>
    <row r="16" spans="1:5" x14ac:dyDescent="0.75">
      <c r="A16" t="s">
        <v>16</v>
      </c>
      <c r="B16">
        <v>43982</v>
      </c>
      <c r="C16">
        <v>2912</v>
      </c>
      <c r="D16">
        <f t="shared" si="0"/>
        <v>41070</v>
      </c>
      <c r="E16">
        <v>2016</v>
      </c>
    </row>
    <row r="17" spans="1:5" x14ac:dyDescent="0.75">
      <c r="A17" t="s">
        <v>17</v>
      </c>
      <c r="B17">
        <v>110782</v>
      </c>
      <c r="C17">
        <v>109874</v>
      </c>
      <c r="D17">
        <f t="shared" si="0"/>
        <v>908</v>
      </c>
      <c r="E17">
        <v>2016</v>
      </c>
    </row>
    <row r="18" spans="1:5" x14ac:dyDescent="0.75">
      <c r="A18" t="s">
        <v>18</v>
      </c>
      <c r="B18">
        <v>34</v>
      </c>
      <c r="C18">
        <v>4</v>
      </c>
      <c r="D18">
        <f t="shared" si="0"/>
        <v>30</v>
      </c>
      <c r="E18">
        <v>2016</v>
      </c>
    </row>
    <row r="19" spans="1:5" x14ac:dyDescent="0.75">
      <c r="A19" t="s">
        <v>19</v>
      </c>
      <c r="B19">
        <v>7853</v>
      </c>
      <c r="C19">
        <v>1391</v>
      </c>
      <c r="D19">
        <f t="shared" si="0"/>
        <v>6462</v>
      </c>
      <c r="E19">
        <v>2016</v>
      </c>
    </row>
    <row r="20" spans="1:5" x14ac:dyDescent="0.75">
      <c r="A20" t="s">
        <v>20</v>
      </c>
      <c r="B20">
        <v>25</v>
      </c>
      <c r="C20">
        <v>18</v>
      </c>
      <c r="D20">
        <f t="shared" si="0"/>
        <v>7</v>
      </c>
      <c r="E20">
        <v>2016</v>
      </c>
    </row>
    <row r="21" spans="1:5" x14ac:dyDescent="0.75">
      <c r="A21" t="s">
        <v>21</v>
      </c>
      <c r="B21">
        <v>61712</v>
      </c>
      <c r="C21">
        <v>12853</v>
      </c>
      <c r="D21">
        <f t="shared" si="0"/>
        <v>48859</v>
      </c>
      <c r="E21">
        <v>2016</v>
      </c>
    </row>
    <row r="22" spans="1:5" x14ac:dyDescent="0.75">
      <c r="A22" t="s">
        <v>22</v>
      </c>
      <c r="B22">
        <v>6325</v>
      </c>
      <c r="C22">
        <v>6292</v>
      </c>
      <c r="D22">
        <f t="shared" si="0"/>
        <v>33</v>
      </c>
      <c r="E22">
        <v>2016</v>
      </c>
    </row>
    <row r="23" spans="1:5" x14ac:dyDescent="0.75">
      <c r="A23" t="s">
        <v>23</v>
      </c>
      <c r="B23">
        <v>46</v>
      </c>
      <c r="C23">
        <v>46</v>
      </c>
      <c r="D23">
        <f t="shared" si="0"/>
        <v>0</v>
      </c>
      <c r="E23">
        <v>2016</v>
      </c>
    </row>
    <row r="24" spans="1:5" x14ac:dyDescent="0.75">
      <c r="A24" t="s">
        <v>24</v>
      </c>
      <c r="B24">
        <v>10314</v>
      </c>
      <c r="C24">
        <v>7926</v>
      </c>
      <c r="D24">
        <f t="shared" si="0"/>
        <v>2388</v>
      </c>
      <c r="E24">
        <v>2016</v>
      </c>
    </row>
    <row r="25" spans="1:5" x14ac:dyDescent="0.75">
      <c r="A25" t="s">
        <v>25</v>
      </c>
      <c r="B25">
        <v>39738</v>
      </c>
      <c r="C25">
        <v>4196</v>
      </c>
      <c r="D25">
        <f t="shared" si="0"/>
        <v>35542</v>
      </c>
      <c r="E25">
        <v>2016</v>
      </c>
    </row>
    <row r="26" spans="1:5" x14ac:dyDescent="0.75">
      <c r="A26" t="s">
        <v>26</v>
      </c>
      <c r="B26">
        <v>3331</v>
      </c>
      <c r="C26">
        <v>898</v>
      </c>
      <c r="D26">
        <f t="shared" si="0"/>
        <v>2433</v>
      </c>
      <c r="E26">
        <v>2016</v>
      </c>
    </row>
    <row r="27" spans="1:5" x14ac:dyDescent="0.75">
      <c r="A27" t="s">
        <v>27</v>
      </c>
      <c r="B27">
        <v>583</v>
      </c>
      <c r="C27">
        <v>116</v>
      </c>
      <c r="D27">
        <f t="shared" si="0"/>
        <v>467</v>
      </c>
      <c r="E27">
        <v>2016</v>
      </c>
    </row>
    <row r="28" spans="1:5" x14ac:dyDescent="0.75">
      <c r="A28" t="s">
        <v>28</v>
      </c>
      <c r="B28">
        <v>5513</v>
      </c>
      <c r="C28">
        <v>702</v>
      </c>
      <c r="D28">
        <f t="shared" si="0"/>
        <v>4811</v>
      </c>
      <c r="E28">
        <v>2016</v>
      </c>
    </row>
    <row r="29" spans="1:5" x14ac:dyDescent="0.75">
      <c r="A29" t="s">
        <v>29</v>
      </c>
      <c r="B29">
        <v>12113</v>
      </c>
      <c r="C29">
        <v>9950</v>
      </c>
      <c r="D29">
        <f t="shared" si="0"/>
        <v>2163</v>
      </c>
      <c r="E29">
        <v>2016</v>
      </c>
    </row>
    <row r="33" spans="1:5" x14ac:dyDescent="0.75">
      <c r="A33" s="1" t="s">
        <v>45</v>
      </c>
      <c r="B33" s="1" t="s">
        <v>34</v>
      </c>
      <c r="C33" s="1" t="s">
        <v>35</v>
      </c>
      <c r="D33" s="1" t="b">
        <v>0</v>
      </c>
      <c r="E33" s="1" t="s">
        <v>46</v>
      </c>
    </row>
    <row r="34" spans="1:5" x14ac:dyDescent="0.75">
      <c r="A34" t="s">
        <v>2</v>
      </c>
      <c r="B34">
        <v>176</v>
      </c>
      <c r="C34">
        <v>17</v>
      </c>
      <c r="D34">
        <f>B34-C34</f>
        <v>159</v>
      </c>
      <c r="E34">
        <v>2015</v>
      </c>
    </row>
    <row r="35" spans="1:5" x14ac:dyDescent="0.75">
      <c r="A35" t="s">
        <v>3</v>
      </c>
      <c r="B35">
        <v>7377</v>
      </c>
      <c r="C35">
        <v>1867</v>
      </c>
      <c r="D35">
        <f t="shared" ref="D35:D63" si="1">B35-C35</f>
        <v>5510</v>
      </c>
      <c r="E35">
        <v>2015</v>
      </c>
    </row>
    <row r="36" spans="1:5" x14ac:dyDescent="0.75">
      <c r="A36" t="s">
        <v>4</v>
      </c>
      <c r="B36">
        <v>21253</v>
      </c>
      <c r="C36">
        <v>5203</v>
      </c>
      <c r="D36">
        <f t="shared" si="1"/>
        <v>16050</v>
      </c>
      <c r="E36">
        <v>2015</v>
      </c>
    </row>
    <row r="37" spans="1:5" x14ac:dyDescent="0.75">
      <c r="A37" t="s">
        <v>5</v>
      </c>
      <c r="B37">
        <v>4924</v>
      </c>
      <c r="C37">
        <v>269</v>
      </c>
      <c r="D37">
        <f t="shared" si="1"/>
        <v>4655</v>
      </c>
      <c r="E37">
        <v>2015</v>
      </c>
    </row>
    <row r="38" spans="1:5" x14ac:dyDescent="0.75">
      <c r="A38" t="s">
        <v>7</v>
      </c>
      <c r="B38">
        <v>15</v>
      </c>
      <c r="C38">
        <v>14</v>
      </c>
      <c r="D38">
        <f t="shared" si="1"/>
        <v>1</v>
      </c>
      <c r="E38">
        <v>2015</v>
      </c>
    </row>
    <row r="39" spans="1:5" x14ac:dyDescent="0.75">
      <c r="A39" t="s">
        <v>6</v>
      </c>
      <c r="B39">
        <v>475</v>
      </c>
      <c r="C39">
        <v>59</v>
      </c>
      <c r="D39">
        <f t="shared" si="1"/>
        <v>416</v>
      </c>
      <c r="E39">
        <v>2015</v>
      </c>
    </row>
    <row r="40" spans="1:5" x14ac:dyDescent="0.75">
      <c r="A40" t="s">
        <v>8</v>
      </c>
      <c r="B40">
        <v>11570</v>
      </c>
      <c r="C40">
        <v>826</v>
      </c>
      <c r="D40">
        <f t="shared" si="1"/>
        <v>10744</v>
      </c>
      <c r="E40">
        <v>2015</v>
      </c>
    </row>
    <row r="41" spans="1:5" x14ac:dyDescent="0.75">
      <c r="A41" t="s">
        <v>9</v>
      </c>
      <c r="B41">
        <v>2986</v>
      </c>
      <c r="C41">
        <v>2149</v>
      </c>
      <c r="D41">
        <f t="shared" si="1"/>
        <v>837</v>
      </c>
      <c r="E41">
        <v>2015</v>
      </c>
    </row>
    <row r="42" spans="1:5" x14ac:dyDescent="0.75">
      <c r="A42" t="s">
        <v>10</v>
      </c>
      <c r="B42">
        <v>5994</v>
      </c>
      <c r="C42">
        <v>424</v>
      </c>
      <c r="D42">
        <f t="shared" si="1"/>
        <v>5570</v>
      </c>
      <c r="E42">
        <v>2015</v>
      </c>
    </row>
    <row r="43" spans="1:5" x14ac:dyDescent="0.75">
      <c r="A43" t="s">
        <v>11</v>
      </c>
      <c r="B43">
        <v>119</v>
      </c>
      <c r="C43">
        <v>119</v>
      </c>
      <c r="D43">
        <f t="shared" si="1"/>
        <v>0</v>
      </c>
      <c r="E43">
        <v>2015</v>
      </c>
    </row>
    <row r="44" spans="1:5" x14ac:dyDescent="0.75">
      <c r="A44" t="s">
        <v>12</v>
      </c>
      <c r="B44">
        <v>5</v>
      </c>
      <c r="C44">
        <v>4</v>
      </c>
      <c r="D44">
        <f t="shared" si="1"/>
        <v>1</v>
      </c>
      <c r="E44">
        <v>2015</v>
      </c>
    </row>
    <row r="45" spans="1:5" x14ac:dyDescent="0.75">
      <c r="A45" t="s">
        <v>13</v>
      </c>
      <c r="B45">
        <v>586</v>
      </c>
      <c r="C45">
        <v>561</v>
      </c>
      <c r="D45">
        <f t="shared" si="1"/>
        <v>25</v>
      </c>
      <c r="E45">
        <v>2015</v>
      </c>
    </row>
    <row r="46" spans="1:5" x14ac:dyDescent="0.75">
      <c r="A46" t="s">
        <v>30</v>
      </c>
      <c r="B46">
        <v>53</v>
      </c>
      <c r="C46">
        <v>12</v>
      </c>
      <c r="D46">
        <f t="shared" si="1"/>
        <v>41</v>
      </c>
      <c r="E46">
        <v>2015</v>
      </c>
    </row>
    <row r="47" spans="1:5" x14ac:dyDescent="0.75">
      <c r="A47" t="s">
        <v>14</v>
      </c>
      <c r="B47">
        <v>80</v>
      </c>
      <c r="C47">
        <v>4</v>
      </c>
      <c r="D47">
        <f t="shared" si="1"/>
        <v>76</v>
      </c>
      <c r="E47">
        <v>2015</v>
      </c>
    </row>
    <row r="48" spans="1:5" x14ac:dyDescent="0.75">
      <c r="A48" t="s">
        <v>15</v>
      </c>
      <c r="B48">
        <v>134</v>
      </c>
      <c r="C48">
        <v>134</v>
      </c>
      <c r="D48">
        <f t="shared" si="1"/>
        <v>0</v>
      </c>
      <c r="E48">
        <v>2015</v>
      </c>
    </row>
    <row r="49" spans="1:15" x14ac:dyDescent="0.75">
      <c r="A49" t="s">
        <v>16</v>
      </c>
      <c r="B49">
        <v>4086</v>
      </c>
      <c r="C49">
        <v>407</v>
      </c>
      <c r="D49">
        <f t="shared" si="1"/>
        <v>3679</v>
      </c>
      <c r="E49">
        <v>2015</v>
      </c>
      <c r="O49" t="e">
        <f>+Q51BO49:AC52</f>
        <v>#NAME?</v>
      </c>
    </row>
    <row r="50" spans="1:15" x14ac:dyDescent="0.75">
      <c r="A50" t="s">
        <v>17</v>
      </c>
      <c r="B50">
        <v>11061</v>
      </c>
      <c r="C50">
        <v>11057</v>
      </c>
      <c r="D50">
        <f t="shared" si="1"/>
        <v>4</v>
      </c>
      <c r="E50">
        <v>2015</v>
      </c>
    </row>
    <row r="51" spans="1:15" x14ac:dyDescent="0.75">
      <c r="A51" t="s">
        <v>18</v>
      </c>
      <c r="B51">
        <v>9</v>
      </c>
      <c r="C51">
        <v>0</v>
      </c>
      <c r="D51">
        <f t="shared" si="1"/>
        <v>9</v>
      </c>
      <c r="E51">
        <v>2015</v>
      </c>
    </row>
    <row r="52" spans="1:15" x14ac:dyDescent="0.75">
      <c r="A52" t="s">
        <v>31</v>
      </c>
      <c r="B52">
        <v>24</v>
      </c>
      <c r="C52">
        <v>20</v>
      </c>
      <c r="D52">
        <f t="shared" si="1"/>
        <v>4</v>
      </c>
      <c r="E52">
        <v>2015</v>
      </c>
    </row>
    <row r="53" spans="1:15" x14ac:dyDescent="0.75">
      <c r="A53" t="s">
        <v>19</v>
      </c>
      <c r="B53">
        <v>924</v>
      </c>
      <c r="C53">
        <v>173</v>
      </c>
      <c r="D53">
        <f t="shared" si="1"/>
        <v>751</v>
      </c>
      <c r="E53">
        <v>2015</v>
      </c>
    </row>
    <row r="54" spans="1:15" x14ac:dyDescent="0.75">
      <c r="A54" t="s">
        <v>20</v>
      </c>
      <c r="B54">
        <v>4</v>
      </c>
      <c r="C54">
        <v>2</v>
      </c>
      <c r="D54">
        <f t="shared" si="1"/>
        <v>2</v>
      </c>
      <c r="E54">
        <v>2015</v>
      </c>
    </row>
    <row r="55" spans="1:15" x14ac:dyDescent="0.75">
      <c r="A55" t="s">
        <v>21</v>
      </c>
      <c r="B55">
        <v>7702</v>
      </c>
      <c r="C55">
        <v>2225</v>
      </c>
      <c r="D55">
        <f t="shared" si="1"/>
        <v>5477</v>
      </c>
      <c r="E55">
        <v>2015</v>
      </c>
    </row>
    <row r="56" spans="1:15" x14ac:dyDescent="0.75">
      <c r="A56" t="s">
        <v>22</v>
      </c>
      <c r="B56">
        <v>746</v>
      </c>
      <c r="C56">
        <v>745</v>
      </c>
      <c r="D56">
        <f t="shared" si="1"/>
        <v>1</v>
      </c>
      <c r="E56">
        <v>2015</v>
      </c>
    </row>
    <row r="57" spans="1:15" x14ac:dyDescent="0.75">
      <c r="A57" t="s">
        <v>23</v>
      </c>
      <c r="B57">
        <v>6</v>
      </c>
      <c r="C57">
        <v>6</v>
      </c>
      <c r="D57">
        <f t="shared" si="1"/>
        <v>0</v>
      </c>
      <c r="E57">
        <v>2015</v>
      </c>
    </row>
    <row r="58" spans="1:15" x14ac:dyDescent="0.75">
      <c r="A58" t="s">
        <v>24</v>
      </c>
      <c r="B58">
        <v>1104</v>
      </c>
      <c r="C58">
        <v>881</v>
      </c>
      <c r="D58">
        <f t="shared" si="1"/>
        <v>223</v>
      </c>
      <c r="E58">
        <v>2015</v>
      </c>
    </row>
    <row r="59" spans="1:15" x14ac:dyDescent="0.75">
      <c r="A59" t="s">
        <v>25</v>
      </c>
      <c r="B59">
        <v>3585</v>
      </c>
      <c r="C59">
        <v>385</v>
      </c>
      <c r="D59">
        <f t="shared" si="1"/>
        <v>3200</v>
      </c>
      <c r="E59">
        <v>2015</v>
      </c>
    </row>
    <row r="60" spans="1:15" x14ac:dyDescent="0.75">
      <c r="A60" t="s">
        <v>26</v>
      </c>
      <c r="B60">
        <v>332</v>
      </c>
      <c r="C60">
        <v>79</v>
      </c>
      <c r="D60">
        <f t="shared" si="1"/>
        <v>253</v>
      </c>
      <c r="E60">
        <v>2015</v>
      </c>
    </row>
    <row r="61" spans="1:15" x14ac:dyDescent="0.75">
      <c r="A61" t="s">
        <v>27</v>
      </c>
      <c r="B61">
        <v>72</v>
      </c>
      <c r="C61">
        <v>17</v>
      </c>
      <c r="D61">
        <f t="shared" si="1"/>
        <v>55</v>
      </c>
      <c r="E61">
        <v>2015</v>
      </c>
    </row>
    <row r="62" spans="1:15" x14ac:dyDescent="0.75">
      <c r="A62" t="s">
        <v>28</v>
      </c>
      <c r="B62">
        <v>22816</v>
      </c>
      <c r="C62">
        <v>2968</v>
      </c>
      <c r="D62">
        <f t="shared" si="1"/>
        <v>19848</v>
      </c>
      <c r="E62">
        <v>2015</v>
      </c>
    </row>
    <row r="63" spans="1:15" x14ac:dyDescent="0.75">
      <c r="A63" t="s">
        <v>29</v>
      </c>
      <c r="B63">
        <v>1493</v>
      </c>
      <c r="C63">
        <v>1210</v>
      </c>
      <c r="D63">
        <f t="shared" si="1"/>
        <v>283</v>
      </c>
      <c r="E63">
        <v>2015</v>
      </c>
    </row>
    <row r="66" spans="1:5" x14ac:dyDescent="0.75">
      <c r="A66" s="1" t="s">
        <v>45</v>
      </c>
      <c r="B66" s="1" t="s">
        <v>36</v>
      </c>
      <c r="C66" s="1" t="s">
        <v>37</v>
      </c>
      <c r="D66" s="1" t="b">
        <v>0</v>
      </c>
      <c r="E66" s="1" t="s">
        <v>46</v>
      </c>
    </row>
    <row r="67" spans="1:5" x14ac:dyDescent="0.75">
      <c r="A67" t="s">
        <v>2</v>
      </c>
      <c r="B67">
        <v>397</v>
      </c>
      <c r="C67">
        <v>34</v>
      </c>
      <c r="D67">
        <f>B67-C67</f>
        <v>363</v>
      </c>
      <c r="E67">
        <v>2014</v>
      </c>
    </row>
    <row r="68" spans="1:5" x14ac:dyDescent="0.75">
      <c r="A68" t="s">
        <v>32</v>
      </c>
      <c r="B68">
        <v>16885</v>
      </c>
      <c r="C68">
        <v>4491</v>
      </c>
      <c r="D68">
        <f t="shared" ref="D68:D97" si="2">B68-C68</f>
        <v>12394</v>
      </c>
      <c r="E68">
        <v>2014</v>
      </c>
    </row>
    <row r="69" spans="1:5" x14ac:dyDescent="0.75">
      <c r="A69" t="s">
        <v>4</v>
      </c>
      <c r="B69">
        <v>49394</v>
      </c>
      <c r="C69">
        <v>12473</v>
      </c>
      <c r="D69">
        <f t="shared" si="2"/>
        <v>36921</v>
      </c>
      <c r="E69">
        <v>2014</v>
      </c>
    </row>
    <row r="70" spans="1:5" x14ac:dyDescent="0.75">
      <c r="A70" t="s">
        <v>5</v>
      </c>
      <c r="B70">
        <v>14542</v>
      </c>
      <c r="C70">
        <v>857</v>
      </c>
      <c r="D70">
        <f t="shared" si="2"/>
        <v>13685</v>
      </c>
      <c r="E70">
        <v>2014</v>
      </c>
    </row>
    <row r="71" spans="1:5" x14ac:dyDescent="0.75">
      <c r="A71" t="s">
        <v>7</v>
      </c>
      <c r="B71">
        <v>16</v>
      </c>
      <c r="C71">
        <v>7</v>
      </c>
      <c r="D71">
        <f t="shared" si="2"/>
        <v>9</v>
      </c>
      <c r="E71">
        <v>2014</v>
      </c>
    </row>
    <row r="72" spans="1:5" x14ac:dyDescent="0.75">
      <c r="A72" t="s">
        <v>6</v>
      </c>
      <c r="B72">
        <v>1235</v>
      </c>
      <c r="C72">
        <v>145</v>
      </c>
      <c r="D72">
        <f t="shared" si="2"/>
        <v>1090</v>
      </c>
      <c r="E72">
        <v>2014</v>
      </c>
    </row>
    <row r="73" spans="1:5" x14ac:dyDescent="0.75">
      <c r="A73" t="s">
        <v>8</v>
      </c>
      <c r="B73">
        <v>27784</v>
      </c>
      <c r="C73">
        <v>2075</v>
      </c>
      <c r="D73">
        <f t="shared" si="2"/>
        <v>25709</v>
      </c>
      <c r="E73">
        <v>2014</v>
      </c>
    </row>
    <row r="74" spans="1:5" x14ac:dyDescent="0.75">
      <c r="A74" t="s">
        <v>9</v>
      </c>
      <c r="B74">
        <v>7537</v>
      </c>
      <c r="C74">
        <v>5489</v>
      </c>
      <c r="D74">
        <f t="shared" si="2"/>
        <v>2048</v>
      </c>
      <c r="E74">
        <v>2014</v>
      </c>
    </row>
    <row r="75" spans="1:5" x14ac:dyDescent="0.75">
      <c r="A75" t="s">
        <v>10</v>
      </c>
      <c r="B75">
        <v>14906</v>
      </c>
      <c r="C75">
        <v>1738</v>
      </c>
      <c r="D75">
        <f t="shared" si="2"/>
        <v>13168</v>
      </c>
      <c r="E75">
        <v>2014</v>
      </c>
    </row>
    <row r="76" spans="1:5" x14ac:dyDescent="0.75">
      <c r="A76" t="s">
        <v>11</v>
      </c>
      <c r="B76">
        <v>393</v>
      </c>
      <c r="C76">
        <v>394</v>
      </c>
      <c r="D76">
        <f t="shared" si="2"/>
        <v>-1</v>
      </c>
      <c r="E76">
        <v>2014</v>
      </c>
    </row>
    <row r="77" spans="1:5" x14ac:dyDescent="0.75">
      <c r="A77" t="s">
        <v>12</v>
      </c>
      <c r="B77">
        <v>3</v>
      </c>
      <c r="C77">
        <v>3</v>
      </c>
      <c r="D77">
        <f t="shared" si="2"/>
        <v>0</v>
      </c>
      <c r="E77">
        <v>2014</v>
      </c>
    </row>
    <row r="78" spans="1:5" x14ac:dyDescent="0.75">
      <c r="A78" t="s">
        <v>33</v>
      </c>
      <c r="B78">
        <v>3</v>
      </c>
      <c r="C78">
        <v>3</v>
      </c>
      <c r="D78">
        <f t="shared" si="2"/>
        <v>0</v>
      </c>
      <c r="E78">
        <v>2014</v>
      </c>
    </row>
    <row r="79" spans="1:5" x14ac:dyDescent="0.75">
      <c r="A79" t="s">
        <v>13</v>
      </c>
      <c r="B79">
        <v>1398</v>
      </c>
      <c r="C79">
        <v>1323</v>
      </c>
      <c r="D79">
        <f t="shared" si="2"/>
        <v>75</v>
      </c>
      <c r="E79">
        <v>2014</v>
      </c>
    </row>
    <row r="80" spans="1:5" x14ac:dyDescent="0.75">
      <c r="A80" t="s">
        <v>30</v>
      </c>
      <c r="B80">
        <v>117</v>
      </c>
      <c r="C80">
        <v>28</v>
      </c>
      <c r="D80">
        <f t="shared" si="2"/>
        <v>89</v>
      </c>
      <c r="E80">
        <v>2014</v>
      </c>
    </row>
    <row r="81" spans="1:5" x14ac:dyDescent="0.75">
      <c r="A81" t="s">
        <v>14</v>
      </c>
      <c r="B81">
        <v>220</v>
      </c>
      <c r="C81">
        <v>18</v>
      </c>
      <c r="D81">
        <f t="shared" si="2"/>
        <v>202</v>
      </c>
      <c r="E81">
        <v>2014</v>
      </c>
    </row>
    <row r="82" spans="1:5" x14ac:dyDescent="0.75">
      <c r="A82" t="s">
        <v>15</v>
      </c>
      <c r="B82">
        <v>396</v>
      </c>
      <c r="C82">
        <v>385</v>
      </c>
      <c r="D82">
        <f t="shared" si="2"/>
        <v>11</v>
      </c>
      <c r="E82">
        <v>2014</v>
      </c>
    </row>
    <row r="83" spans="1:5" x14ac:dyDescent="0.75">
      <c r="A83" t="s">
        <v>16</v>
      </c>
      <c r="B83">
        <v>9896</v>
      </c>
      <c r="C83">
        <v>734</v>
      </c>
      <c r="D83">
        <f t="shared" si="2"/>
        <v>9162</v>
      </c>
      <c r="E83">
        <v>2014</v>
      </c>
    </row>
    <row r="84" spans="1:5" x14ac:dyDescent="0.75">
      <c r="A84" t="s">
        <v>17</v>
      </c>
      <c r="B84">
        <v>28910</v>
      </c>
      <c r="C84">
        <v>28763</v>
      </c>
      <c r="D84">
        <f t="shared" si="2"/>
        <v>147</v>
      </c>
      <c r="E84">
        <v>2014</v>
      </c>
    </row>
    <row r="85" spans="1:5" x14ac:dyDescent="0.75">
      <c r="A85" t="s">
        <v>18</v>
      </c>
      <c r="B85">
        <v>28</v>
      </c>
      <c r="C85">
        <v>28</v>
      </c>
      <c r="D85">
        <f t="shared" si="2"/>
        <v>0</v>
      </c>
      <c r="E85">
        <v>2014</v>
      </c>
    </row>
    <row r="86" spans="1:5" x14ac:dyDescent="0.75">
      <c r="A86" t="s">
        <v>31</v>
      </c>
      <c r="B86">
        <v>36</v>
      </c>
      <c r="C86">
        <v>27</v>
      </c>
      <c r="D86">
        <f t="shared" si="2"/>
        <v>9</v>
      </c>
      <c r="E86">
        <v>2014</v>
      </c>
    </row>
    <row r="87" spans="1:5" x14ac:dyDescent="0.75">
      <c r="A87" t="s">
        <v>19</v>
      </c>
      <c r="B87">
        <v>2274</v>
      </c>
      <c r="C87">
        <v>414</v>
      </c>
      <c r="D87">
        <f t="shared" si="2"/>
        <v>1860</v>
      </c>
      <c r="E87">
        <v>2014</v>
      </c>
    </row>
    <row r="88" spans="1:5" x14ac:dyDescent="0.75">
      <c r="A88" t="s">
        <v>20</v>
      </c>
      <c r="B88">
        <v>11</v>
      </c>
      <c r="C88">
        <v>9</v>
      </c>
      <c r="D88">
        <f t="shared" si="2"/>
        <v>2</v>
      </c>
      <c r="E88">
        <v>2014</v>
      </c>
    </row>
    <row r="89" spans="1:5" x14ac:dyDescent="0.75">
      <c r="A89" t="s">
        <v>21</v>
      </c>
      <c r="B89">
        <v>16931</v>
      </c>
      <c r="C89">
        <v>4131</v>
      </c>
      <c r="D89">
        <f t="shared" si="2"/>
        <v>12800</v>
      </c>
      <c r="E89">
        <v>2014</v>
      </c>
    </row>
    <row r="90" spans="1:5" x14ac:dyDescent="0.75">
      <c r="A90" t="s">
        <v>22</v>
      </c>
      <c r="B90">
        <v>1624</v>
      </c>
      <c r="C90">
        <v>1611</v>
      </c>
      <c r="D90">
        <f t="shared" si="2"/>
        <v>13</v>
      </c>
      <c r="E90">
        <v>2014</v>
      </c>
    </row>
    <row r="91" spans="1:5" x14ac:dyDescent="0.75">
      <c r="A91" t="s">
        <v>23</v>
      </c>
      <c r="B91">
        <v>11</v>
      </c>
      <c r="C91">
        <v>11</v>
      </c>
      <c r="D91">
        <f t="shared" si="2"/>
        <v>0</v>
      </c>
      <c r="E91">
        <v>2014</v>
      </c>
    </row>
    <row r="92" spans="1:5" x14ac:dyDescent="0.75">
      <c r="A92" t="s">
        <v>24</v>
      </c>
      <c r="B92">
        <v>2990</v>
      </c>
      <c r="C92">
        <v>2346</v>
      </c>
      <c r="D92">
        <f t="shared" si="2"/>
        <v>644</v>
      </c>
      <c r="E92">
        <v>2014</v>
      </c>
    </row>
    <row r="93" spans="1:5" x14ac:dyDescent="0.75">
      <c r="A93" t="s">
        <v>25</v>
      </c>
      <c r="B93">
        <v>9787</v>
      </c>
      <c r="C93">
        <v>1029</v>
      </c>
      <c r="D93">
        <f t="shared" si="2"/>
        <v>8758</v>
      </c>
      <c r="E93">
        <v>2014</v>
      </c>
    </row>
    <row r="94" spans="1:5" x14ac:dyDescent="0.75">
      <c r="A94" t="s">
        <v>26</v>
      </c>
      <c r="B94">
        <v>904</v>
      </c>
      <c r="C94">
        <v>236</v>
      </c>
      <c r="D94">
        <f t="shared" si="2"/>
        <v>668</v>
      </c>
      <c r="E94">
        <v>2014</v>
      </c>
    </row>
    <row r="95" spans="1:5" x14ac:dyDescent="0.75">
      <c r="A95" t="s">
        <v>27</v>
      </c>
      <c r="B95">
        <v>140</v>
      </c>
      <c r="C95">
        <v>28</v>
      </c>
      <c r="D95">
        <f t="shared" si="2"/>
        <v>112</v>
      </c>
      <c r="E95">
        <v>2014</v>
      </c>
    </row>
    <row r="96" spans="1:5" x14ac:dyDescent="0.75">
      <c r="A96" t="s">
        <v>28</v>
      </c>
      <c r="B96">
        <v>61467</v>
      </c>
      <c r="C96">
        <v>7346</v>
      </c>
      <c r="D96">
        <f t="shared" si="2"/>
        <v>54121</v>
      </c>
      <c r="E96">
        <v>2014</v>
      </c>
    </row>
    <row r="97" spans="1:5" x14ac:dyDescent="0.75">
      <c r="A97" t="s">
        <v>29</v>
      </c>
      <c r="B97">
        <v>3107</v>
      </c>
      <c r="C97">
        <v>2575</v>
      </c>
      <c r="D97">
        <f t="shared" si="2"/>
        <v>532</v>
      </c>
      <c r="E97">
        <v>2014</v>
      </c>
    </row>
    <row r="100" spans="1:5" x14ac:dyDescent="0.75">
      <c r="A100" s="1" t="s">
        <v>45</v>
      </c>
      <c r="B100" s="1" t="s">
        <v>0</v>
      </c>
      <c r="C100" s="1" t="s">
        <v>1</v>
      </c>
      <c r="D100" s="1" t="b">
        <v>0</v>
      </c>
      <c r="E100" s="1" t="s">
        <v>46</v>
      </c>
    </row>
    <row r="101" spans="1:5" x14ac:dyDescent="0.75">
      <c r="A101" t="s">
        <v>2</v>
      </c>
      <c r="B101">
        <v>365</v>
      </c>
      <c r="C101">
        <v>47</v>
      </c>
      <c r="D101">
        <f>B101-C101</f>
        <v>318</v>
      </c>
      <c r="E101">
        <v>2013</v>
      </c>
    </row>
    <row r="102" spans="1:5" x14ac:dyDescent="0.75">
      <c r="A102" t="s">
        <v>32</v>
      </c>
      <c r="B102">
        <v>17966</v>
      </c>
      <c r="C102">
        <v>4460</v>
      </c>
      <c r="D102">
        <f t="shared" ref="D102:D131" si="3">B102-C102</f>
        <v>13506</v>
      </c>
      <c r="E102">
        <v>2013</v>
      </c>
    </row>
    <row r="103" spans="1:5" x14ac:dyDescent="0.75">
      <c r="A103" t="s">
        <v>4</v>
      </c>
      <c r="B103">
        <v>53985</v>
      </c>
      <c r="C103">
        <v>12915</v>
      </c>
      <c r="D103">
        <f t="shared" si="3"/>
        <v>41070</v>
      </c>
      <c r="E103">
        <v>2013</v>
      </c>
    </row>
    <row r="104" spans="1:5" x14ac:dyDescent="0.75">
      <c r="A104" t="s">
        <v>5</v>
      </c>
      <c r="B104">
        <v>17882</v>
      </c>
      <c r="C104">
        <v>1087</v>
      </c>
      <c r="D104">
        <f t="shared" si="3"/>
        <v>16795</v>
      </c>
      <c r="E104">
        <v>2013</v>
      </c>
    </row>
    <row r="105" spans="1:5" x14ac:dyDescent="0.75">
      <c r="A105" t="s">
        <v>7</v>
      </c>
      <c r="B105">
        <v>0</v>
      </c>
      <c r="C105">
        <v>0</v>
      </c>
      <c r="D105">
        <f t="shared" si="3"/>
        <v>0</v>
      </c>
      <c r="E105">
        <v>2013</v>
      </c>
    </row>
    <row r="106" spans="1:5" x14ac:dyDescent="0.75">
      <c r="A106" t="s">
        <v>6</v>
      </c>
      <c r="B106">
        <v>1225</v>
      </c>
      <c r="C106">
        <v>203</v>
      </c>
      <c r="D106">
        <f t="shared" si="3"/>
        <v>1022</v>
      </c>
      <c r="E106">
        <v>2013</v>
      </c>
    </row>
    <row r="107" spans="1:5" x14ac:dyDescent="0.75">
      <c r="A107" t="s">
        <v>8</v>
      </c>
      <c r="B107">
        <v>30852</v>
      </c>
      <c r="C107">
        <v>2106</v>
      </c>
      <c r="D107">
        <f t="shared" si="3"/>
        <v>28746</v>
      </c>
      <c r="E107">
        <v>2013</v>
      </c>
    </row>
    <row r="108" spans="1:5" x14ac:dyDescent="0.75">
      <c r="A108" t="s">
        <v>9</v>
      </c>
      <c r="B108">
        <v>8136</v>
      </c>
      <c r="C108">
        <v>6075</v>
      </c>
      <c r="D108">
        <f t="shared" si="3"/>
        <v>2061</v>
      </c>
      <c r="E108">
        <v>2013</v>
      </c>
    </row>
    <row r="109" spans="1:5" x14ac:dyDescent="0.75">
      <c r="A109" t="s">
        <v>10</v>
      </c>
      <c r="B109">
        <v>13128</v>
      </c>
      <c r="C109">
        <v>2511</v>
      </c>
      <c r="D109">
        <f t="shared" si="3"/>
        <v>10617</v>
      </c>
      <c r="E109">
        <v>2013</v>
      </c>
    </row>
    <row r="110" spans="1:5" x14ac:dyDescent="0.75">
      <c r="A110" t="s">
        <v>11</v>
      </c>
      <c r="B110">
        <v>597</v>
      </c>
      <c r="C110">
        <v>592</v>
      </c>
      <c r="D110">
        <f t="shared" si="3"/>
        <v>5</v>
      </c>
      <c r="E110">
        <v>2013</v>
      </c>
    </row>
    <row r="111" spans="1:5" x14ac:dyDescent="0.75">
      <c r="A111" t="s">
        <v>12</v>
      </c>
      <c r="B111">
        <v>4</v>
      </c>
      <c r="C111">
        <v>3</v>
      </c>
      <c r="D111">
        <f t="shared" si="3"/>
        <v>1</v>
      </c>
      <c r="E111">
        <v>2013</v>
      </c>
    </row>
    <row r="112" spans="1:5" x14ac:dyDescent="0.75">
      <c r="A112" t="s">
        <v>33</v>
      </c>
      <c r="B112">
        <v>0</v>
      </c>
      <c r="C112">
        <v>0</v>
      </c>
      <c r="D112">
        <f t="shared" si="3"/>
        <v>0</v>
      </c>
      <c r="E112">
        <v>2013</v>
      </c>
    </row>
    <row r="113" spans="1:5" x14ac:dyDescent="0.75">
      <c r="A113" t="s">
        <v>13</v>
      </c>
      <c r="B113">
        <v>1282</v>
      </c>
      <c r="C113">
        <v>1203</v>
      </c>
      <c r="D113">
        <f t="shared" si="3"/>
        <v>79</v>
      </c>
      <c r="E113">
        <v>2013</v>
      </c>
    </row>
    <row r="114" spans="1:5" x14ac:dyDescent="0.75">
      <c r="A114" t="s">
        <v>30</v>
      </c>
      <c r="B114">
        <v>135</v>
      </c>
      <c r="C114">
        <v>21</v>
      </c>
      <c r="D114">
        <f t="shared" si="3"/>
        <v>114</v>
      </c>
      <c r="E114">
        <v>2013</v>
      </c>
    </row>
    <row r="115" spans="1:5" x14ac:dyDescent="0.75">
      <c r="A115" t="s">
        <v>14</v>
      </c>
      <c r="B115">
        <v>243</v>
      </c>
      <c r="C115">
        <v>35</v>
      </c>
      <c r="D115">
        <f t="shared" si="3"/>
        <v>208</v>
      </c>
      <c r="E115">
        <v>2013</v>
      </c>
    </row>
    <row r="116" spans="1:5" x14ac:dyDescent="0.75">
      <c r="A116" t="s">
        <v>15</v>
      </c>
      <c r="B116">
        <v>466</v>
      </c>
      <c r="C116">
        <v>449</v>
      </c>
      <c r="D116">
        <f t="shared" si="3"/>
        <v>17</v>
      </c>
      <c r="E116">
        <v>2013</v>
      </c>
    </row>
    <row r="117" spans="1:5" x14ac:dyDescent="0.75">
      <c r="A117" t="s">
        <v>16</v>
      </c>
      <c r="B117">
        <v>12580</v>
      </c>
      <c r="C117">
        <v>831</v>
      </c>
      <c r="D117">
        <f t="shared" si="3"/>
        <v>11749</v>
      </c>
      <c r="E117">
        <v>2013</v>
      </c>
    </row>
    <row r="118" spans="1:5" x14ac:dyDescent="0.75">
      <c r="A118" t="s">
        <v>17</v>
      </c>
      <c r="B118">
        <v>34129</v>
      </c>
      <c r="C118">
        <v>33637</v>
      </c>
      <c r="D118">
        <f t="shared" si="3"/>
        <v>492</v>
      </c>
      <c r="E118">
        <v>2013</v>
      </c>
    </row>
    <row r="119" spans="1:5" x14ac:dyDescent="0.75">
      <c r="A119" t="s">
        <v>18</v>
      </c>
      <c r="B119">
        <v>8</v>
      </c>
      <c r="C119">
        <v>2</v>
      </c>
      <c r="D119">
        <f t="shared" si="3"/>
        <v>6</v>
      </c>
      <c r="E119">
        <v>2013</v>
      </c>
    </row>
    <row r="120" spans="1:5" x14ac:dyDescent="0.75">
      <c r="A120" t="s">
        <v>31</v>
      </c>
      <c r="B120">
        <v>23</v>
      </c>
      <c r="C120">
        <v>19</v>
      </c>
      <c r="D120">
        <f t="shared" si="3"/>
        <v>4</v>
      </c>
      <c r="E120">
        <v>2013</v>
      </c>
    </row>
    <row r="121" spans="1:5" x14ac:dyDescent="0.75">
      <c r="A121" t="s">
        <v>19</v>
      </c>
      <c r="B121">
        <v>2282</v>
      </c>
      <c r="C121">
        <v>384</v>
      </c>
      <c r="D121">
        <f t="shared" si="3"/>
        <v>1898</v>
      </c>
      <c r="E121">
        <v>2013</v>
      </c>
    </row>
    <row r="122" spans="1:5" x14ac:dyDescent="0.75">
      <c r="A122" t="s">
        <v>20</v>
      </c>
      <c r="B122">
        <v>6</v>
      </c>
      <c r="C122">
        <v>5</v>
      </c>
      <c r="D122">
        <f t="shared" si="3"/>
        <v>1</v>
      </c>
      <c r="E122">
        <v>2013</v>
      </c>
    </row>
    <row r="123" spans="1:5" x14ac:dyDescent="0.75">
      <c r="A123" t="s">
        <v>21</v>
      </c>
      <c r="B123">
        <v>17966</v>
      </c>
      <c r="C123">
        <v>3396</v>
      </c>
      <c r="D123">
        <f t="shared" si="3"/>
        <v>14570</v>
      </c>
      <c r="E123">
        <v>2013</v>
      </c>
    </row>
    <row r="124" spans="1:5" x14ac:dyDescent="0.75">
      <c r="A124" t="s">
        <v>22</v>
      </c>
      <c r="B124">
        <v>1649</v>
      </c>
      <c r="C124">
        <v>1653</v>
      </c>
      <c r="D124">
        <f t="shared" si="3"/>
        <v>-4</v>
      </c>
      <c r="E124">
        <v>2013</v>
      </c>
    </row>
    <row r="125" spans="1:5" x14ac:dyDescent="0.75">
      <c r="A125" t="s">
        <v>23</v>
      </c>
      <c r="B125">
        <v>11</v>
      </c>
      <c r="C125">
        <v>11</v>
      </c>
      <c r="D125">
        <f t="shared" si="3"/>
        <v>0</v>
      </c>
      <c r="E125">
        <v>2013</v>
      </c>
    </row>
    <row r="126" spans="1:5" x14ac:dyDescent="0.75">
      <c r="A126" t="s">
        <v>24</v>
      </c>
      <c r="B126">
        <v>3136</v>
      </c>
      <c r="C126">
        <v>2331</v>
      </c>
      <c r="D126">
        <f t="shared" si="3"/>
        <v>805</v>
      </c>
      <c r="E126">
        <v>2013</v>
      </c>
    </row>
    <row r="127" spans="1:5" x14ac:dyDescent="0.75">
      <c r="A127" t="s">
        <v>25</v>
      </c>
      <c r="B127">
        <v>11817</v>
      </c>
      <c r="C127">
        <v>1325</v>
      </c>
      <c r="D127">
        <f t="shared" si="3"/>
        <v>10492</v>
      </c>
      <c r="E127">
        <v>2013</v>
      </c>
    </row>
    <row r="128" spans="1:5" x14ac:dyDescent="0.75">
      <c r="A128" t="s">
        <v>26</v>
      </c>
      <c r="B128">
        <v>996</v>
      </c>
      <c r="C128">
        <v>285</v>
      </c>
      <c r="D128">
        <f t="shared" si="3"/>
        <v>711</v>
      </c>
      <c r="E128">
        <v>2013</v>
      </c>
    </row>
    <row r="129" spans="1:5" x14ac:dyDescent="0.75">
      <c r="A129" t="s">
        <v>27</v>
      </c>
      <c r="B129">
        <v>154</v>
      </c>
      <c r="C129">
        <v>33</v>
      </c>
      <c r="D129">
        <f t="shared" si="3"/>
        <v>121</v>
      </c>
      <c r="E129">
        <v>2013</v>
      </c>
    </row>
    <row r="130" spans="1:5" x14ac:dyDescent="0.75">
      <c r="A130" t="s">
        <v>28</v>
      </c>
      <c r="B130">
        <v>71494</v>
      </c>
      <c r="C130">
        <v>7725</v>
      </c>
      <c r="D130">
        <f t="shared" si="3"/>
        <v>63769</v>
      </c>
      <c r="E130">
        <v>2013</v>
      </c>
    </row>
    <row r="131" spans="1:5" x14ac:dyDescent="0.75">
      <c r="A131" t="s">
        <v>29</v>
      </c>
      <c r="B131">
        <v>3245</v>
      </c>
      <c r="C131">
        <v>2663</v>
      </c>
      <c r="D131">
        <f t="shared" si="3"/>
        <v>582</v>
      </c>
      <c r="E131">
        <v>2013</v>
      </c>
    </row>
    <row r="133" spans="1:5" x14ac:dyDescent="0.75">
      <c r="A133" s="1" t="s">
        <v>45</v>
      </c>
      <c r="B133" s="1" t="s">
        <v>0</v>
      </c>
      <c r="C133" s="1" t="s">
        <v>1</v>
      </c>
      <c r="D133" s="1" t="b">
        <v>0</v>
      </c>
      <c r="E133" s="1" t="s">
        <v>46</v>
      </c>
    </row>
    <row r="134" spans="1:5" x14ac:dyDescent="0.75">
      <c r="A134" t="s">
        <v>2</v>
      </c>
      <c r="B134">
        <v>470</v>
      </c>
      <c r="C134">
        <v>47</v>
      </c>
      <c r="D134">
        <f>B134-C134</f>
        <v>423</v>
      </c>
      <c r="E134">
        <v>2012</v>
      </c>
    </row>
    <row r="135" spans="1:5" x14ac:dyDescent="0.75">
      <c r="A135" t="s">
        <v>32</v>
      </c>
      <c r="B135">
        <v>19897</v>
      </c>
      <c r="C135">
        <v>4792</v>
      </c>
      <c r="D135">
        <f t="shared" ref="D135:D164" si="4">B135-C135</f>
        <v>15105</v>
      </c>
      <c r="E135">
        <v>2012</v>
      </c>
    </row>
    <row r="136" spans="1:5" x14ac:dyDescent="0.75">
      <c r="A136" t="s">
        <v>4</v>
      </c>
      <c r="B136">
        <v>59126</v>
      </c>
      <c r="C136">
        <v>13056</v>
      </c>
      <c r="D136">
        <f t="shared" si="4"/>
        <v>46070</v>
      </c>
      <c r="E136">
        <v>2012</v>
      </c>
    </row>
    <row r="137" spans="1:5" x14ac:dyDescent="0.75">
      <c r="A137" t="s">
        <v>5</v>
      </c>
      <c r="B137">
        <v>22837</v>
      </c>
      <c r="C137">
        <v>1275</v>
      </c>
      <c r="D137">
        <f t="shared" si="4"/>
        <v>21562</v>
      </c>
      <c r="E137">
        <v>2012</v>
      </c>
    </row>
    <row r="138" spans="1:5" x14ac:dyDescent="0.75">
      <c r="A138" t="s">
        <v>7</v>
      </c>
      <c r="B138">
        <v>0</v>
      </c>
      <c r="C138">
        <v>0</v>
      </c>
      <c r="D138">
        <f t="shared" si="4"/>
        <v>0</v>
      </c>
      <c r="E138">
        <v>2012</v>
      </c>
    </row>
    <row r="139" spans="1:5" x14ac:dyDescent="0.75">
      <c r="A139" t="s">
        <v>6</v>
      </c>
      <c r="B139">
        <v>1382</v>
      </c>
      <c r="C139">
        <v>193</v>
      </c>
      <c r="D139">
        <f t="shared" si="4"/>
        <v>1189</v>
      </c>
      <c r="E139">
        <v>2012</v>
      </c>
    </row>
    <row r="140" spans="1:5" x14ac:dyDescent="0.75">
      <c r="A140" t="s">
        <v>8</v>
      </c>
      <c r="B140">
        <v>35853</v>
      </c>
      <c r="C140">
        <v>2463</v>
      </c>
      <c r="D140">
        <f t="shared" si="4"/>
        <v>33390</v>
      </c>
      <c r="E140">
        <v>2012</v>
      </c>
    </row>
    <row r="141" spans="1:5" x14ac:dyDescent="0.75">
      <c r="A141" t="s">
        <v>9</v>
      </c>
      <c r="B141">
        <v>8216</v>
      </c>
      <c r="C141">
        <v>6056</v>
      </c>
      <c r="D141">
        <f t="shared" si="4"/>
        <v>2160</v>
      </c>
      <c r="E141">
        <v>2012</v>
      </c>
    </row>
    <row r="142" spans="1:5" x14ac:dyDescent="0.75">
      <c r="A142" t="s">
        <v>10</v>
      </c>
      <c r="B142">
        <v>13204</v>
      </c>
      <c r="C142">
        <v>2962</v>
      </c>
      <c r="D142">
        <f t="shared" si="4"/>
        <v>10242</v>
      </c>
      <c r="E142">
        <v>2012</v>
      </c>
    </row>
    <row r="143" spans="1:5" x14ac:dyDescent="0.75">
      <c r="A143" t="s">
        <v>11</v>
      </c>
      <c r="B143">
        <v>725</v>
      </c>
      <c r="C143">
        <v>724</v>
      </c>
      <c r="D143">
        <f t="shared" si="4"/>
        <v>1</v>
      </c>
      <c r="E143">
        <v>2012</v>
      </c>
    </row>
    <row r="144" spans="1:5" x14ac:dyDescent="0.75">
      <c r="A144" t="s">
        <v>12</v>
      </c>
      <c r="B144">
        <v>2</v>
      </c>
      <c r="D144">
        <f t="shared" si="4"/>
        <v>2</v>
      </c>
      <c r="E144">
        <v>2012</v>
      </c>
    </row>
    <row r="145" spans="1:5" x14ac:dyDescent="0.75">
      <c r="A145" t="s">
        <v>33</v>
      </c>
      <c r="D145">
        <f t="shared" si="4"/>
        <v>0</v>
      </c>
      <c r="E145">
        <v>2012</v>
      </c>
    </row>
    <row r="146" spans="1:5" x14ac:dyDescent="0.75">
      <c r="A146" t="s">
        <v>13</v>
      </c>
      <c r="B146">
        <v>1229</v>
      </c>
      <c r="C146">
        <v>1163</v>
      </c>
      <c r="D146">
        <f t="shared" si="4"/>
        <v>66</v>
      </c>
      <c r="E146">
        <v>2012</v>
      </c>
    </row>
    <row r="147" spans="1:5" x14ac:dyDescent="0.75">
      <c r="A147" t="s">
        <v>30</v>
      </c>
      <c r="B147">
        <v>157</v>
      </c>
      <c r="C147">
        <v>35</v>
      </c>
      <c r="D147">
        <f t="shared" si="4"/>
        <v>122</v>
      </c>
      <c r="E147">
        <v>2012</v>
      </c>
    </row>
    <row r="148" spans="1:5" x14ac:dyDescent="0.75">
      <c r="A148" t="s">
        <v>14</v>
      </c>
      <c r="B148">
        <v>237</v>
      </c>
      <c r="C148">
        <v>22</v>
      </c>
      <c r="D148">
        <f t="shared" si="4"/>
        <v>215</v>
      </c>
      <c r="E148">
        <v>2012</v>
      </c>
    </row>
    <row r="149" spans="1:5" x14ac:dyDescent="0.75">
      <c r="A149" t="s">
        <v>15</v>
      </c>
      <c r="B149">
        <v>574</v>
      </c>
      <c r="C149">
        <v>563</v>
      </c>
      <c r="D149">
        <f t="shared" si="4"/>
        <v>11</v>
      </c>
      <c r="E149">
        <v>2012</v>
      </c>
    </row>
    <row r="150" spans="1:5" x14ac:dyDescent="0.75">
      <c r="A150" t="s">
        <v>16</v>
      </c>
      <c r="B150">
        <v>16487</v>
      </c>
      <c r="C150">
        <v>869</v>
      </c>
      <c r="D150">
        <f t="shared" si="4"/>
        <v>15618</v>
      </c>
      <c r="E150">
        <v>2012</v>
      </c>
    </row>
    <row r="151" spans="1:5" x14ac:dyDescent="0.75">
      <c r="A151" t="s">
        <v>17</v>
      </c>
      <c r="B151">
        <v>35380</v>
      </c>
      <c r="C151">
        <v>35117</v>
      </c>
      <c r="D151">
        <f t="shared" si="4"/>
        <v>263</v>
      </c>
      <c r="E151">
        <v>2012</v>
      </c>
    </row>
    <row r="152" spans="1:5" x14ac:dyDescent="0.75">
      <c r="A152" t="s">
        <v>18</v>
      </c>
      <c r="B152">
        <v>9</v>
      </c>
      <c r="C152">
        <v>3</v>
      </c>
      <c r="D152">
        <f t="shared" si="4"/>
        <v>6</v>
      </c>
      <c r="E152">
        <v>2012</v>
      </c>
    </row>
    <row r="153" spans="1:5" x14ac:dyDescent="0.75">
      <c r="A153" t="s">
        <v>31</v>
      </c>
      <c r="B153">
        <v>27</v>
      </c>
      <c r="C153">
        <v>24</v>
      </c>
      <c r="D153">
        <f t="shared" si="4"/>
        <v>3</v>
      </c>
      <c r="E153">
        <v>2012</v>
      </c>
    </row>
    <row r="154" spans="1:5" x14ac:dyDescent="0.75">
      <c r="A154" t="s">
        <v>19</v>
      </c>
      <c r="B154">
        <v>2156</v>
      </c>
      <c r="C154">
        <v>397</v>
      </c>
      <c r="D154">
        <f t="shared" si="4"/>
        <v>1759</v>
      </c>
      <c r="E154">
        <v>2012</v>
      </c>
    </row>
    <row r="155" spans="1:5" x14ac:dyDescent="0.75">
      <c r="A155" t="s">
        <v>20</v>
      </c>
      <c r="B155">
        <v>7</v>
      </c>
      <c r="C155">
        <v>5</v>
      </c>
      <c r="D155">
        <f t="shared" si="4"/>
        <v>2</v>
      </c>
      <c r="E155">
        <v>2012</v>
      </c>
    </row>
    <row r="156" spans="1:5" x14ac:dyDescent="0.75">
      <c r="A156" t="s">
        <v>21</v>
      </c>
      <c r="B156">
        <v>17473</v>
      </c>
      <c r="C156">
        <v>2753</v>
      </c>
      <c r="D156">
        <f t="shared" si="4"/>
        <v>14720</v>
      </c>
      <c r="E156">
        <v>2012</v>
      </c>
    </row>
    <row r="157" spans="1:5" x14ac:dyDescent="0.75">
      <c r="A157" t="s">
        <v>22</v>
      </c>
      <c r="B157">
        <v>2204</v>
      </c>
      <c r="C157">
        <v>2189</v>
      </c>
      <c r="D157">
        <f t="shared" si="4"/>
        <v>15</v>
      </c>
      <c r="E157">
        <v>2012</v>
      </c>
    </row>
    <row r="158" spans="1:5" x14ac:dyDescent="0.75">
      <c r="A158" t="s">
        <v>23</v>
      </c>
      <c r="B158">
        <v>18</v>
      </c>
      <c r="C158">
        <v>18</v>
      </c>
      <c r="D158">
        <f t="shared" si="4"/>
        <v>0</v>
      </c>
      <c r="E158">
        <v>2012</v>
      </c>
    </row>
    <row r="159" spans="1:5" x14ac:dyDescent="0.75">
      <c r="A159" t="s">
        <v>24</v>
      </c>
      <c r="B159">
        <v>3008</v>
      </c>
      <c r="C159">
        <v>2251</v>
      </c>
      <c r="D159">
        <f t="shared" si="4"/>
        <v>757</v>
      </c>
      <c r="E159">
        <v>2012</v>
      </c>
    </row>
    <row r="160" spans="1:5" x14ac:dyDescent="0.75">
      <c r="A160" t="s">
        <v>25</v>
      </c>
      <c r="B160">
        <v>13483</v>
      </c>
      <c r="C160">
        <v>1382</v>
      </c>
      <c r="D160">
        <f t="shared" si="4"/>
        <v>12101</v>
      </c>
      <c r="E160">
        <v>2012</v>
      </c>
    </row>
    <row r="161" spans="1:5" x14ac:dyDescent="0.75">
      <c r="A161" t="s">
        <v>26</v>
      </c>
      <c r="B161">
        <v>1032</v>
      </c>
      <c r="C161">
        <v>289</v>
      </c>
      <c r="D161">
        <f t="shared" si="4"/>
        <v>743</v>
      </c>
      <c r="E161">
        <v>2012</v>
      </c>
    </row>
    <row r="162" spans="1:5" x14ac:dyDescent="0.75">
      <c r="A162" t="s">
        <v>27</v>
      </c>
      <c r="B162">
        <v>208</v>
      </c>
      <c r="C162">
        <v>39</v>
      </c>
      <c r="D162">
        <f t="shared" si="4"/>
        <v>169</v>
      </c>
      <c r="E162">
        <v>2012</v>
      </c>
    </row>
    <row r="163" spans="1:5" x14ac:dyDescent="0.75">
      <c r="A163" t="s">
        <v>28</v>
      </c>
      <c r="B163">
        <v>75439</v>
      </c>
      <c r="C163">
        <v>8245</v>
      </c>
      <c r="D163">
        <f t="shared" si="4"/>
        <v>67194</v>
      </c>
      <c r="E163">
        <v>2012</v>
      </c>
    </row>
    <row r="164" spans="1:5" x14ac:dyDescent="0.75">
      <c r="A164" t="s">
        <v>29</v>
      </c>
      <c r="B164">
        <v>3904</v>
      </c>
      <c r="C164">
        <v>3263</v>
      </c>
      <c r="D164">
        <f t="shared" si="4"/>
        <v>641</v>
      </c>
      <c r="E164">
        <v>2012</v>
      </c>
    </row>
    <row r="167" spans="1:5" x14ac:dyDescent="0.75">
      <c r="A167" s="1"/>
      <c r="B167" s="1"/>
    </row>
    <row r="168" spans="1:5" x14ac:dyDescent="0.75">
      <c r="A168" s="1" t="s">
        <v>47</v>
      </c>
      <c r="B168" s="1" t="s">
        <v>39</v>
      </c>
    </row>
    <row r="169" spans="1:5" x14ac:dyDescent="0.75">
      <c r="A169" t="s">
        <v>40</v>
      </c>
      <c r="B169">
        <v>75439</v>
      </c>
    </row>
    <row r="170" spans="1:5" x14ac:dyDescent="0.75">
      <c r="A170" t="s">
        <v>41</v>
      </c>
      <c r="B170">
        <v>71494</v>
      </c>
    </row>
    <row r="171" spans="1:5" x14ac:dyDescent="0.75">
      <c r="A171" t="s">
        <v>40</v>
      </c>
      <c r="B171">
        <v>13290</v>
      </c>
    </row>
    <row r="172" spans="1:5" x14ac:dyDescent="0.75">
      <c r="A172" t="s">
        <v>42</v>
      </c>
      <c r="B172">
        <v>22816</v>
      </c>
    </row>
    <row r="173" spans="1:5" x14ac:dyDescent="0.75">
      <c r="A173" t="s">
        <v>43</v>
      </c>
      <c r="B173">
        <v>5513</v>
      </c>
    </row>
    <row r="175" spans="1:5" x14ac:dyDescent="0.75">
      <c r="A175" s="1"/>
      <c r="B175" s="1"/>
    </row>
    <row r="176" spans="1:5" x14ac:dyDescent="0.75">
      <c r="A176" s="1" t="s">
        <v>38</v>
      </c>
      <c r="B176" s="1" t="s">
        <v>44</v>
      </c>
    </row>
    <row r="177" spans="1:2" x14ac:dyDescent="0.75">
      <c r="A177" t="s">
        <v>40</v>
      </c>
      <c r="B177">
        <v>59126</v>
      </c>
    </row>
    <row r="178" spans="1:2" x14ac:dyDescent="0.75">
      <c r="A178" t="s">
        <v>41</v>
      </c>
      <c r="B178">
        <v>53985</v>
      </c>
    </row>
    <row r="179" spans="1:2" x14ac:dyDescent="0.75">
      <c r="A179" t="s">
        <v>40</v>
      </c>
      <c r="B179">
        <v>49394</v>
      </c>
    </row>
    <row r="180" spans="1:2" x14ac:dyDescent="0.75">
      <c r="A180" t="s">
        <v>42</v>
      </c>
      <c r="B180">
        <v>21253</v>
      </c>
    </row>
    <row r="181" spans="1:2" x14ac:dyDescent="0.75">
      <c r="A181" t="s">
        <v>43</v>
      </c>
      <c r="B181">
        <v>5073</v>
      </c>
    </row>
    <row r="184" spans="1:2" x14ac:dyDescent="0.75">
      <c r="A184" t="s">
        <v>38</v>
      </c>
    </row>
    <row r="185" spans="1:2" x14ac:dyDescent="0.75">
      <c r="A185" t="s">
        <v>40</v>
      </c>
    </row>
    <row r="186" spans="1:2" x14ac:dyDescent="0.75">
      <c r="A186" t="s">
        <v>41</v>
      </c>
    </row>
    <row r="187" spans="1:2" x14ac:dyDescent="0.75">
      <c r="A187" t="s">
        <v>40</v>
      </c>
    </row>
    <row r="188" spans="1:2" x14ac:dyDescent="0.75">
      <c r="A188" t="s">
        <v>42</v>
      </c>
    </row>
    <row r="189" spans="1:2" x14ac:dyDescent="0.75">
      <c r="A189" t="s">
        <v>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</dc:creator>
  <cp:lastModifiedBy>Inchara Desai</cp:lastModifiedBy>
  <dcterms:created xsi:type="dcterms:W3CDTF">2017-12-06T18:46:15Z</dcterms:created>
  <dcterms:modified xsi:type="dcterms:W3CDTF">2017-12-09T02:45:23Z</dcterms:modified>
</cp:coreProperties>
</file>