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e\Desktop\"/>
    </mc:Choice>
  </mc:AlternateContent>
  <xr:revisionPtr revIDLastSave="0" documentId="8_{EB3B4C63-3C45-41A9-A1AF-5816821998DD}" xr6:coauthVersionLast="47" xr6:coauthVersionMax="47" xr10:uidLastSave="{00000000-0000-0000-0000-000000000000}"/>
  <bookViews>
    <workbookView xWindow="-110" yWindow="-110" windowWidth="19420" windowHeight="10300" firstSheet="1" activeTab="5" xr2:uid="{B3C62F6E-488A-4F23-8C97-A262E8507262}"/>
  </bookViews>
  <sheets>
    <sheet name="Sum Functions" sheetId="1" r:id="rId1"/>
    <sheet name="Count Functions" sheetId="2" r:id="rId2"/>
    <sheet name="Average Functions" sheetId="3" r:id="rId3"/>
    <sheet name="Rand Funtions" sheetId="4" r:id="rId4"/>
    <sheet name="Round Functions" sheetId="5" r:id="rId5"/>
    <sheet name="Sub Total" sheetId="7" r:id="rId6"/>
  </sheets>
  <definedNames>
    <definedName name="Sales_2018">'Sum Functions'!$C$8:$C$16</definedName>
    <definedName name="SalesRep">'Sum Functions'!$B$8:$B$16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7" l="1"/>
  <c r="B54" i="7"/>
  <c r="C53" i="7"/>
  <c r="B53" i="7"/>
  <c r="C52" i="7"/>
  <c r="B52" i="7"/>
  <c r="C49" i="7"/>
  <c r="B49" i="7"/>
  <c r="C46" i="7"/>
  <c r="B46" i="7"/>
  <c r="C48" i="7"/>
  <c r="B48" i="7"/>
  <c r="C47" i="7"/>
  <c r="B47" i="7"/>
  <c r="C50" i="7"/>
  <c r="B50" i="7"/>
  <c r="C43" i="7"/>
  <c r="B43" i="7"/>
  <c r="C40" i="7"/>
  <c r="B40" i="7"/>
  <c r="C42" i="7"/>
  <c r="B42" i="7"/>
  <c r="C41" i="7"/>
  <c r="B41" i="7"/>
  <c r="C44" i="7"/>
  <c r="B44" i="7"/>
  <c r="C35" i="7"/>
  <c r="B35" i="7"/>
  <c r="C37" i="7"/>
  <c r="B37" i="7"/>
  <c r="C36" i="7"/>
  <c r="B36" i="7"/>
  <c r="C38" i="7"/>
  <c r="B38" i="7"/>
  <c r="C30" i="7"/>
  <c r="B30" i="7"/>
  <c r="C32" i="7"/>
  <c r="B32" i="7"/>
  <c r="C31" i="7"/>
  <c r="B31" i="7"/>
  <c r="C33" i="7"/>
  <c r="B33" i="7"/>
  <c r="C27" i="7"/>
  <c r="B27" i="7"/>
  <c r="C24" i="7"/>
  <c r="B24" i="7"/>
  <c r="C26" i="7"/>
  <c r="B26" i="7"/>
  <c r="C25" i="7"/>
  <c r="B25" i="7"/>
  <c r="C28" i="7"/>
  <c r="B28" i="7"/>
  <c r="C21" i="7"/>
  <c r="B21" i="7"/>
  <c r="C18" i="7"/>
  <c r="B18" i="7"/>
  <c r="C20" i="7"/>
  <c r="B20" i="7"/>
  <c r="C19" i="7"/>
  <c r="B19" i="7"/>
  <c r="C22" i="7"/>
  <c r="B22" i="7"/>
  <c r="C16" i="7"/>
  <c r="B16" i="7"/>
  <c r="C13" i="7"/>
  <c r="B13" i="7"/>
  <c r="C15" i="7"/>
  <c r="B15" i="7"/>
  <c r="C14" i="7"/>
  <c r="B14" i="7"/>
  <c r="C8" i="7"/>
  <c r="B8" i="7"/>
  <c r="C10" i="7"/>
  <c r="B10" i="7"/>
  <c r="C9" i="7"/>
  <c r="B9" i="7"/>
  <c r="C11" i="7"/>
  <c r="B11" i="7"/>
  <c r="C5" i="7"/>
  <c r="B5" i="7"/>
  <c r="C2" i="7"/>
  <c r="C7" i="7" s="1"/>
  <c r="B2" i="7"/>
  <c r="C4" i="7"/>
  <c r="B4" i="7"/>
  <c r="C3" i="7"/>
  <c r="B3" i="7"/>
  <c r="C6" i="7"/>
  <c r="B6" i="7"/>
  <c r="C7" i="5"/>
  <c r="C8" i="5"/>
  <c r="C9" i="5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6" i="4"/>
  <c r="D7" i="4"/>
  <c r="D8" i="4"/>
  <c r="D9" i="4"/>
  <c r="D10" i="4"/>
  <c r="D11" i="4"/>
  <c r="D12" i="4"/>
  <c r="D13" i="4"/>
  <c r="D6" i="4"/>
  <c r="J8" i="3"/>
  <c r="J9" i="3"/>
  <c r="J10" i="3"/>
  <c r="J11" i="3"/>
  <c r="J12" i="3"/>
  <c r="J14" i="3"/>
  <c r="J15" i="3"/>
  <c r="J16" i="3"/>
  <c r="J17" i="3"/>
  <c r="J18" i="3"/>
  <c r="J7" i="3"/>
  <c r="G12" i="3"/>
  <c r="G11" i="3"/>
  <c r="G9" i="3"/>
  <c r="I9" i="2"/>
  <c r="I8" i="2"/>
  <c r="I12" i="2"/>
  <c r="I11" i="2"/>
  <c r="I10" i="2"/>
  <c r="C26" i="1"/>
  <c r="B26" i="1"/>
  <c r="D26" i="1"/>
  <c r="D22" i="1"/>
  <c r="D23" i="1"/>
  <c r="D24" i="1"/>
  <c r="D25" i="1"/>
  <c r="D21" i="1"/>
  <c r="H14" i="1"/>
  <c r="H13" i="1"/>
  <c r="H12" i="1"/>
  <c r="H11" i="1"/>
  <c r="H10" i="1"/>
  <c r="C51" i="7" l="1"/>
  <c r="B12" i="7"/>
  <c r="C12" i="7"/>
  <c r="C23" i="7"/>
  <c r="B29" i="7"/>
  <c r="B55" i="7"/>
  <c r="C29" i="7"/>
  <c r="C55" i="7"/>
  <c r="B17" i="7"/>
  <c r="B23" i="7"/>
  <c r="B34" i="7"/>
  <c r="B39" i="7"/>
  <c r="B45" i="7"/>
  <c r="C17" i="7"/>
  <c r="C34" i="7"/>
  <c r="C39" i="7"/>
  <c r="C45" i="7"/>
  <c r="B51" i="7"/>
  <c r="B7" i="7"/>
  <c r="G15" i="3"/>
  <c r="G10" i="3"/>
  <c r="B56" i="7" l="1"/>
  <c r="C56" i="7"/>
</calcChain>
</file>

<file path=xl/sharedStrings.xml><?xml version="1.0" encoding="utf-8"?>
<sst xmlns="http://schemas.openxmlformats.org/spreadsheetml/2006/main" count="238" uniqueCount="100">
  <si>
    <t>Sum Functions</t>
  </si>
  <si>
    <t>SUM</t>
  </si>
  <si>
    <t>SUMIF</t>
  </si>
  <si>
    <t>SUMIFS</t>
  </si>
  <si>
    <t>Date</t>
  </si>
  <si>
    <t>SalesRep</t>
  </si>
  <si>
    <t>Pavan</t>
  </si>
  <si>
    <t>Raj</t>
  </si>
  <si>
    <t>John</t>
  </si>
  <si>
    <t>Steve</t>
  </si>
  <si>
    <t>Virat</t>
  </si>
  <si>
    <t>Dawn</t>
  </si>
  <si>
    <t>Criteria 1</t>
  </si>
  <si>
    <t>Criteria 2</t>
  </si>
  <si>
    <t>Adds Numbers</t>
  </si>
  <si>
    <t>Add 1 criteria</t>
  </si>
  <si>
    <t>Add more than 1 criteria</t>
  </si>
  <si>
    <t>Sales_2018</t>
  </si>
  <si>
    <t>SUMPRODUCT</t>
  </si>
  <si>
    <t>Product</t>
  </si>
  <si>
    <t>Price</t>
  </si>
  <si>
    <t>Quantity</t>
  </si>
  <si>
    <t>Chair</t>
  </si>
  <si>
    <t>Camera</t>
  </si>
  <si>
    <t>Gnani</t>
  </si>
  <si>
    <t>Laptop</t>
  </si>
  <si>
    <t>Bike</t>
  </si>
  <si>
    <t>Car</t>
  </si>
  <si>
    <t>Total</t>
  </si>
  <si>
    <t>SUM PRODUCT</t>
  </si>
  <si>
    <t>COUNT FUNCTIONS</t>
  </si>
  <si>
    <t>COUNT</t>
  </si>
  <si>
    <t>COUNTA</t>
  </si>
  <si>
    <t>COUNTBLANK</t>
  </si>
  <si>
    <t>COUNTIF</t>
  </si>
  <si>
    <t>COUNTIFS</t>
  </si>
  <si>
    <t>Count Numbers</t>
  </si>
  <si>
    <t>Count blank cells</t>
  </si>
  <si>
    <t>Counts with One criteria</t>
  </si>
  <si>
    <t>Counts with multiple criteria</t>
  </si>
  <si>
    <t>Count Non Empty &amp; TEXT CELLS</t>
  </si>
  <si>
    <t>" "</t>
  </si>
  <si>
    <t>Average Functions</t>
  </si>
  <si>
    <t>AVERAGE</t>
  </si>
  <si>
    <t>AVERAGEA</t>
  </si>
  <si>
    <t>AVERAGEIF</t>
  </si>
  <si>
    <t>AVERAGEIFS</t>
  </si>
  <si>
    <t>Average</t>
  </si>
  <si>
    <t>Avg with one criteria</t>
  </si>
  <si>
    <t>Avg with multiple criteria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</si>
  <si>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</si>
  <si>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</si>
  <si>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</si>
  <si>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</si>
  <si>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</si>
  <si>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</si>
  <si>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</si>
  <si>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</si>
  <si>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</si>
  <si>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</si>
  <si>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</si>
  <si>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</si>
  <si>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</si>
  <si>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</si>
  <si>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Holiday Month</t>
  </si>
  <si>
    <t>Average for month-sales data</t>
  </si>
  <si>
    <t>RAND FUNCTIONS</t>
  </si>
  <si>
    <t xml:space="preserve">RAND </t>
  </si>
  <si>
    <t>Funtionality</t>
  </si>
  <si>
    <t>RANDBETWEEN</t>
  </si>
  <si>
    <t>If we use rand() , it generates the random 
numbers.</t>
  </si>
  <si>
    <t>If we use randbetween(),it generates the numbers between given,for eg 10-20 ,
it generates the random10 &amp; 20.</t>
  </si>
  <si>
    <t>Using Rand()-can be any
number</t>
  </si>
  <si>
    <t>Using RandBetween()-10 &amp; 20
(can be any)</t>
  </si>
  <si>
    <t>Round Functions</t>
  </si>
  <si>
    <t>Roundup()</t>
  </si>
  <si>
    <t>Round()</t>
  </si>
  <si>
    <t>Rounddown()</t>
  </si>
  <si>
    <t>Funtions</t>
  </si>
  <si>
    <t>Numbers</t>
  </si>
  <si>
    <t>After Applying 
Functions</t>
  </si>
  <si>
    <t>Country</t>
  </si>
  <si>
    <t>India</t>
  </si>
  <si>
    <t>America</t>
  </si>
  <si>
    <t>Europe</t>
  </si>
  <si>
    <t>Africa</t>
  </si>
  <si>
    <t>France</t>
  </si>
  <si>
    <t>Grand Total</t>
  </si>
  <si>
    <t>COG</t>
  </si>
  <si>
    <t>Apr Total</t>
  </si>
  <si>
    <t>Aug Total</t>
  </si>
  <si>
    <t>Dec Total</t>
  </si>
  <si>
    <t>Feb Total</t>
  </si>
  <si>
    <t>Jan Total</t>
  </si>
  <si>
    <t>Jul Total</t>
  </si>
  <si>
    <t>Jun Total</t>
  </si>
  <si>
    <t>Mar Total</t>
  </si>
  <si>
    <t>May Total</t>
  </si>
  <si>
    <t>Nov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</si>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</sst>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/>
    <xf numFmtId="0" fontId="0" fillId="0" borderId="6" xfId="0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0" fillId="0" borderId="14" xfId="0" applyBorder="1"/>
    <xf numFmtId="14" fontId="0" fillId="0" borderId="15" xfId="0" applyNumberFormat="1" applyBorder="1"/>
    <xf numFmtId="0" fontId="0" fillId="3" borderId="0" xfId="0" applyFill="1"/>
    <xf numFmtId="0" fontId="0" fillId="4" borderId="1" xfId="0" applyFill="1" applyBorder="1"/>
    <xf numFmtId="0" fontId="0" fillId="3" borderId="12" xfId="0" applyFill="1" applyBorder="1"/>
    <xf numFmtId="0" fontId="0" fillId="4" borderId="24" xfId="0" applyFill="1" applyBorder="1"/>
    <xf numFmtId="0" fontId="0" fillId="5" borderId="13" xfId="0" applyFill="1" applyBorder="1"/>
    <xf numFmtId="0" fontId="0" fillId="3" borderId="25" xfId="0" applyFill="1" applyBorder="1"/>
    <xf numFmtId="0" fontId="0" fillId="5" borderId="26" xfId="0" applyFill="1" applyBorder="1"/>
    <xf numFmtId="0" fontId="0" fillId="3" borderId="14" xfId="0" applyFill="1" applyBorder="1"/>
    <xf numFmtId="0" fontId="0" fillId="4" borderId="27" xfId="0" applyFill="1" applyBorder="1"/>
    <xf numFmtId="0" fontId="0" fillId="5" borderId="15" xfId="0" applyFill="1" applyBorder="1"/>
    <xf numFmtId="14" fontId="0" fillId="0" borderId="19" xfId="0" applyNumberFormat="1" applyBorder="1"/>
    <xf numFmtId="14" fontId="0" fillId="0" borderId="21" xfId="0" applyNumberFormat="1" applyBorder="1"/>
    <xf numFmtId="0" fontId="0" fillId="0" borderId="9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14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3" fillId="2" borderId="30" xfId="0" applyFont="1" applyFill="1" applyBorder="1"/>
    <xf numFmtId="0" fontId="2" fillId="0" borderId="31" xfId="0" applyFont="1" applyBorder="1"/>
    <xf numFmtId="0" fontId="2" fillId="0" borderId="32" xfId="0" applyFont="1" applyBorder="1"/>
    <xf numFmtId="0" fontId="0" fillId="7" borderId="0" xfId="0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3" fillId="2" borderId="7" xfId="0" applyFont="1" applyFill="1" applyBorder="1"/>
    <xf numFmtId="14" fontId="0" fillId="8" borderId="1" xfId="0" applyNumberFormat="1" applyFill="1" applyBorder="1"/>
    <xf numFmtId="0" fontId="1" fillId="2" borderId="30" xfId="0" applyFont="1" applyFill="1" applyBorder="1"/>
    <xf numFmtId="14" fontId="0" fillId="8" borderId="31" xfId="0" applyNumberFormat="1" applyFill="1" applyBorder="1"/>
    <xf numFmtId="14" fontId="0" fillId="8" borderId="32" xfId="0" applyNumberFormat="1" applyFill="1" applyBorder="1"/>
    <xf numFmtId="0" fontId="0" fillId="9" borderId="12" xfId="0" applyFill="1" applyBorder="1"/>
    <xf numFmtId="14" fontId="0" fillId="8" borderId="24" xfId="0" applyNumberFormat="1" applyFill="1" applyBorder="1"/>
    <xf numFmtId="0" fontId="0" fillId="10" borderId="13" xfId="0" applyFill="1" applyBorder="1"/>
    <xf numFmtId="0" fontId="0" fillId="9" borderId="25" xfId="0" applyFill="1" applyBorder="1"/>
    <xf numFmtId="0" fontId="0" fillId="10" borderId="26" xfId="0" applyFill="1" applyBorder="1"/>
    <xf numFmtId="0" fontId="0" fillId="9" borderId="14" xfId="0" applyFill="1" applyBorder="1"/>
    <xf numFmtId="14" fontId="0" fillId="8" borderId="27" xfId="0" applyNumberFormat="1" applyFill="1" applyBorder="1"/>
    <xf numFmtId="0" fontId="0" fillId="10" borderId="15" xfId="0" applyFill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0" fillId="11" borderId="1" xfId="0" applyFill="1" applyBorder="1"/>
    <xf numFmtId="0" fontId="0" fillId="8" borderId="12" xfId="0" applyFill="1" applyBorder="1"/>
    <xf numFmtId="0" fontId="0" fillId="11" borderId="24" xfId="0" applyFill="1" applyBorder="1"/>
    <xf numFmtId="0" fontId="0" fillId="14" borderId="13" xfId="0" applyFill="1" applyBorder="1"/>
    <xf numFmtId="0" fontId="0" fillId="8" borderId="25" xfId="0" applyFill="1" applyBorder="1"/>
    <xf numFmtId="0" fontId="0" fillId="14" borderId="26" xfId="0" applyFill="1" applyBorder="1"/>
    <xf numFmtId="0" fontId="0" fillId="8" borderId="14" xfId="0" applyFill="1" applyBorder="1"/>
    <xf numFmtId="0" fontId="0" fillId="11" borderId="27" xfId="0" applyFill="1" applyBorder="1"/>
    <xf numFmtId="0" fontId="0" fillId="14" borderId="15" xfId="0" applyFill="1" applyBorder="1"/>
    <xf numFmtId="0" fontId="0" fillId="15" borderId="0" xfId="0" applyFill="1"/>
    <xf numFmtId="0" fontId="0" fillId="8" borderId="10" xfId="0" applyFill="1" applyBorder="1"/>
    <xf numFmtId="0" fontId="0" fillId="0" borderId="29" xfId="0" applyBorder="1"/>
    <xf numFmtId="0" fontId="0" fillId="0" borderId="5" xfId="0" applyBorder="1"/>
    <xf numFmtId="14" fontId="0" fillId="3" borderId="3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  <xf numFmtId="14" fontId="0" fillId="3" borderId="4" xfId="0" applyNumberFormat="1" applyFill="1" applyBorder="1"/>
    <xf numFmtId="1" fontId="0" fillId="3" borderId="28" xfId="0" applyNumberFormat="1" applyFill="1" applyBorder="1"/>
    <xf numFmtId="164" fontId="0" fillId="3" borderId="28" xfId="0" applyNumberFormat="1" applyFill="1" applyBorder="1"/>
    <xf numFmtId="0" fontId="0" fillId="3" borderId="8" xfId="0" applyFill="1" applyBorder="1"/>
    <xf numFmtId="0" fontId="0" fillId="16" borderId="3" xfId="0" applyFill="1" applyBorder="1"/>
    <xf numFmtId="0" fontId="0" fillId="16" borderId="2" xfId="0" applyFill="1" applyBorder="1"/>
    <xf numFmtId="0" fontId="0" fillId="16" borderId="4" xfId="0" applyFill="1" applyBorder="1"/>
    <xf numFmtId="0" fontId="0" fillId="16" borderId="8" xfId="0" applyFill="1" applyBorder="1"/>
    <xf numFmtId="0" fontId="0" fillId="16" borderId="8" xfId="0" applyFill="1" applyBorder="1" applyAlignment="1">
      <alignment wrapText="1"/>
    </xf>
    <xf numFmtId="0" fontId="0" fillId="16" borderId="2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5" xfId="0" applyBorder="1" applyAlignment="1">
      <alignment wrapText="1"/>
    </xf>
    <xf numFmtId="0" fontId="0" fillId="16" borderId="1" xfId="0" applyFill="1" applyBorder="1"/>
    <xf numFmtId="0" fontId="0" fillId="16" borderId="28" xfId="0" applyFill="1" applyBorder="1"/>
    <xf numFmtId="0" fontId="0" fillId="9" borderId="33" xfId="0" applyFill="1" applyBorder="1"/>
    <xf numFmtId="0" fontId="2" fillId="9" borderId="33" xfId="0" applyFont="1" applyFill="1" applyBorder="1"/>
    <xf numFmtId="0" fontId="0" fillId="9" borderId="0" xfId="0" applyFill="1"/>
    <xf numFmtId="0" fontId="2" fillId="9" borderId="0" xfId="0" applyFont="1" applyFill="1"/>
  </cellXfs>
  <cellStyles count="1">
    <cellStyle name="Normal" xfId="0" builtinId="0"/>
  </cellStyles>
  <dxfs count="25"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9" tint="0.59999389629810485"/>
        </patternFill>
      </fill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64" formatCode="0.00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" formatCode="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numFmt numFmtId="19" formatCode="dd/mm/yyyy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solid">
          <fgColor indexed="64"/>
          <bgColor theme="7" tint="0.79998168889431442"/>
        </patternFill>
      </fill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9" tint="0.59999389629810485"/>
        </patternFill>
      </fill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18</xdr:row>
      <xdr:rowOff>184149</xdr:rowOff>
    </xdr:from>
    <xdr:ext cx="4254500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1D4B34-3761-7145-92B1-7534D973DBB7}"/>
            </a:ext>
          </a:extLst>
        </xdr:cNvPr>
        <xdr:cNvSpPr txBox="1"/>
      </xdr:nvSpPr>
      <xdr:spPr>
        <a:xfrm flipH="1">
          <a:off x="57150" y="3511549"/>
          <a:ext cx="4254500" cy="1125693"/>
        </a:xfrm>
        <a:prstGeom prst="rect">
          <a:avLst/>
        </a:prstGeom>
        <a:solidFill>
          <a:schemeClr val="tx2">
            <a:lumMod val="5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>
              <a:solidFill>
                <a:srgbClr val="00B0F0"/>
              </a:solidFill>
            </a:rPr>
            <a:t>Difference</a:t>
          </a:r>
          <a:r>
            <a:rPr lang="en-IN" sz="1100" baseline="0">
              <a:solidFill>
                <a:srgbClr val="00B0F0"/>
              </a:solidFill>
            </a:rPr>
            <a:t> between Average and </a:t>
          </a:r>
        </a:p>
        <a:p>
          <a:r>
            <a:rPr lang="en-IN" sz="1100" baseline="0">
              <a:solidFill>
                <a:srgbClr val="00B0F0"/>
              </a:solidFill>
            </a:rPr>
            <a:t>AverageA are Average function calculates only the avg of values which are numericals in that table (i.e it will take count of only the cells which have numerical values , where as AverageA it even considers the values if that row consists of the alphabetic value.</a:t>
          </a:r>
        </a:p>
        <a:p>
          <a:endParaRPr lang="en-IN" sz="1100">
            <a:solidFill>
              <a:schemeClr val="accent1"/>
            </a:solidFill>
          </a:endParaRPr>
        </a:p>
      </xdr:txBody>
    </xdr:sp>
    <xdr:clientData/>
  </xdr:oneCellAnchor>
  <xdr:oneCellAnchor>
    <xdr:from>
      <xdr:col>8</xdr:col>
      <xdr:colOff>984250</xdr:colOff>
      <xdr:row>4</xdr:row>
      <xdr:rowOff>101600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D3350A-5C1A-DF46-211C-BE5F0ADC55CB}"/>
            </a:ext>
          </a:extLst>
        </xdr:cNvPr>
        <xdr:cNvSpPr txBox="1"/>
      </xdr:nvSpPr>
      <xdr:spPr>
        <a:xfrm>
          <a:off x="10312400" y="83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171450</xdr:rowOff>
    </xdr:from>
    <xdr:to>
      <xdr:col>13</xdr:col>
      <xdr:colOff>63500</xdr:colOff>
      <xdr:row>55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D154EA-51DE-4A9C-8A97-A8D00EEC334B}"/>
            </a:ext>
          </a:extLst>
        </xdr:cNvPr>
        <xdr:cNvSpPr txBox="1"/>
      </xdr:nvSpPr>
      <xdr:spPr>
        <a:xfrm>
          <a:off x="4800600" y="539750"/>
          <a:ext cx="318770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Step 1: To sort the data by</a:t>
          </a:r>
          <a:r>
            <a:rPr lang="en-IN" sz="1100" baseline="0"/>
            <a:t> which criteria you want subtotal.</a:t>
          </a:r>
        </a:p>
        <a:p>
          <a:endParaRPr lang="en-IN" sz="1100" baseline="0"/>
        </a:p>
        <a:p>
          <a:r>
            <a:rPr lang="en-IN" sz="1100" baseline="0"/>
            <a:t>Step 2:Next select the any cell in table and go to data tab.</a:t>
          </a:r>
        </a:p>
        <a:p>
          <a:endParaRPr lang="en-IN" sz="1100" baseline="0"/>
        </a:p>
        <a:p>
          <a:r>
            <a:rPr lang="en-IN" sz="1100" baseline="0"/>
            <a:t>Step 3: After going to data tab you will find subtotal at end ,click on it , and apply your requirements.</a:t>
          </a:r>
        </a:p>
        <a:p>
          <a:endParaRPr lang="en-IN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8B0C3E-EE59-4931-82B0-FE2BE4C20A40}" name="Table4" displayName="Table4" ref="C1:D2" totalsRowShown="0">
  <autoFilter ref="C1:D2" xr:uid="{6A8B0C3E-EE59-4931-82B0-FE2BE4C20A40}"/>
  <tableColumns count="2">
    <tableColumn id="1" xr3:uid="{279366DD-D9AC-4521-9352-33C9E5B463AF}" name="Criteria 1"/>
    <tableColumn id="2" xr3:uid="{EBEF5B53-119B-435D-AE58-38377A0369D2}" name="Criteria 2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082395-1DD2-4834-B063-3BC34DC8FE44}" name="Table6" displayName="Table6" ref="A1:B3" totalsRowShown="0" headerRowDxfId="23" dataDxfId="21" headerRowBorderDxfId="22" tableBorderDxfId="20" totalsRowBorderDxfId="19">
  <tableColumns count="2">
    <tableColumn id="1" xr3:uid="{B471C424-E4ED-45B2-BDB2-5AB2BC3CCB77}" name="RAND FUNCTIONS" dataDxfId="18"/>
    <tableColumn id="2" xr3:uid="{DE522C11-3AB4-424E-AF3E-F2FF47A1BD66}" name="Funtionality" dataDxfId="1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BD8F7A-556E-45F2-8BBB-2D68C327CCB7}" name="Table7" displayName="Table7" ref="C5:F13" totalsRowShown="0" headerRowDxfId="16" dataDxfId="14" headerRowBorderDxfId="15" tableBorderDxfId="13" totalsRowBorderDxfId="12">
  <autoFilter ref="C5:F13" xr:uid="{F1BD8F7A-556E-45F2-8BBB-2D68C327CCB7}"/>
  <tableColumns count="4">
    <tableColumn id="1" xr3:uid="{5AD6A744-E143-4CCC-B0FF-59515CB628F7}" name="Date" dataDxfId="11"/>
    <tableColumn id="2" xr3:uid="{E3D66F76-8153-4326-8C2F-28D5C973056B}" name="Sales" dataDxfId="10">
      <calculatedColumnFormula>RAND()*1000000</calculatedColumnFormula>
    </tableColumn>
    <tableColumn id="3" xr3:uid="{9C3736DD-767D-4B44-B8F7-32E170B7E0A5}" name="Using Rand()-can be any_x000a_number" dataDxfId="9">
      <calculatedColumnFormula>RAND()</calculatedColumnFormula>
    </tableColumn>
    <tableColumn id="4" xr3:uid="{A7AF23E2-4A1A-4185-B620-3BC6C5544A48}" name="Using RandBetween()-10 &amp; 20_x000a_(can be any)" dataDxfId="8">
      <calculatedColumnFormula>RANDBETWEEN(10,30)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DAF8DB-2102-4DEC-BAEA-876198174228}" name="Table8" displayName="Table8" ref="A6:C9" totalsRowShown="0" headerRowDxfId="7" dataDxfId="5" headerRowBorderDxfId="6" tableBorderDxfId="4" totalsRowBorderDxfId="3">
  <tableColumns count="3">
    <tableColumn id="1" xr3:uid="{E439B644-AC19-4BEF-82FC-34599688C3D8}" name="Funtions" dataDxfId="2"/>
    <tableColumn id="2" xr3:uid="{2D474711-AD57-4A73-A906-57A28B736879}" name="Numbers" dataDxfId="1"/>
    <tableColumn id="3" xr3:uid="{0DE476CB-A2F4-4EA1-94BB-2978CFEB4734}" name="After Applying _x000a_Functions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AC01EF-77D6-4661-A090-97C0B01CDFA0}" name="Table10" displayName="Table10" ref="A1:A4" totalsRowShown="0">
  <autoFilter ref="A1:A4" xr:uid="{9CAC01EF-77D6-4661-A090-97C0B01CDFA0}"/>
  <tableColumns count="1">
    <tableColumn id="1" xr3:uid="{75A2E1B4-F2E8-40F2-990C-2BB0175E29C6}" name="Round Function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617B-4A53-4739-93F0-DD14B7466440}">
  <dimension ref="A1:H26"/>
  <sheetViews>
    <sheetView topLeftCell="A18" workbookViewId="0">
      <selection activeCell="A7" sqref="A7:C16"/>
    </sheetView>
  </sheetViews>
  <sheetFormatPr defaultRowHeight="14.5" x14ac:dyDescent="0.35"/>
  <cols>
    <col min="1" max="1" width="18.81640625" customWidth="1"/>
    <col min="2" max="2" width="18.1796875" customWidth="1"/>
    <col min="3" max="3" width="13.08984375" customWidth="1"/>
    <col min="4" max="4" width="14" customWidth="1"/>
    <col min="6" max="6" width="27.26953125" customWidth="1"/>
    <col min="7" max="7" width="12.1796875" customWidth="1"/>
    <col min="8" max="8" width="20.26953125" customWidth="1"/>
  </cols>
  <sheetData>
    <row r="1" spans="1:8" x14ac:dyDescent="0.35">
      <c r="A1" s="31" t="s">
        <v>0</v>
      </c>
      <c r="F1" s="5" t="s">
        <v>12</v>
      </c>
      <c r="G1" s="6" t="s">
        <v>13</v>
      </c>
    </row>
    <row r="2" spans="1:8" ht="15" thickBot="1" x14ac:dyDescent="0.4">
      <c r="A2" s="32" t="s">
        <v>1</v>
      </c>
      <c r="F2" s="7" t="s">
        <v>6</v>
      </c>
      <c r="G2" s="8">
        <v>43240</v>
      </c>
    </row>
    <row r="3" spans="1:8" x14ac:dyDescent="0.35">
      <c r="A3" s="32" t="s">
        <v>2</v>
      </c>
    </row>
    <row r="4" spans="1:8" x14ac:dyDescent="0.35">
      <c r="A4" s="32" t="s">
        <v>3</v>
      </c>
    </row>
    <row r="5" spans="1:8" ht="15" thickBot="1" x14ac:dyDescent="0.4">
      <c r="A5" s="33" t="s">
        <v>18</v>
      </c>
    </row>
    <row r="7" spans="1:8" ht="15" thickBot="1" x14ac:dyDescent="0.4">
      <c r="A7" s="26" t="s">
        <v>4</v>
      </c>
      <c r="B7" s="27" t="s">
        <v>5</v>
      </c>
      <c r="C7" s="27" t="s">
        <v>17</v>
      </c>
    </row>
    <row r="8" spans="1:8" x14ac:dyDescent="0.35">
      <c r="A8" s="28">
        <v>43240</v>
      </c>
      <c r="B8" s="29" t="s">
        <v>6</v>
      </c>
      <c r="C8" s="30">
        <v>1300</v>
      </c>
    </row>
    <row r="9" spans="1:8" ht="15" thickBot="1" x14ac:dyDescent="0.4">
      <c r="A9" s="19">
        <v>43241</v>
      </c>
      <c r="B9" s="21" t="s">
        <v>7</v>
      </c>
      <c r="C9" s="23">
        <v>250</v>
      </c>
    </row>
    <row r="10" spans="1:8" x14ac:dyDescent="0.35">
      <c r="A10" s="19">
        <v>43242</v>
      </c>
      <c r="B10" s="21" t="s">
        <v>8</v>
      </c>
      <c r="C10" s="23">
        <v>150</v>
      </c>
      <c r="F10" s="11" t="s">
        <v>14</v>
      </c>
      <c r="G10" s="12" t="s">
        <v>1</v>
      </c>
      <c r="H10" s="13">
        <f>SUM(C8:C16)</f>
        <v>5310</v>
      </c>
    </row>
    <row r="11" spans="1:8" x14ac:dyDescent="0.35">
      <c r="A11" s="19">
        <v>43243</v>
      </c>
      <c r="B11" s="21" t="s">
        <v>9</v>
      </c>
      <c r="C11" s="23">
        <v>500</v>
      </c>
      <c r="F11" s="14" t="s">
        <v>15</v>
      </c>
      <c r="G11" s="10" t="s">
        <v>2</v>
      </c>
      <c r="H11" s="15">
        <f>SUMIF(Sales_2018,"&lt;500")</f>
        <v>600</v>
      </c>
    </row>
    <row r="12" spans="1:8" x14ac:dyDescent="0.35">
      <c r="A12" s="19">
        <v>43240</v>
      </c>
      <c r="B12" s="21" t="s">
        <v>10</v>
      </c>
      <c r="C12" s="23">
        <v>200</v>
      </c>
      <c r="F12" s="14" t="s">
        <v>15</v>
      </c>
      <c r="G12" s="10" t="s">
        <v>2</v>
      </c>
      <c r="H12" s="15">
        <f>SUMIF(SalesRep,"Pavan",Sales_2018)</f>
        <v>2000</v>
      </c>
    </row>
    <row r="13" spans="1:8" x14ac:dyDescent="0.35">
      <c r="A13" s="19">
        <v>43244</v>
      </c>
      <c r="B13" s="21" t="s">
        <v>11</v>
      </c>
      <c r="C13" s="23">
        <v>800</v>
      </c>
      <c r="F13" s="14" t="s">
        <v>16</v>
      </c>
      <c r="G13" s="10" t="s">
        <v>3</v>
      </c>
      <c r="H13" s="15">
        <f>SUMIFS(Sales_2018,SalesRep,F2,A8:A16,G2)</f>
        <v>1300</v>
      </c>
    </row>
    <row r="14" spans="1:8" ht="15" thickBot="1" x14ac:dyDescent="0.4">
      <c r="A14" s="19">
        <v>43241</v>
      </c>
      <c r="B14" s="21" t="s">
        <v>6</v>
      </c>
      <c r="C14" s="23">
        <v>700</v>
      </c>
      <c r="F14" s="16" t="s">
        <v>16</v>
      </c>
      <c r="G14" s="17" t="s">
        <v>3</v>
      </c>
      <c r="H14" s="18">
        <f>SUMIFS(Sales_2018,SalesRep,"Raj",A8:A16,"21-05-2018")</f>
        <v>250</v>
      </c>
    </row>
    <row r="15" spans="1:8" x14ac:dyDescent="0.35">
      <c r="A15" s="19">
        <v>43242</v>
      </c>
      <c r="B15" s="21" t="s">
        <v>9</v>
      </c>
      <c r="C15" s="23">
        <v>890</v>
      </c>
    </row>
    <row r="16" spans="1:8" ht="15" thickBot="1" x14ac:dyDescent="0.4">
      <c r="A16" s="20">
        <v>43243</v>
      </c>
      <c r="B16" s="22" t="s">
        <v>24</v>
      </c>
      <c r="C16" s="24">
        <v>520</v>
      </c>
    </row>
    <row r="19" spans="1:4" x14ac:dyDescent="0.35">
      <c r="A19" s="34"/>
      <c r="B19" s="34" t="s">
        <v>29</v>
      </c>
      <c r="C19" s="34"/>
      <c r="D19" s="34"/>
    </row>
    <row r="20" spans="1:4" x14ac:dyDescent="0.35">
      <c r="A20" s="4" t="s">
        <v>19</v>
      </c>
      <c r="B20" s="4" t="s">
        <v>20</v>
      </c>
      <c r="C20" s="4" t="s">
        <v>21</v>
      </c>
      <c r="D20" s="38" t="s">
        <v>18</v>
      </c>
    </row>
    <row r="21" spans="1:4" x14ac:dyDescent="0.35">
      <c r="A21" s="35" t="s">
        <v>22</v>
      </c>
      <c r="B21" s="36">
        <v>20</v>
      </c>
      <c r="C21" s="10">
        <v>2</v>
      </c>
      <c r="D21" s="10">
        <f>PRODUCT(B21:C21)</f>
        <v>40</v>
      </c>
    </row>
    <row r="22" spans="1:4" x14ac:dyDescent="0.35">
      <c r="A22" s="35" t="s">
        <v>23</v>
      </c>
      <c r="B22" s="36">
        <v>45</v>
      </c>
      <c r="C22" s="10">
        <v>3</v>
      </c>
      <c r="D22" s="10">
        <f t="shared" ref="D22:D25" si="0">PRODUCT(B22:C22)</f>
        <v>135</v>
      </c>
    </row>
    <row r="23" spans="1:4" x14ac:dyDescent="0.35">
      <c r="A23" s="35" t="s">
        <v>25</v>
      </c>
      <c r="B23" s="36">
        <v>50</v>
      </c>
      <c r="C23" s="10">
        <v>1</v>
      </c>
      <c r="D23" s="10">
        <f t="shared" si="0"/>
        <v>50</v>
      </c>
    </row>
    <row r="24" spans="1:4" x14ac:dyDescent="0.35">
      <c r="A24" s="35" t="s">
        <v>26</v>
      </c>
      <c r="B24" s="36">
        <v>100</v>
      </c>
      <c r="C24" s="10">
        <v>2</v>
      </c>
      <c r="D24" s="10">
        <f t="shared" si="0"/>
        <v>200</v>
      </c>
    </row>
    <row r="25" spans="1:4" x14ac:dyDescent="0.35">
      <c r="A25" s="35" t="s">
        <v>27</v>
      </c>
      <c r="B25" s="36">
        <v>250</v>
      </c>
      <c r="C25" s="10">
        <v>2</v>
      </c>
      <c r="D25" s="10">
        <f t="shared" si="0"/>
        <v>500</v>
      </c>
    </row>
    <row r="26" spans="1:4" x14ac:dyDescent="0.35">
      <c r="A26" s="37" t="s">
        <v>28</v>
      </c>
      <c r="B26" s="37">
        <f>SUM(B21:B25)</f>
        <v>465</v>
      </c>
      <c r="C26" s="37">
        <f>SUM(C21:C25)</f>
        <v>10</v>
      </c>
      <c r="D26" s="37">
        <f>SUMPRODUCT(B21:B25,C21:C25)</f>
        <v>925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BED9-CDEF-40BF-826B-3DA06CBCAF87}">
  <dimension ref="A1:I15"/>
  <sheetViews>
    <sheetView topLeftCell="A4" workbookViewId="0">
      <selection activeCell="E14" sqref="E14"/>
    </sheetView>
  </sheetViews>
  <sheetFormatPr defaultRowHeight="14.5" x14ac:dyDescent="0.35"/>
  <cols>
    <col min="1" max="1" width="18.81640625" customWidth="1"/>
    <col min="2" max="2" width="13.08984375" customWidth="1"/>
    <col min="3" max="3" width="19.453125" customWidth="1"/>
    <col min="4" max="4" width="11.54296875" customWidth="1"/>
    <col min="5" max="5" width="11.7265625" customWidth="1"/>
    <col min="7" max="7" width="29" customWidth="1"/>
    <col min="8" max="8" width="15.36328125" customWidth="1"/>
  </cols>
  <sheetData>
    <row r="1" spans="1:9" x14ac:dyDescent="0.35">
      <c r="A1" s="40" t="s">
        <v>30</v>
      </c>
      <c r="B1" s="25"/>
      <c r="C1" s="25"/>
    </row>
    <row r="2" spans="1:9" x14ac:dyDescent="0.35">
      <c r="A2" s="41" t="s">
        <v>31</v>
      </c>
    </row>
    <row r="3" spans="1:9" x14ac:dyDescent="0.35">
      <c r="A3" s="41" t="s">
        <v>32</v>
      </c>
    </row>
    <row r="4" spans="1:9" x14ac:dyDescent="0.35">
      <c r="A4" s="41" t="s">
        <v>33</v>
      </c>
    </row>
    <row r="5" spans="1:9" x14ac:dyDescent="0.35">
      <c r="A5" s="41" t="s">
        <v>34</v>
      </c>
    </row>
    <row r="6" spans="1:9" ht="15" thickBot="1" x14ac:dyDescent="0.4">
      <c r="A6" s="42" t="s">
        <v>35</v>
      </c>
      <c r="C6" s="26" t="s">
        <v>4</v>
      </c>
      <c r="D6" s="27" t="s">
        <v>5</v>
      </c>
      <c r="E6" s="27" t="s">
        <v>17</v>
      </c>
    </row>
    <row r="7" spans="1:9" ht="15" thickBot="1" x14ac:dyDescent="0.4">
      <c r="A7" s="1"/>
      <c r="C7" s="28">
        <v>43241</v>
      </c>
      <c r="D7" s="29" t="s">
        <v>6</v>
      </c>
      <c r="E7" s="30">
        <v>1300</v>
      </c>
    </row>
    <row r="8" spans="1:9" x14ac:dyDescent="0.35">
      <c r="A8" s="1"/>
      <c r="C8" s="19">
        <v>43241</v>
      </c>
      <c r="D8" s="21" t="s">
        <v>7</v>
      </c>
      <c r="E8" s="23">
        <v>250</v>
      </c>
      <c r="G8" s="43" t="s">
        <v>36</v>
      </c>
      <c r="H8" s="44" t="s">
        <v>31</v>
      </c>
      <c r="I8" s="45">
        <f>COUNT(E7:E15)</f>
        <v>8</v>
      </c>
    </row>
    <row r="9" spans="1:9" x14ac:dyDescent="0.35">
      <c r="A9" s="1"/>
      <c r="C9" s="19">
        <v>43242</v>
      </c>
      <c r="D9" s="21" t="s">
        <v>8</v>
      </c>
      <c r="E9" s="23">
        <v>150</v>
      </c>
      <c r="G9" s="46" t="s">
        <v>40</v>
      </c>
      <c r="H9" s="39" t="s">
        <v>32</v>
      </c>
      <c r="I9" s="47">
        <f>COUNTA(E7:E15)</f>
        <v>9</v>
      </c>
    </row>
    <row r="10" spans="1:9" x14ac:dyDescent="0.35">
      <c r="A10" s="1"/>
      <c r="C10" s="19">
        <v>43243</v>
      </c>
      <c r="D10" s="21" t="s">
        <v>9</v>
      </c>
      <c r="E10" s="23">
        <v>500</v>
      </c>
      <c r="G10" s="46" t="s">
        <v>37</v>
      </c>
      <c r="H10" s="39" t="s">
        <v>33</v>
      </c>
      <c r="I10" s="47">
        <f>COUNTBLANK(E7:E15)</f>
        <v>0</v>
      </c>
    </row>
    <row r="11" spans="1:9" x14ac:dyDescent="0.35">
      <c r="C11" s="19">
        <v>43240</v>
      </c>
      <c r="D11" s="21" t="s">
        <v>10</v>
      </c>
      <c r="E11" s="23">
        <v>200</v>
      </c>
      <c r="G11" s="46" t="s">
        <v>38</v>
      </c>
      <c r="H11" s="39" t="s">
        <v>34</v>
      </c>
      <c r="I11" s="47">
        <f>COUNTIF(D7:D15,D7)</f>
        <v>2</v>
      </c>
    </row>
    <row r="12" spans="1:9" ht="15" thickBot="1" x14ac:dyDescent="0.4">
      <c r="C12" s="19">
        <v>43244</v>
      </c>
      <c r="D12" s="21" t="s">
        <v>11</v>
      </c>
      <c r="E12" s="23">
        <v>800</v>
      </c>
      <c r="G12" s="48" t="s">
        <v>39</v>
      </c>
      <c r="H12" s="49" t="s">
        <v>35</v>
      </c>
      <c r="I12" s="50">
        <f>COUNTIFS(D7:D15,D7,C7:C15,C7)</f>
        <v>1</v>
      </c>
    </row>
    <row r="13" spans="1:9" x14ac:dyDescent="0.35">
      <c r="C13" s="19">
        <v>43240</v>
      </c>
      <c r="D13" s="21" t="s">
        <v>6</v>
      </c>
      <c r="E13" s="23" t="s">
        <v>41</v>
      </c>
    </row>
    <row r="14" spans="1:9" x14ac:dyDescent="0.35">
      <c r="C14" s="19">
        <v>43242</v>
      </c>
      <c r="D14" s="21" t="s">
        <v>9</v>
      </c>
      <c r="E14" s="23">
        <v>890</v>
      </c>
    </row>
    <row r="15" spans="1:9" ht="15" thickBot="1" x14ac:dyDescent="0.4">
      <c r="C15" s="20">
        <v>43243</v>
      </c>
      <c r="D15" s="22" t="s">
        <v>24</v>
      </c>
      <c r="E15" s="24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AD7B-2218-45FA-9DAD-0336619B4E28}">
  <dimension ref="A1:J18"/>
  <sheetViews>
    <sheetView zoomScaleNormal="100" workbookViewId="0">
      <selection activeCell="D5" sqref="D5"/>
    </sheetView>
  </sheetViews>
  <sheetFormatPr defaultRowHeight="14.5" x14ac:dyDescent="0.35"/>
  <cols>
    <col min="1" max="1" width="19.36328125" customWidth="1"/>
    <col min="2" max="2" width="16.26953125" customWidth="1"/>
    <col min="3" max="3" width="11.453125" customWidth="1"/>
    <col min="4" max="4" width="14.81640625" customWidth="1"/>
    <col min="5" max="5" width="22.36328125" customWidth="1"/>
    <col min="6" max="6" width="29.453125" customWidth="1"/>
    <col min="7" max="7" width="12.81640625" customWidth="1"/>
    <col min="9" max="9" width="16.453125" customWidth="1"/>
    <col min="10" max="10" width="13" customWidth="1"/>
    <col min="11" max="11" width="15.6328125" customWidth="1"/>
  </cols>
  <sheetData>
    <row r="1" spans="1:10" x14ac:dyDescent="0.35">
      <c r="A1" s="63" t="s">
        <v>42</v>
      </c>
      <c r="C1" t="s">
        <v>12</v>
      </c>
      <c r="D1" t="s">
        <v>13</v>
      </c>
    </row>
    <row r="2" spans="1:10" x14ac:dyDescent="0.35">
      <c r="A2" s="9" t="s">
        <v>43</v>
      </c>
      <c r="C2" t="s">
        <v>7</v>
      </c>
      <c r="D2" s="1">
        <v>43241</v>
      </c>
    </row>
    <row r="3" spans="1:10" x14ac:dyDescent="0.35">
      <c r="A3" s="9" t="s">
        <v>44</v>
      </c>
    </row>
    <row r="4" spans="1:10" x14ac:dyDescent="0.35">
      <c r="A4" s="9" t="s">
        <v>45</v>
      </c>
    </row>
    <row r="5" spans="1:10" x14ac:dyDescent="0.35">
      <c r="A5" s="9" t="s">
        <v>46</v>
      </c>
    </row>
    <row r="6" spans="1:10" x14ac:dyDescent="0.35">
      <c r="I6" s="51" t="s">
        <v>50</v>
      </c>
      <c r="J6" s="51" t="s">
        <v>51</v>
      </c>
    </row>
    <row r="7" spans="1:10" ht="15" thickBot="1" x14ac:dyDescent="0.4">
      <c r="A7" s="26" t="s">
        <v>4</v>
      </c>
      <c r="B7" s="27" t="s">
        <v>5</v>
      </c>
      <c r="C7" s="27" t="s">
        <v>17</v>
      </c>
      <c r="I7" s="52" t="s">
        <v>52</v>
      </c>
      <c r="J7" s="52">
        <f ca="1">RANDBETWEEN(20000,50000)</f>
        <v>31760</v>
      </c>
    </row>
    <row r="8" spans="1:10" ht="15" thickBot="1" x14ac:dyDescent="0.4">
      <c r="A8" s="28">
        <v>43240</v>
      </c>
      <c r="B8" s="29" t="s">
        <v>6</v>
      </c>
      <c r="C8" s="30">
        <v>1300</v>
      </c>
      <c r="I8" s="52" t="s">
        <v>53</v>
      </c>
      <c r="J8" s="52">
        <f t="shared" ref="J8:J18" ca="1" si="0">RANDBETWEEN(20000,50000)</f>
        <v>20580</v>
      </c>
    </row>
    <row r="9" spans="1:10" x14ac:dyDescent="0.35">
      <c r="A9" s="19">
        <v>43241</v>
      </c>
      <c r="B9" s="21" t="s">
        <v>7</v>
      </c>
      <c r="C9" s="23">
        <v>250</v>
      </c>
      <c r="E9" s="55" t="s">
        <v>47</v>
      </c>
      <c r="F9" s="56" t="s">
        <v>43</v>
      </c>
      <c r="G9" s="57">
        <f>AVERAGE(C8:C16)</f>
        <v>545.55555555555554</v>
      </c>
      <c r="I9" s="52" t="s">
        <v>54</v>
      </c>
      <c r="J9" s="52">
        <f t="shared" ca="1" si="0"/>
        <v>25658</v>
      </c>
    </row>
    <row r="10" spans="1:10" x14ac:dyDescent="0.35">
      <c r="A10" s="19">
        <v>43242</v>
      </c>
      <c r="B10" s="21" t="s">
        <v>8</v>
      </c>
      <c r="C10" s="23">
        <v>150</v>
      </c>
      <c r="E10" s="58" t="s">
        <v>47</v>
      </c>
      <c r="F10" s="54" t="s">
        <v>44</v>
      </c>
      <c r="G10" s="59">
        <f ca="1">AVERAGEA(J7:J18)</f>
        <v>31444.5</v>
      </c>
      <c r="I10" s="52" t="s">
        <v>55</v>
      </c>
      <c r="J10" s="52">
        <f t="shared" ca="1" si="0"/>
        <v>22912</v>
      </c>
    </row>
    <row r="11" spans="1:10" x14ac:dyDescent="0.35">
      <c r="A11" s="19">
        <v>43243</v>
      </c>
      <c r="B11" s="21" t="s">
        <v>9</v>
      </c>
      <c r="C11" s="23">
        <v>500</v>
      </c>
      <c r="E11" s="58" t="s">
        <v>48</v>
      </c>
      <c r="F11" s="54" t="s">
        <v>45</v>
      </c>
      <c r="G11" s="59">
        <f>AVERAGEIF(C8:C16,"&gt;600")</f>
        <v>996.66666666666663</v>
      </c>
      <c r="I11" s="52" t="s">
        <v>56</v>
      </c>
      <c r="J11" s="52">
        <f t="shared" ca="1" si="0"/>
        <v>46460</v>
      </c>
    </row>
    <row r="12" spans="1:10" ht="15" thickBot="1" x14ac:dyDescent="0.4">
      <c r="A12" s="19">
        <v>43240</v>
      </c>
      <c r="B12" s="21" t="s">
        <v>10</v>
      </c>
      <c r="C12" s="23">
        <v>200</v>
      </c>
      <c r="E12" s="60" t="s">
        <v>49</v>
      </c>
      <c r="F12" s="61" t="s">
        <v>46</v>
      </c>
      <c r="G12" s="62">
        <f>AVERAGEIFS(C8:C16,B8:B16,C2,A8:A16,D2)</f>
        <v>525</v>
      </c>
      <c r="I12" s="52" t="s">
        <v>57</v>
      </c>
      <c r="J12" s="52">
        <f t="shared" ca="1" si="0"/>
        <v>37932</v>
      </c>
    </row>
    <row r="13" spans="1:10" x14ac:dyDescent="0.35">
      <c r="A13" s="19">
        <v>43241</v>
      </c>
      <c r="B13" s="21" t="s">
        <v>7</v>
      </c>
      <c r="C13" s="23">
        <v>800</v>
      </c>
      <c r="I13" s="52" t="s">
        <v>58</v>
      </c>
      <c r="J13" s="53" t="s">
        <v>64</v>
      </c>
    </row>
    <row r="14" spans="1:10" ht="15" thickBot="1" x14ac:dyDescent="0.4">
      <c r="A14" s="19">
        <v>43241</v>
      </c>
      <c r="B14" s="21" t="s">
        <v>6</v>
      </c>
      <c r="C14" s="23">
        <v>300</v>
      </c>
      <c r="I14" s="52" t="s">
        <v>59</v>
      </c>
      <c r="J14" s="52">
        <f t="shared" ca="1" si="0"/>
        <v>20568</v>
      </c>
    </row>
    <row r="15" spans="1:10" ht="15" thickBot="1" x14ac:dyDescent="0.4">
      <c r="A15" s="19">
        <v>43242</v>
      </c>
      <c r="B15" s="21" t="s">
        <v>9</v>
      </c>
      <c r="C15" s="23">
        <v>890</v>
      </c>
      <c r="F15" s="64" t="s">
        <v>65</v>
      </c>
      <c r="G15" s="3">
        <f ca="1">AVERAGEA(J7:J18)</f>
        <v>31444.5</v>
      </c>
      <c r="I15" s="52" t="s">
        <v>60</v>
      </c>
      <c r="J15" s="52">
        <f t="shared" ca="1" si="0"/>
        <v>34545</v>
      </c>
    </row>
    <row r="16" spans="1:10" ht="15" thickBot="1" x14ac:dyDescent="0.4">
      <c r="A16" s="20">
        <v>43243</v>
      </c>
      <c r="B16" s="22" t="s">
        <v>24</v>
      </c>
      <c r="C16" s="24">
        <v>520</v>
      </c>
      <c r="I16" s="52" t="s">
        <v>61</v>
      </c>
      <c r="J16" s="52">
        <f t="shared" ca="1" si="0"/>
        <v>48397</v>
      </c>
    </row>
    <row r="17" spans="9:10" x14ac:dyDescent="0.35">
      <c r="I17" s="52" t="s">
        <v>62</v>
      </c>
      <c r="J17" s="52">
        <f t="shared" ca="1" si="0"/>
        <v>45888</v>
      </c>
    </row>
    <row r="18" spans="9:10" x14ac:dyDescent="0.35">
      <c r="I18" s="52" t="s">
        <v>63</v>
      </c>
      <c r="J18" s="52">
        <f t="shared" ca="1" si="0"/>
        <v>42634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6075-266D-4052-AEDC-7710A2A797CF}">
  <dimension ref="A1:F13"/>
  <sheetViews>
    <sheetView topLeftCell="A7" workbookViewId="0">
      <selection activeCell="B17" sqref="B17"/>
    </sheetView>
  </sheetViews>
  <sheetFormatPr defaultRowHeight="14.5" x14ac:dyDescent="0.35"/>
  <cols>
    <col min="1" max="1" width="18" customWidth="1"/>
    <col min="2" max="2" width="34.54296875" customWidth="1"/>
    <col min="3" max="3" width="15.453125" customWidth="1"/>
    <col min="4" max="4" width="9.81640625" customWidth="1"/>
    <col min="5" max="5" width="23" customWidth="1"/>
    <col min="6" max="6" width="28.7265625" customWidth="1"/>
  </cols>
  <sheetData>
    <row r="1" spans="1:6" x14ac:dyDescent="0.35">
      <c r="A1" s="2" t="s">
        <v>66</v>
      </c>
      <c r="B1" s="66" t="s">
        <v>68</v>
      </c>
    </row>
    <row r="2" spans="1:6" ht="29" x14ac:dyDescent="0.35">
      <c r="A2" s="75" t="s">
        <v>67</v>
      </c>
      <c r="B2" s="80" t="s">
        <v>70</v>
      </c>
    </row>
    <row r="3" spans="1:6" ht="43.5" x14ac:dyDescent="0.35">
      <c r="A3" s="77" t="s">
        <v>69</v>
      </c>
      <c r="B3" s="79" t="s">
        <v>71</v>
      </c>
    </row>
    <row r="5" spans="1:6" ht="29" x14ac:dyDescent="0.35">
      <c r="C5" s="2" t="s">
        <v>4</v>
      </c>
      <c r="D5" s="65" t="s">
        <v>51</v>
      </c>
      <c r="E5" s="81" t="s">
        <v>72</v>
      </c>
      <c r="F5" s="82" t="s">
        <v>73</v>
      </c>
    </row>
    <row r="6" spans="1:6" x14ac:dyDescent="0.35">
      <c r="C6" s="67">
        <v>43758</v>
      </c>
      <c r="D6" s="68">
        <f ca="1">RAND()*1000000</f>
        <v>612024.00704598636</v>
      </c>
      <c r="E6" s="69">
        <f ca="1">RAND()</f>
        <v>4.3032944598541123E-3</v>
      </c>
      <c r="F6" s="70">
        <f ca="1">RANDBETWEEN(10,30)</f>
        <v>29</v>
      </c>
    </row>
    <row r="7" spans="1:6" x14ac:dyDescent="0.35">
      <c r="C7" s="67">
        <v>43759</v>
      </c>
      <c r="D7" s="68">
        <f t="shared" ref="D7:D13" ca="1" si="0">RAND()*1000000</f>
        <v>996694.33875994454</v>
      </c>
      <c r="E7" s="69">
        <f t="shared" ref="E7:E13" ca="1" si="1">RAND()</f>
        <v>0.28257830141434259</v>
      </c>
      <c r="F7" s="70">
        <f t="shared" ref="F7:F13" ca="1" si="2">RANDBETWEEN(10,30)</f>
        <v>18</v>
      </c>
    </row>
    <row r="8" spans="1:6" x14ac:dyDescent="0.35">
      <c r="C8" s="67">
        <v>43760</v>
      </c>
      <c r="D8" s="68">
        <f t="shared" ca="1" si="0"/>
        <v>804915.80997778755</v>
      </c>
      <c r="E8" s="69">
        <f t="shared" ca="1" si="1"/>
        <v>0.10576972462873724</v>
      </c>
      <c r="F8" s="70">
        <f t="shared" ca="1" si="2"/>
        <v>14</v>
      </c>
    </row>
    <row r="9" spans="1:6" x14ac:dyDescent="0.35">
      <c r="C9" s="67">
        <v>43761</v>
      </c>
      <c r="D9" s="68">
        <f t="shared" ca="1" si="0"/>
        <v>860223.95918644208</v>
      </c>
      <c r="E9" s="69">
        <f t="shared" ca="1" si="1"/>
        <v>0.73303485479908392</v>
      </c>
      <c r="F9" s="70">
        <f t="shared" ca="1" si="2"/>
        <v>26</v>
      </c>
    </row>
    <row r="10" spans="1:6" x14ac:dyDescent="0.35">
      <c r="C10" s="67">
        <v>43762</v>
      </c>
      <c r="D10" s="68">
        <f t="shared" ca="1" si="0"/>
        <v>634607.34241816611</v>
      </c>
      <c r="E10" s="69">
        <f t="shared" ca="1" si="1"/>
        <v>0.51028821609599384</v>
      </c>
      <c r="F10" s="70">
        <f t="shared" ca="1" si="2"/>
        <v>25</v>
      </c>
    </row>
    <row r="11" spans="1:6" x14ac:dyDescent="0.35">
      <c r="C11" s="67">
        <v>43763</v>
      </c>
      <c r="D11" s="68">
        <f t="shared" ca="1" si="0"/>
        <v>946223.94235205615</v>
      </c>
      <c r="E11" s="69">
        <f t="shared" ca="1" si="1"/>
        <v>0.45579314075494504</v>
      </c>
      <c r="F11" s="70">
        <f t="shared" ca="1" si="2"/>
        <v>12</v>
      </c>
    </row>
    <row r="12" spans="1:6" x14ac:dyDescent="0.35">
      <c r="C12" s="67">
        <v>43764</v>
      </c>
      <c r="D12" s="68">
        <f t="shared" ca="1" si="0"/>
        <v>119159.97271300061</v>
      </c>
      <c r="E12" s="69">
        <f t="shared" ca="1" si="1"/>
        <v>0.45996235639485672</v>
      </c>
      <c r="F12" s="70">
        <f t="shared" ca="1" si="2"/>
        <v>13</v>
      </c>
    </row>
    <row r="13" spans="1:6" x14ac:dyDescent="0.35">
      <c r="C13" s="71">
        <v>43765</v>
      </c>
      <c r="D13" s="72">
        <f t="shared" ca="1" si="0"/>
        <v>294498.9161355932</v>
      </c>
      <c r="E13" s="73">
        <f t="shared" ca="1" si="1"/>
        <v>0.91233693130925286</v>
      </c>
      <c r="F13" s="74">
        <f t="shared" ca="1" si="2"/>
        <v>25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2933-DC55-4621-AAEE-B57DAE234444}">
  <dimension ref="A1:C9"/>
  <sheetViews>
    <sheetView workbookViewId="0">
      <selection activeCell="C13" sqref="C13"/>
    </sheetView>
  </sheetViews>
  <sheetFormatPr defaultRowHeight="14.5" x14ac:dyDescent="0.35"/>
  <cols>
    <col min="1" max="1" width="17.6328125" customWidth="1"/>
    <col min="2" max="2" width="11.90625" customWidth="1"/>
    <col min="3" max="3" width="18" customWidth="1"/>
    <col min="6" max="6" width="10.26953125" customWidth="1"/>
  </cols>
  <sheetData>
    <row r="1" spans="1:3" x14ac:dyDescent="0.35">
      <c r="A1" t="s">
        <v>74</v>
      </c>
    </row>
    <row r="2" spans="1:3" x14ac:dyDescent="0.35">
      <c r="A2" t="s">
        <v>76</v>
      </c>
    </row>
    <row r="3" spans="1:3" x14ac:dyDescent="0.35">
      <c r="A3" t="s">
        <v>75</v>
      </c>
    </row>
    <row r="4" spans="1:3" x14ac:dyDescent="0.35">
      <c r="A4" t="s">
        <v>77</v>
      </c>
    </row>
    <row r="6" spans="1:3" ht="29" x14ac:dyDescent="0.35">
      <c r="A6" s="2" t="s">
        <v>78</v>
      </c>
      <c r="B6" s="65" t="s">
        <v>79</v>
      </c>
      <c r="C6" s="82" t="s">
        <v>80</v>
      </c>
    </row>
    <row r="7" spans="1:3" x14ac:dyDescent="0.35">
      <c r="A7" s="75" t="s">
        <v>76</v>
      </c>
      <c r="B7" s="83">
        <v>1001.5012</v>
      </c>
      <c r="C7" s="76">
        <f>ROUND(B7,3)</f>
        <v>1001.501</v>
      </c>
    </row>
    <row r="8" spans="1:3" x14ac:dyDescent="0.35">
      <c r="A8" s="75" t="s">
        <v>75</v>
      </c>
      <c r="B8" s="83">
        <v>1001.9</v>
      </c>
      <c r="C8" s="76">
        <f>ROUNDUP(B8,0)</f>
        <v>1002</v>
      </c>
    </row>
    <row r="9" spans="1:3" x14ac:dyDescent="0.35">
      <c r="A9" s="77" t="s">
        <v>77</v>
      </c>
      <c r="B9" s="84">
        <v>1001.88</v>
      </c>
      <c r="C9" s="78">
        <f>ROUNDDOWN(B9,0)</f>
        <v>1001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A70D-1521-4AC0-B656-7AF8291C0747}">
  <dimension ref="A1:H58"/>
  <sheetViews>
    <sheetView tabSelected="1" workbookViewId="0">
      <selection activeCell="G56" sqref="G56"/>
    </sheetView>
  </sheetViews>
  <sheetFormatPr defaultRowHeight="14.5" outlineLevelRow="2" x14ac:dyDescent="0.35"/>
  <sheetData>
    <row r="1" spans="1:4" x14ac:dyDescent="0.35">
      <c r="A1" s="34" t="s">
        <v>50</v>
      </c>
      <c r="B1" s="34" t="s">
        <v>51</v>
      </c>
      <c r="C1" s="34" t="s">
        <v>88</v>
      </c>
      <c r="D1" s="34" t="s">
        <v>81</v>
      </c>
    </row>
    <row r="2" spans="1:4" hidden="1" outlineLevel="2" x14ac:dyDescent="0.35">
      <c r="A2" s="85" t="s">
        <v>55</v>
      </c>
      <c r="B2" s="85">
        <f ca="1">RANDBETWEEN(5000,10000)</f>
        <v>7968</v>
      </c>
      <c r="C2" s="85">
        <f ca="1">RANDBETWEEN(3000,5000)</f>
        <v>3264</v>
      </c>
      <c r="D2" s="85" t="s">
        <v>85</v>
      </c>
    </row>
    <row r="3" spans="1:4" hidden="1" outlineLevel="2" x14ac:dyDescent="0.35">
      <c r="A3" s="85" t="s">
        <v>55</v>
      </c>
      <c r="B3" s="85">
        <f ca="1">RANDBETWEEN(5000,10000)</f>
        <v>5852</v>
      </c>
      <c r="C3" s="85">
        <f ca="1">RANDBETWEEN(3000,5000)</f>
        <v>4570</v>
      </c>
      <c r="D3" s="85" t="s">
        <v>83</v>
      </c>
    </row>
    <row r="4" spans="1:4" hidden="1" outlineLevel="2" x14ac:dyDescent="0.35">
      <c r="A4" s="85" t="s">
        <v>55</v>
      </c>
      <c r="B4" s="85">
        <f ca="1">RANDBETWEEN(5000,10000)</f>
        <v>9106</v>
      </c>
      <c r="C4" s="85">
        <f ca="1">RANDBETWEEN(3000,5000)</f>
        <v>3892</v>
      </c>
      <c r="D4" s="85" t="s">
        <v>84</v>
      </c>
    </row>
    <row r="5" spans="1:4" hidden="1" outlineLevel="2" x14ac:dyDescent="0.35">
      <c r="A5" s="85" t="s">
        <v>55</v>
      </c>
      <c r="B5" s="85">
        <f ca="1">RANDBETWEEN(5000,10000)</f>
        <v>7289</v>
      </c>
      <c r="C5" s="85">
        <f ca="1">RANDBETWEEN(3000,5000)</f>
        <v>4615</v>
      </c>
      <c r="D5" s="85" t="s">
        <v>86</v>
      </c>
    </row>
    <row r="6" spans="1:4" hidden="1" outlineLevel="2" x14ac:dyDescent="0.35">
      <c r="A6" s="85" t="s">
        <v>55</v>
      </c>
      <c r="B6" s="85">
        <f ca="1">RANDBETWEEN(5000,10000)</f>
        <v>5754</v>
      </c>
      <c r="C6" s="85">
        <f ca="1">RANDBETWEEN(3000,5000)</f>
        <v>4437</v>
      </c>
      <c r="D6" s="85" t="s">
        <v>82</v>
      </c>
    </row>
    <row r="7" spans="1:4" outlineLevel="1" collapsed="1" x14ac:dyDescent="0.35">
      <c r="A7" s="86" t="s">
        <v>89</v>
      </c>
      <c r="B7" s="85">
        <f ca="1">SUBTOTAL(9,B2:B6)</f>
        <v>35969</v>
      </c>
      <c r="C7" s="85">
        <f ca="1">SUBTOTAL(9,C2:C6)</f>
        <v>20778</v>
      </c>
      <c r="D7" s="85"/>
    </row>
    <row r="8" spans="1:4" hidden="1" outlineLevel="2" x14ac:dyDescent="0.35">
      <c r="A8" s="85" t="s">
        <v>59</v>
      </c>
      <c r="B8" s="85">
        <f ca="1">RANDBETWEEN(5000,10000)</f>
        <v>9028</v>
      </c>
      <c r="C8" s="85">
        <f ca="1">RANDBETWEEN(3000,5000)</f>
        <v>3706</v>
      </c>
      <c r="D8" s="85" t="s">
        <v>85</v>
      </c>
    </row>
    <row r="9" spans="1:4" hidden="1" outlineLevel="2" x14ac:dyDescent="0.35">
      <c r="A9" s="85" t="s">
        <v>59</v>
      </c>
      <c r="B9" s="85">
        <f ca="1">RANDBETWEEN(5000,10000)</f>
        <v>5051</v>
      </c>
      <c r="C9" s="85">
        <f ca="1">RANDBETWEEN(3000,5000)</f>
        <v>3693</v>
      </c>
      <c r="D9" s="85" t="s">
        <v>83</v>
      </c>
    </row>
    <row r="10" spans="1:4" hidden="1" outlineLevel="2" x14ac:dyDescent="0.35">
      <c r="A10" s="85" t="s">
        <v>59</v>
      </c>
      <c r="B10" s="85">
        <f ca="1">RANDBETWEEN(5000,10000)</f>
        <v>6444</v>
      </c>
      <c r="C10" s="85">
        <f ca="1">RANDBETWEEN(3000,5000)</f>
        <v>4858</v>
      </c>
      <c r="D10" s="85" t="s">
        <v>84</v>
      </c>
    </row>
    <row r="11" spans="1:4" hidden="1" outlineLevel="2" x14ac:dyDescent="0.35">
      <c r="A11" s="85" t="s">
        <v>59</v>
      </c>
      <c r="B11" s="85">
        <f ca="1">RANDBETWEEN(5000,10000)</f>
        <v>9647</v>
      </c>
      <c r="C11" s="85">
        <f ca="1">RANDBETWEEN(3000,5000)</f>
        <v>3519</v>
      </c>
      <c r="D11" s="85" t="s">
        <v>82</v>
      </c>
    </row>
    <row r="12" spans="1:4" outlineLevel="1" collapsed="1" x14ac:dyDescent="0.35">
      <c r="A12" s="86" t="s">
        <v>90</v>
      </c>
      <c r="B12" s="85">
        <f ca="1">SUBTOTAL(9,B8:B11)</f>
        <v>30170</v>
      </c>
      <c r="C12" s="85">
        <f ca="1">SUBTOTAL(9,C8:C11)</f>
        <v>15776</v>
      </c>
      <c r="D12" s="85"/>
    </row>
    <row r="13" spans="1:4" hidden="1" outlineLevel="2" x14ac:dyDescent="0.35">
      <c r="A13" s="85" t="s">
        <v>63</v>
      </c>
      <c r="B13" s="85">
        <f ca="1">RANDBETWEEN(5000,10000)</f>
        <v>7940</v>
      </c>
      <c r="C13" s="85">
        <f ca="1">RANDBETWEEN(3000,5000)</f>
        <v>3928</v>
      </c>
      <c r="D13" s="85" t="s">
        <v>85</v>
      </c>
    </row>
    <row r="14" spans="1:4" hidden="1" outlineLevel="2" x14ac:dyDescent="0.35">
      <c r="A14" s="85" t="s">
        <v>63</v>
      </c>
      <c r="B14" s="85">
        <f ca="1">RANDBETWEEN(5000,10000)</f>
        <v>8707</v>
      </c>
      <c r="C14" s="85">
        <f ca="1">RANDBETWEEN(3000,5000)</f>
        <v>4794</v>
      </c>
      <c r="D14" s="85" t="s">
        <v>83</v>
      </c>
    </row>
    <row r="15" spans="1:4" hidden="1" outlineLevel="2" x14ac:dyDescent="0.35">
      <c r="A15" s="85" t="s">
        <v>63</v>
      </c>
      <c r="B15" s="85">
        <f ca="1">RANDBETWEEN(5000,10000)</f>
        <v>7042</v>
      </c>
      <c r="C15" s="85">
        <f ca="1">RANDBETWEEN(3000,5000)</f>
        <v>3411</v>
      </c>
      <c r="D15" s="85" t="s">
        <v>84</v>
      </c>
    </row>
    <row r="16" spans="1:4" hidden="1" outlineLevel="2" x14ac:dyDescent="0.35">
      <c r="A16" s="85" t="s">
        <v>63</v>
      </c>
      <c r="B16" s="85">
        <f ca="1">RANDBETWEEN(5000,10000)</f>
        <v>6870</v>
      </c>
      <c r="C16" s="85">
        <f ca="1">RANDBETWEEN(3000,5000)</f>
        <v>4749</v>
      </c>
      <c r="D16" s="85" t="s">
        <v>86</v>
      </c>
    </row>
    <row r="17" spans="1:4" outlineLevel="1" collapsed="1" x14ac:dyDescent="0.35">
      <c r="A17" s="86" t="s">
        <v>91</v>
      </c>
      <c r="B17" s="85">
        <f ca="1">SUBTOTAL(9,B13:B16)</f>
        <v>30559</v>
      </c>
      <c r="C17" s="85">
        <f ca="1">SUBTOTAL(9,C13:C16)</f>
        <v>16882</v>
      </c>
      <c r="D17" s="85"/>
    </row>
    <row r="18" spans="1:4" hidden="1" outlineLevel="2" x14ac:dyDescent="0.35">
      <c r="A18" s="85" t="s">
        <v>53</v>
      </c>
      <c r="B18" s="85">
        <f ca="1">RANDBETWEEN(5000,10000)</f>
        <v>5033</v>
      </c>
      <c r="C18" s="85">
        <f ca="1">RANDBETWEEN(3000,5000)</f>
        <v>3963</v>
      </c>
      <c r="D18" s="85" t="s">
        <v>85</v>
      </c>
    </row>
    <row r="19" spans="1:4" hidden="1" outlineLevel="2" x14ac:dyDescent="0.35">
      <c r="A19" s="85" t="s">
        <v>53</v>
      </c>
      <c r="B19" s="85">
        <f ca="1">RANDBETWEEN(5000,10000)</f>
        <v>6765</v>
      </c>
      <c r="C19" s="85">
        <f ca="1">RANDBETWEEN(3000,5000)</f>
        <v>4166</v>
      </c>
      <c r="D19" s="85" t="s">
        <v>83</v>
      </c>
    </row>
    <row r="20" spans="1:4" hidden="1" outlineLevel="2" x14ac:dyDescent="0.35">
      <c r="A20" s="85" t="s">
        <v>53</v>
      </c>
      <c r="B20" s="85">
        <f ca="1">RANDBETWEEN(5000,10000)</f>
        <v>9406</v>
      </c>
      <c r="C20" s="85">
        <f ca="1">RANDBETWEEN(3000,5000)</f>
        <v>3174</v>
      </c>
      <c r="D20" s="85" t="s">
        <v>84</v>
      </c>
    </row>
    <row r="21" spans="1:4" hidden="1" outlineLevel="2" x14ac:dyDescent="0.35">
      <c r="A21" s="85" t="s">
        <v>53</v>
      </c>
      <c r="B21" s="85">
        <f ca="1">RANDBETWEEN(5000,10000)</f>
        <v>6227</v>
      </c>
      <c r="C21" s="85">
        <f ca="1">RANDBETWEEN(3000,5000)</f>
        <v>4785</v>
      </c>
      <c r="D21" s="85" t="s">
        <v>86</v>
      </c>
    </row>
    <row r="22" spans="1:4" hidden="1" outlineLevel="2" x14ac:dyDescent="0.35">
      <c r="A22" s="85" t="s">
        <v>53</v>
      </c>
      <c r="B22" s="85">
        <f ca="1">RANDBETWEEN(5000,10000)</f>
        <v>8460</v>
      </c>
      <c r="C22" s="85">
        <f ca="1">RANDBETWEEN(3000,5000)</f>
        <v>3412</v>
      </c>
      <c r="D22" s="85" t="s">
        <v>82</v>
      </c>
    </row>
    <row r="23" spans="1:4" outlineLevel="1" collapsed="1" x14ac:dyDescent="0.35">
      <c r="A23" s="86" t="s">
        <v>92</v>
      </c>
      <c r="B23" s="85">
        <f ca="1">SUBTOTAL(9,B18:B22)</f>
        <v>35891</v>
      </c>
      <c r="C23" s="85">
        <f ca="1">SUBTOTAL(9,C18:C22)</f>
        <v>19500</v>
      </c>
      <c r="D23" s="85"/>
    </row>
    <row r="24" spans="1:4" hidden="1" outlineLevel="2" x14ac:dyDescent="0.35">
      <c r="A24" s="85" t="s">
        <v>52</v>
      </c>
      <c r="B24" s="85">
        <f ca="1">RANDBETWEEN(5000,10000)</f>
        <v>5775</v>
      </c>
      <c r="C24" s="85">
        <f ca="1">RANDBETWEEN(3000,5000)</f>
        <v>4153</v>
      </c>
      <c r="D24" s="85" t="s">
        <v>85</v>
      </c>
    </row>
    <row r="25" spans="1:4" hidden="1" outlineLevel="2" x14ac:dyDescent="0.35">
      <c r="A25" s="85" t="s">
        <v>52</v>
      </c>
      <c r="B25" s="85">
        <f ca="1">RANDBETWEEN(5000,10000)</f>
        <v>8720</v>
      </c>
      <c r="C25" s="85">
        <f ca="1">RANDBETWEEN(3000,5000)</f>
        <v>3849</v>
      </c>
      <c r="D25" s="85" t="s">
        <v>83</v>
      </c>
    </row>
    <row r="26" spans="1:4" hidden="1" outlineLevel="2" x14ac:dyDescent="0.35">
      <c r="A26" s="85" t="s">
        <v>52</v>
      </c>
      <c r="B26" s="85">
        <f ca="1">RANDBETWEEN(5000,10000)</f>
        <v>5940</v>
      </c>
      <c r="C26" s="85">
        <f ca="1">RANDBETWEEN(3000,5000)</f>
        <v>3253</v>
      </c>
      <c r="D26" s="85" t="s">
        <v>84</v>
      </c>
    </row>
    <row r="27" spans="1:4" hidden="1" outlineLevel="2" x14ac:dyDescent="0.35">
      <c r="A27" s="85" t="s">
        <v>52</v>
      </c>
      <c r="B27" s="85">
        <f ca="1">RANDBETWEEN(5000,10000)</f>
        <v>7596</v>
      </c>
      <c r="C27" s="85">
        <f ca="1">RANDBETWEEN(3000,5000)</f>
        <v>4238</v>
      </c>
      <c r="D27" s="85" t="s">
        <v>86</v>
      </c>
    </row>
    <row r="28" spans="1:4" hidden="1" outlineLevel="2" x14ac:dyDescent="0.35">
      <c r="A28" s="85" t="s">
        <v>52</v>
      </c>
      <c r="B28" s="85">
        <f ca="1">RANDBETWEEN(5000,10000)</f>
        <v>8272</v>
      </c>
      <c r="C28" s="85">
        <f ca="1">RANDBETWEEN(3000,5000)</f>
        <v>4867</v>
      </c>
      <c r="D28" s="85" t="s">
        <v>82</v>
      </c>
    </row>
    <row r="29" spans="1:4" outlineLevel="1" collapsed="1" x14ac:dyDescent="0.35">
      <c r="A29" s="86" t="s">
        <v>93</v>
      </c>
      <c r="B29" s="85">
        <f ca="1">SUBTOTAL(9,B24:B28)</f>
        <v>36303</v>
      </c>
      <c r="C29" s="85">
        <f ca="1">SUBTOTAL(9,C24:C28)</f>
        <v>20360</v>
      </c>
      <c r="D29" s="85"/>
    </row>
    <row r="30" spans="1:4" hidden="1" outlineLevel="2" x14ac:dyDescent="0.35">
      <c r="A30" s="85" t="s">
        <v>58</v>
      </c>
      <c r="B30" s="85">
        <f ca="1">RANDBETWEEN(5000,10000)</f>
        <v>6089</v>
      </c>
      <c r="C30" s="85">
        <f ca="1">RANDBETWEEN(3000,5000)</f>
        <v>4541</v>
      </c>
      <c r="D30" s="85" t="s">
        <v>85</v>
      </c>
    </row>
    <row r="31" spans="1:4" hidden="1" outlineLevel="2" x14ac:dyDescent="0.35">
      <c r="A31" s="85" t="s">
        <v>58</v>
      </c>
      <c r="B31" s="85">
        <f ca="1">RANDBETWEEN(5000,10000)</f>
        <v>5982</v>
      </c>
      <c r="C31" s="85">
        <f ca="1">RANDBETWEEN(3000,5000)</f>
        <v>4286</v>
      </c>
      <c r="D31" s="85" t="s">
        <v>83</v>
      </c>
    </row>
    <row r="32" spans="1:4" hidden="1" outlineLevel="2" x14ac:dyDescent="0.35">
      <c r="A32" s="85" t="s">
        <v>58</v>
      </c>
      <c r="B32" s="85">
        <f ca="1">RANDBETWEEN(5000,10000)</f>
        <v>8301</v>
      </c>
      <c r="C32" s="85">
        <f ca="1">RANDBETWEEN(3000,5000)</f>
        <v>4846</v>
      </c>
      <c r="D32" s="85" t="s">
        <v>84</v>
      </c>
    </row>
    <row r="33" spans="1:4" hidden="1" outlineLevel="2" x14ac:dyDescent="0.35">
      <c r="A33" s="85" t="s">
        <v>58</v>
      </c>
      <c r="B33" s="85">
        <f ca="1">RANDBETWEEN(5000,10000)</f>
        <v>9220</v>
      </c>
      <c r="C33" s="85">
        <f ca="1">RANDBETWEEN(3000,5000)</f>
        <v>4220</v>
      </c>
      <c r="D33" s="85" t="s">
        <v>82</v>
      </c>
    </row>
    <row r="34" spans="1:4" outlineLevel="1" collapsed="1" x14ac:dyDescent="0.35">
      <c r="A34" s="86" t="s">
        <v>94</v>
      </c>
      <c r="B34" s="85">
        <f ca="1">SUBTOTAL(9,B30:B33)</f>
        <v>29592</v>
      </c>
      <c r="C34" s="85">
        <f ca="1">SUBTOTAL(9,C30:C33)</f>
        <v>17893</v>
      </c>
      <c r="D34" s="85"/>
    </row>
    <row r="35" spans="1:4" hidden="1" outlineLevel="2" x14ac:dyDescent="0.35">
      <c r="A35" s="85" t="s">
        <v>57</v>
      </c>
      <c r="B35" s="85">
        <f ca="1">RANDBETWEEN(5000,10000)</f>
        <v>7534</v>
      </c>
      <c r="C35" s="85">
        <f ca="1">RANDBETWEEN(3000,5000)</f>
        <v>3034</v>
      </c>
      <c r="D35" s="85" t="s">
        <v>85</v>
      </c>
    </row>
    <row r="36" spans="1:4" hidden="1" outlineLevel="2" x14ac:dyDescent="0.35">
      <c r="A36" s="85" t="s">
        <v>57</v>
      </c>
      <c r="B36" s="85">
        <f ca="1">RANDBETWEEN(5000,10000)</f>
        <v>8678</v>
      </c>
      <c r="C36" s="85">
        <f ca="1">RANDBETWEEN(3000,5000)</f>
        <v>3665</v>
      </c>
      <c r="D36" s="85" t="s">
        <v>83</v>
      </c>
    </row>
    <row r="37" spans="1:4" hidden="1" outlineLevel="2" x14ac:dyDescent="0.35">
      <c r="A37" s="85" t="s">
        <v>57</v>
      </c>
      <c r="B37" s="85">
        <f ca="1">RANDBETWEEN(5000,10000)</f>
        <v>6858</v>
      </c>
      <c r="C37" s="85">
        <f ca="1">RANDBETWEEN(3000,5000)</f>
        <v>3705</v>
      </c>
      <c r="D37" s="85" t="s">
        <v>84</v>
      </c>
    </row>
    <row r="38" spans="1:4" hidden="1" outlineLevel="2" x14ac:dyDescent="0.35">
      <c r="A38" s="85" t="s">
        <v>57</v>
      </c>
      <c r="B38" s="85">
        <f ca="1">RANDBETWEEN(5000,10000)</f>
        <v>8655</v>
      </c>
      <c r="C38" s="85">
        <f ca="1">RANDBETWEEN(3000,5000)</f>
        <v>4219</v>
      </c>
      <c r="D38" s="85" t="s">
        <v>82</v>
      </c>
    </row>
    <row r="39" spans="1:4" outlineLevel="1" collapsed="1" x14ac:dyDescent="0.35">
      <c r="A39" s="86" t="s">
        <v>95</v>
      </c>
      <c r="B39" s="85">
        <f ca="1">SUBTOTAL(9,B35:B38)</f>
        <v>31725</v>
      </c>
      <c r="C39" s="85">
        <f ca="1">SUBTOTAL(9,C35:C38)</f>
        <v>14623</v>
      </c>
      <c r="D39" s="85"/>
    </row>
    <row r="40" spans="1:4" hidden="1" outlineLevel="2" x14ac:dyDescent="0.35">
      <c r="A40" s="85" t="s">
        <v>54</v>
      </c>
      <c r="B40" s="85">
        <f ca="1">RANDBETWEEN(5000,10000)</f>
        <v>7147</v>
      </c>
      <c r="C40" s="85">
        <f ca="1">RANDBETWEEN(3000,5000)</f>
        <v>4609</v>
      </c>
      <c r="D40" s="85" t="s">
        <v>85</v>
      </c>
    </row>
    <row r="41" spans="1:4" hidden="1" outlineLevel="2" x14ac:dyDescent="0.35">
      <c r="A41" s="85" t="s">
        <v>54</v>
      </c>
      <c r="B41" s="85">
        <f ca="1">RANDBETWEEN(5000,10000)</f>
        <v>5795</v>
      </c>
      <c r="C41" s="85">
        <f ca="1">RANDBETWEEN(3000,5000)</f>
        <v>3968</v>
      </c>
      <c r="D41" s="85" t="s">
        <v>83</v>
      </c>
    </row>
    <row r="42" spans="1:4" hidden="1" outlineLevel="2" x14ac:dyDescent="0.35">
      <c r="A42" s="85" t="s">
        <v>54</v>
      </c>
      <c r="B42" s="85">
        <f ca="1">RANDBETWEEN(5000,10000)</f>
        <v>7052</v>
      </c>
      <c r="C42" s="85">
        <f ca="1">RANDBETWEEN(3000,5000)</f>
        <v>4499</v>
      </c>
      <c r="D42" s="85" t="s">
        <v>84</v>
      </c>
    </row>
    <row r="43" spans="1:4" hidden="1" outlineLevel="2" x14ac:dyDescent="0.35">
      <c r="A43" s="85" t="s">
        <v>54</v>
      </c>
      <c r="B43" s="85">
        <f ca="1">RANDBETWEEN(5000,10000)</f>
        <v>7445</v>
      </c>
      <c r="C43" s="85">
        <f ca="1">RANDBETWEEN(3000,5000)</f>
        <v>3581</v>
      </c>
      <c r="D43" s="85" t="s">
        <v>86</v>
      </c>
    </row>
    <row r="44" spans="1:4" hidden="1" outlineLevel="2" x14ac:dyDescent="0.35">
      <c r="A44" s="85" t="s">
        <v>54</v>
      </c>
      <c r="B44" s="85">
        <f ca="1">RANDBETWEEN(5000,10000)</f>
        <v>9202</v>
      </c>
      <c r="C44" s="85">
        <f ca="1">RANDBETWEEN(3000,5000)</f>
        <v>4370</v>
      </c>
      <c r="D44" s="85" t="s">
        <v>82</v>
      </c>
    </row>
    <row r="45" spans="1:4" outlineLevel="1" collapsed="1" x14ac:dyDescent="0.35">
      <c r="A45" s="86" t="s">
        <v>96</v>
      </c>
      <c r="B45" s="85">
        <f ca="1">SUBTOTAL(9,B40:B44)</f>
        <v>36641</v>
      </c>
      <c r="C45" s="85">
        <f ca="1">SUBTOTAL(9,C40:C44)</f>
        <v>21027</v>
      </c>
      <c r="D45" s="85"/>
    </row>
    <row r="46" spans="1:4" hidden="1" outlineLevel="2" x14ac:dyDescent="0.35">
      <c r="A46" s="85" t="s">
        <v>56</v>
      </c>
      <c r="B46" s="85">
        <f ca="1">RANDBETWEEN(5000,10000)</f>
        <v>8220</v>
      </c>
      <c r="C46" s="85">
        <f ca="1">RANDBETWEEN(3000,5000)</f>
        <v>3843</v>
      </c>
      <c r="D46" s="85" t="s">
        <v>85</v>
      </c>
    </row>
    <row r="47" spans="1:4" hidden="1" outlineLevel="2" x14ac:dyDescent="0.35">
      <c r="A47" s="85" t="s">
        <v>56</v>
      </c>
      <c r="B47" s="85">
        <f ca="1">RANDBETWEEN(5000,10000)</f>
        <v>7729</v>
      </c>
      <c r="C47" s="85">
        <f ca="1">RANDBETWEEN(3000,5000)</f>
        <v>3068</v>
      </c>
      <c r="D47" s="85" t="s">
        <v>83</v>
      </c>
    </row>
    <row r="48" spans="1:4" hidden="1" outlineLevel="2" x14ac:dyDescent="0.35">
      <c r="A48" s="85" t="s">
        <v>56</v>
      </c>
      <c r="B48" s="85">
        <f ca="1">RANDBETWEEN(5000,10000)</f>
        <v>6524</v>
      </c>
      <c r="C48" s="85">
        <f ca="1">RANDBETWEEN(3000,5000)</f>
        <v>3328</v>
      </c>
      <c r="D48" s="85" t="s">
        <v>84</v>
      </c>
    </row>
    <row r="49" spans="1:8" hidden="1" outlineLevel="2" x14ac:dyDescent="0.35">
      <c r="A49" s="85" t="s">
        <v>56</v>
      </c>
      <c r="B49" s="85">
        <f ca="1">RANDBETWEEN(5000,10000)</f>
        <v>7700</v>
      </c>
      <c r="C49" s="85">
        <f ca="1">RANDBETWEEN(3000,5000)</f>
        <v>3757</v>
      </c>
      <c r="D49" s="85" t="s">
        <v>86</v>
      </c>
    </row>
    <row r="50" spans="1:8" hidden="1" outlineLevel="2" x14ac:dyDescent="0.35">
      <c r="A50" s="85" t="s">
        <v>56</v>
      </c>
      <c r="B50" s="85">
        <f ca="1">RANDBETWEEN(5000,10000)</f>
        <v>7364</v>
      </c>
      <c r="C50" s="85">
        <f ca="1">RANDBETWEEN(3000,5000)</f>
        <v>3753</v>
      </c>
      <c r="D50" s="85" t="s">
        <v>82</v>
      </c>
    </row>
    <row r="51" spans="1:8" outlineLevel="1" collapsed="1" x14ac:dyDescent="0.35">
      <c r="A51" s="86" t="s">
        <v>97</v>
      </c>
      <c r="B51" s="85">
        <f ca="1">SUBTOTAL(9,B46:B50)</f>
        <v>37537</v>
      </c>
      <c r="C51" s="85">
        <f ca="1">SUBTOTAL(9,C46:C50)</f>
        <v>17749</v>
      </c>
      <c r="D51" s="85"/>
    </row>
    <row r="52" spans="1:8" hidden="1" outlineLevel="2" x14ac:dyDescent="0.35">
      <c r="A52" s="85" t="s">
        <v>62</v>
      </c>
      <c r="B52" s="85">
        <f ca="1">RANDBETWEEN(5000,10000)</f>
        <v>6690</v>
      </c>
      <c r="C52" s="85">
        <f ca="1">RANDBETWEEN(3000,5000)</f>
        <v>4537</v>
      </c>
      <c r="D52" s="85" t="s">
        <v>83</v>
      </c>
    </row>
    <row r="53" spans="1:8" hidden="1" outlineLevel="2" x14ac:dyDescent="0.35">
      <c r="A53" s="85" t="s">
        <v>62</v>
      </c>
      <c r="B53" s="85">
        <f ca="1">RANDBETWEEN(5000,10000)</f>
        <v>9520</v>
      </c>
      <c r="C53" s="85">
        <f ca="1">RANDBETWEEN(3000,5000)</f>
        <v>3454</v>
      </c>
      <c r="D53" s="85" t="s">
        <v>84</v>
      </c>
    </row>
    <row r="54" spans="1:8" hidden="1" outlineLevel="2" x14ac:dyDescent="0.35">
      <c r="A54" s="85" t="s">
        <v>62</v>
      </c>
      <c r="B54" s="85">
        <f ca="1">RANDBETWEEN(5000,10000)</f>
        <v>5047</v>
      </c>
      <c r="C54" s="85">
        <f ca="1">RANDBETWEEN(3000,5000)</f>
        <v>3446</v>
      </c>
      <c r="D54" s="85" t="s">
        <v>84</v>
      </c>
    </row>
    <row r="55" spans="1:8" outlineLevel="1" collapsed="1" x14ac:dyDescent="0.35">
      <c r="A55" s="88" t="s">
        <v>98</v>
      </c>
      <c r="B55" s="87">
        <f ca="1">SUBTOTAL(9,B52:B54)</f>
        <v>21257</v>
      </c>
      <c r="C55" s="87">
        <f ca="1">SUBTOTAL(9,C52:C54)</f>
        <v>11437</v>
      </c>
      <c r="D55" s="87"/>
    </row>
    <row r="56" spans="1:8" x14ac:dyDescent="0.35">
      <c r="A56" s="88" t="s">
        <v>87</v>
      </c>
      <c r="B56" s="87">
        <f ca="1">SUBTOTAL(9,B2:B54)</f>
        <v>325644</v>
      </c>
      <c r="C56" s="87">
        <f ca="1">SUBTOTAL(9,C2:C54)</f>
        <v>176025</v>
      </c>
      <c r="D56" s="87"/>
    </row>
    <row r="58" spans="1:8" x14ac:dyDescent="0.35">
      <c r="H58" t="s">
        <v>99</v>
      </c>
    </row>
  </sheetData>
  <sortState xmlns:xlrd2="http://schemas.microsoft.com/office/spreadsheetml/2017/richdata2" ref="A2:D61">
    <sortCondition ref="A1:A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 Functions</vt:lpstr>
      <vt:lpstr>Count Functions</vt:lpstr>
      <vt:lpstr>Average Functions</vt:lpstr>
      <vt:lpstr>Rand Funtions</vt:lpstr>
      <vt:lpstr>Round Functions</vt:lpstr>
      <vt:lpstr>Sub Total</vt:lpstr>
      <vt:lpstr>Sales_2018</vt:lpstr>
      <vt:lpstr>SalesRep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 Pallebothula</cp:lastModifiedBy>
  <dcterms:created xsi:type="dcterms:W3CDTF">2023-03-20T09:03:57Z</dcterms:created>
  <dcterms:modified xsi:type="dcterms:W3CDTF">2023-03-20T16:54:08Z</dcterms:modified>
</cp:coreProperties>
</file>