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744" activeTab="1"/>
  </bookViews>
  <sheets>
    <sheet name="Index" sheetId="1" r:id="rId1"/>
    <sheet name="OD" sheetId="3" r:id="rId2"/>
    <sheet name="Sheet1" sheetId="2" r:id="rId3"/>
    <sheet name="Sheet3" sheetId="4" r:id="rId4"/>
    <sheet name="Sheet4" sheetId="5" r:id="rId5"/>
    <sheet name="Sheet5" sheetId="6" r:id="rId6"/>
    <sheet name="Sheet6" sheetId="7" r:id="rId7"/>
    <sheet name="Sheet7" sheetId="10" r:id="rId8"/>
    <sheet name="Sheet8" sheetId="11" r:id="rId9"/>
  </sheets>
  <definedNames>
    <definedName name="_xlnm._FilterDatabase" localSheetId="1" hidden="1">OD!$B$14:$Q$49</definedName>
    <definedName name="Excel_BuiltIn__FilterDatabase" localSheetId="1">OD!$B$14:$N$221</definedName>
    <definedName name="Excel_BuiltIn__FilterDatabase" localSheetId="2">Sheet1!$B$13:$M$65</definedName>
    <definedName name="Excel_BuiltIn__FilterDatabase" localSheetId="3">Sheet3!$B$13:$M$238</definedName>
    <definedName name="Excel_BuiltIn_Print_Area_1">#REF!</definedName>
    <definedName name="Excel_BuiltIn_Print_Titles" localSheetId="1">#REF!</definedName>
    <definedName name="Excel_BuiltIn_Print_Titles" localSheetId="3">#REF!</definedName>
    <definedName name="Excel_BuiltIn_Print_Titles" localSheetId="6">#REF!</definedName>
    <definedName name="Excel_BuiltIn_Print_Titles" localSheetId="7">#REF!</definedName>
    <definedName name="Excel_BuiltIn_Print_Titles" localSheetId="8">#REF!</definedName>
    <definedName name="Excel_BuiltIn_Print_Titles">#REF!</definedName>
    <definedName name="Excel_BuiltIn_Print_Titles_1" localSheetId="1">#REF!</definedName>
    <definedName name="Excel_BuiltIn_Print_Titles_1" localSheetId="3">#REF!</definedName>
    <definedName name="Excel_BuiltIn_Print_Titles_1" localSheetId="6">#REF!</definedName>
    <definedName name="Excel_BuiltIn_Print_Titles_1" localSheetId="7">#REF!</definedName>
    <definedName name="Excel_BuiltIn_Print_Titles_1" localSheetId="8">#REF!</definedName>
    <definedName name="Excel_BuiltIn_Print_Titles_1">#REF!</definedName>
    <definedName name="_xlnm.Print_Area" localSheetId="0">Index!$C$1:$D$1</definedName>
  </definedNames>
  <calcPr calcId="124519"/>
</workbook>
</file>

<file path=xl/calcChain.xml><?xml version="1.0" encoding="utf-8"?>
<calcChain xmlns="http://schemas.openxmlformats.org/spreadsheetml/2006/main">
  <c r="E18" i="1"/>
  <c r="F7"/>
  <c r="F8"/>
  <c r="F5"/>
  <c r="H11" i="2"/>
  <c r="H10"/>
  <c r="H9"/>
  <c r="D18" i="1"/>
  <c r="H8" i="2"/>
  <c r="C18" i="1"/>
  <c r="G18" s="1"/>
  <c r="H11" i="11"/>
  <c r="P10"/>
  <c r="Y12" i="1"/>
  <c r="O10" i="11"/>
  <c r="N10"/>
  <c r="S12" i="1"/>
  <c r="M10" i="11"/>
  <c r="P12" i="1"/>
  <c r="L10" i="11"/>
  <c r="M12" i="1"/>
  <c r="K10" i="11"/>
  <c r="J12" i="1"/>
  <c r="H10" i="11"/>
  <c r="E12" i="1"/>
  <c r="P9" i="11"/>
  <c r="X12" i="1"/>
  <c r="O9" i="11"/>
  <c r="U12" i="1"/>
  <c r="N9" i="11"/>
  <c r="R12" i="1"/>
  <c r="M9" i="11"/>
  <c r="O12" i="1"/>
  <c r="L9" i="11"/>
  <c r="L12" i="1"/>
  <c r="K9" i="11"/>
  <c r="I12" i="1"/>
  <c r="H9" i="11"/>
  <c r="D12" i="1"/>
  <c r="P8" i="11"/>
  <c r="W12" i="1"/>
  <c r="O8" i="11"/>
  <c r="T12" i="1"/>
  <c r="N8" i="11"/>
  <c r="Q12" i="1"/>
  <c r="M8" i="11"/>
  <c r="N12" i="1"/>
  <c r="L8" i="11"/>
  <c r="K12" i="1"/>
  <c r="K8" i="11"/>
  <c r="H12" i="1"/>
  <c r="H8" i="11"/>
  <c r="C12" i="1"/>
  <c r="G12" s="1"/>
  <c r="H11" i="10"/>
  <c r="P10"/>
  <c r="Y11" i="1"/>
  <c r="O10" i="10"/>
  <c r="V11" i="1"/>
  <c r="N10" i="10"/>
  <c r="S11" i="1"/>
  <c r="M10" i="10"/>
  <c r="P11" i="1"/>
  <c r="L10" i="10"/>
  <c r="M11" i="1"/>
  <c r="K10" i="10"/>
  <c r="J11" i="1"/>
  <c r="H10" i="10"/>
  <c r="E11" i="1"/>
  <c r="P9" i="10"/>
  <c r="X11" i="1"/>
  <c r="O9" i="10"/>
  <c r="U11" i="1"/>
  <c r="N9" i="10"/>
  <c r="R11" i="1"/>
  <c r="M9" i="10"/>
  <c r="O11" i="1"/>
  <c r="L9" i="10"/>
  <c r="L11" i="1"/>
  <c r="K9" i="10"/>
  <c r="I11" i="1"/>
  <c r="H9" i="10"/>
  <c r="D11" i="1"/>
  <c r="P8" i="10"/>
  <c r="W11" i="1"/>
  <c r="O8" i="10"/>
  <c r="T11" i="1"/>
  <c r="N8" i="10"/>
  <c r="Q11" i="1"/>
  <c r="M8" i="10"/>
  <c r="N11" i="1"/>
  <c r="L8" i="10"/>
  <c r="K11" i="1"/>
  <c r="K8" i="10"/>
  <c r="H11" i="1"/>
  <c r="H8" i="10"/>
  <c r="C11" i="1"/>
  <c r="G11" s="1"/>
  <c r="G22" s="1"/>
  <c r="H11" i="7"/>
  <c r="P10"/>
  <c r="Y10" i="1"/>
  <c r="O10" i="7"/>
  <c r="V10" i="1"/>
  <c r="N10" i="7"/>
  <c r="S10" i="1"/>
  <c r="M10" i="7"/>
  <c r="P10" i="1"/>
  <c r="L10" i="7"/>
  <c r="M10" i="1"/>
  <c r="K10" i="7"/>
  <c r="J10" i="1"/>
  <c r="H10" i="7"/>
  <c r="E10" i="1"/>
  <c r="P9" i="7"/>
  <c r="X10" i="1"/>
  <c r="O9" i="7"/>
  <c r="U10" i="1"/>
  <c r="N9" i="7"/>
  <c r="R10" i="1"/>
  <c r="M9" i="7"/>
  <c r="O10" i="1"/>
  <c r="L9" i="7"/>
  <c r="L10" i="1"/>
  <c r="K9" i="7"/>
  <c r="I10" i="1"/>
  <c r="H9" i="7"/>
  <c r="D10" i="1"/>
  <c r="P8" i="7"/>
  <c r="W10" i="1"/>
  <c r="O8" i="7"/>
  <c r="T10" i="1"/>
  <c r="N8" i="7"/>
  <c r="Q10" i="1"/>
  <c r="M8" i="7"/>
  <c r="N10" i="1"/>
  <c r="L8" i="7"/>
  <c r="K10" i="1"/>
  <c r="K8" i="7"/>
  <c r="H10" i="1"/>
  <c r="H8" i="7"/>
  <c r="C10" i="1"/>
  <c r="G10" s="1"/>
  <c r="H11" i="6"/>
  <c r="P10"/>
  <c r="Y9" i="1"/>
  <c r="O10" i="6"/>
  <c r="V9" i="1"/>
  <c r="N10" i="6"/>
  <c r="S9" i="1"/>
  <c r="M10" i="6"/>
  <c r="P9" i="1"/>
  <c r="L10" i="6"/>
  <c r="M9" i="1"/>
  <c r="K10" i="6"/>
  <c r="J9" i="1"/>
  <c r="H10" i="6"/>
  <c r="E9" i="1"/>
  <c r="P9" i="6"/>
  <c r="X9" i="1"/>
  <c r="O9" i="6"/>
  <c r="U9" i="1"/>
  <c r="N9" i="6"/>
  <c r="R9" i="1"/>
  <c r="M9" i="6"/>
  <c r="O9" i="1"/>
  <c r="L9" i="6"/>
  <c r="L9" i="1"/>
  <c r="K9" i="6"/>
  <c r="I9" i="1"/>
  <c r="H9" i="6"/>
  <c r="D9" i="1"/>
  <c r="P8" i="6"/>
  <c r="W9" i="1"/>
  <c r="O8" i="6"/>
  <c r="T9" i="1"/>
  <c r="N8" i="6"/>
  <c r="Q9" i="1"/>
  <c r="M8" i="6"/>
  <c r="N9" i="1"/>
  <c r="L8" i="6"/>
  <c r="K9" i="1"/>
  <c r="K8" i="6"/>
  <c r="H9" i="1"/>
  <c r="H8" i="6"/>
  <c r="C9" i="1"/>
  <c r="G9" s="1"/>
  <c r="H11" i="5"/>
  <c r="P10"/>
  <c r="Y8" i="1"/>
  <c r="O10" i="5"/>
  <c r="V8" i="1"/>
  <c r="N10" i="5"/>
  <c r="S8" i="1"/>
  <c r="M10" i="5"/>
  <c r="P8" i="1"/>
  <c r="L10" i="5"/>
  <c r="M8" i="1"/>
  <c r="K10" i="5"/>
  <c r="J8" i="1"/>
  <c r="H10" i="5"/>
  <c r="E8" i="1"/>
  <c r="E20" s="1"/>
  <c r="P9" i="5"/>
  <c r="X8" i="1"/>
  <c r="O9" i="5"/>
  <c r="U8" i="1"/>
  <c r="N9" i="5"/>
  <c r="R8" i="1"/>
  <c r="M9" i="5"/>
  <c r="O8" i="1"/>
  <c r="L9" i="5"/>
  <c r="L8" i="1"/>
  <c r="K9" i="5"/>
  <c r="I8" i="1"/>
  <c r="H9" i="5"/>
  <c r="D8" i="1"/>
  <c r="D20" s="1"/>
  <c r="P8" i="5"/>
  <c r="W8" i="1"/>
  <c r="O8" i="5"/>
  <c r="T8" i="1"/>
  <c r="N8" i="5"/>
  <c r="Q8" i="1"/>
  <c r="M8" i="5"/>
  <c r="N8" i="1"/>
  <c r="L8" i="5"/>
  <c r="K8" i="1"/>
  <c r="K8" i="5"/>
  <c r="H8" i="1"/>
  <c r="H8" i="5"/>
  <c r="C8" i="1"/>
  <c r="C20" s="1"/>
  <c r="H8" i="4"/>
  <c r="K8"/>
  <c r="L8"/>
  <c r="M8"/>
  <c r="N8"/>
  <c r="O8"/>
  <c r="P8"/>
  <c r="H9"/>
  <c r="K9"/>
  <c r="L9"/>
  <c r="M9"/>
  <c r="N9"/>
  <c r="O9"/>
  <c r="P9"/>
  <c r="H10"/>
  <c r="K10"/>
  <c r="L10"/>
  <c r="M10"/>
  <c r="P7" i="1"/>
  <c r="N10" i="4"/>
  <c r="O10"/>
  <c r="V7" i="1"/>
  <c r="P10" i="4"/>
  <c r="Y7" i="1"/>
  <c r="H11" i="4"/>
  <c r="I8" i="3"/>
  <c r="C6" i="1" s="1"/>
  <c r="L8" i="3"/>
  <c r="H6" i="1" s="1"/>
  <c r="M8" i="3"/>
  <c r="K6" i="1" s="1"/>
  <c r="N8" i="3"/>
  <c r="N6" i="1" s="1"/>
  <c r="O8" i="3"/>
  <c r="Q6" i="1" s="1"/>
  <c r="P8" i="3"/>
  <c r="T6" i="1" s="1"/>
  <c r="Q8" i="3"/>
  <c r="W6" i="1" s="1"/>
  <c r="I9" i="3"/>
  <c r="D6" i="1" s="1"/>
  <c r="L9" i="3"/>
  <c r="I6" i="1" s="1"/>
  <c r="M9" i="3"/>
  <c r="N9"/>
  <c r="O6" i="1" s="1"/>
  <c r="O9" i="3"/>
  <c r="R6" i="1" s="1"/>
  <c r="P9" i="3"/>
  <c r="U6" i="1" s="1"/>
  <c r="Q9" i="3"/>
  <c r="X6" i="1" s="1"/>
  <c r="I10" i="3"/>
  <c r="E6" i="1" s="1"/>
  <c r="L10" i="3"/>
  <c r="J6" i="1" s="1"/>
  <c r="M10" i="3"/>
  <c r="M6" i="1" s="1"/>
  <c r="N10" i="3"/>
  <c r="P6" i="1" s="1"/>
  <c r="O10" i="3"/>
  <c r="S6" i="1" s="1"/>
  <c r="P10" i="3"/>
  <c r="V6" i="1" s="1"/>
  <c r="Q10" i="3"/>
  <c r="Y6" i="1" s="1"/>
  <c r="I11" i="3"/>
  <c r="F6" i="1" s="1"/>
  <c r="K8" i="2"/>
  <c r="H18" i="1"/>
  <c r="H23"/>
  <c r="L8" i="2"/>
  <c r="K18" i="1"/>
  <c r="K23" s="1"/>
  <c r="M8" i="2"/>
  <c r="N8"/>
  <c r="Q5" i="1"/>
  <c r="O8" i="2"/>
  <c r="T5" i="1"/>
  <c r="P8" i="2"/>
  <c r="K9"/>
  <c r="I5" i="1"/>
  <c r="L9" i="2"/>
  <c r="L5" i="1"/>
  <c r="M9" i="2"/>
  <c r="O18" i="1"/>
  <c r="O23"/>
  <c r="N9" i="2"/>
  <c r="O9"/>
  <c r="P9"/>
  <c r="X5" i="1"/>
  <c r="K10" i="2"/>
  <c r="J5" i="1"/>
  <c r="L10" i="2"/>
  <c r="M18" i="1"/>
  <c r="M23" s="1"/>
  <c r="M10" i="2"/>
  <c r="P18" i="1"/>
  <c r="P23"/>
  <c r="N10" i="2"/>
  <c r="S18" i="1"/>
  <c r="S23" s="1"/>
  <c r="O10" i="2"/>
  <c r="V5" i="1"/>
  <c r="P10" i="2"/>
  <c r="Y5" i="1"/>
  <c r="M5"/>
  <c r="N5"/>
  <c r="R5"/>
  <c r="S5"/>
  <c r="U5"/>
  <c r="W5"/>
  <c r="L6"/>
  <c r="C7"/>
  <c r="C21" s="1"/>
  <c r="D7"/>
  <c r="D21" s="1"/>
  <c r="E7"/>
  <c r="E21" s="1"/>
  <c r="H7"/>
  <c r="I7"/>
  <c r="J7"/>
  <c r="K7"/>
  <c r="L7"/>
  <c r="M7"/>
  <c r="N7"/>
  <c r="O7"/>
  <c r="Q7"/>
  <c r="R7"/>
  <c r="S7"/>
  <c r="T7"/>
  <c r="U7"/>
  <c r="W7"/>
  <c r="X7"/>
  <c r="I18"/>
  <c r="I23" s="1"/>
  <c r="L18"/>
  <c r="L23"/>
  <c r="N18"/>
  <c r="N23" s="1"/>
  <c r="Q18"/>
  <c r="Q23"/>
  <c r="R18"/>
  <c r="R23" s="1"/>
  <c r="D22"/>
  <c r="V12"/>
  <c r="K5"/>
  <c r="H5"/>
  <c r="P5"/>
  <c r="O5"/>
  <c r="J18"/>
  <c r="J23" s="1"/>
  <c r="E22"/>
  <c r="C22"/>
  <c r="D5"/>
  <c r="C5"/>
  <c r="G5" s="1"/>
  <c r="F13" l="1"/>
  <c r="V13"/>
  <c r="H13"/>
  <c r="Y13"/>
  <c r="S13"/>
  <c r="Q13"/>
  <c r="N13"/>
  <c r="U13"/>
  <c r="U18"/>
  <c r="U23" s="1"/>
  <c r="O13"/>
  <c r="P13"/>
  <c r="M13"/>
  <c r="V18"/>
  <c r="V23" s="1"/>
  <c r="J13"/>
  <c r="I13"/>
  <c r="Y18"/>
  <c r="Y23" s="1"/>
  <c r="K13"/>
  <c r="G7"/>
  <c r="G21" s="1"/>
  <c r="T18"/>
  <c r="T23" s="1"/>
  <c r="X13"/>
  <c r="W18"/>
  <c r="W23" s="1"/>
  <c r="L13"/>
  <c r="R13"/>
  <c r="E19"/>
  <c r="E23" s="1"/>
  <c r="E13"/>
  <c r="D13"/>
  <c r="D19"/>
  <c r="D23" s="1"/>
  <c r="C19"/>
  <c r="C23" s="1"/>
  <c r="C13"/>
  <c r="G6"/>
  <c r="G19" s="1"/>
  <c r="W13"/>
  <c r="X18"/>
  <c r="X23" s="1"/>
  <c r="G8"/>
  <c r="G20" s="1"/>
  <c r="T13"/>
  <c r="G13" l="1"/>
  <c r="G23"/>
</calcChain>
</file>

<file path=xl/sharedStrings.xml><?xml version="1.0" encoding="utf-8"?>
<sst xmlns="http://schemas.openxmlformats.org/spreadsheetml/2006/main" count="1583" uniqueCount="526">
  <si>
    <t>Feature-wise Breakup</t>
  </si>
  <si>
    <t>Device Name</t>
  </si>
  <si>
    <t>Serial No</t>
  </si>
  <si>
    <t>List of Modules</t>
  </si>
  <si>
    <t>Summary</t>
  </si>
  <si>
    <t>Windows 7 (IE9)</t>
  </si>
  <si>
    <t>Windows 7 (Chrome)</t>
  </si>
  <si>
    <t>Windows 8 (IE9)</t>
  </si>
  <si>
    <t>Windows 8 (Chrome)</t>
  </si>
  <si>
    <t>Mac (Firefox)</t>
  </si>
  <si>
    <t>Mac (Safari)</t>
  </si>
  <si>
    <t>Pass</t>
  </si>
  <si>
    <t>Fail</t>
  </si>
  <si>
    <t>Not Tested</t>
  </si>
  <si>
    <t>Total</t>
  </si>
  <si>
    <t>P</t>
  </si>
  <si>
    <t>F</t>
  </si>
  <si>
    <t>NT</t>
  </si>
  <si>
    <t>Sprint-wise Breakup</t>
  </si>
  <si>
    <t>Sprint No</t>
  </si>
  <si>
    <t xml:space="preserve"> Project Name:</t>
  </si>
  <si>
    <t xml:space="preserve"> Project ID:</t>
  </si>
  <si>
    <t xml:space="preserve"> Module:</t>
  </si>
  <si>
    <t xml:space="preserve"> SubModule:</t>
  </si>
  <si>
    <t xml:space="preserve"> Prepared by:</t>
  </si>
  <si>
    <t>Status</t>
  </si>
  <si>
    <t>Count</t>
  </si>
  <si>
    <t xml:space="preserve"> OS Name/B rowser</t>
  </si>
  <si>
    <t>Windows 7(IE9)</t>
  </si>
  <si>
    <t>Windows 7(Chrome)</t>
  </si>
  <si>
    <t>Windows 8(IE9)</t>
  </si>
  <si>
    <t>Windows 8(Chrome)</t>
  </si>
  <si>
    <t>Mac(Firefox)</t>
  </si>
  <si>
    <t>Mac(Safari)</t>
  </si>
  <si>
    <t xml:space="preserve"> Version No.</t>
  </si>
  <si>
    <t xml:space="preserve"> Pass</t>
  </si>
  <si>
    <t xml:space="preserve"> Fail</t>
  </si>
  <si>
    <t xml:space="preserve"> Tested By:</t>
  </si>
  <si>
    <t xml:space="preserve"> Not Tested</t>
  </si>
  <si>
    <t xml:space="preserve"> Testing Period:</t>
  </si>
  <si>
    <t xml:space="preserve"> NA</t>
  </si>
  <si>
    <t>Requirement ID</t>
  </si>
  <si>
    <t>Requirement Description</t>
  </si>
  <si>
    <t>Test Case ID</t>
  </si>
  <si>
    <t>Test Case Description</t>
  </si>
  <si>
    <t>Test Steps</t>
  </si>
  <si>
    <t>Expected Results</t>
  </si>
  <si>
    <t>Actual Results</t>
  </si>
  <si>
    <t xml:space="preserve">Status </t>
  </si>
  <si>
    <t>Artifact ID</t>
  </si>
  <si>
    <t>Windows 7</t>
  </si>
  <si>
    <t>Windows 8</t>
  </si>
  <si>
    <t>Mac</t>
  </si>
  <si>
    <t>IE9</t>
  </si>
  <si>
    <t>Chrome</t>
  </si>
  <si>
    <t>Firefox</t>
  </si>
  <si>
    <t>Safari</t>
  </si>
  <si>
    <t xml:space="preserve"> Sub Module:</t>
  </si>
  <si>
    <t xml:space="preserve"> OS Name/B browser</t>
  </si>
  <si>
    <t>To verify , user  needs  a gap of specified minimum period between two Leave applications</t>
  </si>
  <si>
    <t>To Verify, User can able to apply  leave only within a certain number of days before the start of a leave</t>
  </si>
  <si>
    <t>To  verify, User  should not be allowed to apply the leave beyond a specified period after the leave end date</t>
  </si>
  <si>
    <t>To verify, User  should not be allowed to apply the leave beyond a specified period before the leave end date</t>
  </si>
  <si>
    <t xml:space="preserve">Ability of the system to have Leave Applying Rule Policy while applying the leave </t>
  </si>
  <si>
    <t xml:space="preserve">To verify , field text should be numeric </t>
  </si>
  <si>
    <t>Field text (Days) -- 5</t>
  </si>
  <si>
    <t>User should enter the field text as numeric values .</t>
  </si>
  <si>
    <t xml:space="preserve"> User should able to see notifcaition message as  “Employee can apply leave 5 days before the leave start date”</t>
  </si>
  <si>
    <t>1. Enter Valid Url 
2. Enter days -  5
Leave start date - 15
Application End date - 10</t>
  </si>
  <si>
    <t>User should able to apply leave before the Application end date .</t>
  </si>
  <si>
    <t xml:space="preserve">To verify, If User is applying leave after the application end date i.e on 11th </t>
  </si>
  <si>
    <t>Leave application date - 11</t>
  </si>
  <si>
    <t>SampleData/Input</t>
  </si>
  <si>
    <t>NA</t>
  </si>
  <si>
    <t>Samaya_OD</t>
  </si>
  <si>
    <t>Samaya_OD_01</t>
  </si>
  <si>
    <t>Employee --&gt; Manager</t>
  </si>
  <si>
    <t xml:space="preserve">To verify , employee is able to apply OD </t>
  </si>
  <si>
    <t xml:space="preserve">1. Enter valid URL.
2. Log-in to the app as Employee
3. Click Transaction and Click OD
4.Click Apply OD
</t>
  </si>
  <si>
    <t xml:space="preserve">Select OD Type - OD/FW
Start date -- 27-12-2017
End date -- 27-12-2017
Reason --
</t>
  </si>
  <si>
    <t>User shoud able to apply od with the following data and message is expected  as "Od applied  successfully"</t>
  </si>
  <si>
    <t>To verify, after submission of OD application the status of the application should display as 'Submit'</t>
  </si>
  <si>
    <t xml:space="preserve">1. Enter valid URL.
2. Log-in to the app as Employee
3. Click Transaction and Click OD
4.Click Apply OD
5. Save OD
</t>
  </si>
  <si>
    <t>User should be able to see the status as 'Submit' after submission of Od application.</t>
  </si>
  <si>
    <t>To verify, after submission of OD application the  reporting manager should get the Od application as status Submit</t>
  </si>
  <si>
    <t xml:space="preserve">1. Enter valid URL.
2. Log-in to the app as Manager
3. Click Transaction and Click OD
4. click my reportees tab
</t>
  </si>
  <si>
    <t>To Verify, reporting manager have the rights to take any action(ie Approve/decline) of submitted application</t>
  </si>
  <si>
    <t xml:space="preserve">1. Enter valid URL.
2. Log-in to the app as Manager
3. Click Transaction and Click OD
4. click my reportees tab
5. Select Application / click the record
</t>
  </si>
  <si>
    <t>manager should be able to see the Od application in his My reportees tab  as status as  'Submit'</t>
  </si>
  <si>
    <t xml:space="preserve">To verify, when manger approved the OD application </t>
  </si>
  <si>
    <t xml:space="preserve">1. Enter valid URL.
2. Log-in to the app as Manager
3. Click Transaction and Click OD
4. click my reportees tab
5. Select Application / click the record
6. Approve the Record
</t>
  </si>
  <si>
    <t>manager should be able to approve the application and after approval  toast message should show as "Approved Successfully " and status should be changed from submit to Approved.</t>
  </si>
  <si>
    <t xml:space="preserve">To verify when manager declines the OD </t>
  </si>
  <si>
    <t xml:space="preserve">1. Enter valid URL.
2. Log-in to the app as Manager
3. Click Transaction and Click OD
4. click my reportees tab
5. Select Application / click the record
6. Decline the Record
</t>
  </si>
  <si>
    <t>manager should be able to decline the application and after decline  toast message should show as "Declined Successfully " and status should be changed from submit to Declined.</t>
  </si>
  <si>
    <t xml:space="preserve">1. Enter valid URL.
2. Log-in to the app as Employee
3. Click Transaction and Click OD
4. click my reportees tab
5. Select Application / click the record
6. Withdraw the Record
</t>
  </si>
  <si>
    <t>Employee should be able to withdraw the application and after withdraw  toast message should show as "Withdraw initiated Successfully " and status should be changed from submit to withdraw</t>
  </si>
  <si>
    <t>manager should be able to take actions of submitted application. i.e Approve or Decline</t>
  </si>
  <si>
    <t>Samaya_OD_02</t>
  </si>
  <si>
    <t>Samaya_OD_03</t>
  </si>
  <si>
    <t>Samaya_OD_04</t>
  </si>
  <si>
    <t>Samaya_OD_05</t>
  </si>
  <si>
    <t>Samaya_OD_06</t>
  </si>
  <si>
    <t>Samaya_OD_07</t>
  </si>
  <si>
    <t>Samaya_OD_08</t>
  </si>
  <si>
    <t>Samaya_OD_09</t>
  </si>
  <si>
    <t>Samaya_OD_10</t>
  </si>
  <si>
    <t>Samaya_OD_11</t>
  </si>
  <si>
    <t>Samaya_OD_12</t>
  </si>
  <si>
    <t>Samaya_OD_13</t>
  </si>
  <si>
    <t>To verify when employee withdraw the approved application</t>
  </si>
  <si>
    <t xml:space="preserve">Employee should be able to withdraw the approved application and after withdraw  toast message should show as "Withdraw  Successfully " and status should be changed from submit to withdrawn
</t>
  </si>
  <si>
    <t xml:space="preserve">1. Enter valid URL.
2. Log-in to the app as Employee
3. Click Transaction and Click OD
4. click my reportees tab
5. Select Application / click the record
6. Approve the Record
7. Withdraw the approve record
</t>
  </si>
  <si>
    <t xml:space="preserve">System should follow the same approval process again for approving or declining the withdrawn record </t>
  </si>
  <si>
    <t>Employee --&gt; HR</t>
  </si>
  <si>
    <t>To verify, after submission of OD application the  HR should get the Od application as status Submit</t>
  </si>
  <si>
    <t>HR should be able to see the Od application in his My reportees tab  as status as  'Submit'</t>
  </si>
  <si>
    <t>To Verify, HR have the rights to take any action(ie Approve/decline) of submitted application</t>
  </si>
  <si>
    <t>HR should be able to take actions of submitted application. i.e Approve or Decline</t>
  </si>
  <si>
    <t xml:space="preserve">To verify, when employee withdraw the OD application </t>
  </si>
  <si>
    <t xml:space="preserve">To verify, when HR approved the OD application </t>
  </si>
  <si>
    <t xml:space="preserve">To verify when Hr declines the OD </t>
  </si>
  <si>
    <t xml:space="preserve">To verify, after withdrawing the approved application employee should be able to apply od on the same date </t>
  </si>
  <si>
    <t>Withdrawn date -- 27-12-2017
Od application date --   27-12-2017</t>
  </si>
  <si>
    <t>To verify , user should be able to apply OD on the declined date again</t>
  </si>
  <si>
    <t>Declined date -- 27-12-2017
Od application date --   27-12-2017</t>
  </si>
  <si>
    <t>System should allow  the user to apply Od for the same date which has been wiithdrawn earlier.</t>
  </si>
  <si>
    <t>System should allow the user to apply Od for the same date which has been declined earlier.</t>
  </si>
  <si>
    <t xml:space="preserve">To verify, after withdrawing the submitted application employee should be able to apply od on the same date </t>
  </si>
  <si>
    <t>Employee-----&gt;Admin</t>
  </si>
  <si>
    <t>To verify, after submission of OD application the  Admin should get the Od application as status Submit</t>
  </si>
  <si>
    <t>Admin should be able to see the Od application in his My reportees tab  as status as  'Submit'</t>
  </si>
  <si>
    <t>To Verify, Admin have the rights to take any action(ie Approve/decline) of submitted application</t>
  </si>
  <si>
    <t>Admin should be able to take actions of submitted application. i.e Approve or Decline</t>
  </si>
  <si>
    <t xml:space="preserve">1. Enter valid URL.
2. Log-in to the app as Admin
3. Click Transaction and Click OD
4. click my reportees tab
5. Select Application / click the record
</t>
  </si>
  <si>
    <t xml:space="preserve">1. Enter valid URL.
2. Log-in to the app as Admin
3. Click Transaction and Click OD
4. click my reportees tab
</t>
  </si>
  <si>
    <t xml:space="preserve">1. Enter valid URL.
2. Log-in to the app as Admin
3. Click Transaction and Click OD
4. click my reportees tab
5. Select Application / click the record
6. Approve the Record
</t>
  </si>
  <si>
    <t xml:space="preserve">To verify, when Admin approved the OD application </t>
  </si>
  <si>
    <t>Admin should be able to approve the application and after approval  toast message should show as "Approved Successfully " and status should be changed from submit to Approved.</t>
  </si>
  <si>
    <t xml:space="preserve">1. Enter valid URL.
2. Log-in to the app as Admin
3. Click Transaction and Click OD
4. click my reportees tab
5. Select Application / click the record
6. Decline the Record
</t>
  </si>
  <si>
    <t>Admin should be able to decline the application and after decline  toast message should show as "Declined Successfully " and status should be changed from submit to Declined.</t>
  </si>
  <si>
    <t xml:space="preserve">To verify, system shoud display Pending Approval upon logging in to Admin dashboard </t>
  </si>
  <si>
    <t>System should didplay pending approval notification upon logging on to Admin Portal</t>
  </si>
  <si>
    <t xml:space="preserve">To verify, system shoud display Pending Approval upon logging in to manager dashboard </t>
  </si>
  <si>
    <t>System should didplay pending approval notification upon logging on to Manager Portal</t>
  </si>
  <si>
    <t xml:space="preserve">To verify, system shoud display Pending Approval upon logging in to HR dashboard </t>
  </si>
  <si>
    <t>System should didplay pending approval notification upon logging on to HR Portal</t>
  </si>
  <si>
    <t>Employee---&gt;Manager---&gt;Manager</t>
  </si>
  <si>
    <t xml:space="preserve">System should follow the same workflow process again for approving or declining the withdrawn record </t>
  </si>
  <si>
    <t>To verify after withdrawn has done by the employee for submitted application  the same workflow  process should follow</t>
  </si>
  <si>
    <t>To verify after withdrawn has done by the employee for the approved record the same workflow  process should follow</t>
  </si>
  <si>
    <t>To verify after withdrawn has done by the employee for approved application the same approval process should follow</t>
  </si>
  <si>
    <t>To verify after withdrawn has done by the employee  for approved application the same approval process should follow</t>
  </si>
  <si>
    <t xml:space="preserve">To verify, when employee withdraw the submitted OD application </t>
  </si>
  <si>
    <t xml:space="preserve">To verify when Admin declines the OD </t>
  </si>
  <si>
    <t>To Verify, 1st- manager have the rights to take any action(ie Approve/decline) of submitted application</t>
  </si>
  <si>
    <t xml:space="preserve">To verify, when 1st-manager approved the OD application </t>
  </si>
  <si>
    <t xml:space="preserve">1st-Manager should be able to approve the application and after approval  toast message should show as "Approved Successfully " and status should be changed from submit to Approved  for 1st level Manger
2. Application should be display as Submit to 2nd Manager for approval process in Log </t>
  </si>
  <si>
    <t>To verify, when 2nd - Manger approves the Od application</t>
  </si>
  <si>
    <t>To Validate ,  Employee can able to see that application is approved by 1st-manager and it is submitted to 2nd -manager for approval</t>
  </si>
  <si>
    <t xml:space="preserve">1. Enter valid URL.
2. Log-in to the app as manager
3. Click Transaction and Click OD
4. click my reportees tab
5. Select Application / click the record
6. Approve the Record
</t>
  </si>
  <si>
    <t xml:space="preserve">1. Enter valid URL.
2. Log-in to the app as Employee
3. Click Transaction and Click OD
4. Click on submitted application 
5. Expand and Check log 
</t>
  </si>
  <si>
    <t>System should display the employee about the status of the application</t>
  </si>
  <si>
    <t xml:space="preserve">1. Enter valid URL.
2. Log-in to the app as 1st-manager
3. Click Transaction and Click OD
4. click my reportees tab
5. Select Application / click the record
6. Approve the Record
</t>
  </si>
  <si>
    <t xml:space="preserve">1. Enter valid URL.
2. Log-in to the app as 2nd-manager
3. Click Transaction and Click OD
4. click my reportees tab
5. Select Application / click the record
6. Approve the Record
</t>
  </si>
  <si>
    <t xml:space="preserve">2nd-Manager should be able to approve the application and after approval  toast message should show as "Approved Successfully " and status should be changed from submit to Approved </t>
  </si>
  <si>
    <t xml:space="preserve">Decline OD --  12-12-2017
</t>
  </si>
  <si>
    <t xml:space="preserve">To verify when manager declines the Submitted OD </t>
  </si>
  <si>
    <t>To verify after withdrawn has done by the employee for approved application the same approval /workflow process should follow</t>
  </si>
  <si>
    <t>Employee---&gt;Manager---&gt;HR</t>
  </si>
  <si>
    <t>Employee---&gt;Manager---&gt;admin</t>
  </si>
  <si>
    <t>Employee---&gt;HR---&gt;Manager</t>
  </si>
  <si>
    <t>Employee---&gt;HR---&gt;HR</t>
  </si>
  <si>
    <t>Employee---&gt;HR---&gt;admin</t>
  </si>
  <si>
    <t>Employee---&gt;admin---&gt;manager</t>
  </si>
  <si>
    <t>Employee---&gt;admin---&gt;HR</t>
  </si>
  <si>
    <t>Employee---&gt;admin---&gt;Admin</t>
  </si>
  <si>
    <t>To verify, when HR approves the Od application</t>
  </si>
  <si>
    <t xml:space="preserve">1. Enter valid URL.
2. Log-in to the app as HR
3. Click Transaction and Click OD
4. click my reportees tab
5. Select Application / click the record
6. Approve the Record
</t>
  </si>
  <si>
    <t xml:space="preserve">HR should be able to approve the application and after approval  toast message should show as "Approved Successfully " and status should be changed from submit to Approved </t>
  </si>
  <si>
    <t xml:space="preserve">1st-Manager should be able to approve the application and after approval  toast message should show as "Approved Successfully " and status should be changed from submit to Approved  for 1st level Manger
2. Application should be display as Submit to HR for approval process in Log </t>
  </si>
  <si>
    <t xml:space="preserve">To verify when manager /HR declines the Submitted OD </t>
  </si>
  <si>
    <t>manager/HR should be able to decline the application and after decline  toast message should show as "Declined Successfully " and status should be changed from submit to Declined.</t>
  </si>
  <si>
    <t xml:space="preserve">Admin should be able to approve the application and after approval  toast message should show as "Approved Successfully " and status should be changed from submit to Approved </t>
  </si>
  <si>
    <t>To verify, when Admin approves the Od application</t>
  </si>
  <si>
    <t>manager /Admin should be able to decline the application and after decline  toast message should show as "Declined Successfully " and status should be changed from submit to Declined.</t>
  </si>
  <si>
    <t xml:space="preserve">1st-Manager should be able to approve the application and after approval  toast message should show as "Approved Successfully " and status should be changed from submit to Approved  for 1st level Manger
2. Application should be display as Submit to Admin for approval process in Log </t>
  </si>
  <si>
    <t xml:space="preserve">1. Enter valid URL.
2. Log-in to the app as HR
3. Click Transaction and Click OD
4. click my reportees tab
</t>
  </si>
  <si>
    <t xml:space="preserve">1. Enter valid URL.
2. Log-in to the app as HR
3. Click Transaction and Click OD
4. click my reportees tab
5. Select Application / click the record
</t>
  </si>
  <si>
    <t xml:space="preserve">HR should be able to approve the application and after approval  toast message should show as "Approved Successfully " and status should be changed from submit to Approved  for  Manger
2. Application should be display as Submit to  Manager for approval process in Log </t>
  </si>
  <si>
    <t>To verify, when  Manger approves the Od application</t>
  </si>
  <si>
    <t xml:space="preserve">Manager should be able to approve the application and after approval  toast message should show as "Approved Successfully " and status should be changed from submit to Approved </t>
  </si>
  <si>
    <t xml:space="preserve">To verify when Hr/manager declines the Submitted OD </t>
  </si>
  <si>
    <t>HR/manager should be able to decline the application and after decline  toast message should show as "Declined Successfully " and status should be changed from submit to Declined.</t>
  </si>
  <si>
    <t>To verify, after submission of OD application the  1st-HR should get the Od application as status Submit</t>
  </si>
  <si>
    <t>To Verify, 1st- HR have the rights to take any action(ie Approve/decline) of submitted application</t>
  </si>
  <si>
    <t xml:space="preserve">To verify, when 1st-HR approved the OD application </t>
  </si>
  <si>
    <t xml:space="preserve">1. Enter valid URL.
2. Log-in to the app as 1st-HR
3. Click Transaction and Click OD
4. click my reportees tab
5. Select Application / click the record
6. Approve the Record
</t>
  </si>
  <si>
    <t xml:space="preserve">1st-HR should be able to approve the application and after approval  toast message should show as "Approved Successfully " and status should be changed from submit to Approved  for 1st level HR
2. Application should be display as Submit to 2nd HR for approval process in Log </t>
  </si>
  <si>
    <t>To Validate ,  Employee can able to see that application is approved by 1st-HR and it is submitted to 2nd -HR for approval</t>
  </si>
  <si>
    <t>To verify, when 2nd - HR approves the Od application</t>
  </si>
  <si>
    <t xml:space="preserve">1. Enter valid URL.
2. Log-in to the app as 2nd-HR
3. Click Transaction and Click OD
4. click my reportees tab
5. Select Application / click the record
6. Approve the Record
</t>
  </si>
  <si>
    <t xml:space="preserve">2nd-HR should be able to approve the application and after approval  toast message should show as "Approved Successfully " and status should be changed from submit to Approved </t>
  </si>
  <si>
    <t xml:space="preserve">To verify when HR declines the Submitted OD </t>
  </si>
  <si>
    <t>HR should be able to decline the application and after decline  toast message should show as "Declined Successfully " and status should be changed from submit to Declined.</t>
  </si>
  <si>
    <t>Manager - Manager</t>
  </si>
  <si>
    <t xml:space="preserve">To verify, when manager apply proxy for his/her reporting employee </t>
  </si>
  <si>
    <t xml:space="preserve">1. Enter valid URL.
2. Log-in to the app as manager
3. Click Transaction and Click OD
4. click on behalf and enter employee id 
5. Apply OD 
</t>
  </si>
  <si>
    <t>Employee id - 10009</t>
  </si>
  <si>
    <t xml:space="preserve">To verify, when manager apply proxy for employee , employee can able to see the status of the application </t>
  </si>
  <si>
    <t xml:space="preserve">1. Enter valid URL.
2. Log-in to the app as Employee
3. Click Transaction and Click OD
</t>
  </si>
  <si>
    <t xml:space="preserve">To verify , when manager apply proxy on behalf of employee then employee can able to withdraw the application </t>
  </si>
  <si>
    <t xml:space="preserve">1. Enter valid URL.
2. Log-in to the app as Employee
3. Click Transaction and Click OD
4. Withdraw OD
</t>
  </si>
  <si>
    <t xml:space="preserve">System should allow to submit withdraw request </t>
  </si>
  <si>
    <t xml:space="preserve">To verify , when manager apply proxy on behalf of employee then application should auto approve </t>
  </si>
  <si>
    <t>system should approve od application when manager do proxy for the employee</t>
  </si>
  <si>
    <t>System should allow manager to apply proxy application onbehalf of employee</t>
  </si>
  <si>
    <t>System should allow to withdraw the approved application and status should display as "Withdrawn"</t>
  </si>
  <si>
    <t>Manager -- Hr</t>
  </si>
  <si>
    <t>To verify when 1st manager apply proxy and it is auto-approved then it should submit to 2nd manager for approval</t>
  </si>
  <si>
    <t>To verify, 2nd manager is able to decline the application</t>
  </si>
  <si>
    <t xml:space="preserve">System should have the ablity to decline the application </t>
  </si>
  <si>
    <t>To verify,  2nd-manager is able to withdraw the approved application</t>
  </si>
  <si>
    <t xml:space="preserve">Manager </t>
  </si>
  <si>
    <t xml:space="preserve">To verify, when Manager withdraw the OD application </t>
  </si>
  <si>
    <t>Manager should be able to withdraw the application and after withdraw  toast message should show as "Withdrawn Successfully " and status should be changed from Approved to withdraw</t>
  </si>
  <si>
    <t xml:space="preserve">1. Enter valid URL.
2. Log-in to the app as manager
3. Click Transaction and Click OD
4. click my reportees tab
5. Select Application / click the record
6. Withdraw the Record
</t>
  </si>
  <si>
    <t>HR</t>
  </si>
  <si>
    <t>ON BEHALFOF(PROXY)</t>
  </si>
  <si>
    <t>ADMIN</t>
  </si>
  <si>
    <t xml:space="preserve">To verify, when HR apply proxy for his/her reporting employee </t>
  </si>
  <si>
    <t xml:space="preserve">1. Enter valid URL.
2. Log-in to the app as HR
3. Click Transaction and Click OD
4. click on behalf and enter employee id 
5. Apply OD 
</t>
  </si>
  <si>
    <t>System should allow HR to apply proxy application onbehalf of employee</t>
  </si>
  <si>
    <t xml:space="preserve">To verify, when HR apply proxy for employee , employee can able to see the status of the application </t>
  </si>
  <si>
    <t xml:space="preserve">To verify , when HR apply proxy on behalf of employee then employee can able to withdraw the application </t>
  </si>
  <si>
    <t>System should be able to display STATUS the submtted application as Approved</t>
  </si>
  <si>
    <t xml:space="preserve">To verify , when manager apply proxy on behalf of employee then employee is not able to withdraw the application </t>
  </si>
  <si>
    <t xml:space="preserve">System shouldn't allow to  withdraw the application </t>
  </si>
  <si>
    <t xml:space="preserve">To verify , when HR apply proxy on behalf of employee then application should auto approve </t>
  </si>
  <si>
    <t xml:space="preserve">To verify , when HR apply proxy on behalf of employee then employee is not able to withdraw the application </t>
  </si>
  <si>
    <t>system should approve od application when HR do proxy for the employee</t>
  </si>
  <si>
    <t xml:space="preserve">To verify, when HR withdraw the OD application </t>
  </si>
  <si>
    <t xml:space="preserve">1. Enter valid URL.
2. Log-in to the app as HR
3. Click Transaction and Click OD
4. click my reportees tab
5. Select Application / click the record
6. Withdraw the Record
</t>
  </si>
  <si>
    <t>HR should be able to withdraw the application and after withdraw  toast message should show as "Withdrawn Successfully " and status should be changed from Approved to withdraw</t>
  </si>
  <si>
    <t xml:space="preserve">To verify, when ADMIN apply proxy for his/her reporting employee </t>
  </si>
  <si>
    <t xml:space="preserve">1. Enter valid URL.
2. Log-in to the app as ADMIN
3. Click Transaction and Click OD
4. click on behalf and enter employee id 
5. Apply OD 
</t>
  </si>
  <si>
    <t>System should allow ADMIN to apply proxy application onbehalf of employee</t>
  </si>
  <si>
    <t xml:space="preserve">To verify, when ADMIN apply proxy for employee , employee can able to see the status of the application </t>
  </si>
  <si>
    <t xml:space="preserve">1. Enter valid URL.
2. Log-in to the app as ADMIN
3. Click Transaction and Click OD
</t>
  </si>
  <si>
    <t xml:space="preserve">To verify , when ADMIN apply proxy on behalf of employee then employee is not able to withdraw the application </t>
  </si>
  <si>
    <t xml:space="preserve">To verify , when ADMIN apply proxy on behalf of employee then application should auto approve </t>
  </si>
  <si>
    <t xml:space="preserve">1. Enter valid URL.
2. Log-in to the app as ADMIN
3. Click Transaction and Click OD
4. click my reportees tab
5. Select Application / click the record
6. Withdraw the Record
</t>
  </si>
  <si>
    <t>ADMIN should be able to withdraw the application and after withdraw  toast message should show as "Withdrawn Successfully " and status should be changed from Approved to withdraw</t>
  </si>
  <si>
    <t xml:space="preserve">System should be able to display the submtted application as Approved </t>
  </si>
  <si>
    <t xml:space="preserve">System should display the status as "Submit" to 2nd manager when 1st manager apply proxy of his/her employee </t>
  </si>
  <si>
    <t>To verify, 2nd manager is able to approve the application</t>
  </si>
  <si>
    <t xml:space="preserve">System should have the ability to approve the application </t>
  </si>
  <si>
    <t xml:space="preserve">Employee should be able to withdraw the application and after withdraw  toast message should show as "Withdraw initiated Successfully " and status should be changed from submit to withdraw
</t>
  </si>
  <si>
    <t xml:space="preserve">To verify, when withdraw initiated by employee after 1st  manager approval then application flow of hiearachy should break </t>
  </si>
  <si>
    <t>system should break the hiearachy when withdraw is initiated bu the employee after 1st level approval</t>
  </si>
  <si>
    <t>To verify when  manager apply proxy and it is auto-approved then it should submit to HR for approval</t>
  </si>
  <si>
    <t xml:space="preserve">System should display the status as "Submit" to HR when 1st manager apply proxy of his/her employee </t>
  </si>
  <si>
    <t>To verify, HR is able to decline the application</t>
  </si>
  <si>
    <t>To verify,  HR is able to withdraw the approved application</t>
  </si>
  <si>
    <t>To verify,  HR is able to approve the application</t>
  </si>
  <si>
    <t xml:space="preserve">To verify, when withdraw initiated by employee after  Manager approval then application flow of hiearachy should break </t>
  </si>
  <si>
    <t>Samaya_OD_14</t>
  </si>
  <si>
    <t>Samaya_OD_15</t>
  </si>
  <si>
    <t>Samaya_OD_16</t>
  </si>
  <si>
    <t>Samaya_OD_17</t>
  </si>
  <si>
    <t>Samaya_OD_18</t>
  </si>
  <si>
    <t>Samaya_OD_19</t>
  </si>
  <si>
    <t>Samaya_OD_20</t>
  </si>
  <si>
    <t>Samaya_OD_21</t>
  </si>
  <si>
    <t>Samaya_OD_22</t>
  </si>
  <si>
    <t>Samaya_OD_23</t>
  </si>
  <si>
    <t>Samaya_OD_24</t>
  </si>
  <si>
    <t>Samaya_OD_25</t>
  </si>
  <si>
    <t>Samaya_OD_26</t>
  </si>
  <si>
    <t>Samaya_OD_27</t>
  </si>
  <si>
    <t>Samaya_OD_28</t>
  </si>
  <si>
    <t>Samaya_OD_29</t>
  </si>
  <si>
    <t>Samaya_OD_30</t>
  </si>
  <si>
    <t>Samaya_OD_31</t>
  </si>
  <si>
    <t>Samaya_OD_32</t>
  </si>
  <si>
    <t>Samaya_OD_33</t>
  </si>
  <si>
    <t>Samaya_OD_34</t>
  </si>
  <si>
    <t>Samaya_OD_35</t>
  </si>
  <si>
    <t>Samaya_OD_36</t>
  </si>
  <si>
    <t>Samaya_OD_37</t>
  </si>
  <si>
    <t>Samaya_OD_38</t>
  </si>
  <si>
    <t>Samaya_OD_39</t>
  </si>
  <si>
    <t>Samaya_OD_40</t>
  </si>
  <si>
    <t>Samaya_OD_41</t>
  </si>
  <si>
    <t>Samaya_OD_42</t>
  </si>
  <si>
    <t>Samaya_OD_43</t>
  </si>
  <si>
    <t>Samaya_OD_44</t>
  </si>
  <si>
    <t>Samaya_OD_45</t>
  </si>
  <si>
    <t>Samaya_OD_46</t>
  </si>
  <si>
    <t>Samaya_OD_47</t>
  </si>
  <si>
    <t>Samaya_OD_48</t>
  </si>
  <si>
    <t>Samaya_OD_49</t>
  </si>
  <si>
    <t>Samaya_OD_50</t>
  </si>
  <si>
    <t>Samaya_OD_51</t>
  </si>
  <si>
    <t>Samaya_OD_52</t>
  </si>
  <si>
    <t>Samaya_OD_53</t>
  </si>
  <si>
    <t>Samaya_OD_54</t>
  </si>
  <si>
    <t>Samaya_OD_55</t>
  </si>
  <si>
    <t>Samaya_OD_56</t>
  </si>
  <si>
    <t>Samaya_OD_57</t>
  </si>
  <si>
    <t>Samaya_OD_58</t>
  </si>
  <si>
    <t>Samaya_OD_59</t>
  </si>
  <si>
    <t>Samaya_OD_60</t>
  </si>
  <si>
    <t>Samaya_OD_61</t>
  </si>
  <si>
    <t>Samaya_OD_62</t>
  </si>
  <si>
    <t>Samaya_OD_63</t>
  </si>
  <si>
    <t>Samaya_OD_64</t>
  </si>
  <si>
    <t>Samaya_OD_65</t>
  </si>
  <si>
    <t>Samaya_OD_66</t>
  </si>
  <si>
    <t>Samaya_OD_67</t>
  </si>
  <si>
    <t>Samaya_OD_68</t>
  </si>
  <si>
    <t>Samaya_OD_69</t>
  </si>
  <si>
    <t>Samaya_OD_70</t>
  </si>
  <si>
    <t>Samaya_OD_71</t>
  </si>
  <si>
    <t>Samaya_OD_72</t>
  </si>
  <si>
    <t>Samaya_OD_73</t>
  </si>
  <si>
    <t>Samaya_OD_74</t>
  </si>
  <si>
    <t>Samaya_OD_75</t>
  </si>
  <si>
    <t>Samaya_OD_76</t>
  </si>
  <si>
    <t>Samaya_OD_77</t>
  </si>
  <si>
    <t>Samaya_OD_78</t>
  </si>
  <si>
    <t>Samaya_OD_79</t>
  </si>
  <si>
    <t>Samaya_OD_80</t>
  </si>
  <si>
    <t>Samaya_OD_81</t>
  </si>
  <si>
    <t>Samaya_OD_82</t>
  </si>
  <si>
    <t>Samaya_OD_83</t>
  </si>
  <si>
    <t>Samaya_OD_84</t>
  </si>
  <si>
    <t>Samaya_OD_85</t>
  </si>
  <si>
    <t>Samaya_OD_86</t>
  </si>
  <si>
    <t>Samaya_OD_87</t>
  </si>
  <si>
    <t>Samaya_OD_88</t>
  </si>
  <si>
    <t>Samaya_OD_89</t>
  </si>
  <si>
    <t>Samaya_OD_90</t>
  </si>
  <si>
    <t>Samaya_OD_91</t>
  </si>
  <si>
    <t>Samaya_OD_92</t>
  </si>
  <si>
    <t>Samaya_OD_93</t>
  </si>
  <si>
    <t>Samaya_OD_94</t>
  </si>
  <si>
    <t>Samaya_OD_95</t>
  </si>
  <si>
    <t>Samaya_OD_96</t>
  </si>
  <si>
    <t>Samaya_OD_97</t>
  </si>
  <si>
    <t>Samaya_OD_98</t>
  </si>
  <si>
    <t>Samaya_OD_99</t>
  </si>
  <si>
    <t>Samaya_OD_100</t>
  </si>
  <si>
    <t>Samaya_OD_101</t>
  </si>
  <si>
    <t>Samaya_OD_102</t>
  </si>
  <si>
    <t>Samaya_OD_103</t>
  </si>
  <si>
    <t>Samaya_OD_104</t>
  </si>
  <si>
    <t>Samaya_OD_105</t>
  </si>
  <si>
    <t>Samaya_OD_106</t>
  </si>
  <si>
    <t>Samaya_OD_107</t>
  </si>
  <si>
    <t>Samaya_OD_108</t>
  </si>
  <si>
    <t>Samaya_OD_109</t>
  </si>
  <si>
    <t>Samaya_OD_110</t>
  </si>
  <si>
    <t>Samaya_OD_111</t>
  </si>
  <si>
    <t>Samaya_OD_112</t>
  </si>
  <si>
    <t>Samaya_OD_113</t>
  </si>
  <si>
    <t>Samaya_OD_114</t>
  </si>
  <si>
    <t>Samaya_OD_115</t>
  </si>
  <si>
    <t>Samaya_OD_116</t>
  </si>
  <si>
    <t>Samaya_OD_117</t>
  </si>
  <si>
    <t>Samaya_OD_118</t>
  </si>
  <si>
    <t>Samaya_OD_119</t>
  </si>
  <si>
    <t>Samaya_OD_120</t>
  </si>
  <si>
    <t>Samaya_OD_121</t>
  </si>
  <si>
    <t>Samaya_OD_122</t>
  </si>
  <si>
    <t>Samaya_OD_123</t>
  </si>
  <si>
    <t>Samaya_OD_124</t>
  </si>
  <si>
    <t>Samaya_OD_125</t>
  </si>
  <si>
    <t>Samaya_OD_126</t>
  </si>
  <si>
    <t>Samaya_OD_127</t>
  </si>
  <si>
    <t>Samaya_OD_128</t>
  </si>
  <si>
    <t>Samaya_OD_129</t>
  </si>
  <si>
    <t>Samaya_OD_130</t>
  </si>
  <si>
    <t>Samaya_OD_131</t>
  </si>
  <si>
    <t>Samaya_OD_132</t>
  </si>
  <si>
    <t>Samaya_OD_133</t>
  </si>
  <si>
    <t>Samaya_OD_134</t>
  </si>
  <si>
    <t>Samaya_OD_135</t>
  </si>
  <si>
    <t>Samaya_OD_136</t>
  </si>
  <si>
    <t>Samaya_OD_137</t>
  </si>
  <si>
    <t>Samaya_OD_138</t>
  </si>
  <si>
    <t>Samaya_OD_139</t>
  </si>
  <si>
    <t>Samaya_OD_140</t>
  </si>
  <si>
    <t>Samaya_OD_141</t>
  </si>
  <si>
    <t>Samaya_OD_142</t>
  </si>
  <si>
    <t>Samaya_OD_143</t>
  </si>
  <si>
    <t>Samaya_OD_144</t>
  </si>
  <si>
    <t>Samaya_OD_145</t>
  </si>
  <si>
    <t>Samaya_OD_146</t>
  </si>
  <si>
    <t>Samaya_OD_147</t>
  </si>
  <si>
    <t>Samaya_OD_148</t>
  </si>
  <si>
    <t>Samaya_OD_149</t>
  </si>
  <si>
    <t>Samaya_OD_150</t>
  </si>
  <si>
    <t>Samaya_OD_151</t>
  </si>
  <si>
    <t>Samaya_OD_152</t>
  </si>
  <si>
    <t>Samaya_OD_153</t>
  </si>
  <si>
    <t>Samaya_OD_154</t>
  </si>
  <si>
    <t>Samaya_OD_155</t>
  </si>
  <si>
    <t>Samaya_OD_156</t>
  </si>
  <si>
    <t>Samaya_OD_157</t>
  </si>
  <si>
    <t>Samaya_OD_158</t>
  </si>
  <si>
    <t>Samaya_OD_159</t>
  </si>
  <si>
    <t>Samaya_OD_160</t>
  </si>
  <si>
    <t>Samaya_OD_161</t>
  </si>
  <si>
    <t>Samaya_OD_162</t>
  </si>
  <si>
    <t>Samaya_OD_163</t>
  </si>
  <si>
    <t>Samaya_OD_164</t>
  </si>
  <si>
    <t>Samaya_OD_165</t>
  </si>
  <si>
    <t>Samaya_OD_166</t>
  </si>
  <si>
    <t>Samaya_OD_167</t>
  </si>
  <si>
    <t>Samaya_OD_168</t>
  </si>
  <si>
    <t>Samaya_OD_169</t>
  </si>
  <si>
    <t>Samaya_OD_170</t>
  </si>
  <si>
    <t>Samaya_OD_171</t>
  </si>
  <si>
    <t>Samaya_OD_172</t>
  </si>
  <si>
    <t>Samaya_OD_173</t>
  </si>
  <si>
    <t>Samaya_OD_174</t>
  </si>
  <si>
    <t>Samaya_OD_175</t>
  </si>
  <si>
    <t>Samaya_OD_176</t>
  </si>
  <si>
    <t>Samaya_OD_177</t>
  </si>
  <si>
    <t>Samaya_OD_178</t>
  </si>
  <si>
    <t>Samaya_OD_179</t>
  </si>
  <si>
    <t>Samaya_OD_180</t>
  </si>
  <si>
    <t>Samaya_OD_181</t>
  </si>
  <si>
    <t>Samaya_OD_182</t>
  </si>
  <si>
    <t>Samaya_OD_183</t>
  </si>
  <si>
    <t>Samaya_OD_184</t>
  </si>
  <si>
    <t>Samaya_OD_185</t>
  </si>
  <si>
    <t>Samaya_OD_186</t>
  </si>
  <si>
    <t>Samaya_OD_187</t>
  </si>
  <si>
    <t>Samaya_OD_188</t>
  </si>
  <si>
    <t>Samaya_OD_189</t>
  </si>
  <si>
    <t>Samaya_OD_190</t>
  </si>
  <si>
    <t>Samaya_OD_191</t>
  </si>
  <si>
    <t>Samaya_OD_192</t>
  </si>
  <si>
    <t>Samaya_OD_193</t>
  </si>
  <si>
    <t>Samaya_OD_194</t>
  </si>
  <si>
    <t>Samaya_OD_195</t>
  </si>
  <si>
    <t>Samaya_OD_196</t>
  </si>
  <si>
    <t>Samaya_OD_197</t>
  </si>
  <si>
    <t>Samaya_OD_198</t>
  </si>
  <si>
    <t>Samaya_OD_199</t>
  </si>
  <si>
    <t>Samaya_OD_200</t>
  </si>
  <si>
    <t>Samaya_OD_201</t>
  </si>
  <si>
    <t>Samaya_OD_202</t>
  </si>
  <si>
    <t>Samaya_OD_203</t>
  </si>
  <si>
    <t>Samaya_OD_204</t>
  </si>
  <si>
    <t>Samaya_OD_205</t>
  </si>
  <si>
    <t>Samaya_OD_206</t>
  </si>
  <si>
    <t>Samaya_OD_207</t>
  </si>
  <si>
    <t>Samaya_OD_208</t>
  </si>
  <si>
    <t>Samaya_OD_209</t>
  </si>
  <si>
    <t>Samaya_OD_210</t>
  </si>
  <si>
    <t>Samaya_OD_211</t>
  </si>
  <si>
    <t>Samaya_OD_212</t>
  </si>
  <si>
    <t>Samaya_OD_213</t>
  </si>
  <si>
    <t>Samaya_OD_214</t>
  </si>
  <si>
    <t>Samaya_OD_215</t>
  </si>
  <si>
    <t>Samaya_OD_216</t>
  </si>
  <si>
    <t>Samaya_OD_217</t>
  </si>
  <si>
    <t>Samaya_OD_218</t>
  </si>
  <si>
    <t>Samaya_OD_219</t>
  </si>
  <si>
    <t>Samaya_OD_220</t>
  </si>
  <si>
    <t>Samaya_OD_221</t>
  </si>
  <si>
    <t>Samaya_OD_222</t>
  </si>
  <si>
    <t>Samaya_OD_223</t>
  </si>
  <si>
    <t>Samaya_OD_224</t>
  </si>
  <si>
    <t>Samaya_OD_225</t>
  </si>
  <si>
    <t>Samaya_OD_226</t>
  </si>
  <si>
    <t>Samaya_OD_227</t>
  </si>
  <si>
    <t>Samaya_OD_228</t>
  </si>
  <si>
    <t>Samaya_OD_229</t>
  </si>
  <si>
    <t>Samaya_OD_230</t>
  </si>
  <si>
    <t>Samaya_OD_231</t>
  </si>
  <si>
    <t>Manager --Admin</t>
  </si>
  <si>
    <t>To verify when  manager apply proxy and it is auto-approved then it should submit to Admin for approval</t>
  </si>
  <si>
    <t xml:space="preserve">System should display the status as "Submit" to Admin when 1st manager apply proxy of his/her employee </t>
  </si>
  <si>
    <t>To verify,  Admin is able to approve the application</t>
  </si>
  <si>
    <t>To verify, Admin is able to decline the application</t>
  </si>
  <si>
    <t>To verify,  Admin is able to withdraw the approved application</t>
  </si>
  <si>
    <t>Samaya_OD_232</t>
  </si>
  <si>
    <t>Samaya_OD_233</t>
  </si>
  <si>
    <t>Samaya_OD_234</t>
  </si>
  <si>
    <t>Samaya_OD_235</t>
  </si>
  <si>
    <t>Samaya_OD_236</t>
  </si>
  <si>
    <t>Samaya_OD_237</t>
  </si>
  <si>
    <t>Samaya_OD_238</t>
  </si>
  <si>
    <t>Samaya_OD_239</t>
  </si>
  <si>
    <t>Samaya_OD_240</t>
  </si>
  <si>
    <t>Samaya_OD_241</t>
  </si>
  <si>
    <t>Samaya_OD_242</t>
  </si>
  <si>
    <t xml:space="preserve">To verify employee shouldn't  able to apply application if manager already applied proxy for the same date </t>
  </si>
  <si>
    <t xml:space="preserve">System should get notification as "Application is already submitted for the date " when employee trying to apply OD for the same date as proxy date </t>
  </si>
  <si>
    <t>proxy date -- 02-01-2017
Employee Application date --  02-01-2017</t>
  </si>
  <si>
    <t xml:space="preserve">1. Enter valid URL.
2. Log-in to the app as Employee
3. Click Transaction and Click OD
4. Select Application / click the record
5. Withdraw the Record
</t>
  </si>
  <si>
    <t xml:space="preserve">1. Enter valid URL.
2. Log-in to the app as Employee
3. Click Transaction and Click OD
4. Apply OD 
</t>
  </si>
  <si>
    <t>System should have the ability for resubmission of application if the application got decline by the higher authority</t>
  </si>
  <si>
    <t>To verify when application declines by higher authority then resubmission of application should be possible</t>
  </si>
  <si>
    <t>HR -Manager</t>
  </si>
  <si>
    <t>To verify when  HR apply proxy and it is auto-approved then it should submit to Admin for approval</t>
  </si>
  <si>
    <t xml:space="preserve">To verify, when withdraw initiated by employee after  HR approval then application flow of hiearachy should break </t>
  </si>
  <si>
    <t>To verify,  Manager is able to approve the application</t>
  </si>
  <si>
    <t>To verify, Manager is able to decline the application</t>
  </si>
  <si>
    <t>To verify,  Manager is able to withdraw the approved application</t>
  </si>
  <si>
    <t xml:space="preserve">To verify employee shouldn't  able to apply application if HR already applied proxy for the same date </t>
  </si>
  <si>
    <t>HR-HR</t>
  </si>
  <si>
    <t>HR-Admin</t>
  </si>
  <si>
    <t>Admin-MANAGER</t>
  </si>
  <si>
    <t>To verify when  ADMIN apply proxy and it is auto-approved then it should submit to Admin for approval</t>
  </si>
  <si>
    <t xml:space="preserve">To verify , when ADMIN apply proxy on behalf of employee then employee can able to withdraw the application </t>
  </si>
  <si>
    <t xml:space="preserve">To verify, when withdraw initiated by employee after  ADMIN approval then application flow of hiearachy should break </t>
  </si>
  <si>
    <t xml:space="preserve">To verify employee shouldn't  able to apply application if ADMIN already applied proxy for the same date </t>
  </si>
  <si>
    <t>To verify,  MANAGER is able to approve the application</t>
  </si>
  <si>
    <t>To verify, MANAGER is able to decline the application</t>
  </si>
  <si>
    <t>To verify,  MANAGER is able to withdraw the approved application</t>
  </si>
  <si>
    <t>ADMIN-HR</t>
  </si>
</sst>
</file>

<file path=xl/styles.xml><?xml version="1.0" encoding="utf-8"?>
<styleSheet xmlns="http://schemas.openxmlformats.org/spreadsheetml/2006/main">
  <fonts count="35">
    <font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u/>
      <sz val="12"/>
      <color indexed="12"/>
      <name val="Times New Roman"/>
      <family val="1"/>
    </font>
    <font>
      <b/>
      <sz val="9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indexed="9"/>
      <name val="Arial"/>
      <family val="2"/>
    </font>
    <font>
      <sz val="10"/>
      <name val="Calibri"/>
      <family val="2"/>
    </font>
    <font>
      <sz val="12"/>
      <name val="Calibri"/>
      <family val="2"/>
    </font>
    <font>
      <b/>
      <sz val="10"/>
      <name val="Calibri"/>
      <family val="2"/>
    </font>
    <font>
      <b/>
      <sz val="9"/>
      <color indexed="9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0"/>
      <color indexed="9"/>
      <name val="Calibri"/>
      <family val="2"/>
    </font>
    <font>
      <sz val="14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sz val="14"/>
      <name val="Calibri"/>
      <family val="2"/>
      <charset val="1"/>
    </font>
    <font>
      <sz val="14"/>
      <name val="Times New Roman"/>
      <family val="1"/>
    </font>
    <font>
      <sz val="11"/>
      <name val="Calibri"/>
      <family val="2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9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9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u/>
      <sz val="14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2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indexed="55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17"/>
        <bgColor indexed="21"/>
      </patternFill>
    </fill>
    <fill>
      <patternFill patternType="solid">
        <fgColor indexed="10"/>
        <bgColor indexed="60"/>
      </patternFill>
    </fill>
    <fill>
      <patternFill patternType="solid">
        <fgColor indexed="23"/>
        <bgColor indexed="54"/>
      </patternFill>
    </fill>
    <fill>
      <patternFill patternType="solid">
        <fgColor indexed="44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47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theme="3" tint="0.59999389629810485"/>
        <bgColor indexed="31"/>
      </patternFill>
    </fill>
    <fill>
      <patternFill patternType="solid">
        <fgColor theme="3" tint="0.59999389629810485"/>
        <bgColor indexed="64"/>
      </patternFill>
    </fill>
  </fills>
  <borders count="55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2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center" wrapText="1"/>
    </xf>
    <xf numFmtId="0" fontId="0" fillId="5" borderId="6" xfId="0" applyFont="1" applyFill="1" applyBorder="1" applyAlignment="1">
      <alignment horizontal="left" vertical="center"/>
    </xf>
    <xf numFmtId="0" fontId="0" fillId="6" borderId="6" xfId="0" applyFont="1" applyFill="1" applyBorder="1" applyAlignment="1">
      <alignment horizontal="left" vertical="center"/>
    </xf>
    <xf numFmtId="0" fontId="0" fillId="7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top" wrapText="1"/>
    </xf>
    <xf numFmtId="0" fontId="6" fillId="0" borderId="8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 wrapText="1"/>
    </xf>
    <xf numFmtId="0" fontId="7" fillId="2" borderId="9" xfId="0" applyFont="1" applyFill="1" applyBorder="1" applyAlignment="1">
      <alignment horizontal="center" vertical="top" wrapText="1" shrinkToFit="1"/>
    </xf>
    <xf numFmtId="0" fontId="8" fillId="8" borderId="6" xfId="0" applyFont="1" applyFill="1" applyBorder="1" applyAlignment="1">
      <alignment horizontal="left" vertical="top" wrapText="1"/>
    </xf>
    <xf numFmtId="0" fontId="8" fillId="8" borderId="6" xfId="0" applyFont="1" applyFill="1" applyBorder="1" applyAlignment="1">
      <alignment vertical="top" wrapText="1"/>
    </xf>
    <xf numFmtId="0" fontId="8" fillId="8" borderId="6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8" fillId="9" borderId="0" xfId="0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2" fillId="3" borderId="3" xfId="0" applyFont="1" applyFill="1" applyBorder="1" applyAlignment="1">
      <alignment horizontal="left" vertical="top" wrapText="1"/>
    </xf>
    <xf numFmtId="0" fontId="13" fillId="0" borderId="4" xfId="0" applyFont="1" applyFill="1" applyBorder="1" applyAlignment="1">
      <alignment horizontal="left" vertical="top" wrapText="1"/>
    </xf>
    <xf numFmtId="0" fontId="9" fillId="4" borderId="5" xfId="0" applyFont="1" applyFill="1" applyBorder="1" applyAlignment="1">
      <alignment horizontal="left" vertical="top" wrapText="1"/>
    </xf>
    <xf numFmtId="0" fontId="9" fillId="5" borderId="6" xfId="0" applyFont="1" applyFill="1" applyBorder="1" applyAlignment="1">
      <alignment horizontal="left" vertical="top"/>
    </xf>
    <xf numFmtId="0" fontId="9" fillId="6" borderId="6" xfId="0" applyFont="1" applyFill="1" applyBorder="1" applyAlignment="1">
      <alignment horizontal="left" vertical="top"/>
    </xf>
    <xf numFmtId="0" fontId="9" fillId="7" borderId="6" xfId="0" applyFont="1" applyFill="1" applyBorder="1" applyAlignment="1">
      <alignment horizontal="left" vertical="top"/>
    </xf>
    <xf numFmtId="0" fontId="12" fillId="3" borderId="7" xfId="0" applyFont="1" applyFill="1" applyBorder="1" applyAlignment="1">
      <alignment horizontal="left" vertical="top" wrapText="1"/>
    </xf>
    <xf numFmtId="0" fontId="13" fillId="0" borderId="8" xfId="0" applyFont="1" applyFill="1" applyBorder="1" applyAlignment="1">
      <alignment horizontal="left" vertical="top" wrapText="1"/>
    </xf>
    <xf numFmtId="0" fontId="10" fillId="9" borderId="0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49" fontId="8" fillId="8" borderId="6" xfId="0" applyNumberFormat="1" applyFont="1" applyFill="1" applyBorder="1" applyAlignment="1">
      <alignment horizontal="left" vertical="top" wrapText="1"/>
    </xf>
    <xf numFmtId="0" fontId="8" fillId="8" borderId="6" xfId="0" applyNumberFormat="1" applyFont="1" applyFill="1" applyBorder="1" applyAlignment="1">
      <alignment horizontal="left" vertical="top" wrapText="1"/>
    </xf>
    <xf numFmtId="0" fontId="8" fillId="9" borderId="0" xfId="0" applyFont="1" applyFill="1" applyBorder="1"/>
    <xf numFmtId="0" fontId="8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center" vertical="top"/>
    </xf>
    <xf numFmtId="0" fontId="8" fillId="0" borderId="0" xfId="0" applyFont="1" applyBorder="1"/>
    <xf numFmtId="0" fontId="8" fillId="0" borderId="0" xfId="0" applyFont="1"/>
    <xf numFmtId="0" fontId="8" fillId="0" borderId="0" xfId="0" applyFont="1" applyBorder="1" applyAlignment="1">
      <alignment horizontal="left"/>
    </xf>
    <xf numFmtId="0" fontId="10" fillId="0" borderId="0" xfId="0" applyFont="1" applyBorder="1"/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left" vertical="top" wrapText="1"/>
    </xf>
    <xf numFmtId="0" fontId="8" fillId="0" borderId="4" xfId="0" applyFont="1" applyFill="1" applyBorder="1" applyAlignment="1">
      <alignment horizontal="left" vertical="top" wrapText="1"/>
    </xf>
    <xf numFmtId="0" fontId="8" fillId="4" borderId="5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/>
    </xf>
    <xf numFmtId="0" fontId="8" fillId="6" borderId="6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wrapText="1"/>
    </xf>
    <xf numFmtId="0" fontId="10" fillId="9" borderId="0" xfId="0" applyFont="1" applyFill="1" applyBorder="1" applyAlignment="1">
      <alignment horizontal="center" vertical="top" wrapText="1"/>
    </xf>
    <xf numFmtId="0" fontId="14" fillId="2" borderId="9" xfId="0" applyFont="1" applyFill="1" applyBorder="1" applyAlignment="1">
      <alignment horizontal="center" vertical="top" wrapText="1" shrinkToFit="1"/>
    </xf>
    <xf numFmtId="0" fontId="10" fillId="0" borderId="0" xfId="0" applyFont="1" applyBorder="1" applyAlignment="1">
      <alignment horizontal="center" vertical="top" wrapText="1"/>
    </xf>
    <xf numFmtId="0" fontId="8" fillId="8" borderId="6" xfId="0" applyFont="1" applyFill="1" applyBorder="1" applyAlignment="1">
      <alignment wrapText="1"/>
    </xf>
    <xf numFmtId="0" fontId="8" fillId="0" borderId="11" xfId="0" applyFont="1" applyBorder="1" applyAlignment="1">
      <alignment horizontal="left" vertical="top"/>
    </xf>
    <xf numFmtId="0" fontId="8" fillId="0" borderId="12" xfId="0" applyFont="1" applyBorder="1" applyAlignment="1">
      <alignment horizontal="left" vertical="top"/>
    </xf>
    <xf numFmtId="0" fontId="9" fillId="0" borderId="11" xfId="0" applyFont="1" applyBorder="1" applyAlignment="1">
      <alignment horizontal="left" vertical="top"/>
    </xf>
    <xf numFmtId="0" fontId="0" fillId="0" borderId="11" xfId="0" applyBorder="1"/>
    <xf numFmtId="0" fontId="8" fillId="0" borderId="13" xfId="0" applyFont="1" applyBorder="1" applyAlignment="1">
      <alignment horizontal="left" vertical="top"/>
    </xf>
    <xf numFmtId="0" fontId="8" fillId="8" borderId="14" xfId="0" applyFont="1" applyFill="1" applyBorder="1" applyAlignment="1">
      <alignment vertical="top" wrapText="1"/>
    </xf>
    <xf numFmtId="0" fontId="8" fillId="0" borderId="15" xfId="0" applyFont="1" applyBorder="1" applyAlignment="1">
      <alignment horizontal="left" vertical="top"/>
    </xf>
    <xf numFmtId="0" fontId="8" fillId="9" borderId="16" xfId="0" applyFont="1" applyFill="1" applyBorder="1" applyAlignment="1">
      <alignment horizontal="left" vertical="top"/>
    </xf>
    <xf numFmtId="0" fontId="8" fillId="0" borderId="17" xfId="0" applyFont="1" applyBorder="1" applyAlignment="1">
      <alignment horizontal="left" vertical="top"/>
    </xf>
    <xf numFmtId="0" fontId="8" fillId="8" borderId="18" xfId="0" applyFont="1" applyFill="1" applyBorder="1" applyAlignment="1">
      <alignment horizontal="left" vertical="top" wrapText="1"/>
    </xf>
    <xf numFmtId="0" fontId="8" fillId="8" borderId="13" xfId="0" applyFont="1" applyFill="1" applyBorder="1" applyAlignment="1">
      <alignment horizontal="left" vertical="top" wrapText="1"/>
    </xf>
    <xf numFmtId="49" fontId="8" fillId="8" borderId="13" xfId="0" applyNumberFormat="1" applyFont="1" applyFill="1" applyBorder="1" applyAlignment="1">
      <alignment horizontal="left" vertical="top" wrapText="1"/>
    </xf>
    <xf numFmtId="49" fontId="8" fillId="8" borderId="19" xfId="0" applyNumberFormat="1" applyFont="1" applyFill="1" applyBorder="1" applyAlignment="1">
      <alignment vertical="top" wrapText="1"/>
    </xf>
    <xf numFmtId="49" fontId="8" fillId="8" borderId="13" xfId="0" applyNumberFormat="1" applyFont="1" applyFill="1" applyBorder="1" applyAlignment="1">
      <alignment vertical="top" wrapText="1"/>
    </xf>
    <xf numFmtId="0" fontId="8" fillId="8" borderId="20" xfId="0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0" fillId="0" borderId="0" xfId="0" applyBorder="1"/>
    <xf numFmtId="0" fontId="8" fillId="8" borderId="13" xfId="0" applyFont="1" applyFill="1" applyBorder="1" applyAlignment="1">
      <alignment vertical="top" wrapText="1"/>
    </xf>
    <xf numFmtId="0" fontId="8" fillId="8" borderId="19" xfId="0" applyFont="1" applyFill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0" xfId="0" applyFont="1"/>
    <xf numFmtId="0" fontId="22" fillId="9" borderId="0" xfId="0" applyFont="1" applyFill="1" applyBorder="1" applyAlignment="1">
      <alignment horizontal="left" vertical="top"/>
    </xf>
    <xf numFmtId="0" fontId="24" fillId="0" borderId="0" xfId="0" applyFont="1" applyBorder="1" applyAlignment="1">
      <alignment horizontal="left" vertical="top"/>
    </xf>
    <xf numFmtId="0" fontId="25" fillId="2" borderId="1" xfId="0" applyFont="1" applyFill="1" applyBorder="1" applyAlignment="1">
      <alignment horizontal="left" vertical="top" wrapText="1"/>
    </xf>
    <xf numFmtId="0" fontId="26" fillId="2" borderId="2" xfId="0" applyFont="1" applyFill="1" applyBorder="1" applyAlignment="1">
      <alignment horizontal="center" vertical="center" wrapText="1"/>
    </xf>
    <xf numFmtId="0" fontId="22" fillId="0" borderId="0" xfId="0" applyFont="1" applyBorder="1"/>
    <xf numFmtId="0" fontId="27" fillId="3" borderId="3" xfId="0" applyFont="1" applyFill="1" applyBorder="1" applyAlignment="1">
      <alignment horizontal="left" vertical="top" wrapText="1"/>
    </xf>
    <xf numFmtId="0" fontId="22" fillId="0" borderId="4" xfId="0" applyFont="1" applyFill="1" applyBorder="1" applyAlignment="1">
      <alignment horizontal="left" vertical="top" wrapText="1"/>
    </xf>
    <xf numFmtId="0" fontId="22" fillId="4" borderId="5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/>
    </xf>
    <xf numFmtId="0" fontId="22" fillId="6" borderId="6" xfId="0" applyFont="1" applyFill="1" applyBorder="1" applyAlignment="1">
      <alignment horizontal="left" vertical="center"/>
    </xf>
    <xf numFmtId="0" fontId="22" fillId="7" borderId="6" xfId="0" applyFont="1" applyFill="1" applyBorder="1" applyAlignment="1">
      <alignment horizontal="left" vertical="center"/>
    </xf>
    <xf numFmtId="0" fontId="27" fillId="3" borderId="7" xfId="0" applyFont="1" applyFill="1" applyBorder="1" applyAlignment="1">
      <alignment horizontal="left" vertical="top" wrapText="1"/>
    </xf>
    <xf numFmtId="0" fontId="22" fillId="0" borderId="8" xfId="0" applyFont="1" applyFill="1" applyBorder="1" applyAlignment="1">
      <alignment horizontal="left" vertical="top" wrapText="1"/>
    </xf>
    <xf numFmtId="0" fontId="22" fillId="0" borderId="17" xfId="0" applyFont="1" applyBorder="1" applyAlignment="1">
      <alignment horizontal="left" vertical="top"/>
    </xf>
    <xf numFmtId="0" fontId="24" fillId="9" borderId="0" xfId="0" applyFont="1" applyFill="1" applyBorder="1" applyAlignment="1">
      <alignment horizontal="left" vertical="top" wrapText="1"/>
    </xf>
    <xf numFmtId="0" fontId="26" fillId="2" borderId="9" xfId="0" applyFont="1" applyFill="1" applyBorder="1" applyAlignment="1">
      <alignment horizontal="center" vertical="top" wrapText="1" shrinkToFit="1"/>
    </xf>
    <xf numFmtId="0" fontId="24" fillId="0" borderId="0" xfId="0" applyFont="1" applyBorder="1" applyAlignment="1">
      <alignment horizontal="left" vertical="top" wrapText="1"/>
    </xf>
    <xf numFmtId="0" fontId="22" fillId="8" borderId="13" xfId="0" applyFont="1" applyFill="1" applyBorder="1" applyAlignment="1">
      <alignment horizontal="left" vertical="top" wrapText="1"/>
    </xf>
    <xf numFmtId="0" fontId="22" fillId="8" borderId="6" xfId="0" applyFont="1" applyFill="1" applyBorder="1" applyAlignment="1">
      <alignment vertical="top" wrapText="1"/>
    </xf>
    <xf numFmtId="0" fontId="22" fillId="8" borderId="6" xfId="0" applyFont="1" applyFill="1" applyBorder="1" applyAlignment="1">
      <alignment vertical="center" wrapText="1"/>
    </xf>
    <xf numFmtId="0" fontId="22" fillId="0" borderId="11" xfId="0" applyFont="1" applyBorder="1" applyAlignment="1">
      <alignment horizontal="left" vertical="top"/>
    </xf>
    <xf numFmtId="0" fontId="23" fillId="0" borderId="11" xfId="0" applyFont="1" applyBorder="1" applyAlignment="1">
      <alignment horizontal="left" vertical="top"/>
    </xf>
    <xf numFmtId="0" fontId="23" fillId="0" borderId="11" xfId="0" applyFont="1" applyBorder="1"/>
    <xf numFmtId="0" fontId="23" fillId="0" borderId="0" xfId="0" applyFont="1" applyBorder="1" applyAlignment="1">
      <alignment horizontal="left" vertical="top"/>
    </xf>
    <xf numFmtId="0" fontId="23" fillId="0" borderId="0" xfId="0" applyFont="1" applyBorder="1"/>
    <xf numFmtId="0" fontId="22" fillId="12" borderId="0" xfId="0" applyFont="1" applyFill="1" applyBorder="1" applyAlignment="1">
      <alignment horizontal="left" vertical="top"/>
    </xf>
    <xf numFmtId="0" fontId="22" fillId="8" borderId="13" xfId="0" applyFont="1" applyFill="1" applyBorder="1" applyAlignment="1">
      <alignment vertical="top" wrapText="1"/>
    </xf>
    <xf numFmtId="0" fontId="10" fillId="12" borderId="0" xfId="0" applyFont="1" applyFill="1" applyBorder="1" applyAlignment="1">
      <alignment horizontal="left" vertical="top" wrapText="1"/>
    </xf>
    <xf numFmtId="0" fontId="8" fillId="12" borderId="0" xfId="0" applyFont="1" applyFill="1" applyBorder="1" applyAlignment="1">
      <alignment horizontal="left" vertical="top"/>
    </xf>
    <xf numFmtId="0" fontId="8" fillId="8" borderId="21" xfId="0" applyFont="1" applyFill="1" applyBorder="1" applyAlignment="1">
      <alignment horizontal="left" vertical="top" wrapText="1"/>
    </xf>
    <xf numFmtId="0" fontId="8" fillId="8" borderId="9" xfId="0" applyFont="1" applyFill="1" applyBorder="1" applyAlignment="1">
      <alignment vertical="top" wrapText="1"/>
    </xf>
    <xf numFmtId="0" fontId="8" fillId="8" borderId="10" xfId="0" applyFont="1" applyFill="1" applyBorder="1" applyAlignment="1">
      <alignment vertical="top" wrapText="1"/>
    </xf>
    <xf numFmtId="0" fontId="8" fillId="8" borderId="18" xfId="0" applyFont="1" applyFill="1" applyBorder="1" applyAlignment="1">
      <alignment vertical="top" wrapText="1"/>
    </xf>
    <xf numFmtId="0" fontId="8" fillId="8" borderId="0" xfId="0" applyFont="1" applyFill="1" applyBorder="1" applyAlignment="1">
      <alignment vertical="top" wrapText="1"/>
    </xf>
    <xf numFmtId="0" fontId="26" fillId="2" borderId="10" xfId="0" applyFont="1" applyFill="1" applyBorder="1" applyAlignment="1">
      <alignment horizontal="center" vertical="top" wrapText="1" shrinkToFit="1"/>
    </xf>
    <xf numFmtId="0" fontId="26" fillId="2" borderId="22" xfId="0" applyFont="1" applyFill="1" applyBorder="1" applyAlignment="1">
      <alignment horizontal="center" vertical="top" wrapText="1" shrinkToFit="1"/>
    </xf>
    <xf numFmtId="0" fontId="22" fillId="8" borderId="5" xfId="0" applyFont="1" applyFill="1" applyBorder="1" applyAlignment="1">
      <alignment vertical="center" wrapText="1"/>
    </xf>
    <xf numFmtId="0" fontId="22" fillId="0" borderId="23" xfId="0" applyFont="1" applyBorder="1" applyAlignment="1">
      <alignment horizontal="left" vertical="top"/>
    </xf>
    <xf numFmtId="0" fontId="28" fillId="0" borderId="0" xfId="0" applyFont="1" applyBorder="1" applyAlignment="1"/>
    <xf numFmtId="0" fontId="28" fillId="0" borderId="0" xfId="0" applyFont="1"/>
    <xf numFmtId="0" fontId="29" fillId="4" borderId="6" xfId="0" applyFont="1" applyFill="1" applyBorder="1" applyAlignment="1">
      <alignment vertical="center"/>
    </xf>
    <xf numFmtId="0" fontId="29" fillId="4" borderId="6" xfId="0" applyFont="1" applyFill="1" applyBorder="1" applyAlignment="1">
      <alignment horizontal="center" vertical="center"/>
    </xf>
    <xf numFmtId="0" fontId="30" fillId="9" borderId="6" xfId="0" applyFont="1" applyFill="1" applyBorder="1" applyAlignment="1">
      <alignment horizontal="center" vertical="center"/>
    </xf>
    <xf numFmtId="0" fontId="31" fillId="9" borderId="6" xfId="1" applyNumberFormat="1" applyFont="1" applyFill="1" applyBorder="1" applyAlignment="1" applyProtection="1">
      <alignment horizontal="left" vertical="center"/>
    </xf>
    <xf numFmtId="0" fontId="28" fillId="10" borderId="6" xfId="0" applyFont="1" applyFill="1" applyBorder="1" applyAlignment="1">
      <alignment horizontal="center" vertical="center"/>
    </xf>
    <xf numFmtId="0" fontId="28" fillId="6" borderId="6" xfId="0" applyFont="1" applyFill="1" applyBorder="1" applyAlignment="1">
      <alignment horizontal="center" vertical="center"/>
    </xf>
    <xf numFmtId="0" fontId="28" fillId="4" borderId="6" xfId="0" applyFont="1" applyFill="1" applyBorder="1" applyAlignment="1">
      <alignment horizontal="center" vertical="center"/>
    </xf>
    <xf numFmtId="0" fontId="28" fillId="9" borderId="6" xfId="0" applyFont="1" applyFill="1" applyBorder="1" applyAlignment="1">
      <alignment horizontal="center" vertical="center"/>
    </xf>
    <xf numFmtId="0" fontId="29" fillId="11" borderId="6" xfId="0" applyFont="1" applyFill="1" applyBorder="1" applyAlignment="1">
      <alignment horizontal="center" vertical="center"/>
    </xf>
    <xf numFmtId="0" fontId="30" fillId="9" borderId="0" xfId="0" applyFont="1" applyFill="1" applyBorder="1" applyAlignment="1">
      <alignment vertical="center"/>
    </xf>
    <xf numFmtId="0" fontId="30" fillId="9" borderId="0" xfId="0" applyFont="1" applyFill="1" applyBorder="1" applyAlignment="1">
      <alignment vertical="center" wrapText="1"/>
    </xf>
    <xf numFmtId="0" fontId="28" fillId="0" borderId="6" xfId="0" applyFont="1" applyBorder="1" applyAlignment="1">
      <alignment horizontal="center" vertical="center"/>
    </xf>
    <xf numFmtId="0" fontId="28" fillId="0" borderId="6" xfId="0" applyFont="1" applyBorder="1" applyAlignment="1">
      <alignment wrapText="1"/>
    </xf>
    <xf numFmtId="0" fontId="28" fillId="8" borderId="6" xfId="0" applyFont="1" applyFill="1" applyBorder="1" applyAlignment="1">
      <alignment horizontal="center" vertical="center"/>
    </xf>
    <xf numFmtId="0" fontId="28" fillId="0" borderId="6" xfId="0" applyFont="1" applyFill="1" applyBorder="1" applyAlignment="1">
      <alignment horizontal="center" vertical="center"/>
    </xf>
    <xf numFmtId="0" fontId="28" fillId="0" borderId="6" xfId="0" applyFont="1" applyBorder="1"/>
    <xf numFmtId="0" fontId="29" fillId="4" borderId="6" xfId="0" applyFont="1" applyFill="1" applyBorder="1" applyAlignment="1">
      <alignment horizontal="center" vertical="center"/>
    </xf>
    <xf numFmtId="0" fontId="29" fillId="11" borderId="6" xfId="0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left" vertical="top" wrapText="1"/>
    </xf>
    <xf numFmtId="0" fontId="14" fillId="2" borderId="25" xfId="0" applyFont="1" applyFill="1" applyBorder="1" applyAlignment="1">
      <alignment horizontal="left" vertical="top" wrapText="1"/>
    </xf>
    <xf numFmtId="0" fontId="16" fillId="0" borderId="0" xfId="0" applyFont="1" applyBorder="1"/>
    <xf numFmtId="0" fontId="17" fillId="0" borderId="0" xfId="0" applyFont="1" applyBorder="1"/>
    <xf numFmtId="0" fontId="17" fillId="0" borderId="0" xfId="0" applyFont="1" applyBorder="1" applyAlignment="1">
      <alignment horizontal="left" vertical="top"/>
    </xf>
    <xf numFmtId="0" fontId="15" fillId="8" borderId="6" xfId="0" applyFont="1" applyFill="1" applyBorder="1" applyAlignment="1">
      <alignment horizontal="left" vertical="top" wrapText="1"/>
    </xf>
    <xf numFmtId="49" fontId="19" fillId="8" borderId="6" xfId="0" applyNumberFormat="1" applyFont="1" applyFill="1" applyBorder="1" applyAlignment="1">
      <alignment horizontal="left" vertical="top" wrapText="1"/>
    </xf>
    <xf numFmtId="0" fontId="15" fillId="8" borderId="10" xfId="0" applyFont="1" applyFill="1" applyBorder="1" applyAlignment="1">
      <alignment horizontal="left" vertical="top" wrapText="1"/>
    </xf>
    <xf numFmtId="0" fontId="20" fillId="8" borderId="6" xfId="0" applyFont="1" applyFill="1" applyBorder="1" applyAlignment="1">
      <alignment horizontal="left" vertical="top" wrapText="1"/>
    </xf>
    <xf numFmtId="0" fontId="20" fillId="8" borderId="9" xfId="0" applyFont="1" applyFill="1" applyBorder="1" applyAlignment="1">
      <alignment horizontal="left" vertical="top" wrapText="1"/>
    </xf>
    <xf numFmtId="0" fontId="20" fillId="8" borderId="9" xfId="0" applyFont="1" applyFill="1" applyBorder="1" applyAlignment="1">
      <alignment wrapText="1"/>
    </xf>
    <xf numFmtId="0" fontId="8" fillId="13" borderId="0" xfId="0" applyFont="1" applyFill="1" applyBorder="1" applyAlignment="1">
      <alignment horizontal="left" vertical="top" wrapText="1"/>
    </xf>
    <xf numFmtId="0" fontId="15" fillId="8" borderId="13" xfId="0" applyFont="1" applyFill="1" applyBorder="1" applyAlignment="1">
      <alignment horizontal="left" vertical="top" wrapText="1"/>
    </xf>
    <xf numFmtId="0" fontId="15" fillId="8" borderId="18" xfId="0" applyFont="1" applyFill="1" applyBorder="1" applyAlignment="1">
      <alignment horizontal="left" vertical="top" wrapText="1"/>
    </xf>
    <xf numFmtId="0" fontId="28" fillId="8" borderId="18" xfId="0" applyFont="1" applyFill="1" applyBorder="1" applyAlignment="1">
      <alignment horizontal="left" vertical="top" wrapText="1"/>
    </xf>
    <xf numFmtId="49" fontId="19" fillId="8" borderId="18" xfId="0" applyNumberFormat="1" applyFont="1" applyFill="1" applyBorder="1" applyAlignment="1">
      <alignment horizontal="left" vertical="top" wrapText="1"/>
    </xf>
    <xf numFmtId="0" fontId="15" fillId="8" borderId="18" xfId="0" applyFont="1" applyFill="1" applyBorder="1" applyAlignment="1">
      <alignment vertical="top" wrapText="1"/>
    </xf>
    <xf numFmtId="0" fontId="19" fillId="8" borderId="18" xfId="0" applyFont="1" applyFill="1" applyBorder="1" applyAlignment="1">
      <alignment vertical="center" wrapText="1"/>
    </xf>
    <xf numFmtId="0" fontId="15" fillId="8" borderId="18" xfId="0" applyFont="1" applyFill="1" applyBorder="1" applyAlignment="1">
      <alignment vertical="center" wrapText="1"/>
    </xf>
    <xf numFmtId="0" fontId="19" fillId="8" borderId="6" xfId="0" applyFont="1" applyFill="1" applyBorder="1" applyAlignment="1">
      <alignment horizontal="left" vertical="top" wrapText="1"/>
    </xf>
    <xf numFmtId="49" fontId="28" fillId="8" borderId="6" xfId="0" applyNumberFormat="1" applyFont="1" applyFill="1" applyBorder="1" applyAlignment="1">
      <alignment horizontal="left" vertical="top" wrapText="1"/>
    </xf>
    <xf numFmtId="0" fontId="15" fillId="8" borderId="6" xfId="0" applyFont="1" applyFill="1" applyBorder="1" applyAlignment="1">
      <alignment vertical="top" wrapText="1"/>
    </xf>
    <xf numFmtId="0" fontId="19" fillId="8" borderId="6" xfId="0" applyFont="1" applyFill="1" applyBorder="1" applyAlignment="1">
      <alignment vertical="center" wrapText="1"/>
    </xf>
    <xf numFmtId="0" fontId="15" fillId="8" borderId="6" xfId="0" applyFont="1" applyFill="1" applyBorder="1" applyAlignment="1">
      <alignment vertical="center" wrapText="1"/>
    </xf>
    <xf numFmtId="0" fontId="28" fillId="8" borderId="6" xfId="0" applyFont="1" applyFill="1" applyBorder="1" applyAlignment="1">
      <alignment horizontal="left" vertical="top" wrapText="1"/>
    </xf>
    <xf numFmtId="0" fontId="15" fillId="8" borderId="6" xfId="0" applyFont="1" applyFill="1" applyBorder="1" applyAlignment="1">
      <alignment horizontal="center" vertical="top" wrapText="1"/>
    </xf>
    <xf numFmtId="0" fontId="20" fillId="8" borderId="6" xfId="0" applyFont="1" applyFill="1" applyBorder="1"/>
    <xf numFmtId="0" fontId="20" fillId="8" borderId="6" xfId="0" applyFont="1" applyFill="1" applyBorder="1" applyAlignment="1">
      <alignment vertical="center"/>
    </xf>
    <xf numFmtId="0" fontId="20" fillId="8" borderId="9" xfId="0" applyFont="1" applyFill="1" applyBorder="1" applyAlignment="1">
      <alignment vertical="top" wrapText="1"/>
    </xf>
    <xf numFmtId="49" fontId="20" fillId="8" borderId="6" xfId="0" applyNumberFormat="1" applyFont="1" applyFill="1" applyBorder="1" applyAlignment="1">
      <alignment horizontal="left" vertical="top" wrapText="1"/>
    </xf>
    <xf numFmtId="0" fontId="20" fillId="8" borderId="6" xfId="0" applyFont="1" applyFill="1" applyBorder="1" applyAlignment="1">
      <alignment vertical="top" wrapText="1"/>
    </xf>
    <xf numFmtId="0" fontId="20" fillId="8" borderId="10" xfId="0" applyFont="1" applyFill="1" applyBorder="1" applyAlignment="1">
      <alignment horizontal="left" vertical="top" wrapText="1"/>
    </xf>
    <xf numFmtId="0" fontId="20" fillId="8" borderId="6" xfId="0" applyFont="1" applyFill="1" applyBorder="1" applyAlignment="1">
      <alignment wrapText="1"/>
    </xf>
    <xf numFmtId="0" fontId="19" fillId="8" borderId="9" xfId="0" applyFont="1" applyFill="1" applyBorder="1" applyAlignment="1">
      <alignment vertical="center" wrapText="1"/>
    </xf>
    <xf numFmtId="0" fontId="20" fillId="8" borderId="9" xfId="0" applyFont="1" applyFill="1" applyBorder="1" applyAlignment="1">
      <alignment vertical="center"/>
    </xf>
    <xf numFmtId="0" fontId="32" fillId="0" borderId="13" xfId="0" applyFont="1" applyBorder="1" applyAlignment="1">
      <alignment horizontal="left" vertical="top" wrapText="1"/>
    </xf>
    <xf numFmtId="0" fontId="32" fillId="14" borderId="13" xfId="0" applyFont="1" applyFill="1" applyBorder="1" applyAlignment="1">
      <alignment horizontal="left" vertical="top" wrapText="1"/>
    </xf>
    <xf numFmtId="0" fontId="0" fillId="14" borderId="0" xfId="0" applyFill="1" applyAlignment="1">
      <alignment wrapText="1"/>
    </xf>
    <xf numFmtId="0" fontId="8" fillId="13" borderId="6" xfId="0" applyFont="1" applyFill="1" applyBorder="1" applyAlignment="1">
      <alignment horizontal="left" vertical="top" wrapText="1"/>
    </xf>
    <xf numFmtId="49" fontId="8" fillId="13" borderId="6" xfId="0" applyNumberFormat="1" applyFont="1" applyFill="1" applyBorder="1" applyAlignment="1">
      <alignment horizontal="left" vertical="top" wrapText="1"/>
    </xf>
    <xf numFmtId="0" fontId="9" fillId="13" borderId="6" xfId="0" applyFont="1" applyFill="1" applyBorder="1" applyAlignment="1">
      <alignment horizontal="left" vertical="top" wrapText="1"/>
    </xf>
    <xf numFmtId="0" fontId="8" fillId="13" borderId="14" xfId="0" applyFont="1" applyFill="1" applyBorder="1" applyAlignment="1">
      <alignment vertical="top" wrapText="1"/>
    </xf>
    <xf numFmtId="0" fontId="8" fillId="15" borderId="13" xfId="0" applyFont="1" applyFill="1" applyBorder="1" applyAlignment="1">
      <alignment horizontal="left" vertical="top"/>
    </xf>
    <xf numFmtId="0" fontId="32" fillId="0" borderId="0" xfId="0" applyFont="1" applyBorder="1" applyAlignment="1">
      <alignment horizontal="left" vertical="top" wrapText="1"/>
    </xf>
    <xf numFmtId="0" fontId="21" fillId="13" borderId="6" xfId="0" applyFont="1" applyFill="1" applyBorder="1" applyAlignment="1">
      <alignment horizontal="left" vertical="top" wrapText="1"/>
    </xf>
    <xf numFmtId="0" fontId="8" fillId="16" borderId="6" xfId="0" applyFont="1" applyFill="1" applyBorder="1" applyAlignment="1">
      <alignment horizontal="left" vertical="top" wrapText="1"/>
    </xf>
    <xf numFmtId="0" fontId="21" fillId="16" borderId="6" xfId="0" applyFont="1" applyFill="1" applyBorder="1" applyAlignment="1">
      <alignment horizontal="left" vertical="top" wrapText="1"/>
    </xf>
    <xf numFmtId="49" fontId="8" fillId="16" borderId="6" xfId="0" applyNumberFormat="1" applyFont="1" applyFill="1" applyBorder="1" applyAlignment="1">
      <alignment horizontal="left" vertical="top" wrapText="1"/>
    </xf>
    <xf numFmtId="0" fontId="8" fillId="16" borderId="6" xfId="0" applyNumberFormat="1" applyFont="1" applyFill="1" applyBorder="1" applyAlignment="1">
      <alignment horizontal="left" vertical="top" wrapText="1"/>
    </xf>
    <xf numFmtId="0" fontId="9" fillId="16" borderId="6" xfId="0" applyFont="1" applyFill="1" applyBorder="1" applyAlignment="1">
      <alignment horizontal="left" vertical="top" wrapText="1"/>
    </xf>
    <xf numFmtId="0" fontId="28" fillId="0" borderId="26" xfId="0" applyFont="1" applyBorder="1" applyAlignment="1">
      <alignment horizontal="center"/>
    </xf>
    <xf numFmtId="0" fontId="29" fillId="4" borderId="6" xfId="0" applyFont="1" applyFill="1" applyBorder="1" applyAlignment="1">
      <alignment horizontal="center" vertical="center"/>
    </xf>
    <xf numFmtId="0" fontId="29" fillId="4" borderId="5" xfId="0" applyFont="1" applyFill="1" applyBorder="1" applyAlignment="1">
      <alignment horizontal="center" vertical="center"/>
    </xf>
    <xf numFmtId="0" fontId="29" fillId="4" borderId="6" xfId="0" applyFont="1" applyFill="1" applyBorder="1" applyAlignment="1">
      <alignment horizontal="center" vertical="center" wrapText="1"/>
    </xf>
    <xf numFmtId="0" fontId="33" fillId="7" borderId="6" xfId="0" applyFont="1" applyFill="1" applyBorder="1" applyAlignment="1">
      <alignment horizontal="center" vertical="center" wrapText="1"/>
    </xf>
    <xf numFmtId="0" fontId="29" fillId="11" borderId="6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0" fontId="10" fillId="4" borderId="1" xfId="0" applyFont="1" applyFill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10" fillId="4" borderId="3" xfId="0" applyFont="1" applyFill="1" applyBorder="1" applyAlignment="1">
      <alignment horizontal="left" vertical="top"/>
    </xf>
    <xf numFmtId="49" fontId="8" fillId="0" borderId="4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10" fillId="4" borderId="7" xfId="0" applyFont="1" applyFill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0" fontId="14" fillId="2" borderId="27" xfId="0" applyFont="1" applyFill="1" applyBorder="1" applyAlignment="1">
      <alignment horizontal="left" vertical="top" wrapText="1" shrinkToFit="1"/>
    </xf>
    <xf numFmtId="0" fontId="8" fillId="8" borderId="6" xfId="0" applyFont="1" applyFill="1" applyBorder="1" applyAlignment="1">
      <alignment horizontal="left" vertical="top" wrapText="1"/>
    </xf>
    <xf numFmtId="0" fontId="14" fillId="2" borderId="28" xfId="0" applyFont="1" applyFill="1" applyBorder="1" applyAlignment="1">
      <alignment horizontal="left" vertical="top" wrapText="1" shrinkToFit="1"/>
    </xf>
    <xf numFmtId="0" fontId="1" fillId="0" borderId="26" xfId="0" applyFont="1" applyBorder="1" applyAlignment="1">
      <alignment horizontal="center"/>
    </xf>
    <xf numFmtId="0" fontId="1" fillId="0" borderId="0" xfId="0" applyFont="1" applyBorder="1" applyAlignment="1"/>
    <xf numFmtId="0" fontId="2" fillId="4" borderId="1" xfId="0" applyFont="1" applyFill="1" applyBorder="1" applyAlignment="1"/>
    <xf numFmtId="0" fontId="1" fillId="0" borderId="2" xfId="0" applyFont="1" applyBorder="1" applyAlignment="1"/>
    <xf numFmtId="0" fontId="2" fillId="4" borderId="3" xfId="0" applyFont="1" applyFill="1" applyBorder="1" applyAlignment="1"/>
    <xf numFmtId="49" fontId="1" fillId="0" borderId="4" xfId="0" applyNumberFormat="1" applyFont="1" applyBorder="1" applyAlignment="1">
      <alignment horizontal="left"/>
    </xf>
    <xf numFmtId="0" fontId="1" fillId="0" borderId="4" xfId="0" applyFont="1" applyBorder="1" applyAlignment="1"/>
    <xf numFmtId="0" fontId="2" fillId="4" borderId="7" xfId="0" applyFont="1" applyFill="1" applyBorder="1" applyAlignment="1"/>
    <xf numFmtId="0" fontId="1" fillId="0" borderId="8" xfId="0" applyFont="1" applyBorder="1" applyAlignment="1"/>
    <xf numFmtId="0" fontId="2" fillId="4" borderId="1" xfId="0" applyFont="1" applyFill="1" applyBorder="1"/>
    <xf numFmtId="0" fontId="2" fillId="4" borderId="7" xfId="0" applyFont="1" applyFill="1" applyBorder="1"/>
    <xf numFmtId="0" fontId="7" fillId="2" borderId="25" xfId="0" applyFont="1" applyFill="1" applyBorder="1" applyAlignment="1">
      <alignment horizontal="left" vertical="top" wrapText="1"/>
    </xf>
    <xf numFmtId="0" fontId="7" fillId="2" borderId="24" xfId="0" applyFont="1" applyFill="1" applyBorder="1" applyAlignment="1">
      <alignment horizontal="center" vertical="center" wrapText="1"/>
    </xf>
    <xf numFmtId="0" fontId="18" fillId="2" borderId="24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top" wrapText="1" shrinkToFit="1"/>
    </xf>
    <xf numFmtId="0" fontId="15" fillId="8" borderId="6" xfId="0" applyFont="1" applyFill="1" applyBorder="1" applyAlignment="1">
      <alignment horizontal="center" vertical="top" wrapText="1"/>
    </xf>
    <xf numFmtId="0" fontId="20" fillId="8" borderId="6" xfId="0" applyFont="1" applyFill="1" applyBorder="1" applyAlignment="1">
      <alignment horizontal="left" vertical="top" wrapText="1"/>
    </xf>
    <xf numFmtId="0" fontId="20" fillId="8" borderId="9" xfId="0" applyFont="1" applyFill="1" applyBorder="1" applyAlignment="1">
      <alignment horizontal="center" vertical="top" wrapText="1"/>
    </xf>
    <xf numFmtId="0" fontId="20" fillId="8" borderId="6" xfId="0" applyFont="1" applyFill="1" applyBorder="1" applyAlignment="1">
      <alignment horizontal="center" vertical="top" wrapText="1"/>
    </xf>
    <xf numFmtId="0" fontId="15" fillId="8" borderId="6" xfId="0" applyFont="1" applyFill="1" applyBorder="1" applyAlignment="1">
      <alignment horizontal="left" vertical="top" wrapText="1"/>
    </xf>
    <xf numFmtId="0" fontId="20" fillId="8" borderId="18" xfId="0" applyFont="1" applyFill="1" applyBorder="1" applyAlignment="1">
      <alignment horizontal="center" vertical="top" wrapText="1"/>
    </xf>
    <xf numFmtId="0" fontId="20" fillId="8" borderId="9" xfId="0" applyFont="1" applyFill="1" applyBorder="1" applyAlignment="1">
      <alignment horizontal="left" vertical="top" wrapText="1"/>
    </xf>
    <xf numFmtId="0" fontId="20" fillId="8" borderId="29" xfId="0" applyFont="1" applyFill="1" applyBorder="1" applyAlignment="1">
      <alignment horizontal="center" vertical="top" wrapText="1"/>
    </xf>
    <xf numFmtId="0" fontId="20" fillId="8" borderId="30" xfId="0" applyFont="1" applyFill="1" applyBorder="1" applyAlignment="1">
      <alignment horizontal="center" vertical="top" wrapText="1"/>
    </xf>
    <xf numFmtId="0" fontId="20" fillId="8" borderId="31" xfId="0" applyFont="1" applyFill="1" applyBorder="1" applyAlignment="1">
      <alignment horizontal="center" vertical="top" wrapText="1"/>
    </xf>
    <xf numFmtId="0" fontId="8" fillId="0" borderId="26" xfId="0" applyFont="1" applyBorder="1" applyAlignment="1">
      <alignment horizontal="center"/>
    </xf>
    <xf numFmtId="0" fontId="8" fillId="0" borderId="0" xfId="0" applyFont="1" applyBorder="1" applyAlignment="1"/>
    <xf numFmtId="0" fontId="10" fillId="4" borderId="1" xfId="0" applyFont="1" applyFill="1" applyBorder="1" applyAlignment="1"/>
    <xf numFmtId="0" fontId="8" fillId="0" borderId="2" xfId="0" applyFont="1" applyBorder="1" applyAlignment="1"/>
    <xf numFmtId="0" fontId="10" fillId="4" borderId="3" xfId="0" applyFont="1" applyFill="1" applyBorder="1" applyAlignment="1"/>
    <xf numFmtId="49" fontId="8" fillId="0" borderId="4" xfId="0" applyNumberFormat="1" applyFont="1" applyBorder="1" applyAlignment="1">
      <alignment horizontal="left"/>
    </xf>
    <xf numFmtId="0" fontId="8" fillId="0" borderId="4" xfId="0" applyFont="1" applyBorder="1" applyAlignment="1"/>
    <xf numFmtId="0" fontId="10" fillId="4" borderId="7" xfId="0" applyFont="1" applyFill="1" applyBorder="1" applyAlignment="1"/>
    <xf numFmtId="0" fontId="8" fillId="0" borderId="8" xfId="0" applyFont="1" applyBorder="1" applyAlignment="1"/>
    <xf numFmtId="0" fontId="10" fillId="4" borderId="1" xfId="0" applyFont="1" applyFill="1" applyBorder="1"/>
    <xf numFmtId="0" fontId="10" fillId="4" borderId="7" xfId="0" applyFont="1" applyFill="1" applyBorder="1"/>
    <xf numFmtId="0" fontId="14" fillId="2" borderId="25" xfId="0" applyFont="1" applyFill="1" applyBorder="1" applyAlignment="1">
      <alignment horizontal="left" vertical="top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top" wrapText="1" shrinkToFit="1"/>
    </xf>
    <xf numFmtId="0" fontId="8" fillId="8" borderId="6" xfId="0" applyFont="1" applyFill="1" applyBorder="1" applyAlignment="1">
      <alignment horizontal="center" vertical="top" wrapText="1"/>
    </xf>
    <xf numFmtId="49" fontId="8" fillId="8" borderId="19" xfId="0" applyNumberFormat="1" applyFont="1" applyFill="1" applyBorder="1" applyAlignment="1">
      <alignment horizontal="center" vertical="top" wrapText="1"/>
    </xf>
    <xf numFmtId="49" fontId="8" fillId="8" borderId="36" xfId="0" applyNumberFormat="1" applyFont="1" applyFill="1" applyBorder="1" applyAlignment="1">
      <alignment horizontal="center" vertical="top" wrapText="1"/>
    </xf>
    <xf numFmtId="49" fontId="8" fillId="8" borderId="32" xfId="0" applyNumberFormat="1" applyFont="1" applyFill="1" applyBorder="1" applyAlignment="1">
      <alignment horizontal="center" vertical="top" wrapText="1"/>
    </xf>
    <xf numFmtId="0" fontId="8" fillId="0" borderId="35" xfId="0" applyFont="1" applyBorder="1" applyAlignment="1">
      <alignment horizontal="left" vertical="top"/>
    </xf>
    <xf numFmtId="0" fontId="10" fillId="4" borderId="13" xfId="0" applyFont="1" applyFill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49" fontId="8" fillId="0" borderId="13" xfId="0" applyNumberFormat="1" applyFont="1" applyBorder="1" applyAlignment="1">
      <alignment horizontal="left" vertical="top"/>
    </xf>
    <xf numFmtId="0" fontId="14" fillId="2" borderId="13" xfId="0" applyFont="1" applyFill="1" applyBorder="1" applyAlignment="1">
      <alignment horizontal="left" vertical="top" wrapText="1"/>
    </xf>
    <xf numFmtId="0" fontId="8" fillId="0" borderId="33" xfId="0" applyFont="1" applyBorder="1" applyAlignment="1">
      <alignment horizontal="center" vertical="top"/>
    </xf>
    <xf numFmtId="0" fontId="8" fillId="0" borderId="34" xfId="0" applyFont="1" applyBorder="1" applyAlignment="1">
      <alignment horizontal="center" vertical="top"/>
    </xf>
    <xf numFmtId="0" fontId="8" fillId="0" borderId="21" xfId="0" applyFont="1" applyBorder="1" applyAlignment="1">
      <alignment horizontal="center" vertical="top"/>
    </xf>
    <xf numFmtId="0" fontId="22" fillId="0" borderId="17" xfId="0" applyFont="1" applyBorder="1" applyAlignment="1">
      <alignment horizontal="left" vertical="top"/>
    </xf>
    <xf numFmtId="0" fontId="24" fillId="4" borderId="44" xfId="0" applyFont="1" applyFill="1" applyBorder="1" applyAlignment="1">
      <alignment horizontal="left" vertical="top"/>
    </xf>
    <xf numFmtId="0" fontId="24" fillId="4" borderId="45" xfId="0" applyFont="1" applyFill="1" applyBorder="1" applyAlignment="1">
      <alignment horizontal="left" vertical="top"/>
    </xf>
    <xf numFmtId="0" fontId="22" fillId="0" borderId="45" xfId="0" applyFont="1" applyBorder="1" applyAlignment="1">
      <alignment horizontal="left" vertical="top"/>
    </xf>
    <xf numFmtId="0" fontId="22" fillId="0" borderId="46" xfId="0" applyFont="1" applyBorder="1" applyAlignment="1">
      <alignment horizontal="left" vertical="top"/>
    </xf>
    <xf numFmtId="0" fontId="24" fillId="4" borderId="37" xfId="0" applyFont="1" applyFill="1" applyBorder="1" applyAlignment="1">
      <alignment horizontal="left" vertical="top"/>
    </xf>
    <xf numFmtId="0" fontId="24" fillId="4" borderId="13" xfId="0" applyFont="1" applyFill="1" applyBorder="1" applyAlignment="1">
      <alignment horizontal="left" vertical="top"/>
    </xf>
    <xf numFmtId="49" fontId="22" fillId="0" borderId="13" xfId="0" applyNumberFormat="1" applyFont="1" applyBorder="1" applyAlignment="1">
      <alignment horizontal="left" vertical="top"/>
    </xf>
    <xf numFmtId="49" fontId="22" fillId="0" borderId="38" xfId="0" applyNumberFormat="1" applyFont="1" applyBorder="1" applyAlignment="1">
      <alignment horizontal="left" vertical="top"/>
    </xf>
    <xf numFmtId="0" fontId="22" fillId="0" borderId="47" xfId="0" applyFont="1" applyBorder="1" applyAlignment="1">
      <alignment horizontal="center" vertical="top"/>
    </xf>
    <xf numFmtId="0" fontId="22" fillId="0" borderId="48" xfId="0" applyFont="1" applyBorder="1" applyAlignment="1">
      <alignment horizontal="center" vertical="top"/>
    </xf>
    <xf numFmtId="0" fontId="22" fillId="0" borderId="49" xfId="0" applyFont="1" applyBorder="1" applyAlignment="1">
      <alignment horizontal="center" vertical="top"/>
    </xf>
    <xf numFmtId="0" fontId="22" fillId="0" borderId="42" xfId="0" applyFont="1" applyBorder="1" applyAlignment="1">
      <alignment horizontal="center" vertical="top"/>
    </xf>
    <xf numFmtId="0" fontId="22" fillId="0" borderId="34" xfId="0" applyFont="1" applyBorder="1" applyAlignment="1">
      <alignment horizontal="center" vertical="top"/>
    </xf>
    <xf numFmtId="0" fontId="22" fillId="0" borderId="43" xfId="0" applyFont="1" applyBorder="1" applyAlignment="1">
      <alignment horizontal="center" vertical="top"/>
    </xf>
    <xf numFmtId="0" fontId="22" fillId="0" borderId="13" xfId="0" applyFont="1" applyBorder="1" applyAlignment="1">
      <alignment horizontal="left" vertical="top"/>
    </xf>
    <xf numFmtId="0" fontId="22" fillId="0" borderId="38" xfId="0" applyFont="1" applyBorder="1" applyAlignment="1">
      <alignment horizontal="left" vertical="top"/>
    </xf>
    <xf numFmtId="0" fontId="26" fillId="2" borderId="13" xfId="0" applyFont="1" applyFill="1" applyBorder="1" applyAlignment="1">
      <alignment horizontal="left" vertical="top" wrapText="1"/>
    </xf>
    <xf numFmtId="0" fontId="24" fillId="4" borderId="39" xfId="0" applyFont="1" applyFill="1" applyBorder="1" applyAlignment="1">
      <alignment horizontal="left" vertical="top"/>
    </xf>
    <xf numFmtId="0" fontId="24" fillId="4" borderId="40" xfId="0" applyFont="1" applyFill="1" applyBorder="1" applyAlignment="1">
      <alignment horizontal="left" vertical="top"/>
    </xf>
    <xf numFmtId="0" fontId="22" fillId="0" borderId="40" xfId="0" applyFont="1" applyBorder="1" applyAlignment="1">
      <alignment horizontal="left" vertical="top"/>
    </xf>
    <xf numFmtId="0" fontId="22" fillId="0" borderId="41" xfId="0" applyFont="1" applyBorder="1" applyAlignment="1">
      <alignment horizontal="left" vertical="top"/>
    </xf>
    <xf numFmtId="0" fontId="26" fillId="2" borderId="27" xfId="0" applyFont="1" applyFill="1" applyBorder="1" applyAlignment="1">
      <alignment horizontal="center" vertical="top" wrapText="1" shrinkToFit="1"/>
    </xf>
    <xf numFmtId="0" fontId="22" fillId="8" borderId="13" xfId="0" applyFont="1" applyFill="1" applyBorder="1" applyAlignment="1">
      <alignment horizontal="center" vertical="top" wrapText="1"/>
    </xf>
    <xf numFmtId="0" fontId="26" fillId="2" borderId="24" xfId="0" applyFont="1" applyFill="1" applyBorder="1" applyAlignment="1">
      <alignment horizontal="center" vertical="center" wrapText="1"/>
    </xf>
    <xf numFmtId="0" fontId="8" fillId="8" borderId="13" xfId="0" applyFont="1" applyFill="1" applyBorder="1" applyAlignment="1">
      <alignment vertical="top" wrapText="1"/>
    </xf>
    <xf numFmtId="0" fontId="14" fillId="2" borderId="21" xfId="0" applyFont="1" applyFill="1" applyBorder="1" applyAlignment="1">
      <alignment horizontal="left" vertical="top" wrapText="1"/>
    </xf>
    <xf numFmtId="0" fontId="10" fillId="4" borderId="37" xfId="0" applyFont="1" applyFill="1" applyBorder="1" applyAlignment="1">
      <alignment horizontal="left" vertical="top"/>
    </xf>
    <xf numFmtId="0" fontId="8" fillId="0" borderId="38" xfId="0" applyFont="1" applyBorder="1" applyAlignment="1">
      <alignment horizontal="left" vertical="top"/>
    </xf>
    <xf numFmtId="0" fontId="8" fillId="0" borderId="37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8" fillId="0" borderId="38" xfId="0" applyFont="1" applyBorder="1" applyAlignment="1">
      <alignment horizontal="center" vertical="top"/>
    </xf>
    <xf numFmtId="0" fontId="10" fillId="4" borderId="39" xfId="0" applyFont="1" applyFill="1" applyBorder="1" applyAlignment="1">
      <alignment horizontal="left" vertical="top"/>
    </xf>
    <xf numFmtId="0" fontId="10" fillId="4" borderId="40" xfId="0" applyFont="1" applyFill="1" applyBorder="1" applyAlignment="1">
      <alignment horizontal="left" vertical="top"/>
    </xf>
    <xf numFmtId="0" fontId="8" fillId="0" borderId="40" xfId="0" applyFont="1" applyBorder="1" applyAlignment="1">
      <alignment horizontal="left" vertical="top"/>
    </xf>
    <xf numFmtId="0" fontId="8" fillId="0" borderId="41" xfId="0" applyFont="1" applyBorder="1" applyAlignment="1">
      <alignment horizontal="left" vertical="top"/>
    </xf>
    <xf numFmtId="0" fontId="8" fillId="0" borderId="47" xfId="0" applyFont="1" applyBorder="1" applyAlignment="1">
      <alignment horizontal="center" vertical="top"/>
    </xf>
    <xf numFmtId="0" fontId="8" fillId="0" borderId="48" xfId="0" applyFont="1" applyBorder="1" applyAlignment="1">
      <alignment horizontal="center" vertical="top"/>
    </xf>
    <xf numFmtId="0" fontId="8" fillId="0" borderId="49" xfId="0" applyFont="1" applyBorder="1" applyAlignment="1">
      <alignment horizontal="center" vertical="top"/>
    </xf>
    <xf numFmtId="0" fontId="8" fillId="0" borderId="17" xfId="0" applyFont="1" applyBorder="1" applyAlignment="1">
      <alignment horizontal="left" vertical="top"/>
    </xf>
    <xf numFmtId="0" fontId="10" fillId="4" borderId="44" xfId="0" applyFont="1" applyFill="1" applyBorder="1" applyAlignment="1">
      <alignment horizontal="left" vertical="top"/>
    </xf>
    <xf numFmtId="0" fontId="10" fillId="4" borderId="45" xfId="0" applyFont="1" applyFill="1" applyBorder="1" applyAlignment="1">
      <alignment horizontal="left" vertical="top"/>
    </xf>
    <xf numFmtId="0" fontId="8" fillId="0" borderId="45" xfId="0" applyFont="1" applyBorder="1" applyAlignment="1">
      <alignment horizontal="left" vertical="top"/>
    </xf>
    <xf numFmtId="0" fontId="8" fillId="0" borderId="46" xfId="0" applyFont="1" applyBorder="1" applyAlignment="1">
      <alignment horizontal="left" vertical="top"/>
    </xf>
    <xf numFmtId="49" fontId="8" fillId="0" borderId="38" xfId="0" applyNumberFormat="1" applyFont="1" applyBorder="1" applyAlignment="1">
      <alignment horizontal="left" vertical="top"/>
    </xf>
    <xf numFmtId="0" fontId="8" fillId="8" borderId="19" xfId="0" applyFont="1" applyFill="1" applyBorder="1" applyAlignment="1">
      <alignment horizontal="center" vertical="top" wrapText="1"/>
    </xf>
    <xf numFmtId="0" fontId="8" fillId="8" borderId="36" xfId="0" applyFont="1" applyFill="1" applyBorder="1" applyAlignment="1">
      <alignment horizontal="center" vertical="top" wrapText="1"/>
    </xf>
    <xf numFmtId="0" fontId="8" fillId="8" borderId="32" xfId="0" applyFont="1" applyFill="1" applyBorder="1" applyAlignment="1">
      <alignment horizontal="center" vertical="top" wrapText="1"/>
    </xf>
    <xf numFmtId="0" fontId="26" fillId="2" borderId="13" xfId="0" applyFont="1" applyFill="1" applyBorder="1" applyAlignment="1">
      <alignment horizontal="center" vertical="top" wrapText="1" shrinkToFit="1"/>
    </xf>
    <xf numFmtId="0" fontId="26" fillId="2" borderId="33" xfId="0" applyFont="1" applyFill="1" applyBorder="1" applyAlignment="1">
      <alignment horizontal="center" vertical="top" wrapText="1" shrinkToFit="1"/>
    </xf>
    <xf numFmtId="0" fontId="8" fillId="16" borderId="14" xfId="0" applyFont="1" applyFill="1" applyBorder="1" applyAlignment="1">
      <alignment vertical="top" wrapText="1"/>
    </xf>
    <xf numFmtId="0" fontId="8" fillId="13" borderId="53" xfId="0" applyFont="1" applyFill="1" applyBorder="1" applyAlignment="1">
      <alignment horizontal="left" vertical="top" wrapText="1"/>
    </xf>
    <xf numFmtId="49" fontId="34" fillId="17" borderId="6" xfId="0" applyNumberFormat="1" applyFont="1" applyFill="1" applyBorder="1" applyAlignment="1">
      <alignment horizontal="left" vertical="top" wrapText="1"/>
    </xf>
    <xf numFmtId="0" fontId="8" fillId="18" borderId="6" xfId="0" applyFont="1" applyFill="1" applyBorder="1" applyAlignment="1">
      <alignment horizontal="left" vertical="top" wrapText="1"/>
    </xf>
    <xf numFmtId="0" fontId="8" fillId="18" borderId="52" xfId="0" applyFont="1" applyFill="1" applyBorder="1" applyAlignment="1">
      <alignment horizontal="left" vertical="center" wrapText="1"/>
    </xf>
    <xf numFmtId="0" fontId="8" fillId="18" borderId="36" xfId="0" applyFont="1" applyFill="1" applyBorder="1" applyAlignment="1">
      <alignment horizontal="left" vertical="center" wrapText="1"/>
    </xf>
    <xf numFmtId="0" fontId="8" fillId="18" borderId="32" xfId="0" applyFont="1" applyFill="1" applyBorder="1" applyAlignment="1">
      <alignment horizontal="left" vertical="center" wrapText="1"/>
    </xf>
    <xf numFmtId="0" fontId="8" fillId="18" borderId="18" xfId="0" applyFont="1" applyFill="1" applyBorder="1" applyAlignment="1">
      <alignment horizontal="left" vertical="top" wrapText="1"/>
    </xf>
    <xf numFmtId="0" fontId="8" fillId="18" borderId="6" xfId="0" applyFont="1" applyFill="1" applyBorder="1" applyAlignment="1">
      <alignment horizontal="left" vertical="top" wrapText="1"/>
    </xf>
    <xf numFmtId="0" fontId="8" fillId="18" borderId="50" xfId="0" applyFont="1" applyFill="1" applyBorder="1" applyAlignment="1">
      <alignment horizontal="left" vertical="top" wrapText="1"/>
    </xf>
    <xf numFmtId="0" fontId="8" fillId="18" borderId="50" xfId="0" applyFont="1" applyFill="1" applyBorder="1" applyAlignment="1">
      <alignment horizontal="left" vertical="top" wrapText="1"/>
    </xf>
    <xf numFmtId="0" fontId="8" fillId="18" borderId="22" xfId="0" applyFont="1" applyFill="1" applyBorder="1" applyAlignment="1">
      <alignment horizontal="left" vertical="top" wrapText="1"/>
    </xf>
    <xf numFmtId="0" fontId="8" fillId="18" borderId="51" xfId="0" applyFont="1" applyFill="1" applyBorder="1" applyAlignment="1">
      <alignment horizontal="left" vertical="top" wrapText="1"/>
    </xf>
    <xf numFmtId="0" fontId="8" fillId="18" borderId="9" xfId="0" applyFont="1" applyFill="1" applyBorder="1" applyAlignment="1">
      <alignment horizontal="left" vertical="top" wrapText="1"/>
    </xf>
    <xf numFmtId="0" fontId="8" fillId="18" borderId="10" xfId="0" applyFont="1" applyFill="1" applyBorder="1" applyAlignment="1">
      <alignment horizontal="left" vertical="top" wrapText="1"/>
    </xf>
    <xf numFmtId="0" fontId="8" fillId="18" borderId="10" xfId="0" applyFont="1" applyFill="1" applyBorder="1" applyAlignment="1">
      <alignment horizontal="left" vertical="top" wrapText="1"/>
    </xf>
    <xf numFmtId="0" fontId="8" fillId="18" borderId="10" xfId="0" applyFont="1" applyFill="1" applyBorder="1" applyAlignment="1">
      <alignment horizontal="center" vertical="top" wrapText="1"/>
    </xf>
    <xf numFmtId="0" fontId="8" fillId="18" borderId="18" xfId="0" applyFont="1" applyFill="1" applyBorder="1" applyAlignment="1">
      <alignment horizontal="center" vertical="top" wrapText="1"/>
    </xf>
    <xf numFmtId="0" fontId="8" fillId="18" borderId="14" xfId="0" applyFont="1" applyFill="1" applyBorder="1" applyAlignment="1">
      <alignment vertical="top" wrapText="1"/>
    </xf>
    <xf numFmtId="0" fontId="8" fillId="19" borderId="13" xfId="0" applyFont="1" applyFill="1" applyBorder="1" applyAlignment="1">
      <alignment vertical="top" wrapText="1"/>
    </xf>
    <xf numFmtId="0" fontId="8" fillId="19" borderId="13" xfId="0" applyFont="1" applyFill="1" applyBorder="1" applyAlignment="1">
      <alignment horizontal="left" vertical="top"/>
    </xf>
    <xf numFmtId="0" fontId="9" fillId="19" borderId="13" xfId="0" applyFont="1" applyFill="1" applyBorder="1" applyAlignment="1">
      <alignment horizontal="left" vertical="top"/>
    </xf>
    <xf numFmtId="0" fontId="8" fillId="18" borderId="20" xfId="0" applyFont="1" applyFill="1" applyBorder="1" applyAlignment="1">
      <alignment horizontal="left" vertical="top" wrapText="1"/>
    </xf>
    <xf numFmtId="0" fontId="8" fillId="18" borderId="18" xfId="0" applyFont="1" applyFill="1" applyBorder="1" applyAlignment="1">
      <alignment horizontal="left" vertical="top" wrapText="1"/>
    </xf>
    <xf numFmtId="0" fontId="32" fillId="19" borderId="13" xfId="0" applyFont="1" applyFill="1" applyBorder="1" applyAlignment="1">
      <alignment horizontal="left" vertical="top" wrapText="1"/>
    </xf>
    <xf numFmtId="0" fontId="8" fillId="14" borderId="13" xfId="0" applyFont="1" applyFill="1" applyBorder="1" applyAlignment="1">
      <alignment horizontal="left" vertical="top"/>
    </xf>
    <xf numFmtId="0" fontId="8" fillId="18" borderId="22" xfId="0" applyFont="1" applyFill="1" applyBorder="1" applyAlignment="1">
      <alignment horizontal="center" vertical="top" wrapText="1"/>
    </xf>
    <xf numFmtId="0" fontId="32" fillId="0" borderId="19" xfId="0" applyFont="1" applyBorder="1" applyAlignment="1">
      <alignment horizontal="left" vertical="top" wrapText="1"/>
    </xf>
    <xf numFmtId="0" fontId="0" fillId="14" borderId="18" xfId="0" applyFill="1" applyBorder="1" applyAlignment="1">
      <alignment wrapText="1"/>
    </xf>
    <xf numFmtId="0" fontId="8" fillId="16" borderId="54" xfId="0" applyFont="1" applyFill="1" applyBorder="1" applyAlignment="1">
      <alignment vertical="top" wrapText="1"/>
    </xf>
    <xf numFmtId="0" fontId="8" fillId="13" borderId="13" xfId="0" applyFont="1" applyFill="1" applyBorder="1" applyAlignment="1">
      <alignment vertical="top" wrapText="1"/>
    </xf>
    <xf numFmtId="0" fontId="0" fillId="14" borderId="13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9525</xdr:rowOff>
    </xdr:from>
    <xdr:to>
      <xdr:col>10</xdr:col>
      <xdr:colOff>190500</xdr:colOff>
      <xdr:row>0</xdr:row>
      <xdr:rowOff>504825</xdr:rowOff>
    </xdr:to>
    <xdr:pic>
      <xdr:nvPicPr>
        <xdr:cNvPr id="1407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77000" y="9525"/>
          <a:ext cx="1476375" cy="49530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0</xdr:row>
      <xdr:rowOff>28575</xdr:rowOff>
    </xdr:from>
    <xdr:to>
      <xdr:col>2</xdr:col>
      <xdr:colOff>257175</xdr:colOff>
      <xdr:row>0</xdr:row>
      <xdr:rowOff>390525</xdr:rowOff>
    </xdr:to>
    <xdr:pic>
      <xdr:nvPicPr>
        <xdr:cNvPr id="3426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47750" y="28575"/>
          <a:ext cx="1066800" cy="3619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962025</xdr:colOff>
      <xdr:row>0</xdr:row>
      <xdr:rowOff>9525</xdr:rowOff>
    </xdr:from>
    <xdr:to>
      <xdr:col>2</xdr:col>
      <xdr:colOff>1247775</xdr:colOff>
      <xdr:row>1</xdr:row>
      <xdr:rowOff>104775</xdr:rowOff>
    </xdr:to>
    <xdr:pic>
      <xdr:nvPicPr>
        <xdr:cNvPr id="2393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09725" y="9525"/>
          <a:ext cx="1495425" cy="5048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0</xdr:row>
      <xdr:rowOff>28575</xdr:rowOff>
    </xdr:from>
    <xdr:to>
      <xdr:col>2</xdr:col>
      <xdr:colOff>257175</xdr:colOff>
      <xdr:row>0</xdr:row>
      <xdr:rowOff>390525</xdr:rowOff>
    </xdr:to>
    <xdr:pic>
      <xdr:nvPicPr>
        <xdr:cNvPr id="4446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57275" y="28575"/>
          <a:ext cx="1057275" cy="3619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0</xdr:row>
      <xdr:rowOff>28575</xdr:rowOff>
    </xdr:from>
    <xdr:to>
      <xdr:col>2</xdr:col>
      <xdr:colOff>257175</xdr:colOff>
      <xdr:row>0</xdr:row>
      <xdr:rowOff>390525</xdr:rowOff>
    </xdr:to>
    <xdr:pic>
      <xdr:nvPicPr>
        <xdr:cNvPr id="5470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57275" y="28575"/>
          <a:ext cx="1057275" cy="3619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0</xdr:row>
      <xdr:rowOff>28575</xdr:rowOff>
    </xdr:from>
    <xdr:to>
      <xdr:col>2</xdr:col>
      <xdr:colOff>409575</xdr:colOff>
      <xdr:row>0</xdr:row>
      <xdr:rowOff>400050</xdr:rowOff>
    </xdr:to>
    <xdr:pic>
      <xdr:nvPicPr>
        <xdr:cNvPr id="6495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1100" y="28575"/>
          <a:ext cx="1085850" cy="37147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0</xdr:row>
      <xdr:rowOff>28575</xdr:rowOff>
    </xdr:from>
    <xdr:to>
      <xdr:col>2</xdr:col>
      <xdr:colOff>257175</xdr:colOff>
      <xdr:row>0</xdr:row>
      <xdr:rowOff>390525</xdr:rowOff>
    </xdr:to>
    <xdr:pic>
      <xdr:nvPicPr>
        <xdr:cNvPr id="7393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57275" y="28575"/>
          <a:ext cx="1057275" cy="3619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0</xdr:row>
      <xdr:rowOff>28575</xdr:rowOff>
    </xdr:from>
    <xdr:to>
      <xdr:col>2</xdr:col>
      <xdr:colOff>257175</xdr:colOff>
      <xdr:row>0</xdr:row>
      <xdr:rowOff>390525</xdr:rowOff>
    </xdr:to>
    <xdr:pic>
      <xdr:nvPicPr>
        <xdr:cNvPr id="8364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57275" y="28575"/>
          <a:ext cx="1057275" cy="3619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0</xdr:row>
      <xdr:rowOff>28575</xdr:rowOff>
    </xdr:from>
    <xdr:to>
      <xdr:col>2</xdr:col>
      <xdr:colOff>371475</xdr:colOff>
      <xdr:row>0</xdr:row>
      <xdr:rowOff>381000</xdr:rowOff>
    </xdr:to>
    <xdr:pic>
      <xdr:nvPicPr>
        <xdr:cNvPr id="9387" name="Graphics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1100" y="28575"/>
          <a:ext cx="1047750" cy="3524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showGridLines="0" zoomScale="80" zoomScaleNormal="80" workbookViewId="0">
      <selection activeCell="B19" sqref="B19"/>
    </sheetView>
  </sheetViews>
  <sheetFormatPr defaultColWidth="10.75" defaultRowHeight="18.75"/>
  <cols>
    <col min="1" max="1" width="5.125" style="122" customWidth="1"/>
    <col min="2" max="2" width="30.25" style="122" customWidth="1"/>
    <col min="3" max="3" width="9.375" style="122" bestFit="1" customWidth="1"/>
    <col min="4" max="4" width="7.5" style="122" customWidth="1"/>
    <col min="5" max="5" width="12.25" style="122" bestFit="1" customWidth="1"/>
    <col min="6" max="6" width="12.25" style="122" customWidth="1"/>
    <col min="7" max="7" width="6.5" style="122" customWidth="1"/>
    <col min="8" max="9" width="5.625" style="122" customWidth="1"/>
    <col min="10" max="10" width="7.375" style="122" customWidth="1"/>
    <col min="11" max="233" width="8.5" style="122" customWidth="1"/>
    <col min="234" max="16384" width="10.75" style="122"/>
  </cols>
  <sheetData>
    <row r="1" spans="1:25" ht="45" customHeight="1">
      <c r="A1" s="121"/>
      <c r="B1" s="191"/>
      <c r="C1" s="191"/>
      <c r="D1" s="191"/>
      <c r="E1" s="191"/>
      <c r="F1" s="191"/>
      <c r="G1" s="191"/>
      <c r="H1" s="191"/>
      <c r="I1" s="191"/>
    </row>
    <row r="2" spans="1:25">
      <c r="A2" s="123"/>
      <c r="B2" s="192" t="s">
        <v>0</v>
      </c>
      <c r="C2" s="192"/>
      <c r="D2" s="192"/>
      <c r="E2" s="192"/>
      <c r="F2" s="192"/>
      <c r="G2" s="192"/>
      <c r="H2" s="193" t="s">
        <v>1</v>
      </c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</row>
    <row r="3" spans="1:25" ht="15.75" customHeight="1">
      <c r="A3" s="194" t="s">
        <v>2</v>
      </c>
      <c r="B3" s="194" t="s">
        <v>3</v>
      </c>
      <c r="C3" s="192" t="s">
        <v>4</v>
      </c>
      <c r="D3" s="192"/>
      <c r="E3" s="192"/>
      <c r="F3" s="192"/>
      <c r="G3" s="192"/>
      <c r="H3" s="195" t="s">
        <v>5</v>
      </c>
      <c r="I3" s="195"/>
      <c r="J3" s="195"/>
      <c r="K3" s="195" t="s">
        <v>6</v>
      </c>
      <c r="L3" s="195"/>
      <c r="M3" s="195"/>
      <c r="N3" s="195" t="s">
        <v>7</v>
      </c>
      <c r="O3" s="195"/>
      <c r="P3" s="195"/>
      <c r="Q3" s="195" t="s">
        <v>8</v>
      </c>
      <c r="R3" s="195"/>
      <c r="S3" s="195"/>
      <c r="T3" s="195" t="s">
        <v>9</v>
      </c>
      <c r="U3" s="195"/>
      <c r="V3" s="195"/>
      <c r="W3" s="195" t="s">
        <v>10</v>
      </c>
      <c r="X3" s="195"/>
      <c r="Y3" s="195"/>
    </row>
    <row r="4" spans="1:25">
      <c r="A4" s="194"/>
      <c r="B4" s="194"/>
      <c r="C4" s="124" t="s">
        <v>11</v>
      </c>
      <c r="D4" s="124" t="s">
        <v>12</v>
      </c>
      <c r="E4" s="124" t="s">
        <v>13</v>
      </c>
      <c r="F4" s="139" t="s">
        <v>73</v>
      </c>
      <c r="G4" s="124" t="s">
        <v>14</v>
      </c>
      <c r="H4" s="124" t="s">
        <v>15</v>
      </c>
      <c r="I4" s="124" t="s">
        <v>16</v>
      </c>
      <c r="J4" s="124" t="s">
        <v>17</v>
      </c>
      <c r="K4" s="124" t="s">
        <v>15</v>
      </c>
      <c r="L4" s="124" t="s">
        <v>16</v>
      </c>
      <c r="M4" s="124" t="s">
        <v>17</v>
      </c>
      <c r="N4" s="124" t="s">
        <v>15</v>
      </c>
      <c r="O4" s="124" t="s">
        <v>16</v>
      </c>
      <c r="P4" s="124" t="s">
        <v>17</v>
      </c>
      <c r="Q4" s="124" t="s">
        <v>15</v>
      </c>
      <c r="R4" s="124" t="s">
        <v>16</v>
      </c>
      <c r="S4" s="124" t="s">
        <v>17</v>
      </c>
      <c r="T4" s="124" t="s">
        <v>15</v>
      </c>
      <c r="U4" s="124" t="s">
        <v>16</v>
      </c>
      <c r="V4" s="124" t="s">
        <v>17</v>
      </c>
      <c r="W4" s="124" t="s">
        <v>15</v>
      </c>
      <c r="X4" s="124" t="s">
        <v>16</v>
      </c>
      <c r="Y4" s="124" t="s">
        <v>17</v>
      </c>
    </row>
    <row r="5" spans="1:25">
      <c r="A5" s="125"/>
      <c r="B5" s="126"/>
      <c r="C5" s="127">
        <f>Sheet1!H8</f>
        <v>0</v>
      </c>
      <c r="D5" s="128">
        <f>Sheet1!H9</f>
        <v>0</v>
      </c>
      <c r="E5" s="127">
        <v>0</v>
      </c>
      <c r="F5" s="127">
        <f>Sheet1!H11</f>
        <v>3</v>
      </c>
      <c r="G5" s="129">
        <f>SUM(C5:F5)</f>
        <v>3</v>
      </c>
      <c r="H5" s="130">
        <f>Sheet1!K8</f>
        <v>0</v>
      </c>
      <c r="I5" s="130">
        <f>Sheet1!K9</f>
        <v>0</v>
      </c>
      <c r="J5" s="130">
        <f>Sheet1!K10</f>
        <v>0</v>
      </c>
      <c r="K5" s="130">
        <f>Sheet1!L8</f>
        <v>0</v>
      </c>
      <c r="L5" s="130">
        <f>Sheet1!L9</f>
        <v>0</v>
      </c>
      <c r="M5" s="130">
        <f>Sheet1!L10</f>
        <v>0</v>
      </c>
      <c r="N5" s="130">
        <f>Sheet1!M8</f>
        <v>0</v>
      </c>
      <c r="O5" s="130">
        <f>Sheet1!M9</f>
        <v>0</v>
      </c>
      <c r="P5" s="130">
        <f>Sheet1!M10</f>
        <v>0</v>
      </c>
      <c r="Q5" s="130">
        <f>Sheet1!N8</f>
        <v>0</v>
      </c>
      <c r="R5" s="130">
        <f>Sheet1!N9</f>
        <v>0</v>
      </c>
      <c r="S5" s="130">
        <f>Sheet1!N10</f>
        <v>0</v>
      </c>
      <c r="T5" s="130">
        <f>Sheet1!O8</f>
        <v>0</v>
      </c>
      <c r="U5" s="130">
        <f>Sheet1!O9</f>
        <v>0</v>
      </c>
      <c r="V5" s="130">
        <f>Sheet1!O10</f>
        <v>0</v>
      </c>
      <c r="W5" s="130">
        <f>Sheet1!P8</f>
        <v>0</v>
      </c>
      <c r="X5" s="130">
        <f>Sheet1!P9</f>
        <v>0</v>
      </c>
      <c r="Y5" s="130">
        <f>Sheet1!P10</f>
        <v>0</v>
      </c>
    </row>
    <row r="6" spans="1:25">
      <c r="A6" s="125"/>
      <c r="B6" s="126"/>
      <c r="C6" s="127">
        <f>OD!I8</f>
        <v>0</v>
      </c>
      <c r="D6" s="128">
        <f>OD!I9</f>
        <v>0</v>
      </c>
      <c r="E6" s="127">
        <f>OD!I10</f>
        <v>0</v>
      </c>
      <c r="F6" s="127">
        <f>OD!I11</f>
        <v>0</v>
      </c>
      <c r="G6" s="129">
        <f t="shared" ref="G6:G13" si="0">SUM(C6:F6)</f>
        <v>0</v>
      </c>
      <c r="H6" s="130">
        <f>OD!L8</f>
        <v>0</v>
      </c>
      <c r="I6" s="130">
        <f>OD!L9</f>
        <v>0</v>
      </c>
      <c r="J6" s="130">
        <f>OD!L10</f>
        <v>0</v>
      </c>
      <c r="K6" s="130">
        <f>OD!M8</f>
        <v>0</v>
      </c>
      <c r="L6" s="130">
        <f>OD!M9</f>
        <v>0</v>
      </c>
      <c r="M6" s="130">
        <f>OD!M10</f>
        <v>0</v>
      </c>
      <c r="N6" s="130">
        <f>OD!N8</f>
        <v>0</v>
      </c>
      <c r="O6" s="130">
        <f>OD!N9</f>
        <v>0</v>
      </c>
      <c r="P6" s="130">
        <f>OD!N10</f>
        <v>0</v>
      </c>
      <c r="Q6" s="130">
        <f>OD!O8</f>
        <v>0</v>
      </c>
      <c r="R6" s="130">
        <f>OD!O9</f>
        <v>0</v>
      </c>
      <c r="S6" s="130">
        <f>OD!O10</f>
        <v>0</v>
      </c>
      <c r="T6" s="130">
        <f>OD!P8</f>
        <v>0</v>
      </c>
      <c r="U6" s="130">
        <f>OD!P9</f>
        <v>0</v>
      </c>
      <c r="V6" s="130">
        <f>OD!P10</f>
        <v>0</v>
      </c>
      <c r="W6" s="130">
        <f>OD!Q8</f>
        <v>0</v>
      </c>
      <c r="X6" s="130">
        <f>OD!Q9</f>
        <v>0</v>
      </c>
      <c r="Y6" s="130">
        <f>OD!Q10</f>
        <v>0</v>
      </c>
    </row>
    <row r="7" spans="1:25">
      <c r="A7" s="125"/>
      <c r="B7" s="126"/>
      <c r="C7" s="127">
        <f>Sheet3!H8</f>
        <v>0</v>
      </c>
      <c r="D7" s="128">
        <f>Sheet3!H9</f>
        <v>0</v>
      </c>
      <c r="E7" s="127">
        <f>Sheet3!H10</f>
        <v>0</v>
      </c>
      <c r="F7" s="127">
        <f>OD!I12</f>
        <v>0</v>
      </c>
      <c r="G7" s="129">
        <f t="shared" si="0"/>
        <v>0</v>
      </c>
      <c r="H7" s="130">
        <f>Sheet3!K8</f>
        <v>0</v>
      </c>
      <c r="I7" s="130">
        <f>Sheet3!K9</f>
        <v>0</v>
      </c>
      <c r="J7" s="130">
        <f>Sheet3!K10</f>
        <v>0</v>
      </c>
      <c r="K7" s="130">
        <f>Sheet3!L8</f>
        <v>0</v>
      </c>
      <c r="L7" s="130">
        <f>Sheet3!L9</f>
        <v>0</v>
      </c>
      <c r="M7" s="130">
        <f>Sheet3!L10</f>
        <v>0</v>
      </c>
      <c r="N7" s="130">
        <f>Sheet3!M8</f>
        <v>0</v>
      </c>
      <c r="O7" s="130">
        <f>Sheet3!M9</f>
        <v>0</v>
      </c>
      <c r="P7" s="130">
        <f>Sheet3!M10</f>
        <v>0</v>
      </c>
      <c r="Q7" s="130">
        <f>Sheet3!N8</f>
        <v>0</v>
      </c>
      <c r="R7" s="130">
        <f>Sheet3!N9</f>
        <v>0</v>
      </c>
      <c r="S7" s="130">
        <f>Sheet3!N10</f>
        <v>0</v>
      </c>
      <c r="T7" s="130">
        <f>Sheet3!O8</f>
        <v>0</v>
      </c>
      <c r="U7" s="130">
        <f>Sheet3!O9</f>
        <v>0</v>
      </c>
      <c r="V7" s="130">
        <f>Sheet3!O10</f>
        <v>0</v>
      </c>
      <c r="W7" s="130">
        <f>Sheet3!P8</f>
        <v>0</v>
      </c>
      <c r="X7" s="130">
        <f>Sheet3!P9</f>
        <v>0</v>
      </c>
      <c r="Y7" s="130">
        <f>Sheet3!P10</f>
        <v>0</v>
      </c>
    </row>
    <row r="8" spans="1:25">
      <c r="A8" s="125"/>
      <c r="B8" s="126"/>
      <c r="C8" s="127">
        <f>Sheet4!H8</f>
        <v>0</v>
      </c>
      <c r="D8" s="128">
        <f>Sheet4!H9</f>
        <v>0</v>
      </c>
      <c r="E8" s="127">
        <f>Sheet4!H10</f>
        <v>0</v>
      </c>
      <c r="F8" s="127">
        <f>OD!I13</f>
        <v>0</v>
      </c>
      <c r="G8" s="129">
        <f t="shared" si="0"/>
        <v>0</v>
      </c>
      <c r="H8" s="130">
        <f>Sheet4!K8</f>
        <v>0</v>
      </c>
      <c r="I8" s="130">
        <f>Sheet4!K9</f>
        <v>0</v>
      </c>
      <c r="J8" s="130">
        <f>Sheet4!K10</f>
        <v>0</v>
      </c>
      <c r="K8" s="130">
        <f>Sheet4!L8</f>
        <v>0</v>
      </c>
      <c r="L8" s="130">
        <f>Sheet4!L9</f>
        <v>0</v>
      </c>
      <c r="M8" s="130">
        <f>Sheet4!L10</f>
        <v>0</v>
      </c>
      <c r="N8" s="130">
        <f>Sheet4!M8</f>
        <v>0</v>
      </c>
      <c r="O8" s="130">
        <f>Sheet4!M9</f>
        <v>0</v>
      </c>
      <c r="P8" s="130">
        <f>Sheet4!M10</f>
        <v>0</v>
      </c>
      <c r="Q8" s="130">
        <f>Sheet4!N8</f>
        <v>0</v>
      </c>
      <c r="R8" s="130">
        <f>Sheet4!N9</f>
        <v>0</v>
      </c>
      <c r="S8" s="130">
        <f>Sheet4!N10</f>
        <v>0</v>
      </c>
      <c r="T8" s="130">
        <f>Sheet4!O8</f>
        <v>0</v>
      </c>
      <c r="U8" s="130">
        <f>Sheet4!O9</f>
        <v>0</v>
      </c>
      <c r="V8" s="130">
        <f>Sheet4!O10</f>
        <v>0</v>
      </c>
      <c r="W8" s="130">
        <f>Sheet4!P8</f>
        <v>0</v>
      </c>
      <c r="X8" s="130">
        <f>Sheet4!P9</f>
        <v>0</v>
      </c>
      <c r="Y8" s="130">
        <f>Sheet4!P10</f>
        <v>0</v>
      </c>
    </row>
    <row r="9" spans="1:25">
      <c r="A9" s="125"/>
      <c r="B9" s="126"/>
      <c r="C9" s="127">
        <f>Sheet5!H8</f>
        <v>0</v>
      </c>
      <c r="D9" s="128">
        <f>Sheet5!H9</f>
        <v>0</v>
      </c>
      <c r="E9" s="127">
        <f>Sheet5!H10</f>
        <v>0</v>
      </c>
      <c r="F9" s="127">
        <v>0</v>
      </c>
      <c r="G9" s="129">
        <f t="shared" si="0"/>
        <v>0</v>
      </c>
      <c r="H9" s="130">
        <f>Sheet5!K8</f>
        <v>0</v>
      </c>
      <c r="I9" s="130">
        <f>Sheet5!K9</f>
        <v>0</v>
      </c>
      <c r="J9" s="130">
        <f>Sheet5!K10</f>
        <v>0</v>
      </c>
      <c r="K9" s="130">
        <f>Sheet5!L8</f>
        <v>0</v>
      </c>
      <c r="L9" s="130">
        <f>Sheet5!L9</f>
        <v>0</v>
      </c>
      <c r="M9" s="130">
        <f>Sheet5!L10</f>
        <v>0</v>
      </c>
      <c r="N9" s="130">
        <f>Sheet5!M8</f>
        <v>0</v>
      </c>
      <c r="O9" s="130">
        <f>Sheet5!M9</f>
        <v>0</v>
      </c>
      <c r="P9" s="130">
        <f>Sheet5!M10</f>
        <v>0</v>
      </c>
      <c r="Q9" s="130">
        <f>Sheet5!N8</f>
        <v>0</v>
      </c>
      <c r="R9" s="130">
        <f>Sheet5!N9</f>
        <v>0</v>
      </c>
      <c r="S9" s="130">
        <f>Sheet5!N10</f>
        <v>0</v>
      </c>
      <c r="T9" s="130">
        <f>Sheet5!O8</f>
        <v>0</v>
      </c>
      <c r="U9" s="130">
        <f>Sheet5!O9</f>
        <v>0</v>
      </c>
      <c r="V9" s="130">
        <f>Sheet5!O10</f>
        <v>0</v>
      </c>
      <c r="W9" s="130">
        <f>Sheet5!P8</f>
        <v>0</v>
      </c>
      <c r="X9" s="130">
        <f>Sheet5!P9</f>
        <v>0</v>
      </c>
      <c r="Y9" s="130">
        <f>Sheet5!P10</f>
        <v>0</v>
      </c>
    </row>
    <row r="10" spans="1:25">
      <c r="A10" s="125"/>
      <c r="B10" s="126"/>
      <c r="C10" s="127">
        <f>Sheet6!H8</f>
        <v>0</v>
      </c>
      <c r="D10" s="128">
        <f>Sheet6!H9</f>
        <v>0</v>
      </c>
      <c r="E10" s="127">
        <f>Sheet6!H10</f>
        <v>0</v>
      </c>
      <c r="F10" s="127">
        <v>0</v>
      </c>
      <c r="G10" s="129">
        <f t="shared" si="0"/>
        <v>0</v>
      </c>
      <c r="H10" s="130">
        <f>Sheet6!K8</f>
        <v>0</v>
      </c>
      <c r="I10" s="130">
        <f>Sheet6!K9</f>
        <v>0</v>
      </c>
      <c r="J10" s="130">
        <f>Sheet6!K10</f>
        <v>0</v>
      </c>
      <c r="K10" s="130">
        <f>Sheet6!L8</f>
        <v>0</v>
      </c>
      <c r="L10" s="130">
        <f>Sheet6!L9</f>
        <v>0</v>
      </c>
      <c r="M10" s="130">
        <f>Sheet6!L10</f>
        <v>0</v>
      </c>
      <c r="N10" s="130">
        <f>Sheet6!M8</f>
        <v>0</v>
      </c>
      <c r="O10" s="130">
        <f>Sheet6!M9</f>
        <v>0</v>
      </c>
      <c r="P10" s="130">
        <f>Sheet6!M10</f>
        <v>0</v>
      </c>
      <c r="Q10" s="130">
        <f>Sheet6!N8</f>
        <v>0</v>
      </c>
      <c r="R10" s="130">
        <f>Sheet6!N9</f>
        <v>0</v>
      </c>
      <c r="S10" s="130">
        <f>Sheet6!N10</f>
        <v>0</v>
      </c>
      <c r="T10" s="130">
        <f>Sheet6!O8</f>
        <v>0</v>
      </c>
      <c r="U10" s="130">
        <f>Sheet6!O9</f>
        <v>0</v>
      </c>
      <c r="V10" s="130">
        <f>Sheet6!O10</f>
        <v>0</v>
      </c>
      <c r="W10" s="130">
        <f>Sheet6!P8</f>
        <v>0</v>
      </c>
      <c r="X10" s="130">
        <f>Sheet6!P9</f>
        <v>0</v>
      </c>
      <c r="Y10" s="130">
        <f>Sheet6!P10</f>
        <v>0</v>
      </c>
    </row>
    <row r="11" spans="1:25">
      <c r="A11" s="125"/>
      <c r="B11" s="126"/>
      <c r="C11" s="127">
        <f>Sheet7!H8</f>
        <v>0</v>
      </c>
      <c r="D11" s="128">
        <f>Sheet7!H9</f>
        <v>0</v>
      </c>
      <c r="E11" s="127">
        <f>Sheet7!H10</f>
        <v>0</v>
      </c>
      <c r="F11" s="127">
        <v>0</v>
      </c>
      <c r="G11" s="129">
        <f t="shared" si="0"/>
        <v>0</v>
      </c>
      <c r="H11" s="130">
        <f>Sheet7!K8</f>
        <v>0</v>
      </c>
      <c r="I11" s="130">
        <f>Sheet7!K9</f>
        <v>0</v>
      </c>
      <c r="J11" s="130">
        <f>Sheet7!K10</f>
        <v>0</v>
      </c>
      <c r="K11" s="130">
        <f>Sheet7!L8</f>
        <v>0</v>
      </c>
      <c r="L11" s="130">
        <f>Sheet7!L9</f>
        <v>0</v>
      </c>
      <c r="M11" s="130">
        <f>Sheet7!L10</f>
        <v>0</v>
      </c>
      <c r="N11" s="130">
        <f>Sheet7!M8</f>
        <v>0</v>
      </c>
      <c r="O11" s="130">
        <f>Sheet7!M9</f>
        <v>0</v>
      </c>
      <c r="P11" s="130">
        <f>Sheet7!M10</f>
        <v>0</v>
      </c>
      <c r="Q11" s="130">
        <f>Sheet7!N8</f>
        <v>0</v>
      </c>
      <c r="R11" s="130">
        <f>Sheet7!N9</f>
        <v>0</v>
      </c>
      <c r="S11" s="130">
        <f>Sheet7!N10</f>
        <v>0</v>
      </c>
      <c r="T11" s="130">
        <f>Sheet7!O8</f>
        <v>0</v>
      </c>
      <c r="U11" s="130">
        <f>Sheet7!O9</f>
        <v>0</v>
      </c>
      <c r="V11" s="130">
        <f>Sheet7!O10</f>
        <v>0</v>
      </c>
      <c r="W11" s="130">
        <f>Sheet7!P8</f>
        <v>0</v>
      </c>
      <c r="X11" s="130">
        <f>Sheet7!P9</f>
        <v>0</v>
      </c>
      <c r="Y11" s="130">
        <f>Sheet7!P10</f>
        <v>0</v>
      </c>
    </row>
    <row r="12" spans="1:25">
      <c r="A12" s="125"/>
      <c r="B12" s="126"/>
      <c r="C12" s="127">
        <f>Sheet8!H8</f>
        <v>0</v>
      </c>
      <c r="D12" s="128">
        <f>Sheet8!H9</f>
        <v>0</v>
      </c>
      <c r="E12" s="127">
        <f>Sheet8!H10</f>
        <v>0</v>
      </c>
      <c r="F12" s="127">
        <v>0</v>
      </c>
      <c r="G12" s="129">
        <f t="shared" si="0"/>
        <v>0</v>
      </c>
      <c r="H12" s="130">
        <f>Sheet8!K8</f>
        <v>0</v>
      </c>
      <c r="I12" s="130">
        <f>Sheet8!K9</f>
        <v>0</v>
      </c>
      <c r="J12" s="130">
        <f>Sheet8!K10</f>
        <v>0</v>
      </c>
      <c r="K12" s="130">
        <f>Sheet8!L8</f>
        <v>0</v>
      </c>
      <c r="L12" s="130">
        <f>Sheet8!L9</f>
        <v>0</v>
      </c>
      <c r="M12" s="130">
        <f>Sheet8!L10</f>
        <v>0</v>
      </c>
      <c r="N12" s="130">
        <f>Sheet8!M8</f>
        <v>0</v>
      </c>
      <c r="O12" s="130">
        <f>Sheet8!M9</f>
        <v>0</v>
      </c>
      <c r="P12" s="130">
        <f>Sheet8!M10</f>
        <v>0</v>
      </c>
      <c r="Q12" s="130">
        <f>Sheet8!N8</f>
        <v>0</v>
      </c>
      <c r="R12" s="130">
        <f>Sheet8!N9</f>
        <v>0</v>
      </c>
      <c r="S12" s="130">
        <f>Sheet8!N10</f>
        <v>0</v>
      </c>
      <c r="T12" s="130">
        <f>Sheet8!O8</f>
        <v>0</v>
      </c>
      <c r="U12" s="130">
        <f>Sheet8!O9</f>
        <v>0</v>
      </c>
      <c r="V12" s="130">
        <f>Sheet8!P10</f>
        <v>0</v>
      </c>
      <c r="W12" s="130">
        <f>Sheet8!P8</f>
        <v>0</v>
      </c>
      <c r="X12" s="130">
        <f>Sheet8!P9</f>
        <v>0</v>
      </c>
      <c r="Y12" s="130">
        <f>Sheet8!P10</f>
        <v>0</v>
      </c>
    </row>
    <row r="13" spans="1:25">
      <c r="A13" s="196" t="s">
        <v>14</v>
      </c>
      <c r="B13" s="196"/>
      <c r="C13" s="131">
        <f>SUM(C5:C12)</f>
        <v>0</v>
      </c>
      <c r="D13" s="131">
        <f>SUM(D5:D12)</f>
        <v>0</v>
      </c>
      <c r="E13" s="131">
        <f>SUM(E5:E12)</f>
        <v>0</v>
      </c>
      <c r="F13" s="140">
        <f>SUM(F5:F12)</f>
        <v>3</v>
      </c>
      <c r="G13" s="129">
        <f t="shared" si="0"/>
        <v>3</v>
      </c>
      <c r="H13" s="131">
        <f t="shared" ref="H13:Y13" si="1">SUM(H5:H12)</f>
        <v>0</v>
      </c>
      <c r="I13" s="131">
        <f t="shared" si="1"/>
        <v>0</v>
      </c>
      <c r="J13" s="131">
        <f t="shared" si="1"/>
        <v>0</v>
      </c>
      <c r="K13" s="131">
        <f t="shared" si="1"/>
        <v>0</v>
      </c>
      <c r="L13" s="131">
        <f t="shared" si="1"/>
        <v>0</v>
      </c>
      <c r="M13" s="131">
        <f t="shared" si="1"/>
        <v>0</v>
      </c>
      <c r="N13" s="131">
        <f t="shared" si="1"/>
        <v>0</v>
      </c>
      <c r="O13" s="131">
        <f t="shared" si="1"/>
        <v>0</v>
      </c>
      <c r="P13" s="131">
        <f t="shared" si="1"/>
        <v>0</v>
      </c>
      <c r="Q13" s="131">
        <f t="shared" si="1"/>
        <v>0</v>
      </c>
      <c r="R13" s="131">
        <f t="shared" si="1"/>
        <v>0</v>
      </c>
      <c r="S13" s="131">
        <f t="shared" si="1"/>
        <v>0</v>
      </c>
      <c r="T13" s="131">
        <f t="shared" si="1"/>
        <v>0</v>
      </c>
      <c r="U13" s="131">
        <f t="shared" si="1"/>
        <v>0</v>
      </c>
      <c r="V13" s="131">
        <f t="shared" si="1"/>
        <v>0</v>
      </c>
      <c r="W13" s="131">
        <f t="shared" si="1"/>
        <v>0</v>
      </c>
      <c r="X13" s="131">
        <f t="shared" si="1"/>
        <v>0</v>
      </c>
      <c r="Y13" s="131">
        <f t="shared" si="1"/>
        <v>0</v>
      </c>
    </row>
    <row r="14" spans="1:25">
      <c r="A14" s="132"/>
      <c r="B14" s="133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</row>
    <row r="15" spans="1:25">
      <c r="A15" s="123"/>
      <c r="B15" s="192" t="s">
        <v>18</v>
      </c>
      <c r="C15" s="192"/>
      <c r="D15" s="192"/>
      <c r="E15" s="192"/>
      <c r="F15" s="192"/>
      <c r="G15" s="192"/>
      <c r="H15" s="193" t="s">
        <v>1</v>
      </c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</row>
    <row r="16" spans="1:25" ht="15.75" customHeight="1">
      <c r="A16" s="194" t="s">
        <v>19</v>
      </c>
      <c r="B16" s="194" t="s">
        <v>3</v>
      </c>
      <c r="C16" s="192" t="s">
        <v>4</v>
      </c>
      <c r="D16" s="192"/>
      <c r="E16" s="192"/>
      <c r="F16" s="192"/>
      <c r="G16" s="192"/>
      <c r="H16" s="195" t="s">
        <v>5</v>
      </c>
      <c r="I16" s="195"/>
      <c r="J16" s="195"/>
      <c r="K16" s="195" t="s">
        <v>6</v>
      </c>
      <c r="L16" s="195"/>
      <c r="M16" s="195"/>
      <c r="N16" s="195" t="s">
        <v>7</v>
      </c>
      <c r="O16" s="195"/>
      <c r="P16" s="195"/>
      <c r="Q16" s="195" t="s">
        <v>8</v>
      </c>
      <c r="R16" s="195"/>
      <c r="S16" s="195"/>
      <c r="T16" s="195" t="s">
        <v>9</v>
      </c>
      <c r="U16" s="195"/>
      <c r="V16" s="195"/>
      <c r="W16" s="195" t="s">
        <v>10</v>
      </c>
      <c r="X16" s="195"/>
      <c r="Y16" s="195"/>
    </row>
    <row r="17" spans="1:25">
      <c r="A17" s="194"/>
      <c r="B17" s="194"/>
      <c r="C17" s="124" t="s">
        <v>11</v>
      </c>
      <c r="D17" s="124" t="s">
        <v>12</v>
      </c>
      <c r="E17" s="124" t="s">
        <v>13</v>
      </c>
      <c r="F17" s="139" t="s">
        <v>73</v>
      </c>
      <c r="G17" s="124" t="s">
        <v>14</v>
      </c>
      <c r="H17" s="124" t="s">
        <v>15</v>
      </c>
      <c r="I17" s="124" t="s">
        <v>16</v>
      </c>
      <c r="J17" s="124" t="s">
        <v>17</v>
      </c>
      <c r="K17" s="124" t="s">
        <v>15</v>
      </c>
      <c r="L17" s="124" t="s">
        <v>16</v>
      </c>
      <c r="M17" s="124" t="s">
        <v>17</v>
      </c>
      <c r="N17" s="124" t="s">
        <v>15</v>
      </c>
      <c r="O17" s="124" t="s">
        <v>16</v>
      </c>
      <c r="P17" s="124" t="s">
        <v>17</v>
      </c>
      <c r="Q17" s="124" t="s">
        <v>15</v>
      </c>
      <c r="R17" s="124" t="s">
        <v>16</v>
      </c>
      <c r="S17" s="124" t="s">
        <v>17</v>
      </c>
      <c r="T17" s="124" t="s">
        <v>15</v>
      </c>
      <c r="U17" s="124" t="s">
        <v>16</v>
      </c>
      <c r="V17" s="124" t="s">
        <v>17</v>
      </c>
      <c r="W17" s="124" t="s">
        <v>15</v>
      </c>
      <c r="X17" s="124" t="s">
        <v>16</v>
      </c>
      <c r="Y17" s="124" t="s">
        <v>17</v>
      </c>
    </row>
    <row r="18" spans="1:25">
      <c r="A18" s="134"/>
      <c r="B18" s="135"/>
      <c r="C18" s="127">
        <f>Sheet1!H8</f>
        <v>0</v>
      </c>
      <c r="D18" s="128">
        <f>Sheet1!H9</f>
        <v>0</v>
      </c>
      <c r="E18" s="136">
        <f>F18</f>
        <v>0</v>
      </c>
      <c r="F18" s="136">
        <v>0</v>
      </c>
      <c r="G18" s="129">
        <f>SUM(C18:F18)</f>
        <v>0</v>
      </c>
      <c r="H18" s="130">
        <f>Sheet1!K8</f>
        <v>0</v>
      </c>
      <c r="I18" s="130">
        <f>Sheet1!K9</f>
        <v>0</v>
      </c>
      <c r="J18" s="130">
        <f>Sheet1!K10</f>
        <v>0</v>
      </c>
      <c r="K18" s="130">
        <f>Sheet1!L8</f>
        <v>0</v>
      </c>
      <c r="L18" s="130">
        <f>Sheet1!L9</f>
        <v>0</v>
      </c>
      <c r="M18" s="130">
        <f>Sheet1!L10</f>
        <v>0</v>
      </c>
      <c r="N18" s="130">
        <f>Sheet1!M8</f>
        <v>0</v>
      </c>
      <c r="O18" s="130">
        <f>Sheet1!M9</f>
        <v>0</v>
      </c>
      <c r="P18" s="130">
        <f>Sheet1!M10</f>
        <v>0</v>
      </c>
      <c r="Q18" s="130">
        <f>Sheet1!N8</f>
        <v>0</v>
      </c>
      <c r="R18" s="130">
        <f>Sheet1!N9</f>
        <v>0</v>
      </c>
      <c r="S18" s="130">
        <f>Sheet1!N10</f>
        <v>0</v>
      </c>
      <c r="T18" s="130">
        <f t="shared" ref="T18:Y18" si="2">SUM(T5:T8)</f>
        <v>0</v>
      </c>
      <c r="U18" s="130">
        <f t="shared" si="2"/>
        <v>0</v>
      </c>
      <c r="V18" s="130">
        <f t="shared" si="2"/>
        <v>0</v>
      </c>
      <c r="W18" s="130">
        <f t="shared" si="2"/>
        <v>0</v>
      </c>
      <c r="X18" s="130">
        <f t="shared" si="2"/>
        <v>0</v>
      </c>
      <c r="Y18" s="130">
        <f t="shared" si="2"/>
        <v>0</v>
      </c>
    </row>
    <row r="19" spans="1:25">
      <c r="A19" s="134"/>
      <c r="B19" s="135"/>
      <c r="C19" s="127">
        <f>C6</f>
        <v>0</v>
      </c>
      <c r="D19" s="128">
        <f>D6</f>
        <v>0</v>
      </c>
      <c r="E19" s="136">
        <f>E6</f>
        <v>0</v>
      </c>
      <c r="F19" s="136"/>
      <c r="G19" s="129">
        <f>G6</f>
        <v>0</v>
      </c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</row>
    <row r="20" spans="1:25">
      <c r="A20" s="134"/>
      <c r="B20" s="135"/>
      <c r="C20" s="127">
        <f>C8+C10</f>
        <v>0</v>
      </c>
      <c r="D20" s="128">
        <f>D8+D10</f>
        <v>0</v>
      </c>
      <c r="E20" s="136">
        <f>E8+E10</f>
        <v>0</v>
      </c>
      <c r="F20" s="136"/>
      <c r="G20" s="129">
        <f>G8+G10</f>
        <v>0</v>
      </c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</row>
    <row r="21" spans="1:25">
      <c r="A21" s="137"/>
      <c r="B21" s="135"/>
      <c r="C21" s="127">
        <f>C7+C9</f>
        <v>0</v>
      </c>
      <c r="D21" s="128">
        <f>D7+D9</f>
        <v>0</v>
      </c>
      <c r="E21" s="136">
        <f>E7+E9</f>
        <v>0</v>
      </c>
      <c r="F21" s="136"/>
      <c r="G21" s="129">
        <f>G7+G9</f>
        <v>0</v>
      </c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</row>
    <row r="22" spans="1:25">
      <c r="A22" s="138"/>
      <c r="B22" s="138"/>
      <c r="C22" s="127">
        <f>C11+C12</f>
        <v>0</v>
      </c>
      <c r="D22" s="128">
        <f>D11+D12</f>
        <v>0</v>
      </c>
      <c r="E22" s="136">
        <f>E11+E12</f>
        <v>0</v>
      </c>
      <c r="F22" s="136"/>
      <c r="G22" s="129">
        <f>G11+G12</f>
        <v>0</v>
      </c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</row>
    <row r="23" spans="1:25">
      <c r="A23" s="196" t="s">
        <v>14</v>
      </c>
      <c r="B23" s="196"/>
      <c r="C23" s="131">
        <f>SUM(C18:C22)</f>
        <v>0</v>
      </c>
      <c r="D23" s="131">
        <f>SUM(D18:D22)</f>
        <v>0</v>
      </c>
      <c r="E23" s="131">
        <f>SUM(E18:E22)</f>
        <v>0</v>
      </c>
      <c r="F23" s="140"/>
      <c r="G23" s="131">
        <f>SUM(G18:G22)</f>
        <v>0</v>
      </c>
      <c r="H23" s="131">
        <f t="shared" ref="H23:Y23" si="3">SUM(H18:H21)</f>
        <v>0</v>
      </c>
      <c r="I23" s="131">
        <f t="shared" si="3"/>
        <v>0</v>
      </c>
      <c r="J23" s="131">
        <f t="shared" si="3"/>
        <v>0</v>
      </c>
      <c r="K23" s="131">
        <f t="shared" si="3"/>
        <v>0</v>
      </c>
      <c r="L23" s="131">
        <f t="shared" si="3"/>
        <v>0</v>
      </c>
      <c r="M23" s="131">
        <f t="shared" si="3"/>
        <v>0</v>
      </c>
      <c r="N23" s="131">
        <f t="shared" si="3"/>
        <v>0</v>
      </c>
      <c r="O23" s="131">
        <f t="shared" si="3"/>
        <v>0</v>
      </c>
      <c r="P23" s="131">
        <f t="shared" si="3"/>
        <v>0</v>
      </c>
      <c r="Q23" s="131">
        <f t="shared" si="3"/>
        <v>0</v>
      </c>
      <c r="R23" s="131">
        <f t="shared" si="3"/>
        <v>0</v>
      </c>
      <c r="S23" s="131">
        <f t="shared" si="3"/>
        <v>0</v>
      </c>
      <c r="T23" s="131">
        <f t="shared" si="3"/>
        <v>0</v>
      </c>
      <c r="U23" s="131">
        <f t="shared" si="3"/>
        <v>0</v>
      </c>
      <c r="V23" s="131">
        <f t="shared" si="3"/>
        <v>0</v>
      </c>
      <c r="W23" s="131">
        <f t="shared" si="3"/>
        <v>0</v>
      </c>
      <c r="X23" s="131">
        <f t="shared" si="3"/>
        <v>0</v>
      </c>
      <c r="Y23" s="131">
        <f t="shared" si="3"/>
        <v>0</v>
      </c>
    </row>
  </sheetData>
  <sheetProtection selectLockedCells="1" selectUnlockedCells="1"/>
  <mergeCells count="25">
    <mergeCell ref="Q16:S16"/>
    <mergeCell ref="T16:V16"/>
    <mergeCell ref="W16:Y16"/>
    <mergeCell ref="K16:M16"/>
    <mergeCell ref="A23:B23"/>
    <mergeCell ref="T3:V3"/>
    <mergeCell ref="W3:Y3"/>
    <mergeCell ref="A13:B13"/>
    <mergeCell ref="B15:G15"/>
    <mergeCell ref="A16:A17"/>
    <mergeCell ref="B16:B17"/>
    <mergeCell ref="C16:G16"/>
    <mergeCell ref="H16:J16"/>
    <mergeCell ref="H15:Y15"/>
    <mergeCell ref="N16:P16"/>
    <mergeCell ref="B1:I1"/>
    <mergeCell ref="B2:G2"/>
    <mergeCell ref="H2:Y2"/>
    <mergeCell ref="A3:A4"/>
    <mergeCell ref="B3:B4"/>
    <mergeCell ref="C3:G3"/>
    <mergeCell ref="H3:J3"/>
    <mergeCell ref="K3:M3"/>
    <mergeCell ref="N3:P3"/>
    <mergeCell ref="Q3:S3"/>
  </mergeCells>
  <pageMargins left="0.74791666666666667" right="0.74791666666666667" top="0.98402777777777772" bottom="0.98402777777777772" header="0.5" footer="0.5"/>
  <pageSetup scale="60" firstPageNumber="0" orientation="landscape" horizontalDpi="300" verticalDpi="300" r:id="rId1"/>
  <headerFooter alignWithMargins="0">
    <oddHeader>&amp;L&amp;"Arial,Regular"&amp;10TP_ENG_12&amp;C&amp;"Arial,Regular"&amp;10Test Report&amp;R&amp;"Arial,Regular"&amp;10Ver.1.0
JULY 2007</oddHeader>
    <oddFooter>&amp;C&amp;"Arial,Regular"&amp;10For any clarification, please contact sepg@photoninfotech.com
Photon InfoTech Confidential – Not to be shared outside&amp;R&amp;"Arial,Regular"&amp;10Page &amp;Pof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S519"/>
  <sheetViews>
    <sheetView showGridLines="0" tabSelected="1" topLeftCell="A348" zoomScale="70" zoomScaleNormal="70" workbookViewId="0">
      <selection activeCell="E353" sqref="E353"/>
    </sheetView>
  </sheetViews>
  <sheetFormatPr defaultColWidth="10.75" defaultRowHeight="15.75"/>
  <cols>
    <col min="1" max="1" width="8.5" style="21" customWidth="1"/>
    <col min="2" max="2" width="15.875" style="22" customWidth="1"/>
    <col min="3" max="3" width="33.75" style="22" customWidth="1"/>
    <col min="4" max="4" width="20.25" style="22" customWidth="1"/>
    <col min="5" max="5" width="31.25" style="22" customWidth="1"/>
    <col min="6" max="7" width="37.75" style="22" customWidth="1"/>
    <col min="8" max="8" width="34.5" style="22" customWidth="1"/>
    <col min="9" max="9" width="16.875" style="22" customWidth="1"/>
    <col min="10" max="10" width="9.625" style="22" customWidth="1"/>
    <col min="11" max="11" width="9.875" style="22" customWidth="1"/>
    <col min="12" max="12" width="9.625" style="22" customWidth="1"/>
    <col min="13" max="13" width="10" style="22" customWidth="1"/>
    <col min="14" max="14" width="9.625" style="22" customWidth="1"/>
    <col min="15" max="15" width="10.25" style="22" customWidth="1"/>
    <col min="16" max="16" width="12.25" style="22" customWidth="1"/>
    <col min="17" max="17" width="11.25" style="22" customWidth="1"/>
    <col min="18" max="252" width="8.5" style="22" customWidth="1"/>
    <col min="253" max="16384" width="10.75" style="23"/>
  </cols>
  <sheetData>
    <row r="1" spans="1:253" ht="32.25" customHeight="1">
      <c r="A1" s="197"/>
      <c r="B1" s="197"/>
      <c r="C1" s="197"/>
      <c r="D1" s="197"/>
      <c r="E1" s="197"/>
      <c r="F1" s="197"/>
      <c r="G1" s="197"/>
      <c r="H1" s="197"/>
      <c r="I1" s="197"/>
      <c r="J1" s="197"/>
    </row>
    <row r="2" spans="1:253" s="22" customFormat="1">
      <c r="A2" s="21"/>
      <c r="B2" s="198"/>
      <c r="C2" s="198"/>
      <c r="E2" s="24"/>
      <c r="IS2" s="23"/>
    </row>
    <row r="3" spans="1:253" s="22" customFormat="1" ht="15.75" customHeight="1">
      <c r="A3" s="21"/>
      <c r="B3" s="199" t="s">
        <v>20</v>
      </c>
      <c r="C3" s="199"/>
      <c r="D3" s="200"/>
      <c r="E3" s="200"/>
      <c r="IS3" s="23"/>
    </row>
    <row r="4" spans="1:253" s="22" customFormat="1" ht="15.75" customHeight="1">
      <c r="A4" s="21"/>
      <c r="B4" s="201" t="s">
        <v>21</v>
      </c>
      <c r="C4" s="201"/>
      <c r="D4" s="202"/>
      <c r="E4" s="202"/>
      <c r="IS4" s="23"/>
    </row>
    <row r="5" spans="1:253" s="22" customFormat="1">
      <c r="A5" s="21"/>
      <c r="B5" s="201" t="s">
        <v>22</v>
      </c>
      <c r="C5" s="201"/>
      <c r="D5" s="203"/>
      <c r="E5" s="203"/>
      <c r="H5" s="23"/>
      <c r="I5" s="23"/>
      <c r="IS5" s="23"/>
    </row>
    <row r="6" spans="1:253" s="22" customFormat="1">
      <c r="A6" s="21"/>
      <c r="B6" s="201" t="s">
        <v>57</v>
      </c>
      <c r="C6" s="201"/>
      <c r="D6" s="203"/>
      <c r="E6" s="203"/>
      <c r="H6" s="23"/>
      <c r="I6" s="23"/>
      <c r="IS6" s="23"/>
    </row>
    <row r="7" spans="1:253" s="22" customFormat="1" ht="24">
      <c r="A7" s="21"/>
      <c r="B7" s="201" t="s">
        <v>24</v>
      </c>
      <c r="C7" s="201"/>
      <c r="D7" s="203"/>
      <c r="E7" s="203"/>
      <c r="H7" s="25" t="s">
        <v>25</v>
      </c>
      <c r="I7" s="26" t="s">
        <v>26</v>
      </c>
      <c r="K7" s="26" t="s">
        <v>58</v>
      </c>
      <c r="L7" s="26" t="s">
        <v>28</v>
      </c>
      <c r="M7" s="26" t="s">
        <v>29</v>
      </c>
      <c r="N7" s="26" t="s">
        <v>30</v>
      </c>
      <c r="O7" s="26" t="s">
        <v>31</v>
      </c>
      <c r="P7" s="26" t="s">
        <v>32</v>
      </c>
      <c r="Q7" s="26" t="s">
        <v>33</v>
      </c>
      <c r="IS7" s="23"/>
    </row>
    <row r="8" spans="1:253" s="22" customFormat="1">
      <c r="A8" s="21"/>
      <c r="B8" s="204" t="s">
        <v>34</v>
      </c>
      <c r="C8" s="204"/>
      <c r="D8" s="205"/>
      <c r="E8" s="205"/>
      <c r="H8" s="27" t="s">
        <v>35</v>
      </c>
      <c r="I8" s="28">
        <f>COUNTIF(J15:J271,"Pass")</f>
        <v>0</v>
      </c>
      <c r="K8" s="29" t="s">
        <v>11</v>
      </c>
      <c r="L8" s="30">
        <f t="shared" ref="L8:Q8" si="0">COUNTIF(L15:L334,"Pass")</f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30">
        <f t="shared" si="0"/>
        <v>0</v>
      </c>
      <c r="IS8" s="23"/>
    </row>
    <row r="9" spans="1:253" s="22" customFormat="1">
      <c r="A9" s="21"/>
      <c r="B9" s="198"/>
      <c r="C9" s="198"/>
      <c r="H9" s="27" t="s">
        <v>36</v>
      </c>
      <c r="I9" s="28">
        <f>COUNTIF(J15:J271,"Fail")</f>
        <v>0</v>
      </c>
      <c r="K9" s="29" t="s">
        <v>12</v>
      </c>
      <c r="L9" s="31">
        <f t="shared" ref="L9:Q9" si="1">COUNTIF(L15:L334,"Fail")</f>
        <v>0</v>
      </c>
      <c r="M9" s="31">
        <f t="shared" si="1"/>
        <v>0</v>
      </c>
      <c r="N9" s="31">
        <f t="shared" si="1"/>
        <v>0</v>
      </c>
      <c r="O9" s="31">
        <f t="shared" si="1"/>
        <v>0</v>
      </c>
      <c r="P9" s="31">
        <f t="shared" si="1"/>
        <v>0</v>
      </c>
      <c r="Q9" s="31">
        <f t="shared" si="1"/>
        <v>0</v>
      </c>
      <c r="IS9" s="23"/>
    </row>
    <row r="10" spans="1:253" s="22" customFormat="1" ht="15.75" customHeight="1">
      <c r="A10" s="21"/>
      <c r="B10" s="199" t="s">
        <v>37</v>
      </c>
      <c r="C10" s="199"/>
      <c r="D10" s="200"/>
      <c r="E10" s="200"/>
      <c r="H10" s="27" t="s">
        <v>38</v>
      </c>
      <c r="I10" s="28">
        <f>COUNTIF(J15:J363,"Not Tested")</f>
        <v>0</v>
      </c>
      <c r="K10" s="29" t="s">
        <v>13</v>
      </c>
      <c r="L10" s="32">
        <f t="shared" ref="L10:Q10" si="2">COUNTIF(L15:L334,"Not Tested")</f>
        <v>0</v>
      </c>
      <c r="M10" s="32">
        <f t="shared" si="2"/>
        <v>0</v>
      </c>
      <c r="N10" s="32">
        <f t="shared" si="2"/>
        <v>0</v>
      </c>
      <c r="O10" s="32">
        <f t="shared" si="2"/>
        <v>0</v>
      </c>
      <c r="P10" s="32">
        <f t="shared" si="2"/>
        <v>0</v>
      </c>
      <c r="Q10" s="32">
        <f t="shared" si="2"/>
        <v>0</v>
      </c>
      <c r="IS10" s="23"/>
    </row>
    <row r="11" spans="1:253" s="22" customFormat="1">
      <c r="A11" s="21"/>
      <c r="B11" s="204" t="s">
        <v>39</v>
      </c>
      <c r="C11" s="204"/>
      <c r="D11" s="205"/>
      <c r="E11" s="205"/>
      <c r="H11" s="33" t="s">
        <v>40</v>
      </c>
      <c r="I11" s="34">
        <f>COUNTIF(J15:J271,"NA")</f>
        <v>0</v>
      </c>
      <c r="IS11" s="23"/>
    </row>
    <row r="12" spans="1:253" s="22" customFormat="1">
      <c r="A12" s="21"/>
      <c r="IS12" s="23"/>
    </row>
    <row r="13" spans="1:253" s="22" customFormat="1">
      <c r="A13" s="21"/>
      <c r="IS13" s="23"/>
    </row>
    <row r="14" spans="1:253" s="22" customFormat="1" ht="24.95" customHeight="1">
      <c r="A14" s="21"/>
      <c r="B14" s="142" t="s">
        <v>41</v>
      </c>
      <c r="C14" s="141" t="s">
        <v>42</v>
      </c>
      <c r="D14" s="141" t="s">
        <v>43</v>
      </c>
      <c r="E14" s="141" t="s">
        <v>44</v>
      </c>
      <c r="F14" s="141" t="s">
        <v>45</v>
      </c>
      <c r="G14" s="141" t="s">
        <v>72</v>
      </c>
      <c r="H14" s="141" t="s">
        <v>46</v>
      </c>
      <c r="I14" s="141" t="s">
        <v>47</v>
      </c>
      <c r="J14" s="141" t="s">
        <v>48</v>
      </c>
      <c r="K14" s="141" t="s">
        <v>49</v>
      </c>
      <c r="L14" s="208" t="s">
        <v>50</v>
      </c>
      <c r="M14" s="206"/>
      <c r="N14" s="206" t="s">
        <v>51</v>
      </c>
      <c r="O14" s="206"/>
      <c r="P14" s="206" t="s">
        <v>52</v>
      </c>
      <c r="Q14" s="206"/>
      <c r="IS14" s="23"/>
    </row>
    <row r="15" spans="1:253">
      <c r="B15" s="313"/>
      <c r="C15" s="177" t="s">
        <v>76</v>
      </c>
      <c r="D15" s="176"/>
      <c r="E15" s="176"/>
      <c r="F15" s="176"/>
      <c r="G15" s="176"/>
      <c r="H15" s="176"/>
      <c r="I15" s="176"/>
      <c r="J15" s="176"/>
      <c r="K15" s="331"/>
      <c r="L15" s="331"/>
      <c r="M15" s="332"/>
      <c r="N15" s="313"/>
      <c r="O15" s="313"/>
      <c r="P15" s="313"/>
      <c r="Q15" s="313"/>
    </row>
    <row r="16" spans="1:253">
      <c r="B16" s="313"/>
      <c r="C16" s="176"/>
      <c r="D16" s="176"/>
      <c r="E16" s="176"/>
      <c r="F16" s="176"/>
      <c r="G16" s="176"/>
      <c r="H16" s="176"/>
      <c r="I16" s="176"/>
      <c r="J16" s="176"/>
      <c r="K16" s="331"/>
      <c r="L16" s="331"/>
      <c r="M16" s="332"/>
      <c r="N16" s="313"/>
      <c r="O16" s="313"/>
      <c r="P16" s="313"/>
      <c r="Q16" s="313"/>
    </row>
    <row r="17" spans="2:17" ht="76.5" customHeight="1">
      <c r="B17" s="313" t="s">
        <v>74</v>
      </c>
      <c r="C17" s="40"/>
      <c r="D17" s="176" t="s">
        <v>75</v>
      </c>
      <c r="E17" s="176" t="s">
        <v>77</v>
      </c>
      <c r="F17" s="176" t="s">
        <v>78</v>
      </c>
      <c r="G17" s="176" t="s">
        <v>79</v>
      </c>
      <c r="H17" s="176" t="s">
        <v>80</v>
      </c>
      <c r="I17" s="176"/>
      <c r="J17" s="176"/>
      <c r="K17" s="331"/>
      <c r="L17" s="331"/>
      <c r="M17" s="332"/>
      <c r="N17" s="313"/>
      <c r="O17" s="313"/>
      <c r="P17" s="313"/>
      <c r="Q17" s="313"/>
    </row>
    <row r="18" spans="2:17" ht="90">
      <c r="B18" s="313" t="s">
        <v>74</v>
      </c>
      <c r="C18" s="176"/>
      <c r="D18" s="176" t="s">
        <v>98</v>
      </c>
      <c r="E18" s="176" t="s">
        <v>81</v>
      </c>
      <c r="F18" s="176" t="s">
        <v>82</v>
      </c>
      <c r="G18" s="176" t="s">
        <v>79</v>
      </c>
      <c r="H18" s="176" t="s">
        <v>83</v>
      </c>
      <c r="I18" s="176"/>
      <c r="J18" s="176"/>
      <c r="K18" s="331"/>
      <c r="L18" s="331"/>
      <c r="M18" s="332"/>
      <c r="N18" s="313"/>
      <c r="O18" s="313"/>
      <c r="P18" s="313"/>
      <c r="Q18" s="313"/>
    </row>
    <row r="19" spans="2:17" ht="148.5" customHeight="1">
      <c r="B19" s="313" t="s">
        <v>74</v>
      </c>
      <c r="C19" s="176"/>
      <c r="D19" s="176" t="s">
        <v>99</v>
      </c>
      <c r="E19" s="176" t="s">
        <v>84</v>
      </c>
      <c r="F19" s="176" t="s">
        <v>85</v>
      </c>
      <c r="G19" s="176"/>
      <c r="H19" s="176" t="s">
        <v>88</v>
      </c>
      <c r="I19" s="176"/>
      <c r="J19" s="176"/>
      <c r="K19" s="331"/>
      <c r="L19" s="331"/>
      <c r="M19" s="332"/>
      <c r="N19" s="313"/>
      <c r="O19" s="313"/>
      <c r="P19" s="313"/>
      <c r="Q19" s="313"/>
    </row>
    <row r="20" spans="2:17" ht="90">
      <c r="B20" s="314" t="s">
        <v>74</v>
      </c>
      <c r="C20" s="176"/>
      <c r="D20" s="176" t="s">
        <v>100</v>
      </c>
      <c r="E20" s="176" t="s">
        <v>86</v>
      </c>
      <c r="F20" s="176" t="s">
        <v>87</v>
      </c>
      <c r="G20" s="176"/>
      <c r="H20" s="176" t="s">
        <v>97</v>
      </c>
      <c r="I20" s="176"/>
      <c r="J20" s="176"/>
      <c r="K20" s="331"/>
      <c r="L20" s="331"/>
      <c r="M20" s="332"/>
      <c r="N20" s="313"/>
      <c r="O20" s="313"/>
      <c r="P20" s="313"/>
      <c r="Q20" s="313"/>
    </row>
    <row r="21" spans="2:17" ht="105">
      <c r="B21" s="315"/>
      <c r="C21" s="176"/>
      <c r="D21" s="176" t="s">
        <v>101</v>
      </c>
      <c r="E21" s="176" t="s">
        <v>119</v>
      </c>
      <c r="F21" s="176" t="s">
        <v>95</v>
      </c>
      <c r="G21" s="176"/>
      <c r="H21" s="176" t="s">
        <v>96</v>
      </c>
      <c r="I21" s="176"/>
      <c r="J21" s="176"/>
      <c r="K21" s="331"/>
      <c r="L21" s="331"/>
      <c r="M21" s="332"/>
      <c r="N21" s="313"/>
      <c r="O21" s="313"/>
      <c r="P21" s="313"/>
      <c r="Q21" s="313"/>
    </row>
    <row r="22" spans="2:17" ht="60">
      <c r="B22" s="315"/>
      <c r="C22" s="176"/>
      <c r="D22" s="176"/>
      <c r="E22" s="176" t="s">
        <v>149</v>
      </c>
      <c r="F22" s="176"/>
      <c r="G22" s="176"/>
      <c r="H22" s="176" t="s">
        <v>148</v>
      </c>
      <c r="I22" s="176"/>
      <c r="J22" s="176"/>
      <c r="K22" s="331"/>
      <c r="L22" s="331"/>
      <c r="M22" s="332"/>
      <c r="N22" s="313"/>
      <c r="O22" s="313"/>
      <c r="P22" s="313"/>
      <c r="Q22" s="313"/>
    </row>
    <row r="23" spans="2:17" ht="105">
      <c r="B23" s="315"/>
      <c r="C23" s="176"/>
      <c r="D23" s="176" t="s">
        <v>102</v>
      </c>
      <c r="E23" s="176" t="s">
        <v>89</v>
      </c>
      <c r="F23" s="176" t="s">
        <v>90</v>
      </c>
      <c r="G23" s="176"/>
      <c r="H23" s="176" t="s">
        <v>91</v>
      </c>
      <c r="I23" s="176"/>
      <c r="J23" s="176"/>
      <c r="K23" s="331"/>
      <c r="L23" s="331"/>
      <c r="M23" s="332"/>
      <c r="N23" s="313"/>
      <c r="O23" s="313"/>
      <c r="P23" s="313"/>
      <c r="Q23" s="313"/>
    </row>
    <row r="24" spans="2:17" ht="105">
      <c r="B24" s="315"/>
      <c r="C24" s="176"/>
      <c r="D24" s="176" t="s">
        <v>103</v>
      </c>
      <c r="E24" s="176" t="s">
        <v>92</v>
      </c>
      <c r="F24" s="176" t="s">
        <v>93</v>
      </c>
      <c r="G24" s="176"/>
      <c r="H24" s="176" t="s">
        <v>94</v>
      </c>
      <c r="I24" s="176"/>
      <c r="J24" s="176"/>
      <c r="K24" s="331"/>
      <c r="L24" s="331"/>
      <c r="M24" s="332"/>
      <c r="N24" s="313"/>
      <c r="O24" s="313"/>
      <c r="P24" s="313"/>
      <c r="Q24" s="313"/>
    </row>
    <row r="25" spans="2:17" ht="120">
      <c r="B25" s="315"/>
      <c r="C25" s="176"/>
      <c r="D25" s="176" t="s">
        <v>104</v>
      </c>
      <c r="E25" s="176" t="s">
        <v>110</v>
      </c>
      <c r="F25" s="176" t="s">
        <v>112</v>
      </c>
      <c r="G25" s="176"/>
      <c r="H25" s="176" t="s">
        <v>111</v>
      </c>
      <c r="I25" s="176"/>
      <c r="J25" s="176"/>
      <c r="K25" s="331"/>
      <c r="L25" s="331"/>
      <c r="M25" s="332"/>
      <c r="N25" s="313"/>
      <c r="O25" s="313"/>
      <c r="P25" s="313"/>
      <c r="Q25" s="313"/>
    </row>
    <row r="26" spans="2:17" ht="60">
      <c r="B26" s="315"/>
      <c r="C26" s="176"/>
      <c r="D26" s="176" t="s">
        <v>105</v>
      </c>
      <c r="E26" s="176" t="s">
        <v>150</v>
      </c>
      <c r="F26" s="176"/>
      <c r="G26" s="176"/>
      <c r="H26" s="176" t="s">
        <v>148</v>
      </c>
      <c r="I26" s="176"/>
      <c r="J26" s="176"/>
      <c r="K26" s="331"/>
      <c r="L26" s="331"/>
      <c r="M26" s="332"/>
      <c r="N26" s="313"/>
      <c r="O26" s="313"/>
      <c r="P26" s="313"/>
      <c r="Q26" s="313"/>
    </row>
    <row r="27" spans="2:17" ht="60">
      <c r="B27" s="315"/>
      <c r="C27" s="176"/>
      <c r="D27" s="176" t="s">
        <v>106</v>
      </c>
      <c r="E27" s="176" t="s">
        <v>122</v>
      </c>
      <c r="F27" s="176"/>
      <c r="G27" s="176" t="s">
        <v>123</v>
      </c>
      <c r="H27" s="176" t="s">
        <v>126</v>
      </c>
      <c r="I27" s="176"/>
      <c r="J27" s="176"/>
      <c r="K27" s="331"/>
      <c r="L27" s="331"/>
      <c r="M27" s="332"/>
      <c r="N27" s="313"/>
      <c r="O27" s="313"/>
      <c r="P27" s="313"/>
      <c r="Q27" s="313"/>
    </row>
    <row r="28" spans="2:17" ht="45">
      <c r="B28" s="315"/>
      <c r="C28" s="176"/>
      <c r="D28" s="176" t="s">
        <v>107</v>
      </c>
      <c r="E28" s="176" t="s">
        <v>124</v>
      </c>
      <c r="F28" s="176"/>
      <c r="G28" s="176" t="s">
        <v>125</v>
      </c>
      <c r="H28" s="176" t="s">
        <v>127</v>
      </c>
      <c r="I28" s="176"/>
      <c r="J28" s="176"/>
      <c r="K28" s="331"/>
      <c r="L28" s="331"/>
      <c r="M28" s="332"/>
      <c r="N28" s="313"/>
      <c r="O28" s="313"/>
      <c r="P28" s="313"/>
      <c r="Q28" s="313"/>
    </row>
    <row r="29" spans="2:17" ht="60">
      <c r="B29" s="315"/>
      <c r="C29" s="176"/>
      <c r="D29" s="176" t="s">
        <v>108</v>
      </c>
      <c r="E29" s="176" t="s">
        <v>128</v>
      </c>
      <c r="F29" s="176"/>
      <c r="G29" s="176" t="s">
        <v>123</v>
      </c>
      <c r="H29" s="176" t="s">
        <v>126</v>
      </c>
      <c r="I29" s="176"/>
      <c r="J29" s="176"/>
      <c r="K29" s="331"/>
      <c r="L29" s="331"/>
      <c r="M29" s="332"/>
      <c r="N29" s="313"/>
      <c r="O29" s="313"/>
      <c r="P29" s="313"/>
      <c r="Q29" s="313"/>
    </row>
    <row r="30" spans="2:17" ht="38.25">
      <c r="B30" s="315"/>
      <c r="C30" s="176"/>
      <c r="D30" s="176" t="s">
        <v>109</v>
      </c>
      <c r="E30" s="179" t="s">
        <v>143</v>
      </c>
      <c r="F30" s="180"/>
      <c r="G30" s="180"/>
      <c r="H30" s="179" t="s">
        <v>144</v>
      </c>
      <c r="I30" s="176"/>
      <c r="J30" s="176"/>
      <c r="K30" s="331"/>
      <c r="L30" s="331"/>
      <c r="M30" s="332"/>
      <c r="N30" s="313"/>
      <c r="O30" s="313"/>
      <c r="P30" s="313"/>
      <c r="Q30" s="313"/>
    </row>
    <row r="31" spans="2:17" ht="17.25" customHeight="1">
      <c r="B31" s="315"/>
      <c r="C31" s="177" t="s">
        <v>114</v>
      </c>
      <c r="D31" s="176"/>
      <c r="E31" s="176"/>
      <c r="F31" s="176"/>
      <c r="G31" s="176"/>
      <c r="H31" s="176"/>
      <c r="I31" s="176"/>
      <c r="J31" s="176"/>
      <c r="K31" s="331"/>
      <c r="L31" s="331"/>
      <c r="M31" s="332"/>
      <c r="N31" s="313"/>
      <c r="O31" s="313"/>
      <c r="P31" s="313"/>
      <c r="Q31" s="313"/>
    </row>
    <row r="32" spans="2:17" ht="113.25" customHeight="1">
      <c r="B32" s="315"/>
      <c r="C32" s="176"/>
      <c r="D32" s="176" t="s">
        <v>266</v>
      </c>
      <c r="E32" s="176" t="s">
        <v>77</v>
      </c>
      <c r="F32" s="176" t="s">
        <v>78</v>
      </c>
      <c r="G32" s="176" t="s">
        <v>79</v>
      </c>
      <c r="H32" s="176" t="s">
        <v>80</v>
      </c>
      <c r="I32" s="176"/>
      <c r="J32" s="176"/>
      <c r="K32" s="331"/>
      <c r="L32" s="331"/>
      <c r="M32" s="332"/>
      <c r="N32" s="313"/>
      <c r="O32" s="313"/>
      <c r="P32" s="313"/>
      <c r="Q32" s="313"/>
    </row>
    <row r="33" spans="2:17" ht="101.25" customHeight="1">
      <c r="B33" s="316"/>
      <c r="C33" s="176"/>
      <c r="D33" s="176" t="s">
        <v>267</v>
      </c>
      <c r="E33" s="176" t="s">
        <v>81</v>
      </c>
      <c r="F33" s="176" t="s">
        <v>82</v>
      </c>
      <c r="G33" s="176" t="s">
        <v>79</v>
      </c>
      <c r="H33" s="176" t="s">
        <v>83</v>
      </c>
      <c r="I33" s="176"/>
      <c r="J33" s="176"/>
      <c r="K33" s="331"/>
      <c r="L33" s="331"/>
      <c r="M33" s="332"/>
      <c r="N33" s="313"/>
      <c r="O33" s="313"/>
      <c r="P33" s="313"/>
      <c r="Q33" s="313"/>
    </row>
    <row r="34" spans="2:17" ht="75">
      <c r="B34" s="317" t="s">
        <v>74</v>
      </c>
      <c r="C34" s="176"/>
      <c r="D34" s="176" t="s">
        <v>268</v>
      </c>
      <c r="E34" s="176" t="s">
        <v>115</v>
      </c>
      <c r="F34" s="176" t="s">
        <v>85</v>
      </c>
      <c r="G34" s="176"/>
      <c r="H34" s="176" t="s">
        <v>116</v>
      </c>
      <c r="I34" s="176"/>
      <c r="J34" s="176"/>
      <c r="K34" s="334"/>
      <c r="L34" s="331"/>
      <c r="M34" s="332"/>
      <c r="N34" s="313"/>
      <c r="O34" s="313"/>
      <c r="P34" s="313"/>
      <c r="Q34" s="313"/>
    </row>
    <row r="35" spans="2:17" ht="85.5" customHeight="1">
      <c r="B35" s="318"/>
      <c r="C35" s="176"/>
      <c r="D35" s="176" t="s">
        <v>269</v>
      </c>
      <c r="E35" s="176" t="s">
        <v>117</v>
      </c>
      <c r="F35" s="176" t="s">
        <v>87</v>
      </c>
      <c r="G35" s="176"/>
      <c r="H35" s="176" t="s">
        <v>118</v>
      </c>
      <c r="I35" s="176"/>
      <c r="J35" s="176"/>
      <c r="K35" s="334"/>
      <c r="L35" s="331"/>
      <c r="M35" s="332"/>
      <c r="N35" s="313"/>
      <c r="O35" s="313"/>
      <c r="P35" s="313"/>
      <c r="Q35" s="313"/>
    </row>
    <row r="36" spans="2:17" ht="105">
      <c r="B36" s="318"/>
      <c r="C36" s="176"/>
      <c r="D36" s="176" t="s">
        <v>270</v>
      </c>
      <c r="E36" s="176" t="s">
        <v>119</v>
      </c>
      <c r="F36" s="176" t="s">
        <v>95</v>
      </c>
      <c r="G36" s="176"/>
      <c r="H36" s="176" t="s">
        <v>96</v>
      </c>
      <c r="I36" s="176"/>
      <c r="J36" s="176"/>
      <c r="K36" s="331"/>
      <c r="L36" s="331"/>
      <c r="M36" s="332"/>
      <c r="N36" s="313"/>
      <c r="O36" s="313"/>
      <c r="P36" s="313"/>
      <c r="Q36" s="313"/>
    </row>
    <row r="37" spans="2:17" ht="60">
      <c r="B37" s="317" t="s">
        <v>74</v>
      </c>
      <c r="C37" s="176"/>
      <c r="D37" s="176" t="s">
        <v>271</v>
      </c>
      <c r="E37" s="176" t="s">
        <v>149</v>
      </c>
      <c r="F37" s="176"/>
      <c r="G37" s="176"/>
      <c r="H37" s="176" t="s">
        <v>148</v>
      </c>
      <c r="I37" s="176"/>
      <c r="J37" s="176"/>
      <c r="K37" s="331"/>
      <c r="L37" s="331"/>
      <c r="M37" s="332"/>
      <c r="N37" s="313"/>
      <c r="O37" s="313"/>
      <c r="P37" s="313"/>
      <c r="Q37" s="313"/>
    </row>
    <row r="38" spans="2:17" ht="105">
      <c r="B38" s="318"/>
      <c r="C38" s="176"/>
      <c r="D38" s="176" t="s">
        <v>272</v>
      </c>
      <c r="E38" s="176" t="s">
        <v>120</v>
      </c>
      <c r="F38" s="176" t="s">
        <v>90</v>
      </c>
      <c r="G38" s="176"/>
      <c r="H38" s="176" t="s">
        <v>91</v>
      </c>
      <c r="I38" s="176"/>
      <c r="J38" s="176"/>
      <c r="K38" s="331"/>
      <c r="L38" s="331"/>
      <c r="M38" s="332"/>
      <c r="N38" s="313"/>
      <c r="O38" s="313"/>
      <c r="P38" s="313"/>
      <c r="Q38" s="313"/>
    </row>
    <row r="39" spans="2:17" ht="123.75" customHeight="1">
      <c r="B39" s="318"/>
      <c r="C39" s="176"/>
      <c r="D39" s="176" t="s">
        <v>273</v>
      </c>
      <c r="E39" s="176" t="s">
        <v>121</v>
      </c>
      <c r="F39" s="176" t="s">
        <v>93</v>
      </c>
      <c r="G39" s="176"/>
      <c r="H39" s="176" t="s">
        <v>94</v>
      </c>
      <c r="I39" s="176"/>
      <c r="J39" s="176"/>
      <c r="K39" s="331"/>
      <c r="L39" s="331"/>
      <c r="M39" s="332"/>
      <c r="N39" s="313"/>
      <c r="O39" s="313"/>
      <c r="P39" s="313"/>
      <c r="Q39" s="313"/>
    </row>
    <row r="40" spans="2:17" ht="66" customHeight="1">
      <c r="B40" s="318" t="s">
        <v>74</v>
      </c>
      <c r="C40" s="176"/>
      <c r="D40" s="176" t="s">
        <v>274</v>
      </c>
      <c r="E40" s="176" t="s">
        <v>110</v>
      </c>
      <c r="F40" s="176" t="s">
        <v>112</v>
      </c>
      <c r="G40" s="176"/>
      <c r="H40" s="176" t="s">
        <v>111</v>
      </c>
      <c r="I40" s="176"/>
      <c r="J40" s="176"/>
      <c r="K40" s="334"/>
      <c r="L40" s="331"/>
      <c r="M40" s="332"/>
      <c r="N40" s="313"/>
      <c r="O40" s="313"/>
      <c r="P40" s="313"/>
      <c r="Q40" s="313"/>
    </row>
    <row r="41" spans="2:17" ht="66" customHeight="1">
      <c r="B41" s="318"/>
      <c r="C41" s="176"/>
      <c r="D41" s="176" t="s">
        <v>275</v>
      </c>
      <c r="E41" s="176" t="s">
        <v>152</v>
      </c>
      <c r="F41" s="176"/>
      <c r="G41" s="176"/>
      <c r="H41" s="176" t="s">
        <v>113</v>
      </c>
      <c r="I41" s="176"/>
      <c r="J41" s="176"/>
      <c r="K41" s="334"/>
      <c r="L41" s="331"/>
      <c r="M41" s="332"/>
      <c r="N41" s="313"/>
      <c r="O41" s="313"/>
      <c r="P41" s="313"/>
      <c r="Q41" s="313"/>
    </row>
    <row r="42" spans="2:17" ht="123.75" customHeight="1">
      <c r="B42" s="317" t="s">
        <v>74</v>
      </c>
      <c r="C42" s="176"/>
      <c r="D42" s="176" t="s">
        <v>276</v>
      </c>
      <c r="E42" s="176" t="s">
        <v>122</v>
      </c>
      <c r="F42" s="176"/>
      <c r="G42" s="176" t="s">
        <v>123</v>
      </c>
      <c r="H42" s="176" t="s">
        <v>126</v>
      </c>
      <c r="I42" s="176"/>
      <c r="J42" s="176"/>
      <c r="K42" s="334"/>
      <c r="L42" s="331"/>
      <c r="M42" s="332"/>
      <c r="N42" s="313"/>
      <c r="O42" s="313"/>
      <c r="P42" s="313"/>
      <c r="Q42" s="313"/>
    </row>
    <row r="43" spans="2:17" ht="84.75" customHeight="1">
      <c r="B43" s="318"/>
      <c r="C43" s="176"/>
      <c r="D43" s="176" t="s">
        <v>277</v>
      </c>
      <c r="E43" s="176" t="s">
        <v>124</v>
      </c>
      <c r="F43" s="176"/>
      <c r="G43" s="176" t="s">
        <v>125</v>
      </c>
      <c r="H43" s="176" t="s">
        <v>127</v>
      </c>
      <c r="I43" s="176"/>
      <c r="J43" s="176"/>
      <c r="K43" s="334"/>
      <c r="L43" s="331"/>
      <c r="M43" s="332"/>
      <c r="N43" s="313"/>
      <c r="O43" s="313"/>
      <c r="P43" s="313"/>
      <c r="Q43" s="313"/>
    </row>
    <row r="44" spans="2:17" ht="138.75" customHeight="1">
      <c r="B44" s="318"/>
      <c r="C44" s="176"/>
      <c r="D44" s="176" t="s">
        <v>278</v>
      </c>
      <c r="E44" s="176" t="s">
        <v>128</v>
      </c>
      <c r="F44" s="176"/>
      <c r="G44" s="176" t="s">
        <v>123</v>
      </c>
      <c r="H44" s="176" t="s">
        <v>126</v>
      </c>
      <c r="I44" s="176"/>
      <c r="J44" s="176"/>
      <c r="K44" s="331"/>
      <c r="L44" s="331"/>
      <c r="M44" s="332"/>
      <c r="N44" s="313"/>
      <c r="O44" s="313"/>
      <c r="P44" s="313"/>
      <c r="Q44" s="313"/>
    </row>
    <row r="45" spans="2:17" ht="66" customHeight="1">
      <c r="B45" s="319"/>
      <c r="C45" s="184"/>
      <c r="D45" s="176" t="s">
        <v>279</v>
      </c>
      <c r="E45" s="179" t="s">
        <v>145</v>
      </c>
      <c r="F45" s="180"/>
      <c r="G45" s="180"/>
      <c r="H45" s="179" t="s">
        <v>146</v>
      </c>
      <c r="I45" s="176"/>
      <c r="J45" s="176"/>
      <c r="K45" s="331"/>
      <c r="L45" s="331"/>
      <c r="M45" s="332"/>
      <c r="N45" s="313"/>
      <c r="O45" s="313"/>
      <c r="P45" s="313"/>
      <c r="Q45" s="313"/>
    </row>
    <row r="46" spans="2:17">
      <c r="B46" s="320" t="s">
        <v>74</v>
      </c>
      <c r="C46" s="178" t="s">
        <v>129</v>
      </c>
      <c r="D46" s="176"/>
      <c r="E46" s="176"/>
      <c r="F46" s="176"/>
      <c r="G46" s="176"/>
      <c r="H46" s="176"/>
      <c r="I46" s="176"/>
      <c r="J46" s="176"/>
      <c r="K46" s="331"/>
      <c r="L46" s="331"/>
      <c r="M46" s="332"/>
      <c r="N46" s="313"/>
      <c r="O46" s="313"/>
      <c r="P46" s="313"/>
      <c r="Q46" s="313"/>
    </row>
    <row r="47" spans="2:17" ht="75">
      <c r="B47" s="321"/>
      <c r="C47" s="176"/>
      <c r="D47" s="176" t="s">
        <v>280</v>
      </c>
      <c r="E47" s="176" t="s">
        <v>77</v>
      </c>
      <c r="F47" s="176" t="s">
        <v>78</v>
      </c>
      <c r="G47" s="176" t="s">
        <v>79</v>
      </c>
      <c r="H47" s="176" t="s">
        <v>80</v>
      </c>
      <c r="I47" s="176"/>
      <c r="J47" s="176"/>
      <c r="K47" s="331"/>
      <c r="L47" s="331"/>
      <c r="M47" s="332"/>
      <c r="N47" s="313"/>
      <c r="O47" s="313"/>
      <c r="P47" s="313"/>
      <c r="Q47" s="313"/>
    </row>
    <row r="48" spans="2:17" ht="90">
      <c r="B48" s="321"/>
      <c r="C48" s="176"/>
      <c r="D48" s="176" t="s">
        <v>281</v>
      </c>
      <c r="E48" s="176" t="s">
        <v>81</v>
      </c>
      <c r="F48" s="176" t="s">
        <v>82</v>
      </c>
      <c r="G48" s="176" t="s">
        <v>79</v>
      </c>
      <c r="H48" s="176" t="s">
        <v>83</v>
      </c>
      <c r="I48" s="176"/>
      <c r="J48" s="176"/>
      <c r="K48" s="331"/>
      <c r="L48" s="331"/>
      <c r="M48" s="332"/>
      <c r="N48" s="313"/>
      <c r="O48" s="313"/>
      <c r="P48" s="313"/>
      <c r="Q48" s="313"/>
    </row>
    <row r="49" spans="1:17" ht="75">
      <c r="B49" s="321"/>
      <c r="C49" s="176"/>
      <c r="D49" s="176" t="s">
        <v>282</v>
      </c>
      <c r="E49" s="176" t="s">
        <v>130</v>
      </c>
      <c r="F49" s="176" t="s">
        <v>135</v>
      </c>
      <c r="G49" s="176"/>
      <c r="H49" s="176" t="s">
        <v>131</v>
      </c>
      <c r="I49" s="176"/>
      <c r="J49" s="176"/>
      <c r="K49" s="331"/>
      <c r="L49" s="331"/>
      <c r="M49" s="332"/>
      <c r="N49" s="313"/>
      <c r="O49" s="313"/>
      <c r="P49" s="313"/>
      <c r="Q49" s="313"/>
    </row>
    <row r="50" spans="1:17" ht="90">
      <c r="B50" s="321"/>
      <c r="C50" s="179"/>
      <c r="D50" s="176" t="s">
        <v>283</v>
      </c>
      <c r="E50" s="176" t="s">
        <v>132</v>
      </c>
      <c r="F50" s="176" t="s">
        <v>134</v>
      </c>
      <c r="G50" s="176"/>
      <c r="H50" s="176" t="s">
        <v>133</v>
      </c>
      <c r="I50" s="70"/>
      <c r="J50" s="17"/>
      <c r="K50" s="333"/>
      <c r="L50" s="333"/>
      <c r="M50" s="313"/>
      <c r="N50" s="313"/>
      <c r="O50" s="313"/>
      <c r="P50" s="313"/>
      <c r="Q50" s="313"/>
    </row>
    <row r="51" spans="1:17" ht="105">
      <c r="B51" s="321"/>
      <c r="C51" s="179"/>
      <c r="D51" s="176" t="s">
        <v>284</v>
      </c>
      <c r="E51" s="176" t="s">
        <v>119</v>
      </c>
      <c r="F51" s="176" t="s">
        <v>95</v>
      </c>
      <c r="G51" s="176"/>
      <c r="H51" s="176" t="s">
        <v>96</v>
      </c>
      <c r="I51" s="17"/>
      <c r="J51" s="17"/>
      <c r="K51" s="313"/>
      <c r="L51" s="313"/>
      <c r="M51" s="313"/>
      <c r="N51" s="313"/>
      <c r="O51" s="313"/>
      <c r="P51" s="313"/>
      <c r="Q51" s="313"/>
    </row>
    <row r="52" spans="1:17" ht="60">
      <c r="B52" s="321"/>
      <c r="C52" s="179"/>
      <c r="D52" s="176" t="s">
        <v>285</v>
      </c>
      <c r="E52" s="176" t="s">
        <v>149</v>
      </c>
      <c r="F52" s="176"/>
      <c r="G52" s="176"/>
      <c r="H52" s="176" t="s">
        <v>148</v>
      </c>
      <c r="I52" s="17"/>
      <c r="J52" s="17"/>
      <c r="K52" s="313"/>
      <c r="L52" s="313"/>
      <c r="M52" s="313"/>
      <c r="N52" s="313"/>
      <c r="O52" s="313"/>
      <c r="P52" s="313"/>
      <c r="Q52" s="313"/>
    </row>
    <row r="53" spans="1:17" ht="105">
      <c r="B53" s="321"/>
      <c r="C53" s="179"/>
      <c r="D53" s="176" t="s">
        <v>286</v>
      </c>
      <c r="E53" s="176" t="s">
        <v>137</v>
      </c>
      <c r="F53" s="176" t="s">
        <v>136</v>
      </c>
      <c r="G53" s="176"/>
      <c r="H53" s="176" t="s">
        <v>138</v>
      </c>
      <c r="I53" s="17"/>
      <c r="J53" s="17"/>
      <c r="K53" s="313"/>
      <c r="L53" s="313"/>
      <c r="M53" s="313"/>
      <c r="N53" s="313"/>
      <c r="O53" s="313"/>
      <c r="P53" s="313"/>
      <c r="Q53" s="313"/>
    </row>
    <row r="54" spans="1:17" ht="105">
      <c r="A54" s="21">
        <v>8</v>
      </c>
      <c r="B54" s="322"/>
      <c r="C54" s="179"/>
      <c r="D54" s="176" t="s">
        <v>287</v>
      </c>
      <c r="E54" s="176" t="s">
        <v>154</v>
      </c>
      <c r="F54" s="176" t="s">
        <v>139</v>
      </c>
      <c r="G54" s="176"/>
      <c r="H54" s="176" t="s">
        <v>140</v>
      </c>
      <c r="I54" s="17"/>
      <c r="J54" s="17"/>
      <c r="K54" s="313"/>
      <c r="L54" s="313"/>
      <c r="M54" s="313"/>
      <c r="N54" s="313"/>
      <c r="O54" s="313"/>
      <c r="P54" s="313"/>
      <c r="Q54" s="313"/>
    </row>
    <row r="55" spans="1:17" ht="120">
      <c r="B55" s="323"/>
      <c r="C55" s="179"/>
      <c r="D55" s="176" t="s">
        <v>288</v>
      </c>
      <c r="E55" s="176" t="s">
        <v>110</v>
      </c>
      <c r="F55" s="176" t="s">
        <v>112</v>
      </c>
      <c r="G55" s="176"/>
      <c r="H55" s="176" t="s">
        <v>111</v>
      </c>
      <c r="I55" s="17"/>
      <c r="J55" s="17"/>
      <c r="K55" s="313"/>
      <c r="L55" s="313"/>
      <c r="M55" s="313"/>
      <c r="N55" s="313"/>
      <c r="O55" s="313"/>
      <c r="P55" s="313"/>
      <c r="Q55" s="313"/>
    </row>
    <row r="56" spans="1:17" ht="60">
      <c r="B56" s="324"/>
      <c r="C56" s="179"/>
      <c r="D56" s="176" t="s">
        <v>289</v>
      </c>
      <c r="E56" s="176" t="s">
        <v>151</v>
      </c>
      <c r="F56" s="176"/>
      <c r="G56" s="176"/>
      <c r="H56" s="176" t="s">
        <v>113</v>
      </c>
      <c r="I56" s="17"/>
      <c r="J56" s="17"/>
      <c r="K56" s="313"/>
      <c r="L56" s="313"/>
      <c r="M56" s="313"/>
      <c r="N56" s="313"/>
      <c r="O56" s="313"/>
      <c r="P56" s="313"/>
      <c r="Q56" s="313"/>
    </row>
    <row r="57" spans="1:17" ht="60">
      <c r="B57" s="324"/>
      <c r="C57" s="179"/>
      <c r="D57" s="176" t="s">
        <v>290</v>
      </c>
      <c r="E57" s="176" t="s">
        <v>122</v>
      </c>
      <c r="F57" s="176"/>
      <c r="G57" s="176" t="s">
        <v>123</v>
      </c>
      <c r="H57" s="176" t="s">
        <v>126</v>
      </c>
      <c r="I57" s="17"/>
      <c r="J57" s="17"/>
      <c r="K57" s="313"/>
      <c r="L57" s="313"/>
      <c r="M57" s="313"/>
      <c r="N57" s="313"/>
      <c r="O57" s="313"/>
      <c r="P57" s="313"/>
      <c r="Q57" s="313"/>
    </row>
    <row r="58" spans="1:17" ht="45">
      <c r="B58" s="324"/>
      <c r="C58" s="179"/>
      <c r="D58" s="176" t="s">
        <v>291</v>
      </c>
      <c r="E58" s="176" t="s">
        <v>124</v>
      </c>
      <c r="F58" s="176"/>
      <c r="G58" s="176" t="s">
        <v>125</v>
      </c>
      <c r="H58" s="176" t="s">
        <v>127</v>
      </c>
      <c r="I58" s="17"/>
      <c r="J58" s="17"/>
      <c r="K58" s="313"/>
      <c r="L58" s="313"/>
      <c r="M58" s="313"/>
      <c r="N58" s="313"/>
      <c r="O58" s="313"/>
      <c r="P58" s="313"/>
      <c r="Q58" s="313"/>
    </row>
    <row r="59" spans="1:17" ht="60">
      <c r="B59" s="324"/>
      <c r="C59" s="179"/>
      <c r="D59" s="176" t="s">
        <v>292</v>
      </c>
      <c r="E59" s="176" t="s">
        <v>128</v>
      </c>
      <c r="F59" s="176"/>
      <c r="G59" s="176" t="s">
        <v>123</v>
      </c>
      <c r="H59" s="176" t="s">
        <v>126</v>
      </c>
      <c r="I59" s="17"/>
      <c r="J59" s="17"/>
      <c r="K59" s="313"/>
      <c r="L59" s="313"/>
      <c r="M59" s="313"/>
      <c r="N59" s="313"/>
      <c r="O59" s="313"/>
      <c r="P59" s="313"/>
      <c r="Q59" s="313"/>
    </row>
    <row r="60" spans="1:17" ht="50.25" customHeight="1">
      <c r="B60" s="324"/>
      <c r="C60" s="179"/>
      <c r="D60" s="176" t="s">
        <v>293</v>
      </c>
      <c r="E60" s="185" t="s">
        <v>141</v>
      </c>
      <c r="F60" s="180"/>
      <c r="G60" s="180"/>
      <c r="H60" s="185" t="s">
        <v>142</v>
      </c>
      <c r="I60" s="179"/>
      <c r="J60" s="179"/>
      <c r="K60" s="313"/>
      <c r="L60" s="313"/>
      <c r="M60" s="313"/>
      <c r="N60" s="313"/>
      <c r="O60" s="313"/>
      <c r="P60" s="313"/>
      <c r="Q60" s="313"/>
    </row>
    <row r="61" spans="1:17">
      <c r="B61" s="324"/>
      <c r="C61" s="178" t="s">
        <v>147</v>
      </c>
      <c r="D61" s="186"/>
      <c r="E61" s="186"/>
      <c r="F61" s="188"/>
      <c r="G61" s="188"/>
      <c r="H61" s="186"/>
      <c r="I61" s="186"/>
      <c r="J61" s="179"/>
      <c r="K61" s="313"/>
      <c r="L61" s="313"/>
      <c r="M61" s="313"/>
      <c r="N61" s="313"/>
      <c r="O61" s="313"/>
      <c r="P61" s="313"/>
      <c r="Q61" s="313"/>
    </row>
    <row r="62" spans="1:17" ht="75">
      <c r="B62" s="317"/>
      <c r="C62" s="179"/>
      <c r="D62" s="176" t="s">
        <v>294</v>
      </c>
      <c r="E62" s="176" t="s">
        <v>77</v>
      </c>
      <c r="F62" s="176" t="s">
        <v>78</v>
      </c>
      <c r="G62" s="176" t="s">
        <v>79</v>
      </c>
      <c r="H62" s="176" t="s">
        <v>80</v>
      </c>
      <c r="I62" s="179"/>
      <c r="J62" s="179"/>
      <c r="K62" s="313"/>
      <c r="L62" s="313"/>
      <c r="M62" s="313"/>
      <c r="N62" s="313"/>
      <c r="O62" s="313"/>
      <c r="P62" s="313"/>
      <c r="Q62" s="313"/>
    </row>
    <row r="63" spans="1:17" ht="90">
      <c r="B63" s="323"/>
      <c r="C63" s="179"/>
      <c r="D63" s="176" t="s">
        <v>295</v>
      </c>
      <c r="E63" s="176" t="s">
        <v>81</v>
      </c>
      <c r="F63" s="176" t="s">
        <v>82</v>
      </c>
      <c r="G63" s="176" t="s">
        <v>79</v>
      </c>
      <c r="H63" s="176" t="s">
        <v>83</v>
      </c>
      <c r="I63" s="179"/>
      <c r="J63" s="179"/>
      <c r="K63" s="313"/>
      <c r="L63" s="313"/>
      <c r="M63" s="313"/>
      <c r="N63" s="313"/>
      <c r="O63" s="313"/>
      <c r="P63" s="313"/>
      <c r="Q63" s="313"/>
    </row>
    <row r="64" spans="1:17" ht="105">
      <c r="B64" s="324"/>
      <c r="C64" s="179"/>
      <c r="D64" s="176" t="s">
        <v>296</v>
      </c>
      <c r="E64" s="176" t="s">
        <v>153</v>
      </c>
      <c r="F64" s="176" t="s">
        <v>95</v>
      </c>
      <c r="G64" s="176"/>
      <c r="H64" s="176" t="s">
        <v>96</v>
      </c>
      <c r="I64" s="179"/>
      <c r="J64" s="179"/>
      <c r="K64" s="313"/>
      <c r="L64" s="313"/>
      <c r="M64" s="313"/>
      <c r="N64" s="313"/>
      <c r="O64" s="313"/>
      <c r="P64" s="313"/>
      <c r="Q64" s="313"/>
    </row>
    <row r="65" spans="2:17" ht="60">
      <c r="B65" s="324"/>
      <c r="C65" s="179"/>
      <c r="D65" s="176" t="s">
        <v>297</v>
      </c>
      <c r="E65" s="176" t="s">
        <v>149</v>
      </c>
      <c r="F65" s="176"/>
      <c r="G65" s="176"/>
      <c r="H65" s="176" t="s">
        <v>148</v>
      </c>
      <c r="I65" s="179"/>
      <c r="J65" s="179"/>
      <c r="K65" s="313"/>
      <c r="L65" s="313"/>
      <c r="M65" s="313"/>
      <c r="N65" s="313"/>
      <c r="O65" s="313"/>
      <c r="P65" s="313"/>
      <c r="Q65" s="313"/>
    </row>
    <row r="66" spans="2:17" ht="60">
      <c r="B66" s="324"/>
      <c r="C66" s="179"/>
      <c r="D66" s="176" t="s">
        <v>298</v>
      </c>
      <c r="E66" s="176" t="s">
        <v>128</v>
      </c>
      <c r="F66" s="176"/>
      <c r="G66" s="176" t="s">
        <v>123</v>
      </c>
      <c r="H66" s="176" t="s">
        <v>126</v>
      </c>
      <c r="I66" s="179"/>
      <c r="J66" s="179"/>
      <c r="K66" s="313"/>
      <c r="L66" s="313"/>
      <c r="M66" s="313"/>
      <c r="N66" s="313"/>
      <c r="O66" s="313"/>
      <c r="P66" s="313"/>
      <c r="Q66" s="313"/>
    </row>
    <row r="67" spans="2:17" ht="75">
      <c r="B67" s="324"/>
      <c r="C67" s="179"/>
      <c r="D67" s="176" t="s">
        <v>299</v>
      </c>
      <c r="E67" s="176" t="s">
        <v>84</v>
      </c>
      <c r="F67" s="176" t="s">
        <v>85</v>
      </c>
      <c r="G67" s="176"/>
      <c r="H67" s="176" t="s">
        <v>88</v>
      </c>
      <c r="I67" s="179"/>
      <c r="J67" s="179"/>
      <c r="K67" s="313"/>
      <c r="L67" s="313"/>
      <c r="M67" s="313"/>
      <c r="N67" s="313"/>
      <c r="O67" s="313"/>
      <c r="P67" s="313"/>
      <c r="Q67" s="313"/>
    </row>
    <row r="68" spans="2:17" ht="90">
      <c r="B68" s="324"/>
      <c r="C68" s="179"/>
      <c r="D68" s="176" t="s">
        <v>300</v>
      </c>
      <c r="E68" s="176" t="s">
        <v>155</v>
      </c>
      <c r="F68" s="176" t="s">
        <v>87</v>
      </c>
      <c r="G68" s="176"/>
      <c r="H68" s="176" t="s">
        <v>97</v>
      </c>
      <c r="I68" s="179"/>
      <c r="J68" s="179"/>
      <c r="K68" s="313"/>
      <c r="L68" s="313"/>
      <c r="M68" s="313"/>
      <c r="N68" s="313"/>
      <c r="O68" s="313"/>
      <c r="P68" s="313"/>
      <c r="Q68" s="313"/>
    </row>
    <row r="69" spans="2:17" ht="135">
      <c r="B69" s="324"/>
      <c r="C69" s="179"/>
      <c r="D69" s="176" t="s">
        <v>301</v>
      </c>
      <c r="E69" s="176" t="s">
        <v>156</v>
      </c>
      <c r="F69" s="176" t="s">
        <v>163</v>
      </c>
      <c r="G69" s="176"/>
      <c r="H69" s="176" t="s">
        <v>157</v>
      </c>
      <c r="I69" s="179"/>
      <c r="J69" s="179"/>
      <c r="K69" s="313"/>
      <c r="L69" s="313"/>
      <c r="M69" s="313"/>
      <c r="N69" s="313"/>
      <c r="O69" s="313"/>
      <c r="P69" s="313"/>
      <c r="Q69" s="313"/>
    </row>
    <row r="70" spans="2:17" ht="90">
      <c r="B70" s="324"/>
      <c r="C70" s="179"/>
      <c r="D70" s="176" t="s">
        <v>302</v>
      </c>
      <c r="E70" s="176" t="s">
        <v>159</v>
      </c>
      <c r="F70" s="176" t="s">
        <v>161</v>
      </c>
      <c r="G70" s="176"/>
      <c r="H70" s="176" t="s">
        <v>162</v>
      </c>
      <c r="I70" s="179"/>
      <c r="J70" s="179"/>
      <c r="K70" s="313"/>
      <c r="L70" s="313"/>
      <c r="M70" s="313"/>
      <c r="N70" s="313"/>
      <c r="O70" s="313"/>
      <c r="P70" s="313"/>
      <c r="Q70" s="313"/>
    </row>
    <row r="71" spans="2:17" ht="105">
      <c r="B71" s="324"/>
      <c r="C71" s="179"/>
      <c r="D71" s="176" t="s">
        <v>303</v>
      </c>
      <c r="E71" s="176" t="s">
        <v>158</v>
      </c>
      <c r="F71" s="176" t="s">
        <v>164</v>
      </c>
      <c r="G71" s="176"/>
      <c r="H71" s="176" t="s">
        <v>165</v>
      </c>
      <c r="I71" s="179"/>
      <c r="J71" s="179"/>
      <c r="K71" s="313"/>
      <c r="L71" s="313"/>
      <c r="M71" s="313"/>
      <c r="N71" s="313"/>
      <c r="O71" s="313"/>
      <c r="P71" s="313"/>
      <c r="Q71" s="313"/>
    </row>
    <row r="72" spans="2:17" ht="90">
      <c r="B72" s="324"/>
      <c r="C72" s="179"/>
      <c r="D72" s="176" t="s">
        <v>304</v>
      </c>
      <c r="E72" s="176" t="s">
        <v>159</v>
      </c>
      <c r="F72" s="176" t="s">
        <v>161</v>
      </c>
      <c r="G72" s="176"/>
      <c r="H72" s="176" t="s">
        <v>162</v>
      </c>
      <c r="I72" s="179"/>
      <c r="J72" s="179"/>
      <c r="K72" s="313"/>
      <c r="L72" s="313"/>
      <c r="M72" s="313"/>
      <c r="N72" s="313"/>
      <c r="O72" s="313"/>
      <c r="P72" s="313"/>
      <c r="Q72" s="313"/>
    </row>
    <row r="73" spans="2:17" ht="171" customHeight="1">
      <c r="B73" s="324"/>
      <c r="C73" s="179"/>
      <c r="D73" s="176" t="s">
        <v>305</v>
      </c>
      <c r="E73" s="176" t="s">
        <v>167</v>
      </c>
      <c r="F73" s="176" t="s">
        <v>139</v>
      </c>
      <c r="G73" s="176" t="s">
        <v>166</v>
      </c>
      <c r="H73" s="176" t="s">
        <v>94</v>
      </c>
      <c r="I73" s="179"/>
      <c r="J73" s="179"/>
      <c r="K73" s="313"/>
      <c r="L73" s="313"/>
      <c r="M73" s="313"/>
      <c r="N73" s="313"/>
      <c r="O73" s="313"/>
      <c r="P73" s="313"/>
      <c r="Q73" s="313"/>
    </row>
    <row r="74" spans="2:17" ht="120">
      <c r="B74" s="324"/>
      <c r="C74" s="179"/>
      <c r="D74" s="176" t="s">
        <v>306</v>
      </c>
      <c r="E74" s="176" t="s">
        <v>110</v>
      </c>
      <c r="F74" s="176" t="s">
        <v>112</v>
      </c>
      <c r="G74" s="176"/>
      <c r="H74" s="176" t="s">
        <v>111</v>
      </c>
      <c r="I74" s="179"/>
      <c r="J74" s="179"/>
      <c r="K74" s="313"/>
      <c r="L74" s="313"/>
      <c r="M74" s="313"/>
      <c r="N74" s="313"/>
      <c r="O74" s="313"/>
      <c r="P74" s="313"/>
      <c r="Q74" s="313"/>
    </row>
    <row r="75" spans="2:17" ht="60">
      <c r="B75" s="324"/>
      <c r="C75" s="179"/>
      <c r="D75" s="176" t="s">
        <v>307</v>
      </c>
      <c r="E75" s="176" t="s">
        <v>168</v>
      </c>
      <c r="F75" s="176"/>
      <c r="G75" s="176"/>
      <c r="H75" s="176" t="s">
        <v>113</v>
      </c>
      <c r="I75" s="179"/>
      <c r="J75" s="179"/>
      <c r="K75" s="313"/>
      <c r="L75" s="313"/>
      <c r="M75" s="313"/>
      <c r="N75" s="313"/>
      <c r="O75" s="313"/>
      <c r="P75" s="313"/>
      <c r="Q75" s="313"/>
    </row>
    <row r="76" spans="2:17" ht="60">
      <c r="B76" s="324"/>
      <c r="C76" s="179"/>
      <c r="D76" s="176" t="s">
        <v>308</v>
      </c>
      <c r="E76" s="176" t="s">
        <v>122</v>
      </c>
      <c r="F76" s="176"/>
      <c r="G76" s="176" t="s">
        <v>123</v>
      </c>
      <c r="H76" s="176" t="s">
        <v>126</v>
      </c>
      <c r="I76" s="179"/>
      <c r="J76" s="179"/>
      <c r="K76" s="313"/>
      <c r="L76" s="313"/>
      <c r="M76" s="313"/>
      <c r="N76" s="313"/>
      <c r="O76" s="313"/>
      <c r="P76" s="313"/>
      <c r="Q76" s="313"/>
    </row>
    <row r="77" spans="2:17" ht="45">
      <c r="B77" s="324"/>
      <c r="C77" s="179"/>
      <c r="D77" s="176" t="s">
        <v>309</v>
      </c>
      <c r="E77" s="176" t="s">
        <v>124</v>
      </c>
      <c r="F77" s="176"/>
      <c r="G77" s="176" t="s">
        <v>125</v>
      </c>
      <c r="H77" s="176" t="s">
        <v>127</v>
      </c>
      <c r="I77" s="179"/>
      <c r="J77" s="179"/>
      <c r="K77" s="313"/>
      <c r="L77" s="313"/>
      <c r="M77" s="313"/>
      <c r="N77" s="313"/>
      <c r="O77" s="313"/>
      <c r="P77" s="313"/>
      <c r="Q77" s="313"/>
    </row>
    <row r="78" spans="2:17" ht="45">
      <c r="B78" s="324"/>
      <c r="C78" s="179"/>
      <c r="D78" s="176" t="s">
        <v>310</v>
      </c>
      <c r="E78" s="185" t="s">
        <v>141</v>
      </c>
      <c r="F78" s="180"/>
      <c r="G78" s="180"/>
      <c r="H78" s="185" t="s">
        <v>142</v>
      </c>
      <c r="I78" s="179"/>
      <c r="J78" s="179"/>
      <c r="K78" s="313"/>
      <c r="L78" s="313"/>
      <c r="M78" s="313"/>
      <c r="N78" s="313"/>
      <c r="O78" s="313"/>
      <c r="P78" s="313"/>
      <c r="Q78" s="313"/>
    </row>
    <row r="79" spans="2:17">
      <c r="B79" s="324"/>
      <c r="C79" s="178" t="s">
        <v>169</v>
      </c>
      <c r="D79" s="186"/>
      <c r="E79" s="187"/>
      <c r="F79" s="188"/>
      <c r="G79" s="188"/>
      <c r="H79" s="187"/>
      <c r="I79" s="186"/>
      <c r="J79" s="179"/>
      <c r="K79" s="313"/>
      <c r="L79" s="313"/>
      <c r="M79" s="313"/>
      <c r="N79" s="313"/>
      <c r="O79" s="313"/>
      <c r="P79" s="313"/>
      <c r="Q79" s="313"/>
    </row>
    <row r="80" spans="2:17" ht="75">
      <c r="B80" s="324"/>
      <c r="C80" s="179"/>
      <c r="D80" s="176" t="s">
        <v>311</v>
      </c>
      <c r="E80" s="176" t="s">
        <v>77</v>
      </c>
      <c r="F80" s="176" t="s">
        <v>78</v>
      </c>
      <c r="G80" s="176" t="s">
        <v>79</v>
      </c>
      <c r="H80" s="176" t="s">
        <v>80</v>
      </c>
      <c r="I80" s="179"/>
      <c r="J80" s="179"/>
      <c r="K80" s="313"/>
      <c r="L80" s="313"/>
      <c r="M80" s="313"/>
      <c r="N80" s="313"/>
      <c r="O80" s="313"/>
      <c r="P80" s="313"/>
      <c r="Q80" s="313"/>
    </row>
    <row r="81" spans="2:17" ht="90">
      <c r="B81" s="324"/>
      <c r="C81" s="179"/>
      <c r="D81" s="176" t="s">
        <v>312</v>
      </c>
      <c r="E81" s="176" t="s">
        <v>81</v>
      </c>
      <c r="F81" s="176" t="s">
        <v>82</v>
      </c>
      <c r="G81" s="176" t="s">
        <v>79</v>
      </c>
      <c r="H81" s="176" t="s">
        <v>83</v>
      </c>
      <c r="I81" s="179"/>
      <c r="J81" s="179"/>
      <c r="K81" s="313"/>
      <c r="L81" s="313"/>
      <c r="M81" s="313"/>
      <c r="N81" s="313"/>
      <c r="O81" s="313"/>
      <c r="P81" s="313"/>
      <c r="Q81" s="313"/>
    </row>
    <row r="82" spans="2:17" ht="105">
      <c r="B82" s="324"/>
      <c r="C82" s="179"/>
      <c r="D82" s="176" t="s">
        <v>313</v>
      </c>
      <c r="E82" s="176" t="s">
        <v>153</v>
      </c>
      <c r="F82" s="176" t="s">
        <v>95</v>
      </c>
      <c r="G82" s="176"/>
      <c r="H82" s="176" t="s">
        <v>96</v>
      </c>
      <c r="I82" s="179"/>
      <c r="J82" s="179"/>
      <c r="K82" s="313"/>
      <c r="L82" s="313"/>
      <c r="M82" s="313"/>
      <c r="N82" s="313"/>
      <c r="O82" s="313"/>
      <c r="P82" s="313"/>
      <c r="Q82" s="313"/>
    </row>
    <row r="83" spans="2:17" ht="60">
      <c r="B83" s="324"/>
      <c r="C83" s="179"/>
      <c r="D83" s="176" t="s">
        <v>314</v>
      </c>
      <c r="E83" s="176" t="s">
        <v>149</v>
      </c>
      <c r="F83" s="176"/>
      <c r="G83" s="176"/>
      <c r="H83" s="176" t="s">
        <v>148</v>
      </c>
      <c r="I83" s="179"/>
      <c r="J83" s="179"/>
      <c r="K83" s="313"/>
      <c r="L83" s="313"/>
      <c r="M83" s="313"/>
      <c r="N83" s="313"/>
      <c r="O83" s="313"/>
      <c r="P83" s="313"/>
      <c r="Q83" s="313"/>
    </row>
    <row r="84" spans="2:17" ht="60">
      <c r="B84" s="324"/>
      <c r="C84" s="179"/>
      <c r="D84" s="176" t="s">
        <v>315</v>
      </c>
      <c r="E84" s="176" t="s">
        <v>128</v>
      </c>
      <c r="F84" s="176"/>
      <c r="G84" s="176" t="s">
        <v>123</v>
      </c>
      <c r="H84" s="176" t="s">
        <v>126</v>
      </c>
      <c r="I84" s="179"/>
      <c r="J84" s="179"/>
      <c r="K84" s="313"/>
      <c r="L84" s="313"/>
      <c r="M84" s="313"/>
      <c r="N84" s="313"/>
      <c r="O84" s="313"/>
      <c r="P84" s="313"/>
      <c r="Q84" s="313"/>
    </row>
    <row r="85" spans="2:17" ht="75">
      <c r="B85" s="324"/>
      <c r="C85" s="179"/>
      <c r="D85" s="176" t="s">
        <v>316</v>
      </c>
      <c r="E85" s="176" t="s">
        <v>84</v>
      </c>
      <c r="F85" s="176" t="s">
        <v>85</v>
      </c>
      <c r="G85" s="176"/>
      <c r="H85" s="176" t="s">
        <v>88</v>
      </c>
      <c r="I85" s="179"/>
      <c r="J85" s="179"/>
      <c r="K85" s="313"/>
      <c r="L85" s="313"/>
      <c r="M85" s="313"/>
      <c r="N85" s="313"/>
      <c r="O85" s="313"/>
      <c r="P85" s="313"/>
      <c r="Q85" s="313"/>
    </row>
    <row r="86" spans="2:17" ht="90">
      <c r="B86" s="324"/>
      <c r="C86" s="179"/>
      <c r="D86" s="176" t="s">
        <v>317</v>
      </c>
      <c r="E86" s="176" t="s">
        <v>155</v>
      </c>
      <c r="F86" s="176" t="s">
        <v>87</v>
      </c>
      <c r="G86" s="176"/>
      <c r="H86" s="176" t="s">
        <v>97</v>
      </c>
      <c r="I86" s="179"/>
      <c r="J86" s="179"/>
      <c r="K86" s="313"/>
      <c r="L86" s="313"/>
      <c r="M86" s="313"/>
      <c r="N86" s="313"/>
      <c r="O86" s="313"/>
      <c r="P86" s="313"/>
      <c r="Q86" s="313"/>
    </row>
    <row r="87" spans="2:17" ht="120">
      <c r="B87" s="324"/>
      <c r="C87" s="179"/>
      <c r="D87" s="176" t="s">
        <v>318</v>
      </c>
      <c r="E87" s="176" t="s">
        <v>156</v>
      </c>
      <c r="F87" s="176" t="s">
        <v>163</v>
      </c>
      <c r="G87" s="176"/>
      <c r="H87" s="176" t="s">
        <v>180</v>
      </c>
      <c r="I87" s="179"/>
      <c r="J87" s="179"/>
      <c r="K87" s="313"/>
      <c r="L87" s="313"/>
      <c r="M87" s="313"/>
      <c r="N87" s="313"/>
      <c r="O87" s="313"/>
      <c r="P87" s="313"/>
      <c r="Q87" s="313"/>
    </row>
    <row r="88" spans="2:17" ht="90">
      <c r="B88" s="324"/>
      <c r="C88" s="179"/>
      <c r="D88" s="176" t="s">
        <v>319</v>
      </c>
      <c r="E88" s="176" t="s">
        <v>159</v>
      </c>
      <c r="F88" s="176" t="s">
        <v>161</v>
      </c>
      <c r="G88" s="176"/>
      <c r="H88" s="176" t="s">
        <v>162</v>
      </c>
      <c r="I88" s="179"/>
      <c r="J88" s="179"/>
      <c r="K88" s="313"/>
      <c r="L88" s="313"/>
      <c r="M88" s="313"/>
      <c r="N88" s="313"/>
      <c r="O88" s="313"/>
      <c r="P88" s="313"/>
      <c r="Q88" s="313"/>
    </row>
    <row r="89" spans="2:17" ht="105">
      <c r="B89" s="324"/>
      <c r="C89" s="179"/>
      <c r="D89" s="176" t="s">
        <v>320</v>
      </c>
      <c r="E89" s="176" t="s">
        <v>177</v>
      </c>
      <c r="F89" s="176" t="s">
        <v>178</v>
      </c>
      <c r="G89" s="176"/>
      <c r="H89" s="176" t="s">
        <v>179</v>
      </c>
      <c r="I89" s="179"/>
      <c r="J89" s="179"/>
      <c r="K89" s="313"/>
      <c r="L89" s="313"/>
      <c r="M89" s="313"/>
      <c r="N89" s="313"/>
      <c r="O89" s="313"/>
      <c r="P89" s="313"/>
      <c r="Q89" s="313"/>
    </row>
    <row r="90" spans="2:17" ht="90">
      <c r="B90" s="324"/>
      <c r="C90" s="179"/>
      <c r="D90" s="176" t="s">
        <v>321</v>
      </c>
      <c r="E90" s="176" t="s">
        <v>159</v>
      </c>
      <c r="F90" s="176" t="s">
        <v>161</v>
      </c>
      <c r="G90" s="176"/>
      <c r="H90" s="176" t="s">
        <v>162</v>
      </c>
      <c r="I90" s="179"/>
      <c r="J90" s="179"/>
      <c r="K90" s="313"/>
      <c r="L90" s="313"/>
      <c r="M90" s="313"/>
      <c r="N90" s="313"/>
      <c r="O90" s="313"/>
      <c r="P90" s="313"/>
      <c r="Q90" s="313"/>
    </row>
    <row r="91" spans="2:17" ht="105">
      <c r="B91" s="324"/>
      <c r="C91" s="179"/>
      <c r="D91" s="176" t="s">
        <v>322</v>
      </c>
      <c r="E91" s="176" t="s">
        <v>181</v>
      </c>
      <c r="F91" s="176" t="s">
        <v>139</v>
      </c>
      <c r="G91" s="176" t="s">
        <v>166</v>
      </c>
      <c r="H91" s="176" t="s">
        <v>182</v>
      </c>
      <c r="I91" s="179"/>
      <c r="J91" s="179"/>
      <c r="K91" s="313"/>
      <c r="L91" s="313"/>
      <c r="M91" s="313"/>
      <c r="N91" s="313"/>
      <c r="O91" s="313"/>
      <c r="P91" s="313"/>
      <c r="Q91" s="313"/>
    </row>
    <row r="92" spans="2:17" ht="120">
      <c r="B92" s="324"/>
      <c r="C92" s="179"/>
      <c r="D92" s="176" t="s">
        <v>323</v>
      </c>
      <c r="E92" s="176" t="s">
        <v>110</v>
      </c>
      <c r="F92" s="176" t="s">
        <v>112</v>
      </c>
      <c r="G92" s="176"/>
      <c r="H92" s="176" t="s">
        <v>111</v>
      </c>
      <c r="I92" s="179"/>
      <c r="J92" s="179"/>
      <c r="K92" s="313"/>
      <c r="L92" s="313"/>
      <c r="M92" s="313"/>
      <c r="N92" s="313"/>
      <c r="O92" s="313"/>
      <c r="P92" s="313"/>
      <c r="Q92" s="313"/>
    </row>
    <row r="93" spans="2:17" ht="60">
      <c r="B93" s="317"/>
      <c r="C93" s="179"/>
      <c r="D93" s="176" t="s">
        <v>324</v>
      </c>
      <c r="E93" s="176" t="s">
        <v>168</v>
      </c>
      <c r="F93" s="176"/>
      <c r="G93" s="176"/>
      <c r="H93" s="176" t="s">
        <v>113</v>
      </c>
      <c r="I93" s="179"/>
      <c r="J93" s="179"/>
      <c r="K93" s="313"/>
      <c r="L93" s="313"/>
      <c r="M93" s="313"/>
      <c r="N93" s="313"/>
      <c r="O93" s="313"/>
      <c r="P93" s="313"/>
      <c r="Q93" s="313"/>
    </row>
    <row r="94" spans="2:17" ht="60">
      <c r="B94" s="323"/>
      <c r="C94" s="179"/>
      <c r="D94" s="176" t="s">
        <v>325</v>
      </c>
      <c r="E94" s="176" t="s">
        <v>122</v>
      </c>
      <c r="F94" s="176"/>
      <c r="G94" s="176" t="s">
        <v>123</v>
      </c>
      <c r="H94" s="176" t="s">
        <v>126</v>
      </c>
      <c r="I94" s="179"/>
      <c r="J94" s="179"/>
      <c r="K94" s="313"/>
      <c r="L94" s="313"/>
      <c r="M94" s="313"/>
      <c r="N94" s="313"/>
      <c r="O94" s="313"/>
      <c r="P94" s="313"/>
      <c r="Q94" s="313"/>
    </row>
    <row r="95" spans="2:17" ht="45">
      <c r="B95" s="317"/>
      <c r="C95" s="179"/>
      <c r="D95" s="176" t="s">
        <v>326</v>
      </c>
      <c r="E95" s="176" t="s">
        <v>124</v>
      </c>
      <c r="F95" s="176"/>
      <c r="G95" s="176" t="s">
        <v>125</v>
      </c>
      <c r="H95" s="176" t="s">
        <v>127</v>
      </c>
      <c r="I95" s="179"/>
      <c r="J95" s="179"/>
      <c r="K95" s="313"/>
      <c r="L95" s="313"/>
      <c r="M95" s="313"/>
      <c r="N95" s="313"/>
      <c r="O95" s="313"/>
      <c r="P95" s="313"/>
      <c r="Q95" s="313"/>
    </row>
    <row r="96" spans="2:17" ht="136.5" customHeight="1">
      <c r="B96" s="313"/>
      <c r="C96" s="179"/>
      <c r="D96" s="176" t="s">
        <v>327</v>
      </c>
      <c r="E96" s="185" t="s">
        <v>141</v>
      </c>
      <c r="F96" s="180"/>
      <c r="G96" s="180"/>
      <c r="H96" s="185" t="s">
        <v>142</v>
      </c>
      <c r="I96" s="179"/>
      <c r="J96" s="179"/>
      <c r="K96" s="313"/>
      <c r="L96" s="313"/>
      <c r="M96" s="313"/>
      <c r="N96" s="313"/>
      <c r="O96" s="313"/>
      <c r="P96" s="313"/>
      <c r="Q96" s="313"/>
    </row>
    <row r="97" spans="2:17">
      <c r="B97" s="313"/>
      <c r="C97" s="178" t="s">
        <v>170</v>
      </c>
      <c r="D97" s="186"/>
      <c r="E97" s="186"/>
      <c r="F97" s="189"/>
      <c r="G97" s="189"/>
      <c r="H97" s="186"/>
      <c r="I97" s="186"/>
      <c r="J97" s="179"/>
      <c r="K97" s="313"/>
      <c r="L97" s="313"/>
      <c r="M97" s="313"/>
      <c r="N97" s="313"/>
      <c r="O97" s="313"/>
      <c r="P97" s="313"/>
      <c r="Q97" s="313"/>
    </row>
    <row r="98" spans="2:17" ht="75">
      <c r="B98" s="323"/>
      <c r="C98" s="179"/>
      <c r="D98" s="176" t="s">
        <v>328</v>
      </c>
      <c r="E98" s="176" t="s">
        <v>77</v>
      </c>
      <c r="F98" s="176" t="s">
        <v>78</v>
      </c>
      <c r="G98" s="176" t="s">
        <v>79</v>
      </c>
      <c r="H98" s="176" t="s">
        <v>80</v>
      </c>
      <c r="I98" s="179"/>
      <c r="J98" s="179"/>
      <c r="K98" s="313"/>
      <c r="L98" s="313"/>
      <c r="M98" s="313"/>
      <c r="N98" s="313"/>
      <c r="O98" s="313"/>
      <c r="P98" s="313"/>
      <c r="Q98" s="313"/>
    </row>
    <row r="99" spans="2:17" ht="90">
      <c r="B99" s="324"/>
      <c r="C99" s="179"/>
      <c r="D99" s="176" t="s">
        <v>329</v>
      </c>
      <c r="E99" s="176" t="s">
        <v>81</v>
      </c>
      <c r="F99" s="176" t="s">
        <v>82</v>
      </c>
      <c r="G99" s="176" t="s">
        <v>79</v>
      </c>
      <c r="H99" s="176" t="s">
        <v>83</v>
      </c>
      <c r="I99" s="179"/>
      <c r="J99" s="179"/>
      <c r="K99" s="313"/>
      <c r="L99" s="313"/>
      <c r="M99" s="313"/>
      <c r="N99" s="313"/>
      <c r="O99" s="313"/>
      <c r="P99" s="313"/>
      <c r="Q99" s="313"/>
    </row>
    <row r="100" spans="2:17" ht="105">
      <c r="B100" s="324"/>
      <c r="C100" s="179"/>
      <c r="D100" s="176" t="s">
        <v>330</v>
      </c>
      <c r="E100" s="176" t="s">
        <v>153</v>
      </c>
      <c r="F100" s="176" t="s">
        <v>95</v>
      </c>
      <c r="G100" s="176"/>
      <c r="H100" s="176" t="s">
        <v>96</v>
      </c>
      <c r="I100" s="179"/>
      <c r="J100" s="179"/>
      <c r="K100" s="313"/>
      <c r="L100" s="313"/>
      <c r="M100" s="313"/>
      <c r="N100" s="313"/>
      <c r="O100" s="313"/>
      <c r="P100" s="313"/>
      <c r="Q100" s="313"/>
    </row>
    <row r="101" spans="2:17" ht="60">
      <c r="B101" s="324"/>
      <c r="C101" s="179"/>
      <c r="D101" s="176" t="s">
        <v>331</v>
      </c>
      <c r="E101" s="176" t="s">
        <v>149</v>
      </c>
      <c r="F101" s="176"/>
      <c r="G101" s="176"/>
      <c r="H101" s="176" t="s">
        <v>148</v>
      </c>
      <c r="I101" s="179"/>
      <c r="J101" s="179"/>
      <c r="K101" s="313"/>
      <c r="L101" s="313"/>
      <c r="M101" s="313"/>
      <c r="N101" s="313"/>
      <c r="O101" s="313"/>
      <c r="P101" s="313"/>
      <c r="Q101" s="313"/>
    </row>
    <row r="102" spans="2:17" ht="60">
      <c r="B102" s="324"/>
      <c r="C102" s="179"/>
      <c r="D102" s="176" t="s">
        <v>332</v>
      </c>
      <c r="E102" s="176" t="s">
        <v>128</v>
      </c>
      <c r="F102" s="176"/>
      <c r="G102" s="176" t="s">
        <v>123</v>
      </c>
      <c r="H102" s="176" t="s">
        <v>126</v>
      </c>
      <c r="I102" s="179"/>
      <c r="J102" s="179"/>
      <c r="K102" s="313"/>
      <c r="L102" s="313"/>
      <c r="M102" s="313"/>
      <c r="N102" s="313"/>
      <c r="O102" s="313"/>
      <c r="P102" s="313"/>
      <c r="Q102" s="313"/>
    </row>
    <row r="103" spans="2:17" ht="75">
      <c r="B103" s="324"/>
      <c r="C103" s="179"/>
      <c r="D103" s="176" t="s">
        <v>333</v>
      </c>
      <c r="E103" s="176" t="s">
        <v>84</v>
      </c>
      <c r="F103" s="176" t="s">
        <v>85</v>
      </c>
      <c r="G103" s="176"/>
      <c r="H103" s="176" t="s">
        <v>88</v>
      </c>
      <c r="I103" s="179"/>
      <c r="J103" s="179"/>
      <c r="K103" s="313"/>
      <c r="L103" s="313"/>
      <c r="M103" s="313"/>
      <c r="N103" s="313"/>
      <c r="O103" s="313"/>
      <c r="P103" s="313"/>
      <c r="Q103" s="313"/>
    </row>
    <row r="104" spans="2:17" ht="90">
      <c r="B104" s="324"/>
      <c r="C104" s="179"/>
      <c r="D104" s="176" t="s">
        <v>334</v>
      </c>
      <c r="E104" s="176" t="s">
        <v>155</v>
      </c>
      <c r="F104" s="176" t="s">
        <v>87</v>
      </c>
      <c r="G104" s="176"/>
      <c r="H104" s="176" t="s">
        <v>97</v>
      </c>
      <c r="I104" s="179"/>
      <c r="J104" s="179"/>
      <c r="K104" s="313"/>
      <c r="L104" s="313"/>
      <c r="M104" s="313"/>
      <c r="N104" s="313"/>
      <c r="O104" s="313"/>
      <c r="P104" s="313"/>
      <c r="Q104" s="313"/>
    </row>
    <row r="105" spans="2:17" ht="120">
      <c r="B105" s="324"/>
      <c r="C105" s="179"/>
      <c r="D105" s="176" t="s">
        <v>335</v>
      </c>
      <c r="E105" s="176" t="s">
        <v>156</v>
      </c>
      <c r="F105" s="176" t="s">
        <v>163</v>
      </c>
      <c r="G105" s="176"/>
      <c r="H105" s="176" t="s">
        <v>186</v>
      </c>
      <c r="I105" s="179"/>
      <c r="J105" s="179"/>
      <c r="K105" s="313"/>
      <c r="L105" s="313"/>
      <c r="M105" s="313"/>
      <c r="N105" s="313"/>
      <c r="O105" s="313"/>
      <c r="P105" s="313"/>
      <c r="Q105" s="313"/>
    </row>
    <row r="106" spans="2:17" ht="90">
      <c r="B106" s="324"/>
      <c r="C106" s="179"/>
      <c r="D106" s="176" t="s">
        <v>336</v>
      </c>
      <c r="E106" s="176" t="s">
        <v>159</v>
      </c>
      <c r="F106" s="176" t="s">
        <v>161</v>
      </c>
      <c r="G106" s="176"/>
      <c r="H106" s="176" t="s">
        <v>162</v>
      </c>
      <c r="I106" s="179"/>
      <c r="J106" s="179"/>
      <c r="K106" s="313"/>
      <c r="L106" s="313"/>
      <c r="M106" s="313"/>
      <c r="N106" s="313"/>
      <c r="O106" s="313"/>
      <c r="P106" s="313"/>
      <c r="Q106" s="313"/>
    </row>
    <row r="107" spans="2:17" ht="105">
      <c r="B107" s="324"/>
      <c r="C107" s="179"/>
      <c r="D107" s="176" t="s">
        <v>337</v>
      </c>
      <c r="E107" s="176" t="s">
        <v>184</v>
      </c>
      <c r="F107" s="176" t="s">
        <v>136</v>
      </c>
      <c r="G107" s="176"/>
      <c r="H107" s="176" t="s">
        <v>183</v>
      </c>
      <c r="I107" s="179"/>
      <c r="J107" s="179"/>
      <c r="K107" s="313"/>
      <c r="L107" s="313"/>
      <c r="M107" s="313"/>
      <c r="N107" s="313"/>
      <c r="O107" s="313"/>
      <c r="P107" s="313"/>
      <c r="Q107" s="313"/>
    </row>
    <row r="108" spans="2:17" ht="90">
      <c r="B108" s="324"/>
      <c r="C108" s="179"/>
      <c r="D108" s="176" t="s">
        <v>338</v>
      </c>
      <c r="E108" s="176" t="s">
        <v>159</v>
      </c>
      <c r="F108" s="176" t="s">
        <v>161</v>
      </c>
      <c r="G108" s="176"/>
      <c r="H108" s="176" t="s">
        <v>162</v>
      </c>
      <c r="I108" s="179"/>
      <c r="J108" s="179"/>
      <c r="K108" s="313"/>
      <c r="L108" s="313"/>
      <c r="M108" s="313"/>
      <c r="N108" s="313"/>
      <c r="O108" s="313"/>
      <c r="P108" s="313"/>
      <c r="Q108" s="313"/>
    </row>
    <row r="109" spans="2:17" ht="105">
      <c r="B109" s="324"/>
      <c r="C109" s="179"/>
      <c r="D109" s="176" t="s">
        <v>339</v>
      </c>
      <c r="E109" s="176" t="s">
        <v>167</v>
      </c>
      <c r="F109" s="176" t="s">
        <v>139</v>
      </c>
      <c r="G109" s="176" t="s">
        <v>166</v>
      </c>
      <c r="H109" s="176" t="s">
        <v>185</v>
      </c>
      <c r="I109" s="179"/>
      <c r="J109" s="179"/>
      <c r="K109" s="313"/>
      <c r="L109" s="313"/>
      <c r="M109" s="313"/>
      <c r="N109" s="313"/>
      <c r="O109" s="313"/>
      <c r="P109" s="313"/>
      <c r="Q109" s="313"/>
    </row>
    <row r="110" spans="2:17" ht="120">
      <c r="B110" s="324"/>
      <c r="C110" s="179"/>
      <c r="D110" s="176" t="s">
        <v>340</v>
      </c>
      <c r="E110" s="176" t="s">
        <v>110</v>
      </c>
      <c r="F110" s="176" t="s">
        <v>112</v>
      </c>
      <c r="G110" s="176"/>
      <c r="H110" s="176" t="s">
        <v>111</v>
      </c>
      <c r="I110" s="179"/>
      <c r="J110" s="179"/>
      <c r="K110" s="313"/>
      <c r="L110" s="313"/>
      <c r="M110" s="313"/>
      <c r="N110" s="313"/>
      <c r="O110" s="313"/>
      <c r="P110" s="313"/>
      <c r="Q110" s="313"/>
    </row>
    <row r="111" spans="2:17" ht="60">
      <c r="B111" s="324"/>
      <c r="C111" s="179"/>
      <c r="D111" s="176" t="s">
        <v>341</v>
      </c>
      <c r="E111" s="176" t="s">
        <v>168</v>
      </c>
      <c r="F111" s="176"/>
      <c r="G111" s="176"/>
      <c r="H111" s="176" t="s">
        <v>113</v>
      </c>
      <c r="I111" s="179"/>
      <c r="J111" s="179"/>
      <c r="K111" s="313"/>
      <c r="L111" s="313"/>
      <c r="M111" s="313"/>
      <c r="N111" s="313"/>
      <c r="O111" s="313"/>
      <c r="P111" s="313"/>
      <c r="Q111" s="313"/>
    </row>
    <row r="112" spans="2:17" ht="60">
      <c r="B112" s="324"/>
      <c r="C112" s="179"/>
      <c r="D112" s="176" t="s">
        <v>342</v>
      </c>
      <c r="E112" s="176" t="s">
        <v>122</v>
      </c>
      <c r="F112" s="176"/>
      <c r="G112" s="176" t="s">
        <v>123</v>
      </c>
      <c r="H112" s="176" t="s">
        <v>126</v>
      </c>
      <c r="I112" s="179"/>
      <c r="J112" s="179"/>
      <c r="K112" s="313"/>
      <c r="L112" s="313"/>
      <c r="M112" s="313"/>
      <c r="N112" s="313"/>
      <c r="O112" s="313"/>
      <c r="P112" s="313"/>
      <c r="Q112" s="313"/>
    </row>
    <row r="113" spans="2:17" ht="45">
      <c r="B113" s="324"/>
      <c r="C113" s="179"/>
      <c r="D113" s="176" t="s">
        <v>343</v>
      </c>
      <c r="E113" s="176" t="s">
        <v>124</v>
      </c>
      <c r="F113" s="176"/>
      <c r="G113" s="176" t="s">
        <v>125</v>
      </c>
      <c r="H113" s="176" t="s">
        <v>127</v>
      </c>
      <c r="I113" s="179"/>
      <c r="J113" s="179"/>
      <c r="K113" s="313"/>
      <c r="L113" s="313"/>
      <c r="M113" s="313"/>
      <c r="N113" s="313"/>
      <c r="O113" s="313"/>
      <c r="P113" s="313"/>
      <c r="Q113" s="313"/>
    </row>
    <row r="114" spans="2:17" ht="45">
      <c r="B114" s="324"/>
      <c r="C114" s="179"/>
      <c r="D114" s="176" t="s">
        <v>344</v>
      </c>
      <c r="E114" s="185" t="s">
        <v>141</v>
      </c>
      <c r="F114" s="180"/>
      <c r="G114" s="180"/>
      <c r="H114" s="185" t="s">
        <v>142</v>
      </c>
      <c r="I114" s="179"/>
      <c r="J114" s="179"/>
      <c r="K114" s="313"/>
      <c r="L114" s="313"/>
      <c r="M114" s="313"/>
      <c r="N114" s="313"/>
      <c r="O114" s="313"/>
      <c r="P114" s="313"/>
      <c r="Q114" s="313"/>
    </row>
    <row r="115" spans="2:17">
      <c r="B115" s="324"/>
      <c r="C115" s="178" t="s">
        <v>171</v>
      </c>
      <c r="D115" s="186"/>
      <c r="E115" s="186"/>
      <c r="F115" s="189"/>
      <c r="G115" s="189"/>
      <c r="H115" s="186"/>
      <c r="I115" s="186"/>
      <c r="J115" s="179"/>
      <c r="K115" s="313"/>
      <c r="L115" s="313"/>
      <c r="M115" s="313"/>
      <c r="N115" s="313"/>
      <c r="O115" s="313"/>
      <c r="P115" s="313"/>
      <c r="Q115" s="313"/>
    </row>
    <row r="116" spans="2:17" ht="75">
      <c r="B116" s="324"/>
      <c r="C116" s="179"/>
      <c r="D116" s="176" t="s">
        <v>345</v>
      </c>
      <c r="E116" s="176" t="s">
        <v>77</v>
      </c>
      <c r="F116" s="176" t="s">
        <v>78</v>
      </c>
      <c r="G116" s="176" t="s">
        <v>79</v>
      </c>
      <c r="H116" s="176" t="s">
        <v>80</v>
      </c>
      <c r="I116" s="179"/>
      <c r="J116" s="179"/>
      <c r="K116" s="313"/>
      <c r="L116" s="313"/>
      <c r="M116" s="313"/>
      <c r="N116" s="313"/>
      <c r="O116" s="313"/>
      <c r="P116" s="313"/>
      <c r="Q116" s="313"/>
    </row>
    <row r="117" spans="2:17" ht="90">
      <c r="B117" s="324"/>
      <c r="C117" s="179"/>
      <c r="D117" s="176" t="s">
        <v>346</v>
      </c>
      <c r="E117" s="176" t="s">
        <v>81</v>
      </c>
      <c r="F117" s="176" t="s">
        <v>82</v>
      </c>
      <c r="G117" s="176" t="s">
        <v>79</v>
      </c>
      <c r="H117" s="176" t="s">
        <v>83</v>
      </c>
      <c r="I117" s="179"/>
      <c r="J117" s="179"/>
      <c r="K117" s="313"/>
      <c r="L117" s="313"/>
      <c r="M117" s="313"/>
      <c r="N117" s="313"/>
      <c r="O117" s="313"/>
      <c r="P117" s="313"/>
      <c r="Q117" s="313"/>
    </row>
    <row r="118" spans="2:17" ht="105">
      <c r="B118" s="324"/>
      <c r="C118" s="179"/>
      <c r="D118" s="176" t="s">
        <v>347</v>
      </c>
      <c r="E118" s="176" t="s">
        <v>153</v>
      </c>
      <c r="F118" s="176" t="s">
        <v>95</v>
      </c>
      <c r="G118" s="176"/>
      <c r="H118" s="176" t="s">
        <v>96</v>
      </c>
      <c r="I118" s="179"/>
      <c r="J118" s="179"/>
      <c r="K118" s="313"/>
      <c r="L118" s="313"/>
      <c r="M118" s="313"/>
      <c r="N118" s="313"/>
      <c r="O118" s="313"/>
      <c r="P118" s="313"/>
      <c r="Q118" s="313"/>
    </row>
    <row r="119" spans="2:17" ht="60">
      <c r="B119" s="324"/>
      <c r="C119" s="179"/>
      <c r="D119" s="176" t="s">
        <v>348</v>
      </c>
      <c r="E119" s="176" t="s">
        <v>149</v>
      </c>
      <c r="F119" s="176"/>
      <c r="G119" s="176"/>
      <c r="H119" s="176" t="s">
        <v>148</v>
      </c>
      <c r="I119" s="179"/>
      <c r="J119" s="179"/>
      <c r="K119" s="313"/>
      <c r="L119" s="313"/>
      <c r="M119" s="313"/>
      <c r="N119" s="313"/>
      <c r="O119" s="313"/>
      <c r="P119" s="313"/>
      <c r="Q119" s="313"/>
    </row>
    <row r="120" spans="2:17" ht="60">
      <c r="B120" s="324"/>
      <c r="C120" s="179"/>
      <c r="D120" s="176" t="s">
        <v>349</v>
      </c>
      <c r="E120" s="176" t="s">
        <v>128</v>
      </c>
      <c r="F120" s="176"/>
      <c r="G120" s="176" t="s">
        <v>123</v>
      </c>
      <c r="H120" s="176" t="s">
        <v>126</v>
      </c>
      <c r="I120" s="179"/>
      <c r="J120" s="179"/>
      <c r="K120" s="313"/>
      <c r="L120" s="313"/>
      <c r="M120" s="313"/>
      <c r="N120" s="313"/>
      <c r="O120" s="313"/>
      <c r="P120" s="313"/>
      <c r="Q120" s="313"/>
    </row>
    <row r="121" spans="2:17" ht="75">
      <c r="B121" s="324"/>
      <c r="C121" s="179"/>
      <c r="D121" s="176" t="s">
        <v>350</v>
      </c>
      <c r="E121" s="176" t="s">
        <v>115</v>
      </c>
      <c r="F121" s="176" t="s">
        <v>187</v>
      </c>
      <c r="G121" s="176"/>
      <c r="H121" s="176" t="s">
        <v>116</v>
      </c>
      <c r="I121" s="179"/>
      <c r="J121" s="179"/>
      <c r="K121" s="313"/>
      <c r="L121" s="313"/>
      <c r="M121" s="313"/>
      <c r="N121" s="313"/>
      <c r="O121" s="313"/>
      <c r="P121" s="313"/>
      <c r="Q121" s="313"/>
    </row>
    <row r="122" spans="2:17" ht="90">
      <c r="B122" s="324"/>
      <c r="C122" s="179"/>
      <c r="D122" s="176" t="s">
        <v>351</v>
      </c>
      <c r="E122" s="176" t="s">
        <v>117</v>
      </c>
      <c r="F122" s="176" t="s">
        <v>188</v>
      </c>
      <c r="G122" s="176"/>
      <c r="H122" s="176" t="s">
        <v>118</v>
      </c>
      <c r="I122" s="179"/>
      <c r="J122" s="179"/>
      <c r="K122" s="313"/>
      <c r="L122" s="313"/>
      <c r="M122" s="313"/>
      <c r="N122" s="313"/>
      <c r="O122" s="313"/>
      <c r="P122" s="313"/>
      <c r="Q122" s="313"/>
    </row>
    <row r="123" spans="2:17" ht="120">
      <c r="B123" s="324"/>
      <c r="C123" s="179"/>
      <c r="D123" s="176" t="s">
        <v>352</v>
      </c>
      <c r="E123" s="176" t="s">
        <v>120</v>
      </c>
      <c r="F123" s="176" t="s">
        <v>178</v>
      </c>
      <c r="G123" s="176"/>
      <c r="H123" s="176" t="s">
        <v>189</v>
      </c>
      <c r="I123" s="179"/>
      <c r="J123" s="179"/>
      <c r="K123" s="313"/>
      <c r="L123" s="313"/>
      <c r="M123" s="313"/>
      <c r="N123" s="313"/>
      <c r="O123" s="313"/>
      <c r="P123" s="313"/>
      <c r="Q123" s="313"/>
    </row>
    <row r="124" spans="2:17" ht="90">
      <c r="B124" s="324"/>
      <c r="C124" s="179"/>
      <c r="D124" s="176" t="s">
        <v>353</v>
      </c>
      <c r="E124" s="176" t="s">
        <v>159</v>
      </c>
      <c r="F124" s="176" t="s">
        <v>161</v>
      </c>
      <c r="G124" s="176"/>
      <c r="H124" s="176" t="s">
        <v>162</v>
      </c>
      <c r="I124" s="179"/>
      <c r="J124" s="179"/>
      <c r="K124" s="313"/>
      <c r="L124" s="313"/>
      <c r="M124" s="313"/>
      <c r="N124" s="313"/>
      <c r="O124" s="313"/>
      <c r="P124" s="313"/>
      <c r="Q124" s="313"/>
    </row>
    <row r="125" spans="2:17" ht="105">
      <c r="B125" s="324"/>
      <c r="C125" s="179"/>
      <c r="D125" s="176" t="s">
        <v>354</v>
      </c>
      <c r="E125" s="176" t="s">
        <v>190</v>
      </c>
      <c r="F125" s="176" t="s">
        <v>160</v>
      </c>
      <c r="G125" s="176"/>
      <c r="H125" s="176" t="s">
        <v>191</v>
      </c>
      <c r="I125" s="179"/>
      <c r="J125" s="179"/>
      <c r="K125" s="313"/>
      <c r="L125" s="313"/>
      <c r="M125" s="313"/>
      <c r="N125" s="313"/>
      <c r="O125" s="313"/>
      <c r="P125" s="313"/>
      <c r="Q125" s="313"/>
    </row>
    <row r="126" spans="2:17" ht="90">
      <c r="B126" s="324"/>
      <c r="C126" s="179"/>
      <c r="D126" s="176" t="s">
        <v>355</v>
      </c>
      <c r="E126" s="176" t="s">
        <v>159</v>
      </c>
      <c r="F126" s="176" t="s">
        <v>161</v>
      </c>
      <c r="G126" s="176"/>
      <c r="H126" s="176" t="s">
        <v>162</v>
      </c>
      <c r="I126" s="179"/>
      <c r="J126" s="179"/>
      <c r="K126" s="313"/>
      <c r="L126" s="313"/>
      <c r="M126" s="313"/>
      <c r="N126" s="313"/>
      <c r="O126" s="313"/>
      <c r="P126" s="313"/>
      <c r="Q126" s="313"/>
    </row>
    <row r="127" spans="2:17" ht="105">
      <c r="B127" s="324"/>
      <c r="C127" s="179"/>
      <c r="D127" s="176" t="s">
        <v>356</v>
      </c>
      <c r="E127" s="176" t="s">
        <v>192</v>
      </c>
      <c r="F127" s="176" t="s">
        <v>139</v>
      </c>
      <c r="G127" s="176" t="s">
        <v>166</v>
      </c>
      <c r="H127" s="176" t="s">
        <v>193</v>
      </c>
      <c r="I127" s="179"/>
      <c r="J127" s="179"/>
      <c r="K127" s="313"/>
      <c r="L127" s="313"/>
      <c r="M127" s="313"/>
      <c r="N127" s="313"/>
      <c r="O127" s="313"/>
      <c r="P127" s="313"/>
      <c r="Q127" s="313"/>
    </row>
    <row r="128" spans="2:17" ht="120">
      <c r="B128" s="324"/>
      <c r="C128" s="179"/>
      <c r="D128" s="176" t="s">
        <v>357</v>
      </c>
      <c r="E128" s="176" t="s">
        <v>110</v>
      </c>
      <c r="F128" s="176" t="s">
        <v>112</v>
      </c>
      <c r="G128" s="176"/>
      <c r="H128" s="176" t="s">
        <v>111</v>
      </c>
      <c r="I128" s="179"/>
      <c r="J128" s="179"/>
      <c r="K128" s="313"/>
      <c r="L128" s="313"/>
      <c r="M128" s="313"/>
      <c r="N128" s="313"/>
      <c r="O128" s="313"/>
      <c r="P128" s="313"/>
      <c r="Q128" s="313"/>
    </row>
    <row r="129" spans="2:17" ht="60">
      <c r="B129" s="324"/>
      <c r="C129" s="179"/>
      <c r="D129" s="176" t="s">
        <v>358</v>
      </c>
      <c r="E129" s="176" t="s">
        <v>168</v>
      </c>
      <c r="F129" s="176"/>
      <c r="G129" s="176"/>
      <c r="H129" s="176" t="s">
        <v>113</v>
      </c>
      <c r="I129" s="179"/>
      <c r="J129" s="179"/>
      <c r="K129" s="313"/>
      <c r="L129" s="313"/>
      <c r="M129" s="313"/>
      <c r="N129" s="313"/>
      <c r="O129" s="313"/>
      <c r="P129" s="313"/>
      <c r="Q129" s="313"/>
    </row>
    <row r="130" spans="2:17" ht="60">
      <c r="B130" s="324"/>
      <c r="C130" s="179"/>
      <c r="D130" s="176" t="s">
        <v>359</v>
      </c>
      <c r="E130" s="176" t="s">
        <v>122</v>
      </c>
      <c r="F130" s="176"/>
      <c r="G130" s="176" t="s">
        <v>123</v>
      </c>
      <c r="H130" s="176" t="s">
        <v>126</v>
      </c>
      <c r="I130" s="179"/>
      <c r="J130" s="179"/>
      <c r="K130" s="313"/>
      <c r="L130" s="313"/>
      <c r="M130" s="313"/>
      <c r="N130" s="313"/>
      <c r="O130" s="313"/>
      <c r="P130" s="313"/>
      <c r="Q130" s="313"/>
    </row>
    <row r="131" spans="2:17" ht="45">
      <c r="B131" s="324"/>
      <c r="C131" s="179"/>
      <c r="D131" s="176" t="s">
        <v>360</v>
      </c>
      <c r="E131" s="176" t="s">
        <v>124</v>
      </c>
      <c r="F131" s="176"/>
      <c r="G131" s="176" t="s">
        <v>125</v>
      </c>
      <c r="H131" s="176" t="s">
        <v>127</v>
      </c>
      <c r="I131" s="179"/>
      <c r="J131" s="179"/>
      <c r="K131" s="313"/>
      <c r="L131" s="313"/>
      <c r="M131" s="313"/>
      <c r="N131" s="313"/>
      <c r="O131" s="313"/>
      <c r="P131" s="313"/>
      <c r="Q131" s="313"/>
    </row>
    <row r="132" spans="2:17" ht="45">
      <c r="B132" s="324"/>
      <c r="C132" s="179"/>
      <c r="D132" s="176" t="s">
        <v>361</v>
      </c>
      <c r="E132" s="185" t="s">
        <v>141</v>
      </c>
      <c r="F132" s="180"/>
      <c r="G132" s="180"/>
      <c r="H132" s="185" t="s">
        <v>142</v>
      </c>
      <c r="I132" s="179"/>
      <c r="J132" s="179"/>
      <c r="K132" s="313"/>
      <c r="L132" s="313"/>
      <c r="M132" s="313"/>
      <c r="N132" s="313"/>
      <c r="O132" s="313"/>
      <c r="P132" s="313"/>
      <c r="Q132" s="313"/>
    </row>
    <row r="133" spans="2:17">
      <c r="B133" s="324"/>
      <c r="C133" s="178" t="s">
        <v>172</v>
      </c>
      <c r="D133" s="186"/>
      <c r="E133" s="186"/>
      <c r="F133" s="189"/>
      <c r="G133" s="189"/>
      <c r="H133" s="186"/>
      <c r="I133" s="186"/>
      <c r="J133" s="179"/>
      <c r="K133" s="313"/>
      <c r="L133" s="313"/>
      <c r="M133" s="313"/>
      <c r="N133" s="313"/>
      <c r="O133" s="313"/>
      <c r="P133" s="313"/>
      <c r="Q133" s="313"/>
    </row>
    <row r="134" spans="2:17" ht="75">
      <c r="B134" s="324"/>
      <c r="C134" s="179"/>
      <c r="D134" s="176" t="s">
        <v>362</v>
      </c>
      <c r="E134" s="176" t="s">
        <v>77</v>
      </c>
      <c r="F134" s="176" t="s">
        <v>78</v>
      </c>
      <c r="G134" s="176" t="s">
        <v>79</v>
      </c>
      <c r="H134" s="176" t="s">
        <v>80</v>
      </c>
      <c r="I134" s="179"/>
      <c r="J134" s="179"/>
      <c r="K134" s="313"/>
      <c r="L134" s="313"/>
      <c r="M134" s="313"/>
      <c r="N134" s="313"/>
      <c r="O134" s="313"/>
      <c r="P134" s="313"/>
      <c r="Q134" s="313"/>
    </row>
    <row r="135" spans="2:17" ht="90">
      <c r="B135" s="324"/>
      <c r="C135" s="179"/>
      <c r="D135" s="176" t="s">
        <v>363</v>
      </c>
      <c r="E135" s="176" t="s">
        <v>81</v>
      </c>
      <c r="F135" s="176" t="s">
        <v>82</v>
      </c>
      <c r="G135" s="176" t="s">
        <v>79</v>
      </c>
      <c r="H135" s="176" t="s">
        <v>83</v>
      </c>
      <c r="I135" s="179"/>
      <c r="J135" s="179"/>
      <c r="K135" s="313"/>
      <c r="L135" s="313"/>
      <c r="M135" s="313"/>
      <c r="N135" s="313"/>
      <c r="O135" s="313"/>
      <c r="P135" s="313"/>
      <c r="Q135" s="313"/>
    </row>
    <row r="136" spans="2:17" ht="105">
      <c r="B136" s="324"/>
      <c r="C136" s="179"/>
      <c r="D136" s="176" t="s">
        <v>364</v>
      </c>
      <c r="E136" s="176" t="s">
        <v>153</v>
      </c>
      <c r="F136" s="176" t="s">
        <v>95</v>
      </c>
      <c r="G136" s="176"/>
      <c r="H136" s="176" t="s">
        <v>96</v>
      </c>
      <c r="I136" s="179"/>
      <c r="J136" s="179"/>
      <c r="K136" s="313"/>
      <c r="L136" s="313"/>
      <c r="M136" s="313"/>
      <c r="N136" s="313"/>
      <c r="O136" s="313"/>
      <c r="P136" s="313"/>
      <c r="Q136" s="313"/>
    </row>
    <row r="137" spans="2:17" ht="60">
      <c r="B137" s="317"/>
      <c r="C137" s="179"/>
      <c r="D137" s="176" t="s">
        <v>365</v>
      </c>
      <c r="E137" s="176" t="s">
        <v>149</v>
      </c>
      <c r="F137" s="176"/>
      <c r="G137" s="176"/>
      <c r="H137" s="176" t="s">
        <v>148</v>
      </c>
      <c r="I137" s="179"/>
      <c r="J137" s="179"/>
      <c r="K137" s="313"/>
      <c r="L137" s="313"/>
      <c r="M137" s="313"/>
      <c r="N137" s="313"/>
      <c r="O137" s="313"/>
      <c r="P137" s="313"/>
      <c r="Q137" s="313"/>
    </row>
    <row r="138" spans="2:17" ht="60">
      <c r="B138" s="323"/>
      <c r="C138" s="179"/>
      <c r="D138" s="176" t="s">
        <v>366</v>
      </c>
      <c r="E138" s="176" t="s">
        <v>128</v>
      </c>
      <c r="F138" s="176"/>
      <c r="G138" s="176" t="s">
        <v>123</v>
      </c>
      <c r="H138" s="176" t="s">
        <v>126</v>
      </c>
      <c r="I138" s="179"/>
      <c r="J138" s="179"/>
      <c r="K138" s="313"/>
      <c r="L138" s="313"/>
      <c r="M138" s="313"/>
      <c r="N138" s="313"/>
      <c r="O138" s="313"/>
      <c r="P138" s="313"/>
      <c r="Q138" s="313"/>
    </row>
    <row r="139" spans="2:17" ht="75">
      <c r="B139" s="317"/>
      <c r="C139" s="179"/>
      <c r="D139" s="176" t="s">
        <v>367</v>
      </c>
      <c r="E139" s="176" t="s">
        <v>194</v>
      </c>
      <c r="F139" s="176" t="s">
        <v>187</v>
      </c>
      <c r="G139" s="176"/>
      <c r="H139" s="176" t="s">
        <v>116</v>
      </c>
      <c r="I139" s="179"/>
      <c r="J139" s="179"/>
      <c r="K139" s="313"/>
      <c r="L139" s="313"/>
      <c r="M139" s="313"/>
      <c r="N139" s="313"/>
      <c r="O139" s="313"/>
      <c r="P139" s="313"/>
      <c r="Q139" s="313"/>
    </row>
    <row r="140" spans="2:17" ht="90">
      <c r="B140" s="323"/>
      <c r="C140" s="179"/>
      <c r="D140" s="176" t="s">
        <v>368</v>
      </c>
      <c r="E140" s="176" t="s">
        <v>195</v>
      </c>
      <c r="F140" s="176" t="s">
        <v>188</v>
      </c>
      <c r="G140" s="176"/>
      <c r="H140" s="176" t="s">
        <v>118</v>
      </c>
      <c r="I140" s="179"/>
      <c r="J140" s="179"/>
      <c r="K140" s="313"/>
      <c r="L140" s="313"/>
      <c r="M140" s="313"/>
      <c r="N140" s="313"/>
      <c r="O140" s="313"/>
      <c r="P140" s="313"/>
      <c r="Q140" s="313"/>
    </row>
    <row r="141" spans="2:17" ht="120">
      <c r="B141" s="317"/>
      <c r="C141" s="179"/>
      <c r="D141" s="176" t="s">
        <v>369</v>
      </c>
      <c r="E141" s="176" t="s">
        <v>196</v>
      </c>
      <c r="F141" s="176" t="s">
        <v>197</v>
      </c>
      <c r="G141" s="176"/>
      <c r="H141" s="176" t="s">
        <v>198</v>
      </c>
      <c r="I141" s="179"/>
      <c r="J141" s="179"/>
      <c r="K141" s="313"/>
      <c r="L141" s="313"/>
      <c r="M141" s="313"/>
      <c r="N141" s="313"/>
      <c r="O141" s="313"/>
      <c r="P141" s="313"/>
      <c r="Q141" s="313"/>
    </row>
    <row r="142" spans="2:17" ht="111.75" customHeight="1">
      <c r="B142" s="313"/>
      <c r="C142" s="179"/>
      <c r="D142" s="176" t="s">
        <v>370</v>
      </c>
      <c r="E142" s="176" t="s">
        <v>199</v>
      </c>
      <c r="F142" s="176" t="s">
        <v>161</v>
      </c>
      <c r="G142" s="176"/>
      <c r="H142" s="176" t="s">
        <v>162</v>
      </c>
      <c r="I142" s="179"/>
      <c r="J142" s="179"/>
      <c r="K142" s="313"/>
      <c r="L142" s="313"/>
      <c r="M142" s="313"/>
      <c r="N142" s="313"/>
      <c r="O142" s="313"/>
      <c r="P142" s="313"/>
      <c r="Q142" s="313"/>
    </row>
    <row r="143" spans="2:17" ht="166.5" customHeight="1">
      <c r="B143" s="313"/>
      <c r="C143" s="179"/>
      <c r="D143" s="176" t="s">
        <v>371</v>
      </c>
      <c r="E143" s="176" t="s">
        <v>200</v>
      </c>
      <c r="F143" s="176" t="s">
        <v>201</v>
      </c>
      <c r="G143" s="176"/>
      <c r="H143" s="176" t="s">
        <v>202</v>
      </c>
      <c r="I143" s="179"/>
      <c r="J143" s="179"/>
      <c r="K143" s="313"/>
      <c r="L143" s="313"/>
      <c r="M143" s="313"/>
      <c r="N143" s="313"/>
      <c r="O143" s="313"/>
      <c r="P143" s="313"/>
      <c r="Q143" s="313"/>
    </row>
    <row r="144" spans="2:17" ht="90">
      <c r="B144" s="313"/>
      <c r="C144" s="179"/>
      <c r="D144" s="176" t="s">
        <v>372</v>
      </c>
      <c r="E144" s="176" t="s">
        <v>199</v>
      </c>
      <c r="F144" s="176" t="s">
        <v>161</v>
      </c>
      <c r="G144" s="176"/>
      <c r="H144" s="176" t="s">
        <v>162</v>
      </c>
      <c r="I144" s="179"/>
      <c r="J144" s="179"/>
      <c r="K144" s="313"/>
      <c r="L144" s="313"/>
      <c r="M144" s="313"/>
      <c r="N144" s="313"/>
      <c r="O144" s="313"/>
      <c r="P144" s="313"/>
      <c r="Q144" s="313"/>
    </row>
    <row r="145" spans="2:17" ht="105">
      <c r="B145" s="313"/>
      <c r="C145" s="179"/>
      <c r="D145" s="176" t="s">
        <v>373</v>
      </c>
      <c r="E145" s="176" t="s">
        <v>203</v>
      </c>
      <c r="F145" s="176" t="s">
        <v>139</v>
      </c>
      <c r="G145" s="176" t="s">
        <v>166</v>
      </c>
      <c r="H145" s="176" t="s">
        <v>204</v>
      </c>
      <c r="I145" s="179"/>
      <c r="J145" s="179"/>
      <c r="K145" s="313"/>
      <c r="L145" s="313"/>
      <c r="M145" s="313"/>
      <c r="N145" s="313"/>
      <c r="O145" s="313"/>
      <c r="P145" s="313"/>
      <c r="Q145" s="313"/>
    </row>
    <row r="146" spans="2:17" ht="120">
      <c r="B146" s="313"/>
      <c r="C146" s="179"/>
      <c r="D146" s="176" t="s">
        <v>374</v>
      </c>
      <c r="E146" s="176" t="s">
        <v>110</v>
      </c>
      <c r="F146" s="176" t="s">
        <v>112</v>
      </c>
      <c r="G146" s="176"/>
      <c r="H146" s="176" t="s">
        <v>111</v>
      </c>
      <c r="I146" s="179"/>
      <c r="J146" s="179"/>
      <c r="K146" s="313"/>
      <c r="L146" s="313"/>
      <c r="M146" s="313"/>
      <c r="N146" s="313"/>
      <c r="O146" s="313"/>
      <c r="P146" s="313"/>
      <c r="Q146" s="313"/>
    </row>
    <row r="147" spans="2:17" ht="60">
      <c r="B147" s="313"/>
      <c r="C147" s="179"/>
      <c r="D147" s="176" t="s">
        <v>375</v>
      </c>
      <c r="E147" s="176" t="s">
        <v>168</v>
      </c>
      <c r="F147" s="176"/>
      <c r="G147" s="176"/>
      <c r="H147" s="176" t="s">
        <v>113</v>
      </c>
      <c r="I147" s="179"/>
      <c r="J147" s="179"/>
      <c r="K147" s="313"/>
      <c r="L147" s="313"/>
      <c r="M147" s="313"/>
      <c r="N147" s="313"/>
      <c r="O147" s="313"/>
      <c r="P147" s="313"/>
      <c r="Q147" s="313"/>
    </row>
    <row r="148" spans="2:17" ht="60">
      <c r="B148" s="313"/>
      <c r="C148" s="179"/>
      <c r="D148" s="176" t="s">
        <v>376</v>
      </c>
      <c r="E148" s="176" t="s">
        <v>122</v>
      </c>
      <c r="F148" s="176"/>
      <c r="G148" s="176" t="s">
        <v>123</v>
      </c>
      <c r="H148" s="176" t="s">
        <v>126</v>
      </c>
      <c r="I148" s="179"/>
      <c r="J148" s="179"/>
      <c r="K148" s="313"/>
      <c r="L148" s="313"/>
      <c r="M148" s="313"/>
      <c r="N148" s="313"/>
      <c r="O148" s="313"/>
      <c r="P148" s="313"/>
      <c r="Q148" s="313"/>
    </row>
    <row r="149" spans="2:17" ht="45">
      <c r="B149" s="313"/>
      <c r="C149" s="179"/>
      <c r="D149" s="176" t="s">
        <v>377</v>
      </c>
      <c r="E149" s="176" t="s">
        <v>124</v>
      </c>
      <c r="F149" s="176"/>
      <c r="G149" s="176" t="s">
        <v>125</v>
      </c>
      <c r="H149" s="176" t="s">
        <v>127</v>
      </c>
      <c r="I149" s="179"/>
      <c r="J149" s="179"/>
      <c r="K149" s="313"/>
      <c r="L149" s="313"/>
      <c r="M149" s="313"/>
      <c r="N149" s="313"/>
      <c r="O149" s="313"/>
      <c r="P149" s="313"/>
      <c r="Q149" s="313"/>
    </row>
    <row r="150" spans="2:17" ht="45">
      <c r="B150" s="313"/>
      <c r="C150" s="179"/>
      <c r="D150" s="176" t="s">
        <v>378</v>
      </c>
      <c r="E150" s="185" t="s">
        <v>141</v>
      </c>
      <c r="F150" s="180"/>
      <c r="G150" s="180"/>
      <c r="H150" s="185" t="s">
        <v>142</v>
      </c>
      <c r="I150" s="179"/>
      <c r="J150" s="179"/>
      <c r="K150" s="313"/>
      <c r="L150" s="313"/>
      <c r="M150" s="313"/>
      <c r="N150" s="313"/>
      <c r="O150" s="313"/>
      <c r="P150" s="313"/>
      <c r="Q150" s="313"/>
    </row>
    <row r="151" spans="2:17">
      <c r="B151" s="323"/>
      <c r="C151" s="178" t="s">
        <v>173</v>
      </c>
      <c r="D151" s="186"/>
      <c r="E151" s="186"/>
      <c r="F151" s="189"/>
      <c r="G151" s="189"/>
      <c r="H151" s="186"/>
      <c r="I151" s="186"/>
      <c r="J151" s="179"/>
      <c r="K151" s="313"/>
      <c r="L151" s="313"/>
      <c r="M151" s="313"/>
      <c r="N151" s="313"/>
      <c r="O151" s="313"/>
      <c r="P151" s="313"/>
      <c r="Q151" s="313"/>
    </row>
    <row r="152" spans="2:17" ht="75">
      <c r="B152" s="317"/>
      <c r="C152" s="179"/>
      <c r="D152" s="176" t="s">
        <v>379</v>
      </c>
      <c r="E152" s="176" t="s">
        <v>77</v>
      </c>
      <c r="F152" s="176" t="s">
        <v>78</v>
      </c>
      <c r="G152" s="176" t="s">
        <v>79</v>
      </c>
      <c r="H152" s="176" t="s">
        <v>80</v>
      </c>
      <c r="I152" s="179"/>
      <c r="J152" s="179"/>
      <c r="K152" s="313"/>
      <c r="L152" s="313"/>
      <c r="M152" s="313"/>
      <c r="N152" s="313"/>
      <c r="O152" s="313"/>
      <c r="P152" s="313"/>
      <c r="Q152" s="313"/>
    </row>
    <row r="153" spans="2:17" ht="90">
      <c r="B153" s="323"/>
      <c r="C153" s="179"/>
      <c r="D153" s="176" t="s">
        <v>380</v>
      </c>
      <c r="E153" s="176" t="s">
        <v>81</v>
      </c>
      <c r="F153" s="176" t="s">
        <v>82</v>
      </c>
      <c r="G153" s="176" t="s">
        <v>79</v>
      </c>
      <c r="H153" s="176" t="s">
        <v>83</v>
      </c>
      <c r="I153" s="179"/>
      <c r="J153" s="179"/>
      <c r="K153" s="313"/>
      <c r="L153" s="313"/>
      <c r="M153" s="313"/>
      <c r="N153" s="313"/>
      <c r="O153" s="313"/>
      <c r="P153" s="313"/>
      <c r="Q153" s="313"/>
    </row>
    <row r="154" spans="2:17" ht="105">
      <c r="B154" s="317"/>
      <c r="C154" s="179"/>
      <c r="D154" s="176" t="s">
        <v>381</v>
      </c>
      <c r="E154" s="176" t="s">
        <v>153</v>
      </c>
      <c r="F154" s="176" t="s">
        <v>95</v>
      </c>
      <c r="G154" s="176"/>
      <c r="H154" s="176" t="s">
        <v>96</v>
      </c>
      <c r="I154" s="179"/>
      <c r="J154" s="179"/>
      <c r="K154" s="313"/>
      <c r="L154" s="313"/>
      <c r="M154" s="313"/>
      <c r="N154" s="313"/>
      <c r="O154" s="313"/>
      <c r="P154" s="313"/>
      <c r="Q154" s="313"/>
    </row>
    <row r="155" spans="2:17" ht="60">
      <c r="B155" s="323"/>
      <c r="C155" s="179"/>
      <c r="D155" s="176" t="s">
        <v>382</v>
      </c>
      <c r="E155" s="176" t="s">
        <v>149</v>
      </c>
      <c r="F155" s="176"/>
      <c r="G155" s="176"/>
      <c r="H155" s="176" t="s">
        <v>148</v>
      </c>
      <c r="I155" s="179"/>
      <c r="J155" s="179"/>
      <c r="K155" s="313"/>
      <c r="L155" s="313"/>
      <c r="M155" s="313"/>
      <c r="N155" s="313"/>
      <c r="O155" s="313"/>
      <c r="P155" s="313"/>
      <c r="Q155" s="313"/>
    </row>
    <row r="156" spans="2:17" ht="60">
      <c r="B156" s="324"/>
      <c r="C156" s="179"/>
      <c r="D156" s="176" t="s">
        <v>383</v>
      </c>
      <c r="E156" s="176" t="s">
        <v>128</v>
      </c>
      <c r="F156" s="176"/>
      <c r="G156" s="176" t="s">
        <v>123</v>
      </c>
      <c r="H156" s="176" t="s">
        <v>126</v>
      </c>
      <c r="I156" s="179"/>
      <c r="J156" s="179"/>
      <c r="K156" s="313"/>
      <c r="L156" s="313"/>
      <c r="M156" s="313"/>
      <c r="N156" s="313"/>
      <c r="O156" s="313"/>
      <c r="P156" s="313"/>
      <c r="Q156" s="313"/>
    </row>
    <row r="157" spans="2:17" ht="75">
      <c r="B157" s="324"/>
      <c r="C157" s="179"/>
      <c r="D157" s="176" t="s">
        <v>384</v>
      </c>
      <c r="E157" s="176" t="s">
        <v>84</v>
      </c>
      <c r="F157" s="176" t="s">
        <v>85</v>
      </c>
      <c r="G157" s="176"/>
      <c r="H157" s="176" t="s">
        <v>88</v>
      </c>
      <c r="I157" s="179"/>
      <c r="J157" s="179"/>
      <c r="K157" s="313"/>
      <c r="L157" s="313"/>
      <c r="M157" s="313"/>
      <c r="N157" s="313"/>
      <c r="O157" s="313"/>
      <c r="P157" s="313"/>
      <c r="Q157" s="313"/>
    </row>
    <row r="158" spans="2:17" ht="90">
      <c r="B158" s="324"/>
      <c r="C158" s="179"/>
      <c r="D158" s="176" t="s">
        <v>385</v>
      </c>
      <c r="E158" s="176" t="s">
        <v>155</v>
      </c>
      <c r="F158" s="176" t="s">
        <v>87</v>
      </c>
      <c r="G158" s="176"/>
      <c r="H158" s="176" t="s">
        <v>97</v>
      </c>
      <c r="I158" s="179"/>
      <c r="J158" s="179"/>
      <c r="K158" s="313"/>
      <c r="L158" s="313"/>
      <c r="M158" s="313"/>
      <c r="N158" s="313"/>
      <c r="O158" s="313"/>
      <c r="P158" s="313"/>
      <c r="Q158" s="313"/>
    </row>
    <row r="159" spans="2:17" ht="135">
      <c r="B159" s="324"/>
      <c r="C159" s="179"/>
      <c r="D159" s="176" t="s">
        <v>386</v>
      </c>
      <c r="E159" s="176" t="s">
        <v>156</v>
      </c>
      <c r="F159" s="176" t="s">
        <v>163</v>
      </c>
      <c r="G159" s="176"/>
      <c r="H159" s="176" t="s">
        <v>157</v>
      </c>
      <c r="I159" s="179"/>
      <c r="J159" s="179"/>
      <c r="K159" s="313"/>
      <c r="L159" s="313"/>
      <c r="M159" s="313"/>
      <c r="N159" s="313"/>
      <c r="O159" s="313"/>
      <c r="P159" s="313"/>
      <c r="Q159" s="313"/>
    </row>
    <row r="160" spans="2:17" ht="90">
      <c r="B160" s="324"/>
      <c r="C160" s="179"/>
      <c r="D160" s="176" t="s">
        <v>387</v>
      </c>
      <c r="E160" s="176" t="s">
        <v>159</v>
      </c>
      <c r="F160" s="176" t="s">
        <v>161</v>
      </c>
      <c r="G160" s="176"/>
      <c r="H160" s="176" t="s">
        <v>162</v>
      </c>
      <c r="I160" s="179"/>
      <c r="J160" s="179"/>
      <c r="K160" s="313"/>
      <c r="L160" s="313"/>
      <c r="M160" s="313"/>
      <c r="N160" s="313"/>
      <c r="O160" s="313"/>
      <c r="P160" s="313"/>
      <c r="Q160" s="313"/>
    </row>
    <row r="161" spans="2:17" ht="105">
      <c r="B161" s="324"/>
      <c r="C161" s="179"/>
      <c r="D161" s="176" t="s">
        <v>388</v>
      </c>
      <c r="E161" s="176" t="s">
        <v>158</v>
      </c>
      <c r="F161" s="176" t="s">
        <v>164</v>
      </c>
      <c r="G161" s="176"/>
      <c r="H161" s="176" t="s">
        <v>165</v>
      </c>
      <c r="I161" s="179"/>
      <c r="J161" s="179"/>
      <c r="K161" s="313"/>
      <c r="L161" s="313"/>
      <c r="M161" s="313"/>
      <c r="N161" s="313"/>
      <c r="O161" s="313"/>
      <c r="P161" s="313"/>
      <c r="Q161" s="313"/>
    </row>
    <row r="162" spans="2:17" ht="90">
      <c r="B162" s="324"/>
      <c r="C162" s="179"/>
      <c r="D162" s="176" t="s">
        <v>389</v>
      </c>
      <c r="E162" s="176" t="s">
        <v>159</v>
      </c>
      <c r="F162" s="176" t="s">
        <v>161</v>
      </c>
      <c r="G162" s="176"/>
      <c r="H162" s="176" t="s">
        <v>162</v>
      </c>
      <c r="I162" s="179"/>
      <c r="J162" s="179"/>
      <c r="K162" s="313"/>
      <c r="L162" s="313"/>
      <c r="M162" s="313"/>
      <c r="N162" s="313"/>
      <c r="O162" s="313"/>
      <c r="P162" s="313"/>
      <c r="Q162" s="313"/>
    </row>
    <row r="163" spans="2:17" ht="105">
      <c r="B163" s="324"/>
      <c r="C163" s="179"/>
      <c r="D163" s="176" t="s">
        <v>390</v>
      </c>
      <c r="E163" s="176" t="s">
        <v>167</v>
      </c>
      <c r="F163" s="176" t="s">
        <v>139</v>
      </c>
      <c r="G163" s="176" t="s">
        <v>166</v>
      </c>
      <c r="H163" s="176" t="s">
        <v>94</v>
      </c>
      <c r="I163" s="179"/>
      <c r="J163" s="179"/>
      <c r="K163" s="313"/>
      <c r="L163" s="313"/>
      <c r="M163" s="313"/>
      <c r="N163" s="313"/>
      <c r="O163" s="313"/>
      <c r="P163" s="313"/>
      <c r="Q163" s="313"/>
    </row>
    <row r="164" spans="2:17" ht="120">
      <c r="B164" s="324"/>
      <c r="C164" s="179"/>
      <c r="D164" s="176" t="s">
        <v>391</v>
      </c>
      <c r="E164" s="176" t="s">
        <v>110</v>
      </c>
      <c r="F164" s="176" t="s">
        <v>112</v>
      </c>
      <c r="G164" s="176"/>
      <c r="H164" s="176" t="s">
        <v>111</v>
      </c>
      <c r="I164" s="179"/>
      <c r="J164" s="179"/>
      <c r="K164" s="313"/>
      <c r="L164" s="313"/>
      <c r="M164" s="313"/>
      <c r="N164" s="313"/>
      <c r="O164" s="313"/>
      <c r="P164" s="313"/>
      <c r="Q164" s="313"/>
    </row>
    <row r="165" spans="2:17" ht="60">
      <c r="B165" s="324"/>
      <c r="C165" s="179"/>
      <c r="D165" s="176" t="s">
        <v>392</v>
      </c>
      <c r="E165" s="176" t="s">
        <v>168</v>
      </c>
      <c r="F165" s="176"/>
      <c r="G165" s="176"/>
      <c r="H165" s="176" t="s">
        <v>113</v>
      </c>
      <c r="I165" s="179"/>
      <c r="J165" s="179"/>
      <c r="K165" s="313"/>
      <c r="L165" s="313"/>
      <c r="M165" s="313"/>
      <c r="N165" s="313"/>
      <c r="O165" s="313"/>
      <c r="P165" s="313"/>
      <c r="Q165" s="313"/>
    </row>
    <row r="166" spans="2:17" ht="60">
      <c r="B166" s="324"/>
      <c r="C166" s="179"/>
      <c r="D166" s="176" t="s">
        <v>393</v>
      </c>
      <c r="E166" s="176" t="s">
        <v>122</v>
      </c>
      <c r="F166" s="176"/>
      <c r="G166" s="176" t="s">
        <v>123</v>
      </c>
      <c r="H166" s="176" t="s">
        <v>126</v>
      </c>
      <c r="I166" s="179"/>
      <c r="J166" s="179"/>
      <c r="K166" s="313"/>
      <c r="L166" s="313"/>
      <c r="M166" s="313"/>
      <c r="N166" s="313"/>
      <c r="O166" s="313"/>
      <c r="P166" s="313"/>
      <c r="Q166" s="313"/>
    </row>
    <row r="167" spans="2:17" ht="45">
      <c r="B167" s="317"/>
      <c r="C167" s="179"/>
      <c r="D167" s="176" t="s">
        <v>394</v>
      </c>
      <c r="E167" s="176" t="s">
        <v>124</v>
      </c>
      <c r="F167" s="176"/>
      <c r="G167" s="176" t="s">
        <v>125</v>
      </c>
      <c r="H167" s="176" t="s">
        <v>127</v>
      </c>
      <c r="I167" s="179"/>
      <c r="J167" s="179"/>
      <c r="K167" s="313"/>
      <c r="L167" s="313"/>
      <c r="M167" s="313"/>
      <c r="N167" s="313"/>
      <c r="O167" s="313"/>
      <c r="P167" s="313"/>
      <c r="Q167" s="313"/>
    </row>
    <row r="168" spans="2:17" ht="45">
      <c r="B168" s="325"/>
      <c r="C168" s="179"/>
      <c r="D168" s="176" t="s">
        <v>395</v>
      </c>
      <c r="E168" s="185" t="s">
        <v>141</v>
      </c>
      <c r="F168" s="180"/>
      <c r="G168" s="180"/>
      <c r="H168" s="185" t="s">
        <v>142</v>
      </c>
      <c r="I168" s="179"/>
      <c r="J168" s="179"/>
      <c r="K168" s="313"/>
      <c r="L168" s="313"/>
      <c r="M168" s="313"/>
      <c r="N168" s="313"/>
      <c r="O168" s="313"/>
      <c r="P168" s="313"/>
      <c r="Q168" s="313"/>
    </row>
    <row r="169" spans="2:17">
      <c r="B169" s="325"/>
      <c r="C169" s="178" t="s">
        <v>174</v>
      </c>
      <c r="D169" s="186"/>
      <c r="E169" s="186"/>
      <c r="F169" s="189"/>
      <c r="G169" s="189"/>
      <c r="H169" s="186"/>
      <c r="I169" s="186"/>
      <c r="J169" s="179"/>
      <c r="K169" s="313"/>
      <c r="L169" s="313"/>
      <c r="M169" s="313"/>
      <c r="N169" s="313"/>
      <c r="O169" s="313"/>
      <c r="P169" s="313"/>
      <c r="Q169" s="313"/>
    </row>
    <row r="170" spans="2:17" ht="75">
      <c r="B170" s="325"/>
      <c r="C170" s="179"/>
      <c r="D170" s="176" t="s">
        <v>396</v>
      </c>
      <c r="E170" s="176" t="s">
        <v>77</v>
      </c>
      <c r="F170" s="176" t="s">
        <v>78</v>
      </c>
      <c r="G170" s="176" t="s">
        <v>79</v>
      </c>
      <c r="H170" s="176" t="s">
        <v>80</v>
      </c>
      <c r="I170" s="179"/>
      <c r="J170" s="179"/>
      <c r="K170" s="313"/>
      <c r="L170" s="313"/>
      <c r="M170" s="313"/>
      <c r="N170" s="313"/>
      <c r="O170" s="313"/>
      <c r="P170" s="313"/>
      <c r="Q170" s="313"/>
    </row>
    <row r="171" spans="2:17" ht="90">
      <c r="B171" s="325"/>
      <c r="C171" s="179"/>
      <c r="D171" s="176" t="s">
        <v>397</v>
      </c>
      <c r="E171" s="176" t="s">
        <v>81</v>
      </c>
      <c r="F171" s="176" t="s">
        <v>82</v>
      </c>
      <c r="G171" s="176" t="s">
        <v>79</v>
      </c>
      <c r="H171" s="176" t="s">
        <v>83</v>
      </c>
      <c r="I171" s="179"/>
      <c r="J171" s="179"/>
      <c r="K171" s="313"/>
      <c r="L171" s="313"/>
      <c r="M171" s="313"/>
      <c r="N171" s="313"/>
      <c r="O171" s="313"/>
      <c r="P171" s="313"/>
      <c r="Q171" s="313"/>
    </row>
    <row r="172" spans="2:17" ht="105">
      <c r="B172" s="323"/>
      <c r="C172" s="179"/>
      <c r="D172" s="176" t="s">
        <v>398</v>
      </c>
      <c r="E172" s="176" t="s">
        <v>153</v>
      </c>
      <c r="F172" s="176" t="s">
        <v>95</v>
      </c>
      <c r="G172" s="176"/>
      <c r="H172" s="176" t="s">
        <v>96</v>
      </c>
      <c r="I172" s="179"/>
      <c r="J172" s="179"/>
      <c r="K172" s="313"/>
      <c r="L172" s="313"/>
      <c r="M172" s="313"/>
      <c r="N172" s="313"/>
      <c r="O172" s="313"/>
      <c r="P172" s="313"/>
      <c r="Q172" s="313"/>
    </row>
    <row r="173" spans="2:17" ht="60">
      <c r="B173" s="324"/>
      <c r="C173" s="179"/>
      <c r="D173" s="176" t="s">
        <v>399</v>
      </c>
      <c r="E173" s="176" t="s">
        <v>149</v>
      </c>
      <c r="F173" s="176"/>
      <c r="G173" s="176"/>
      <c r="H173" s="176" t="s">
        <v>148</v>
      </c>
      <c r="I173" s="179"/>
      <c r="J173" s="179"/>
      <c r="K173" s="313"/>
      <c r="L173" s="313"/>
      <c r="M173" s="313"/>
      <c r="N173" s="313"/>
      <c r="O173" s="313"/>
      <c r="P173" s="313"/>
      <c r="Q173" s="313"/>
    </row>
    <row r="174" spans="2:17" ht="60">
      <c r="B174" s="324"/>
      <c r="C174" s="179"/>
      <c r="D174" s="176" t="s">
        <v>400</v>
      </c>
      <c r="E174" s="176" t="s">
        <v>128</v>
      </c>
      <c r="F174" s="176"/>
      <c r="G174" s="176" t="s">
        <v>123</v>
      </c>
      <c r="H174" s="176" t="s">
        <v>126</v>
      </c>
      <c r="I174" s="179"/>
      <c r="J174" s="179"/>
      <c r="K174" s="313"/>
      <c r="L174" s="313"/>
      <c r="M174" s="313"/>
      <c r="N174" s="313"/>
      <c r="O174" s="313"/>
      <c r="P174" s="313"/>
      <c r="Q174" s="313"/>
    </row>
    <row r="175" spans="2:17" ht="75">
      <c r="B175" s="324"/>
      <c r="C175" s="179"/>
      <c r="D175" s="176" t="s">
        <v>401</v>
      </c>
      <c r="E175" s="176" t="s">
        <v>84</v>
      </c>
      <c r="F175" s="176" t="s">
        <v>85</v>
      </c>
      <c r="G175" s="176"/>
      <c r="H175" s="176" t="s">
        <v>88</v>
      </c>
      <c r="I175" s="179"/>
      <c r="J175" s="179"/>
      <c r="K175" s="313"/>
      <c r="L175" s="313"/>
      <c r="M175" s="313"/>
      <c r="N175" s="313"/>
      <c r="O175" s="313"/>
      <c r="P175" s="313"/>
      <c r="Q175" s="313"/>
    </row>
    <row r="176" spans="2:17" ht="90">
      <c r="B176" s="324"/>
      <c r="C176" s="179"/>
      <c r="D176" s="176" t="s">
        <v>402</v>
      </c>
      <c r="E176" s="176" t="s">
        <v>155</v>
      </c>
      <c r="F176" s="176" t="s">
        <v>87</v>
      </c>
      <c r="G176" s="176"/>
      <c r="H176" s="176" t="s">
        <v>97</v>
      </c>
      <c r="I176" s="179"/>
      <c r="J176" s="179"/>
      <c r="K176" s="313"/>
      <c r="L176" s="313"/>
      <c r="M176" s="313"/>
      <c r="N176" s="313"/>
      <c r="O176" s="313"/>
      <c r="P176" s="313"/>
      <c r="Q176" s="313"/>
    </row>
    <row r="177" spans="2:17" ht="135">
      <c r="B177" s="324"/>
      <c r="C177" s="179"/>
      <c r="D177" s="176" t="s">
        <v>403</v>
      </c>
      <c r="E177" s="176" t="s">
        <v>156</v>
      </c>
      <c r="F177" s="176" t="s">
        <v>163</v>
      </c>
      <c r="G177" s="176"/>
      <c r="H177" s="176" t="s">
        <v>157</v>
      </c>
      <c r="I177" s="179"/>
      <c r="J177" s="179"/>
      <c r="K177" s="313"/>
      <c r="L177" s="313"/>
      <c r="M177" s="313"/>
      <c r="N177" s="313"/>
      <c r="O177" s="313"/>
      <c r="P177" s="313"/>
      <c r="Q177" s="313"/>
    </row>
    <row r="178" spans="2:17" ht="90">
      <c r="B178" s="324"/>
      <c r="C178" s="179"/>
      <c r="D178" s="176" t="s">
        <v>404</v>
      </c>
      <c r="E178" s="176" t="s">
        <v>159</v>
      </c>
      <c r="F178" s="176" t="s">
        <v>161</v>
      </c>
      <c r="G178" s="176"/>
      <c r="H178" s="176" t="s">
        <v>162</v>
      </c>
      <c r="I178" s="179"/>
      <c r="J178" s="179"/>
      <c r="K178" s="313"/>
      <c r="L178" s="313"/>
      <c r="M178" s="313"/>
      <c r="N178" s="313"/>
      <c r="O178" s="313"/>
      <c r="P178" s="313"/>
      <c r="Q178" s="313"/>
    </row>
    <row r="179" spans="2:17" ht="105">
      <c r="B179" s="317"/>
      <c r="C179" s="179"/>
      <c r="D179" s="176" t="s">
        <v>405</v>
      </c>
      <c r="E179" s="176" t="s">
        <v>158</v>
      </c>
      <c r="F179" s="176" t="s">
        <v>164</v>
      </c>
      <c r="G179" s="176"/>
      <c r="H179" s="176" t="s">
        <v>165</v>
      </c>
      <c r="I179" s="179"/>
      <c r="J179" s="179"/>
      <c r="K179" s="313"/>
      <c r="L179" s="313"/>
      <c r="M179" s="313"/>
      <c r="N179" s="313"/>
      <c r="O179" s="313"/>
      <c r="P179" s="313"/>
      <c r="Q179" s="313"/>
    </row>
    <row r="180" spans="2:17" ht="90">
      <c r="B180" s="323"/>
      <c r="C180" s="179"/>
      <c r="D180" s="176" t="s">
        <v>406</v>
      </c>
      <c r="E180" s="176" t="s">
        <v>159</v>
      </c>
      <c r="F180" s="176" t="s">
        <v>161</v>
      </c>
      <c r="G180" s="176"/>
      <c r="H180" s="176" t="s">
        <v>162</v>
      </c>
      <c r="I180" s="179"/>
      <c r="J180" s="179"/>
      <c r="K180" s="313"/>
      <c r="L180" s="313"/>
      <c r="M180" s="313"/>
      <c r="N180" s="313"/>
      <c r="O180" s="313"/>
      <c r="P180" s="313"/>
      <c r="Q180" s="313"/>
    </row>
    <row r="181" spans="2:17" ht="105">
      <c r="B181" s="324"/>
      <c r="C181" s="179"/>
      <c r="D181" s="176" t="s">
        <v>407</v>
      </c>
      <c r="E181" s="176" t="s">
        <v>167</v>
      </c>
      <c r="F181" s="176" t="s">
        <v>139</v>
      </c>
      <c r="G181" s="176" t="s">
        <v>166</v>
      </c>
      <c r="H181" s="176" t="s">
        <v>94</v>
      </c>
      <c r="I181" s="179"/>
      <c r="J181" s="179"/>
      <c r="K181" s="313"/>
      <c r="L181" s="313"/>
      <c r="M181" s="313"/>
      <c r="N181" s="313"/>
      <c r="O181" s="313"/>
      <c r="P181" s="313"/>
      <c r="Q181" s="313"/>
    </row>
    <row r="182" spans="2:17" ht="120">
      <c r="B182" s="324"/>
      <c r="C182" s="179"/>
      <c r="D182" s="176" t="s">
        <v>408</v>
      </c>
      <c r="E182" s="176" t="s">
        <v>110</v>
      </c>
      <c r="F182" s="176" t="s">
        <v>112</v>
      </c>
      <c r="G182" s="176"/>
      <c r="H182" s="176" t="s">
        <v>111</v>
      </c>
      <c r="I182" s="179"/>
      <c r="J182" s="179"/>
      <c r="K182" s="313"/>
      <c r="L182" s="313"/>
      <c r="M182" s="313"/>
      <c r="N182" s="313"/>
      <c r="O182" s="313"/>
      <c r="P182" s="313"/>
      <c r="Q182" s="313"/>
    </row>
    <row r="183" spans="2:17" ht="60">
      <c r="B183" s="324"/>
      <c r="C183" s="179"/>
      <c r="D183" s="176" t="s">
        <v>409</v>
      </c>
      <c r="E183" s="176" t="s">
        <v>168</v>
      </c>
      <c r="F183" s="176"/>
      <c r="G183" s="176"/>
      <c r="H183" s="176" t="s">
        <v>113</v>
      </c>
      <c r="I183" s="179"/>
      <c r="J183" s="179"/>
      <c r="K183" s="313"/>
      <c r="L183" s="313"/>
      <c r="M183" s="313"/>
      <c r="N183" s="313"/>
      <c r="O183" s="313"/>
      <c r="P183" s="313"/>
      <c r="Q183" s="313"/>
    </row>
    <row r="184" spans="2:17" ht="60">
      <c r="B184" s="317"/>
      <c r="C184" s="179"/>
      <c r="D184" s="176" t="s">
        <v>410</v>
      </c>
      <c r="E184" s="176" t="s">
        <v>122</v>
      </c>
      <c r="F184" s="176"/>
      <c r="G184" s="176" t="s">
        <v>123</v>
      </c>
      <c r="H184" s="176" t="s">
        <v>126</v>
      </c>
      <c r="I184" s="179"/>
      <c r="J184" s="179"/>
      <c r="K184" s="313"/>
      <c r="L184" s="313"/>
      <c r="M184" s="313"/>
      <c r="N184" s="313"/>
      <c r="O184" s="313"/>
      <c r="P184" s="313"/>
      <c r="Q184" s="313"/>
    </row>
    <row r="185" spans="2:17" ht="45">
      <c r="B185" s="323"/>
      <c r="C185" s="179"/>
      <c r="D185" s="176" t="s">
        <v>411</v>
      </c>
      <c r="E185" s="176" t="s">
        <v>124</v>
      </c>
      <c r="F185" s="176"/>
      <c r="G185" s="176" t="s">
        <v>125</v>
      </c>
      <c r="H185" s="176" t="s">
        <v>127</v>
      </c>
      <c r="I185" s="179"/>
      <c r="J185" s="179"/>
      <c r="K185" s="313"/>
      <c r="L185" s="313"/>
      <c r="M185" s="313"/>
      <c r="N185" s="313"/>
      <c r="O185" s="313"/>
      <c r="P185" s="313"/>
      <c r="Q185" s="313"/>
    </row>
    <row r="186" spans="2:17" ht="45">
      <c r="B186" s="324"/>
      <c r="C186" s="179"/>
      <c r="D186" s="176" t="s">
        <v>412</v>
      </c>
      <c r="E186" s="185" t="s">
        <v>141</v>
      </c>
      <c r="F186" s="180"/>
      <c r="G186" s="180"/>
      <c r="H186" s="185" t="s">
        <v>142</v>
      </c>
      <c r="I186" s="179"/>
      <c r="J186" s="179"/>
      <c r="K186" s="313"/>
      <c r="L186" s="313"/>
      <c r="M186" s="313"/>
      <c r="N186" s="313"/>
      <c r="O186" s="313"/>
      <c r="P186" s="313"/>
      <c r="Q186" s="313"/>
    </row>
    <row r="187" spans="2:17">
      <c r="B187" s="324"/>
      <c r="C187" s="178" t="s">
        <v>175</v>
      </c>
      <c r="D187" s="186"/>
      <c r="E187" s="186"/>
      <c r="F187" s="189"/>
      <c r="G187" s="189"/>
      <c r="H187" s="186"/>
      <c r="I187" s="186"/>
      <c r="J187" s="179"/>
      <c r="K187" s="313"/>
      <c r="L187" s="313"/>
      <c r="M187" s="313"/>
      <c r="N187" s="313"/>
      <c r="O187" s="313"/>
      <c r="P187" s="313"/>
      <c r="Q187" s="313"/>
    </row>
    <row r="188" spans="2:17" ht="75">
      <c r="B188" s="317"/>
      <c r="C188" s="179"/>
      <c r="D188" s="176" t="s">
        <v>413</v>
      </c>
      <c r="E188" s="176" t="s">
        <v>77</v>
      </c>
      <c r="F188" s="176" t="s">
        <v>78</v>
      </c>
      <c r="G188" s="176" t="s">
        <v>79</v>
      </c>
      <c r="H188" s="176" t="s">
        <v>80</v>
      </c>
      <c r="I188" s="179"/>
      <c r="J188" s="179"/>
      <c r="K188" s="313"/>
      <c r="L188" s="313"/>
      <c r="M188" s="313"/>
      <c r="N188" s="313"/>
      <c r="O188" s="313"/>
      <c r="P188" s="313"/>
      <c r="Q188" s="313"/>
    </row>
    <row r="189" spans="2:17" ht="90">
      <c r="B189" s="323"/>
      <c r="C189" s="179"/>
      <c r="D189" s="176" t="s">
        <v>414</v>
      </c>
      <c r="E189" s="176" t="s">
        <v>81</v>
      </c>
      <c r="F189" s="176" t="s">
        <v>82</v>
      </c>
      <c r="G189" s="176" t="s">
        <v>79</v>
      </c>
      <c r="H189" s="176" t="s">
        <v>83</v>
      </c>
      <c r="I189" s="179"/>
      <c r="J189" s="179"/>
      <c r="K189" s="313"/>
      <c r="L189" s="313"/>
      <c r="M189" s="313"/>
      <c r="N189" s="313"/>
      <c r="O189" s="313"/>
      <c r="P189" s="313"/>
      <c r="Q189" s="313"/>
    </row>
    <row r="190" spans="2:17" ht="105">
      <c r="B190" s="324"/>
      <c r="C190" s="179"/>
      <c r="D190" s="176" t="s">
        <v>415</v>
      </c>
      <c r="E190" s="176" t="s">
        <v>153</v>
      </c>
      <c r="F190" s="176" t="s">
        <v>95</v>
      </c>
      <c r="G190" s="176"/>
      <c r="H190" s="176" t="s">
        <v>96</v>
      </c>
      <c r="I190" s="179"/>
      <c r="J190" s="179"/>
      <c r="K190" s="313"/>
      <c r="L190" s="313"/>
      <c r="M190" s="313"/>
      <c r="N190" s="313"/>
      <c r="O190" s="313"/>
      <c r="P190" s="313"/>
      <c r="Q190" s="313"/>
    </row>
    <row r="191" spans="2:17" ht="60">
      <c r="B191" s="324"/>
      <c r="C191" s="179"/>
      <c r="D191" s="176" t="s">
        <v>416</v>
      </c>
      <c r="E191" s="176" t="s">
        <v>149</v>
      </c>
      <c r="F191" s="176"/>
      <c r="G191" s="176"/>
      <c r="H191" s="176" t="s">
        <v>148</v>
      </c>
      <c r="I191" s="179"/>
      <c r="J191" s="179"/>
      <c r="K191" s="313"/>
      <c r="L191" s="313"/>
      <c r="M191" s="313"/>
      <c r="N191" s="313"/>
      <c r="O191" s="313"/>
      <c r="P191" s="313"/>
      <c r="Q191" s="313"/>
    </row>
    <row r="192" spans="2:17" ht="60">
      <c r="B192" s="317"/>
      <c r="C192" s="179"/>
      <c r="D192" s="176" t="s">
        <v>417</v>
      </c>
      <c r="E192" s="176" t="s">
        <v>128</v>
      </c>
      <c r="F192" s="176"/>
      <c r="G192" s="176" t="s">
        <v>123</v>
      </c>
      <c r="H192" s="176" t="s">
        <v>126</v>
      </c>
      <c r="I192" s="179"/>
      <c r="J192" s="179"/>
      <c r="K192" s="313"/>
      <c r="L192" s="313"/>
      <c r="M192" s="313"/>
      <c r="N192" s="313"/>
      <c r="O192" s="313"/>
      <c r="P192" s="313"/>
      <c r="Q192" s="313"/>
    </row>
    <row r="193" spans="2:17" ht="75">
      <c r="B193" s="323"/>
      <c r="C193" s="179"/>
      <c r="D193" s="176" t="s">
        <v>418</v>
      </c>
      <c r="E193" s="176" t="s">
        <v>84</v>
      </c>
      <c r="F193" s="176" t="s">
        <v>85</v>
      </c>
      <c r="G193" s="176"/>
      <c r="H193" s="176" t="s">
        <v>88</v>
      </c>
      <c r="I193" s="179"/>
      <c r="J193" s="179"/>
      <c r="K193" s="313"/>
      <c r="L193" s="313"/>
      <c r="M193" s="313"/>
      <c r="N193" s="313"/>
      <c r="O193" s="313"/>
      <c r="P193" s="313"/>
      <c r="Q193" s="313"/>
    </row>
    <row r="194" spans="2:17" ht="90">
      <c r="B194" s="324"/>
      <c r="C194" s="179"/>
      <c r="D194" s="176" t="s">
        <v>419</v>
      </c>
      <c r="E194" s="176" t="s">
        <v>155</v>
      </c>
      <c r="F194" s="176" t="s">
        <v>87</v>
      </c>
      <c r="G194" s="176"/>
      <c r="H194" s="176" t="s">
        <v>97</v>
      </c>
      <c r="I194" s="179"/>
      <c r="J194" s="179"/>
      <c r="K194" s="313"/>
      <c r="L194" s="313"/>
      <c r="M194" s="313"/>
      <c r="N194" s="313"/>
      <c r="O194" s="313"/>
      <c r="P194" s="313"/>
      <c r="Q194" s="313"/>
    </row>
    <row r="195" spans="2:17" ht="135">
      <c r="B195" s="324"/>
      <c r="C195" s="179"/>
      <c r="D195" s="176" t="s">
        <v>420</v>
      </c>
      <c r="E195" s="176" t="s">
        <v>156</v>
      </c>
      <c r="F195" s="176" t="s">
        <v>163</v>
      </c>
      <c r="G195" s="176"/>
      <c r="H195" s="176" t="s">
        <v>157</v>
      </c>
      <c r="I195" s="179"/>
      <c r="J195" s="179"/>
      <c r="K195" s="313"/>
      <c r="L195" s="313"/>
      <c r="M195" s="313"/>
      <c r="N195" s="313"/>
      <c r="O195" s="313"/>
      <c r="P195" s="313"/>
      <c r="Q195" s="313"/>
    </row>
    <row r="196" spans="2:17" ht="90">
      <c r="B196" s="324"/>
      <c r="C196" s="179"/>
      <c r="D196" s="176" t="s">
        <v>421</v>
      </c>
      <c r="E196" s="176" t="s">
        <v>159</v>
      </c>
      <c r="F196" s="176" t="s">
        <v>161</v>
      </c>
      <c r="G196" s="176"/>
      <c r="H196" s="176" t="s">
        <v>162</v>
      </c>
      <c r="I196" s="179"/>
      <c r="J196" s="179"/>
      <c r="K196" s="313"/>
      <c r="L196" s="313"/>
      <c r="M196" s="313"/>
      <c r="N196" s="313"/>
      <c r="O196" s="313"/>
      <c r="P196" s="313"/>
      <c r="Q196" s="313"/>
    </row>
    <row r="197" spans="2:17" ht="105">
      <c r="B197" s="324"/>
      <c r="C197" s="179"/>
      <c r="D197" s="176" t="s">
        <v>422</v>
      </c>
      <c r="E197" s="176" t="s">
        <v>158</v>
      </c>
      <c r="F197" s="176" t="s">
        <v>164</v>
      </c>
      <c r="G197" s="176"/>
      <c r="H197" s="176" t="s">
        <v>165</v>
      </c>
      <c r="I197" s="179"/>
      <c r="J197" s="179"/>
      <c r="K197" s="313"/>
      <c r="L197" s="313"/>
      <c r="M197" s="313"/>
      <c r="N197" s="313"/>
      <c r="O197" s="313"/>
      <c r="P197" s="313"/>
      <c r="Q197" s="313"/>
    </row>
    <row r="198" spans="2:17" ht="90">
      <c r="B198" s="317"/>
      <c r="C198" s="179"/>
      <c r="D198" s="176" t="s">
        <v>423</v>
      </c>
      <c r="E198" s="176" t="s">
        <v>159</v>
      </c>
      <c r="F198" s="176" t="s">
        <v>161</v>
      </c>
      <c r="G198" s="176"/>
      <c r="H198" s="176" t="s">
        <v>162</v>
      </c>
      <c r="I198" s="179"/>
      <c r="J198" s="179"/>
      <c r="K198" s="313"/>
      <c r="L198" s="313"/>
      <c r="M198" s="313"/>
      <c r="N198" s="313"/>
      <c r="O198" s="313"/>
      <c r="P198" s="313"/>
      <c r="Q198" s="313"/>
    </row>
    <row r="199" spans="2:17" ht="105">
      <c r="B199" s="323"/>
      <c r="C199" s="179"/>
      <c r="D199" s="176" t="s">
        <v>424</v>
      </c>
      <c r="E199" s="176" t="s">
        <v>167</v>
      </c>
      <c r="F199" s="176" t="s">
        <v>139</v>
      </c>
      <c r="G199" s="176" t="s">
        <v>166</v>
      </c>
      <c r="H199" s="176" t="s">
        <v>94</v>
      </c>
      <c r="I199" s="179"/>
      <c r="J199" s="179"/>
      <c r="K199" s="313"/>
      <c r="L199" s="313"/>
      <c r="M199" s="313"/>
      <c r="N199" s="313"/>
      <c r="O199" s="313"/>
      <c r="P199" s="313"/>
      <c r="Q199" s="313"/>
    </row>
    <row r="200" spans="2:17" ht="120">
      <c r="B200" s="324"/>
      <c r="C200" s="179"/>
      <c r="D200" s="176" t="s">
        <v>425</v>
      </c>
      <c r="E200" s="176" t="s">
        <v>110</v>
      </c>
      <c r="F200" s="176" t="s">
        <v>112</v>
      </c>
      <c r="G200" s="176"/>
      <c r="H200" s="176" t="s">
        <v>111</v>
      </c>
      <c r="I200" s="179"/>
      <c r="J200" s="179"/>
      <c r="K200" s="313"/>
      <c r="L200" s="313"/>
      <c r="M200" s="313"/>
      <c r="N200" s="313"/>
      <c r="O200" s="313"/>
      <c r="P200" s="313"/>
      <c r="Q200" s="313"/>
    </row>
    <row r="201" spans="2:17" ht="60">
      <c r="B201" s="324"/>
      <c r="C201" s="179"/>
      <c r="D201" s="176" t="s">
        <v>426</v>
      </c>
      <c r="E201" s="176" t="s">
        <v>168</v>
      </c>
      <c r="F201" s="176"/>
      <c r="G201" s="176"/>
      <c r="H201" s="176" t="s">
        <v>113</v>
      </c>
      <c r="I201" s="179"/>
      <c r="J201" s="179"/>
      <c r="K201" s="313"/>
      <c r="L201" s="313"/>
      <c r="M201" s="313"/>
      <c r="N201" s="313"/>
      <c r="O201" s="313"/>
      <c r="P201" s="313"/>
      <c r="Q201" s="313"/>
    </row>
    <row r="202" spans="2:17" ht="60">
      <c r="B202" s="324"/>
      <c r="C202" s="179"/>
      <c r="D202" s="176" t="s">
        <v>427</v>
      </c>
      <c r="E202" s="176" t="s">
        <v>122</v>
      </c>
      <c r="F202" s="176"/>
      <c r="G202" s="176" t="s">
        <v>123</v>
      </c>
      <c r="H202" s="176" t="s">
        <v>126</v>
      </c>
      <c r="I202" s="179"/>
      <c r="J202" s="179"/>
      <c r="K202" s="313"/>
      <c r="L202" s="313"/>
      <c r="M202" s="313"/>
      <c r="N202" s="313"/>
      <c r="O202" s="313"/>
      <c r="P202" s="313"/>
      <c r="Q202" s="313"/>
    </row>
    <row r="203" spans="2:17" ht="45">
      <c r="B203" s="317"/>
      <c r="C203" s="179"/>
      <c r="D203" s="176" t="s">
        <v>428</v>
      </c>
      <c r="E203" s="176" t="s">
        <v>124</v>
      </c>
      <c r="F203" s="176"/>
      <c r="G203" s="176" t="s">
        <v>125</v>
      </c>
      <c r="H203" s="176" t="s">
        <v>127</v>
      </c>
      <c r="I203" s="179"/>
      <c r="J203" s="179"/>
      <c r="K203" s="313"/>
      <c r="L203" s="313"/>
      <c r="M203" s="313"/>
      <c r="N203" s="313"/>
      <c r="O203" s="313"/>
      <c r="P203" s="313"/>
      <c r="Q203" s="313"/>
    </row>
    <row r="204" spans="2:17" ht="45">
      <c r="B204" s="323"/>
      <c r="C204" s="179"/>
      <c r="D204" s="176" t="s">
        <v>429</v>
      </c>
      <c r="E204" s="185" t="s">
        <v>141</v>
      </c>
      <c r="F204" s="180"/>
      <c r="G204" s="180"/>
      <c r="H204" s="185" t="s">
        <v>142</v>
      </c>
      <c r="I204" s="179"/>
      <c r="J204" s="179"/>
      <c r="K204" s="313"/>
      <c r="L204" s="313"/>
      <c r="M204" s="313"/>
      <c r="N204" s="313"/>
      <c r="O204" s="313"/>
      <c r="P204" s="313"/>
      <c r="Q204" s="313"/>
    </row>
    <row r="205" spans="2:17">
      <c r="B205" s="324"/>
      <c r="C205" s="178" t="s">
        <v>176</v>
      </c>
      <c r="D205" s="186"/>
      <c r="E205" s="186"/>
      <c r="F205" s="189"/>
      <c r="G205" s="189"/>
      <c r="H205" s="186"/>
      <c r="I205" s="186"/>
      <c r="J205" s="179"/>
      <c r="K205" s="313"/>
      <c r="L205" s="313"/>
      <c r="M205" s="313"/>
      <c r="N205" s="313"/>
      <c r="O205" s="313"/>
      <c r="P205" s="313"/>
      <c r="Q205" s="313"/>
    </row>
    <row r="206" spans="2:17" ht="75">
      <c r="B206" s="324"/>
      <c r="C206" s="179"/>
      <c r="D206" s="176" t="s">
        <v>430</v>
      </c>
      <c r="E206" s="176" t="s">
        <v>77</v>
      </c>
      <c r="F206" s="176" t="s">
        <v>78</v>
      </c>
      <c r="G206" s="176" t="s">
        <v>79</v>
      </c>
      <c r="H206" s="176" t="s">
        <v>80</v>
      </c>
      <c r="I206" s="179"/>
      <c r="J206" s="179"/>
      <c r="K206" s="313"/>
      <c r="L206" s="313"/>
      <c r="M206" s="313"/>
      <c r="N206" s="313"/>
      <c r="O206" s="313"/>
      <c r="P206" s="313"/>
      <c r="Q206" s="313"/>
    </row>
    <row r="207" spans="2:17" ht="90">
      <c r="B207" s="324"/>
      <c r="C207" s="179"/>
      <c r="D207" s="176" t="s">
        <v>431</v>
      </c>
      <c r="E207" s="176" t="s">
        <v>81</v>
      </c>
      <c r="F207" s="176" t="s">
        <v>82</v>
      </c>
      <c r="G207" s="176" t="s">
        <v>79</v>
      </c>
      <c r="H207" s="176" t="s">
        <v>83</v>
      </c>
      <c r="I207" s="179"/>
      <c r="J207" s="179"/>
      <c r="K207" s="313"/>
      <c r="L207" s="313"/>
      <c r="M207" s="313"/>
      <c r="N207" s="313"/>
      <c r="O207" s="313"/>
      <c r="P207" s="313"/>
      <c r="Q207" s="313"/>
    </row>
    <row r="208" spans="2:17" ht="105">
      <c r="B208" s="324"/>
      <c r="C208" s="179"/>
      <c r="D208" s="176" t="s">
        <v>432</v>
      </c>
      <c r="E208" s="176" t="s">
        <v>153</v>
      </c>
      <c r="F208" s="176" t="s">
        <v>95</v>
      </c>
      <c r="G208" s="176"/>
      <c r="H208" s="176" t="s">
        <v>96</v>
      </c>
      <c r="I208" s="179"/>
      <c r="J208" s="179"/>
      <c r="K208" s="313"/>
      <c r="L208" s="313"/>
      <c r="M208" s="313"/>
      <c r="N208" s="313"/>
      <c r="O208" s="313"/>
      <c r="P208" s="313"/>
      <c r="Q208" s="313"/>
    </row>
    <row r="209" spans="1:253" ht="60">
      <c r="B209" s="324"/>
      <c r="C209" s="179"/>
      <c r="D209" s="176" t="s">
        <v>433</v>
      </c>
      <c r="E209" s="176" t="s">
        <v>149</v>
      </c>
      <c r="F209" s="176"/>
      <c r="G209" s="176"/>
      <c r="H209" s="176" t="s">
        <v>148</v>
      </c>
      <c r="I209" s="179"/>
      <c r="J209" s="179"/>
      <c r="K209" s="313"/>
      <c r="L209" s="313"/>
      <c r="M209" s="313"/>
      <c r="N209" s="313"/>
      <c r="O209" s="313"/>
      <c r="P209" s="313"/>
      <c r="Q209" s="313"/>
    </row>
    <row r="210" spans="1:253" ht="60">
      <c r="B210" s="317"/>
      <c r="C210" s="179"/>
      <c r="D210" s="176" t="s">
        <v>434</v>
      </c>
      <c r="E210" s="176" t="s">
        <v>128</v>
      </c>
      <c r="F210" s="176"/>
      <c r="G210" s="176" t="s">
        <v>123</v>
      </c>
      <c r="H210" s="176" t="s">
        <v>126</v>
      </c>
      <c r="I210" s="179"/>
      <c r="J210" s="179"/>
      <c r="K210" s="313"/>
      <c r="L210" s="313"/>
      <c r="M210" s="313"/>
      <c r="N210" s="313"/>
      <c r="O210" s="313"/>
      <c r="P210" s="313"/>
      <c r="Q210" s="313"/>
    </row>
    <row r="211" spans="1:253" ht="75">
      <c r="B211" s="313"/>
      <c r="C211" s="179"/>
      <c r="D211" s="176" t="s">
        <v>435</v>
      </c>
      <c r="E211" s="176" t="s">
        <v>84</v>
      </c>
      <c r="F211" s="176" t="s">
        <v>85</v>
      </c>
      <c r="G211" s="176"/>
      <c r="H211" s="176" t="s">
        <v>88</v>
      </c>
      <c r="I211" s="179"/>
      <c r="J211" s="179"/>
      <c r="K211" s="313"/>
      <c r="L211" s="313"/>
      <c r="M211" s="313"/>
      <c r="N211" s="313"/>
      <c r="O211" s="313"/>
      <c r="P211" s="313"/>
      <c r="Q211" s="313"/>
    </row>
    <row r="212" spans="1:253" ht="90">
      <c r="B212" s="323"/>
      <c r="C212" s="179"/>
      <c r="D212" s="176" t="s">
        <v>436</v>
      </c>
      <c r="E212" s="176" t="s">
        <v>155</v>
      </c>
      <c r="F212" s="176" t="s">
        <v>87</v>
      </c>
      <c r="G212" s="176"/>
      <c r="H212" s="176" t="s">
        <v>97</v>
      </c>
      <c r="I212" s="179"/>
      <c r="J212" s="179"/>
      <c r="K212" s="313"/>
      <c r="L212" s="313"/>
      <c r="M212" s="313"/>
      <c r="N212" s="313"/>
      <c r="O212" s="313"/>
      <c r="P212" s="313"/>
      <c r="Q212" s="313"/>
    </row>
    <row r="213" spans="1:253" ht="135">
      <c r="B213" s="317"/>
      <c r="C213" s="179"/>
      <c r="D213" s="176" t="s">
        <v>437</v>
      </c>
      <c r="E213" s="176" t="s">
        <v>156</v>
      </c>
      <c r="F213" s="176" t="s">
        <v>163</v>
      </c>
      <c r="G213" s="176"/>
      <c r="H213" s="176" t="s">
        <v>157</v>
      </c>
      <c r="I213" s="179"/>
      <c r="J213" s="179"/>
      <c r="K213" s="313"/>
      <c r="L213" s="313"/>
      <c r="M213" s="313"/>
      <c r="N213" s="313"/>
      <c r="O213" s="313"/>
      <c r="P213" s="313"/>
      <c r="Q213" s="313"/>
    </row>
    <row r="214" spans="1:253" ht="90">
      <c r="B214" s="313"/>
      <c r="C214" s="179"/>
      <c r="D214" s="176" t="s">
        <v>438</v>
      </c>
      <c r="E214" s="176" t="s">
        <v>159</v>
      </c>
      <c r="F214" s="176" t="s">
        <v>161</v>
      </c>
      <c r="G214" s="176"/>
      <c r="H214" s="176" t="s">
        <v>162</v>
      </c>
      <c r="I214" s="179"/>
      <c r="J214" s="179"/>
      <c r="K214" s="313"/>
      <c r="L214" s="313"/>
      <c r="M214" s="313"/>
      <c r="N214" s="313"/>
      <c r="O214" s="313"/>
      <c r="P214" s="313"/>
      <c r="Q214" s="313"/>
    </row>
    <row r="215" spans="1:253" ht="105">
      <c r="B215" s="323"/>
      <c r="C215" s="179"/>
      <c r="D215" s="176" t="s">
        <v>439</v>
      </c>
      <c r="E215" s="176" t="s">
        <v>158</v>
      </c>
      <c r="F215" s="176" t="s">
        <v>164</v>
      </c>
      <c r="G215" s="176"/>
      <c r="H215" s="176" t="s">
        <v>165</v>
      </c>
      <c r="I215" s="179"/>
      <c r="J215" s="179"/>
      <c r="K215" s="313"/>
      <c r="L215" s="313"/>
      <c r="M215" s="313"/>
      <c r="N215" s="313"/>
      <c r="O215" s="313"/>
      <c r="P215" s="313"/>
      <c r="Q215" s="313"/>
    </row>
    <row r="216" spans="1:253" ht="90">
      <c r="B216" s="324"/>
      <c r="C216" s="179"/>
      <c r="D216" s="176" t="s">
        <v>440</v>
      </c>
      <c r="E216" s="176" t="s">
        <v>159</v>
      </c>
      <c r="F216" s="176" t="s">
        <v>161</v>
      </c>
      <c r="G216" s="176"/>
      <c r="H216" s="176" t="s">
        <v>162</v>
      </c>
      <c r="I216" s="179"/>
      <c r="J216" s="179"/>
      <c r="K216" s="313"/>
      <c r="L216" s="313"/>
      <c r="M216" s="313"/>
      <c r="N216" s="313"/>
      <c r="O216" s="313"/>
      <c r="P216" s="313"/>
      <c r="Q216" s="313"/>
    </row>
    <row r="217" spans="1:253" ht="105">
      <c r="B217" s="324"/>
      <c r="C217" s="179"/>
      <c r="D217" s="176" t="s">
        <v>441</v>
      </c>
      <c r="E217" s="176" t="s">
        <v>167</v>
      </c>
      <c r="F217" s="176" t="s">
        <v>139</v>
      </c>
      <c r="G217" s="176" t="s">
        <v>166</v>
      </c>
      <c r="H217" s="176" t="s">
        <v>94</v>
      </c>
      <c r="I217" s="179"/>
      <c r="J217" s="179"/>
      <c r="K217" s="313"/>
      <c r="L217" s="313"/>
      <c r="M217" s="313"/>
      <c r="N217" s="313"/>
      <c r="O217" s="313"/>
      <c r="P217" s="313"/>
      <c r="Q217" s="313"/>
    </row>
    <row r="218" spans="1:253" ht="209.25" customHeight="1">
      <c r="B218" s="324"/>
      <c r="C218" s="179"/>
      <c r="D218" s="176" t="s">
        <v>442</v>
      </c>
      <c r="E218" s="176" t="s">
        <v>110</v>
      </c>
      <c r="F218" s="176" t="s">
        <v>112</v>
      </c>
      <c r="G218" s="176"/>
      <c r="H218" s="176" t="s">
        <v>111</v>
      </c>
      <c r="I218" s="179"/>
      <c r="J218" s="179"/>
      <c r="K218" s="313"/>
      <c r="L218" s="313"/>
      <c r="M218" s="313"/>
      <c r="N218" s="313"/>
      <c r="O218" s="313"/>
      <c r="P218" s="313"/>
      <c r="Q218" s="313"/>
    </row>
    <row r="219" spans="1:253" ht="186" customHeight="1">
      <c r="B219" s="324"/>
      <c r="C219" s="179"/>
      <c r="D219" s="176" t="s">
        <v>443</v>
      </c>
      <c r="E219" s="176" t="s">
        <v>168</v>
      </c>
      <c r="F219" s="176"/>
      <c r="G219" s="176"/>
      <c r="H219" s="176" t="s">
        <v>113</v>
      </c>
      <c r="I219" s="179"/>
      <c r="J219" s="179"/>
      <c r="K219" s="313"/>
      <c r="L219" s="313"/>
      <c r="M219" s="313"/>
      <c r="N219" s="313"/>
      <c r="O219" s="313"/>
      <c r="P219" s="313"/>
      <c r="Q219" s="313"/>
    </row>
    <row r="220" spans="1:253" ht="60">
      <c r="B220" s="324"/>
      <c r="C220" s="179"/>
      <c r="D220" s="176" t="s">
        <v>444</v>
      </c>
      <c r="E220" s="176" t="s">
        <v>122</v>
      </c>
      <c r="F220" s="176"/>
      <c r="G220" s="176" t="s">
        <v>123</v>
      </c>
      <c r="H220" s="176" t="s">
        <v>126</v>
      </c>
      <c r="I220" s="179"/>
      <c r="J220" s="179"/>
      <c r="K220" s="313"/>
      <c r="L220" s="313"/>
      <c r="M220" s="313"/>
      <c r="N220" s="313"/>
      <c r="O220" s="313"/>
      <c r="P220" s="313"/>
      <c r="Q220" s="313"/>
    </row>
    <row r="221" spans="1:253" ht="45">
      <c r="B221" s="324"/>
      <c r="C221" s="179"/>
      <c r="D221" s="176" t="s">
        <v>445</v>
      </c>
      <c r="E221" s="176" t="s">
        <v>124</v>
      </c>
      <c r="F221" s="176"/>
      <c r="G221" s="176" t="s">
        <v>125</v>
      </c>
      <c r="H221" s="176" t="s">
        <v>127</v>
      </c>
      <c r="I221" s="179"/>
      <c r="J221" s="179"/>
      <c r="K221" s="313"/>
      <c r="L221" s="313"/>
      <c r="M221" s="313"/>
      <c r="N221" s="313"/>
      <c r="O221" s="313"/>
      <c r="P221" s="313"/>
      <c r="Q221" s="313"/>
    </row>
    <row r="222" spans="1:253" s="22" customFormat="1" ht="45">
      <c r="A222" s="21"/>
      <c r="B222" s="324"/>
      <c r="C222" s="179"/>
      <c r="D222" s="176" t="s">
        <v>446</v>
      </c>
      <c r="E222" s="185" t="s">
        <v>141</v>
      </c>
      <c r="F222" s="180"/>
      <c r="G222" s="180"/>
      <c r="H222" s="185" t="s">
        <v>142</v>
      </c>
      <c r="I222" s="181"/>
      <c r="J222" s="179"/>
      <c r="K222" s="313"/>
      <c r="L222" s="313"/>
      <c r="M222" s="313"/>
      <c r="N222" s="313"/>
      <c r="O222" s="313"/>
      <c r="P222" s="313"/>
      <c r="Q222" s="313"/>
      <c r="IS222" s="23"/>
    </row>
    <row r="223" spans="1:253" s="22" customFormat="1">
      <c r="A223" s="21"/>
      <c r="B223" s="324"/>
      <c r="C223" s="152"/>
      <c r="D223" s="179"/>
      <c r="E223" s="185"/>
      <c r="F223" s="180"/>
      <c r="G223" s="180"/>
      <c r="H223" s="185"/>
      <c r="I223" s="181"/>
      <c r="J223" s="179"/>
      <c r="K223" s="313"/>
      <c r="L223" s="313"/>
      <c r="M223" s="313"/>
      <c r="N223" s="313"/>
      <c r="O223" s="313"/>
      <c r="P223" s="313"/>
      <c r="Q223" s="313"/>
      <c r="IS223" s="23"/>
    </row>
    <row r="224" spans="1:253" s="22" customFormat="1" ht="26.25">
      <c r="A224" s="21"/>
      <c r="B224" s="324"/>
      <c r="C224" s="311"/>
      <c r="D224" s="179"/>
      <c r="E224" s="185"/>
      <c r="F224" s="312" t="s">
        <v>228</v>
      </c>
      <c r="G224" s="180"/>
      <c r="H224" s="185"/>
      <c r="I224" s="181"/>
      <c r="J224" s="179"/>
      <c r="K224" s="313"/>
      <c r="L224" s="313"/>
      <c r="M224" s="313"/>
      <c r="N224" s="313"/>
      <c r="O224" s="313"/>
      <c r="P224" s="313"/>
      <c r="Q224" s="313"/>
      <c r="IS224" s="23"/>
    </row>
    <row r="225" spans="1:253" s="22" customFormat="1">
      <c r="A225" s="21"/>
      <c r="B225" s="324"/>
      <c r="C225" s="178" t="s">
        <v>223</v>
      </c>
      <c r="D225" s="186"/>
      <c r="E225" s="187"/>
      <c r="F225" s="188"/>
      <c r="G225" s="188"/>
      <c r="H225" s="187"/>
      <c r="I225" s="190"/>
      <c r="J225" s="179"/>
      <c r="K225" s="313"/>
      <c r="L225" s="313"/>
      <c r="M225" s="313"/>
      <c r="N225" s="313"/>
      <c r="O225" s="313"/>
      <c r="P225" s="313"/>
      <c r="Q225" s="313"/>
      <c r="IS225" s="23"/>
    </row>
    <row r="226" spans="1:253" s="22" customFormat="1" ht="105">
      <c r="A226" s="21"/>
      <c r="B226" s="324"/>
      <c r="C226" s="311"/>
      <c r="D226" s="176" t="s">
        <v>447</v>
      </c>
      <c r="E226" s="176" t="s">
        <v>206</v>
      </c>
      <c r="F226" s="176" t="s">
        <v>207</v>
      </c>
      <c r="G226" s="176" t="s">
        <v>208</v>
      </c>
      <c r="H226" s="176" t="s">
        <v>216</v>
      </c>
      <c r="I226" s="181"/>
      <c r="J226" s="179"/>
      <c r="K226" s="313"/>
      <c r="L226" s="313"/>
      <c r="M226" s="313"/>
      <c r="N226" s="313"/>
      <c r="O226" s="313"/>
      <c r="P226" s="313"/>
      <c r="Q226" s="313"/>
      <c r="IS226" s="23"/>
    </row>
    <row r="227" spans="1:253" s="22" customFormat="1" ht="105">
      <c r="A227" s="21"/>
      <c r="B227" s="324"/>
      <c r="C227" s="311"/>
      <c r="D227" s="176" t="s">
        <v>448</v>
      </c>
      <c r="E227" s="176" t="s">
        <v>209</v>
      </c>
      <c r="F227" s="176" t="s">
        <v>210</v>
      </c>
      <c r="G227" s="176"/>
      <c r="H227" s="176" t="s">
        <v>235</v>
      </c>
      <c r="I227" s="181"/>
      <c r="J227" s="179"/>
      <c r="K227" s="313"/>
      <c r="L227" s="313"/>
      <c r="M227" s="313"/>
      <c r="N227" s="313"/>
      <c r="O227" s="313"/>
      <c r="P227" s="313"/>
      <c r="Q227" s="313"/>
      <c r="IS227" s="23"/>
    </row>
    <row r="228" spans="1:253" s="22" customFormat="1" ht="120">
      <c r="A228" s="21"/>
      <c r="B228" s="324"/>
      <c r="C228" s="311"/>
      <c r="D228" s="176" t="s">
        <v>449</v>
      </c>
      <c r="E228" s="176" t="s">
        <v>236</v>
      </c>
      <c r="F228" s="176" t="s">
        <v>212</v>
      </c>
      <c r="G228" s="176"/>
      <c r="H228" s="176" t="s">
        <v>237</v>
      </c>
      <c r="I228" s="181"/>
      <c r="J228" s="179"/>
      <c r="K228" s="313"/>
      <c r="L228" s="313"/>
      <c r="M228" s="313"/>
      <c r="N228" s="313"/>
      <c r="O228" s="313"/>
      <c r="P228" s="313"/>
      <c r="Q228" s="313"/>
      <c r="IS228" s="23"/>
    </row>
    <row r="229" spans="1:253" s="22" customFormat="1" ht="45">
      <c r="A229" s="21"/>
      <c r="B229" s="324"/>
      <c r="C229" s="311"/>
      <c r="D229" s="176" t="s">
        <v>450</v>
      </c>
      <c r="E229" s="176" t="s">
        <v>214</v>
      </c>
      <c r="F229" s="176"/>
      <c r="G229" s="176"/>
      <c r="H229" s="176" t="s">
        <v>215</v>
      </c>
      <c r="I229" s="181"/>
      <c r="J229" s="179"/>
      <c r="K229" s="313"/>
      <c r="L229" s="313"/>
      <c r="M229" s="313"/>
      <c r="N229" s="313"/>
      <c r="O229" s="313"/>
      <c r="P229" s="313"/>
      <c r="Q229" s="313"/>
      <c r="IS229" s="23"/>
    </row>
    <row r="230" spans="1:253" s="22" customFormat="1" ht="105">
      <c r="A230" s="21"/>
      <c r="B230" s="324"/>
      <c r="C230" s="311"/>
      <c r="D230" s="176" t="s">
        <v>451</v>
      </c>
      <c r="E230" s="176" t="s">
        <v>224</v>
      </c>
      <c r="F230" s="176" t="s">
        <v>226</v>
      </c>
      <c r="G230" s="176"/>
      <c r="H230" s="176" t="s">
        <v>225</v>
      </c>
      <c r="I230" s="181"/>
      <c r="J230" s="179"/>
      <c r="K230" s="313"/>
      <c r="L230" s="313"/>
      <c r="M230" s="313"/>
      <c r="N230" s="313"/>
      <c r="O230" s="313"/>
      <c r="P230" s="313"/>
      <c r="Q230" s="313"/>
      <c r="IS230" s="23"/>
    </row>
    <row r="231" spans="1:253" s="22" customFormat="1">
      <c r="A231" s="21"/>
      <c r="B231" s="324"/>
      <c r="C231" s="178" t="s">
        <v>227</v>
      </c>
      <c r="D231" s="186"/>
      <c r="E231" s="177"/>
      <c r="F231" s="177"/>
      <c r="G231" s="177"/>
      <c r="H231" s="177"/>
      <c r="I231" s="190"/>
      <c r="J231" s="179"/>
      <c r="K231" s="313"/>
      <c r="L231" s="313"/>
      <c r="M231" s="313"/>
      <c r="N231" s="313"/>
      <c r="O231" s="313"/>
      <c r="P231" s="313"/>
      <c r="Q231" s="313"/>
      <c r="IS231" s="23"/>
    </row>
    <row r="232" spans="1:253" s="22" customFormat="1" ht="105">
      <c r="A232" s="21"/>
      <c r="B232" s="324"/>
      <c r="C232" s="311"/>
      <c r="D232" s="176" t="s">
        <v>452</v>
      </c>
      <c r="E232" s="176" t="s">
        <v>230</v>
      </c>
      <c r="F232" s="176" t="s">
        <v>231</v>
      </c>
      <c r="G232" s="176" t="s">
        <v>208</v>
      </c>
      <c r="H232" s="176" t="s">
        <v>232</v>
      </c>
      <c r="I232" s="181"/>
      <c r="J232" s="179"/>
      <c r="K232" s="313"/>
      <c r="L232" s="313"/>
      <c r="M232" s="313"/>
      <c r="N232" s="313"/>
      <c r="O232" s="313"/>
      <c r="P232" s="313"/>
      <c r="Q232" s="313"/>
      <c r="IS232" s="23"/>
    </row>
    <row r="233" spans="1:253" s="22" customFormat="1" ht="105">
      <c r="A233" s="21"/>
      <c r="B233" s="324"/>
      <c r="C233" s="311"/>
      <c r="D233" s="176" t="s">
        <v>453</v>
      </c>
      <c r="E233" s="176" t="s">
        <v>233</v>
      </c>
      <c r="F233" s="176" t="s">
        <v>210</v>
      </c>
      <c r="G233" s="176"/>
      <c r="H233" s="176" t="s">
        <v>235</v>
      </c>
      <c r="I233" s="181"/>
      <c r="J233" s="179"/>
      <c r="K233" s="313"/>
      <c r="L233" s="313"/>
      <c r="M233" s="313"/>
      <c r="N233" s="313"/>
      <c r="O233" s="313"/>
      <c r="P233" s="313"/>
      <c r="Q233" s="313"/>
      <c r="IS233" s="23"/>
    </row>
    <row r="234" spans="1:253" s="22" customFormat="1" ht="120">
      <c r="A234" s="21"/>
      <c r="B234" s="324"/>
      <c r="C234" s="311"/>
      <c r="D234" s="176" t="s">
        <v>454</v>
      </c>
      <c r="E234" s="176" t="s">
        <v>239</v>
      </c>
      <c r="F234" s="176" t="s">
        <v>212</v>
      </c>
      <c r="G234" s="176"/>
      <c r="H234" s="176" t="s">
        <v>237</v>
      </c>
      <c r="I234" s="181"/>
      <c r="J234" s="179"/>
      <c r="K234" s="313"/>
      <c r="L234" s="313"/>
      <c r="M234" s="313"/>
      <c r="N234" s="313"/>
      <c r="O234" s="313"/>
      <c r="P234" s="313"/>
      <c r="Q234" s="313"/>
      <c r="IS234" s="23"/>
    </row>
    <row r="235" spans="1:253" s="22" customFormat="1" ht="45">
      <c r="A235" s="21"/>
      <c r="B235" s="324"/>
      <c r="C235" s="311"/>
      <c r="D235" s="176" t="s">
        <v>455</v>
      </c>
      <c r="E235" s="176" t="s">
        <v>238</v>
      </c>
      <c r="F235" s="176"/>
      <c r="G235" s="176"/>
      <c r="H235" s="176" t="s">
        <v>240</v>
      </c>
      <c r="I235" s="181"/>
      <c r="J235" s="179"/>
      <c r="K235" s="313"/>
      <c r="L235" s="313"/>
      <c r="M235" s="313"/>
      <c r="N235" s="313"/>
      <c r="O235" s="313"/>
      <c r="P235" s="313"/>
      <c r="Q235" s="313"/>
      <c r="IS235" s="23"/>
    </row>
    <row r="236" spans="1:253" s="22" customFormat="1" ht="105">
      <c r="A236" s="21"/>
      <c r="B236" s="324"/>
      <c r="C236" s="311"/>
      <c r="D236" s="176" t="s">
        <v>456</v>
      </c>
      <c r="E236" s="176" t="s">
        <v>241</v>
      </c>
      <c r="F236" s="176" t="s">
        <v>242</v>
      </c>
      <c r="G236" s="176"/>
      <c r="H236" s="176" t="s">
        <v>243</v>
      </c>
      <c r="I236" s="181"/>
      <c r="J236" s="179"/>
      <c r="K236" s="313"/>
      <c r="L236" s="313"/>
      <c r="M236" s="313"/>
      <c r="N236" s="313"/>
      <c r="O236" s="313"/>
      <c r="P236" s="313"/>
      <c r="Q236" s="313"/>
      <c r="IS236" s="23"/>
    </row>
    <row r="237" spans="1:253" s="22" customFormat="1">
      <c r="A237" s="21"/>
      <c r="B237" s="324"/>
      <c r="C237" s="178" t="s">
        <v>229</v>
      </c>
      <c r="D237" s="186"/>
      <c r="E237" s="177"/>
      <c r="F237" s="177"/>
      <c r="G237" s="177"/>
      <c r="H237" s="177"/>
      <c r="I237" s="190"/>
      <c r="J237" s="179"/>
      <c r="K237" s="313"/>
      <c r="L237" s="313"/>
      <c r="M237" s="313"/>
      <c r="N237" s="313"/>
      <c r="O237" s="313"/>
      <c r="P237" s="313"/>
      <c r="Q237" s="313"/>
      <c r="IS237" s="23"/>
    </row>
    <row r="238" spans="1:253" s="22" customFormat="1" ht="105">
      <c r="A238" s="21"/>
      <c r="B238" s="324"/>
      <c r="C238" s="311"/>
      <c r="D238" s="176" t="s">
        <v>457</v>
      </c>
      <c r="E238" s="176" t="s">
        <v>244</v>
      </c>
      <c r="F238" s="176" t="s">
        <v>245</v>
      </c>
      <c r="G238" s="176" t="s">
        <v>208</v>
      </c>
      <c r="H238" s="176" t="s">
        <v>246</v>
      </c>
      <c r="I238" s="181"/>
      <c r="J238" s="179"/>
      <c r="K238" s="313"/>
      <c r="L238" s="313"/>
      <c r="M238" s="313"/>
      <c r="N238" s="313"/>
      <c r="O238" s="313"/>
      <c r="P238" s="313"/>
      <c r="Q238" s="313"/>
      <c r="IS238" s="23"/>
    </row>
    <row r="239" spans="1:253" s="22" customFormat="1" ht="105">
      <c r="A239" s="21"/>
      <c r="B239" s="324"/>
      <c r="C239" s="311"/>
      <c r="D239" s="176" t="s">
        <v>458</v>
      </c>
      <c r="E239" s="176" t="s">
        <v>247</v>
      </c>
      <c r="F239" s="176" t="s">
        <v>248</v>
      </c>
      <c r="G239" s="176"/>
      <c r="H239" s="176" t="s">
        <v>235</v>
      </c>
      <c r="I239" s="181"/>
      <c r="J239" s="179"/>
      <c r="K239" s="313"/>
      <c r="L239" s="313"/>
      <c r="M239" s="313"/>
      <c r="N239" s="313"/>
      <c r="O239" s="313"/>
      <c r="P239" s="313"/>
      <c r="Q239" s="313"/>
      <c r="IS239" s="23"/>
    </row>
    <row r="240" spans="1:253" s="22" customFormat="1" ht="120">
      <c r="A240" s="21"/>
      <c r="B240" s="324"/>
      <c r="C240" s="311"/>
      <c r="D240" s="176" t="s">
        <v>459</v>
      </c>
      <c r="E240" s="176" t="s">
        <v>249</v>
      </c>
      <c r="F240" s="176" t="s">
        <v>212</v>
      </c>
      <c r="G240" s="176"/>
      <c r="H240" s="176" t="s">
        <v>237</v>
      </c>
      <c r="I240" s="181"/>
      <c r="J240" s="179"/>
      <c r="K240" s="313"/>
      <c r="L240" s="313"/>
      <c r="M240" s="313"/>
      <c r="N240" s="313"/>
      <c r="O240" s="313"/>
      <c r="P240" s="313"/>
      <c r="Q240" s="313"/>
      <c r="IS240" s="23"/>
    </row>
    <row r="241" spans="1:253" s="22" customFormat="1" ht="45">
      <c r="A241" s="21"/>
      <c r="B241" s="324"/>
      <c r="C241" s="311"/>
      <c r="D241" s="176" t="s">
        <v>460</v>
      </c>
      <c r="E241" s="176" t="s">
        <v>250</v>
      </c>
      <c r="F241" s="176"/>
      <c r="G241" s="176"/>
      <c r="H241" s="176" t="s">
        <v>215</v>
      </c>
      <c r="I241" s="181"/>
      <c r="J241" s="179"/>
      <c r="K241" s="313"/>
      <c r="L241" s="313"/>
      <c r="M241" s="313"/>
      <c r="N241" s="313"/>
      <c r="O241" s="313"/>
      <c r="P241" s="313"/>
      <c r="Q241" s="313"/>
      <c r="IS241" s="23"/>
    </row>
    <row r="242" spans="1:253" s="22" customFormat="1" ht="105">
      <c r="A242" s="21"/>
      <c r="B242" s="324"/>
      <c r="C242" s="311"/>
      <c r="D242" s="176" t="s">
        <v>461</v>
      </c>
      <c r="E242" s="176" t="s">
        <v>224</v>
      </c>
      <c r="F242" s="176" t="s">
        <v>251</v>
      </c>
      <c r="G242" s="176"/>
      <c r="H242" s="176" t="s">
        <v>252</v>
      </c>
      <c r="I242" s="181"/>
      <c r="J242" s="179"/>
      <c r="K242" s="313"/>
      <c r="L242" s="313"/>
      <c r="M242" s="313"/>
      <c r="N242" s="313"/>
      <c r="O242" s="313"/>
      <c r="P242" s="313"/>
      <c r="Q242" s="313"/>
      <c r="IS242" s="23"/>
    </row>
    <row r="243" spans="1:253" s="22" customFormat="1">
      <c r="A243" s="21"/>
      <c r="B243" s="324"/>
      <c r="C243" s="178" t="s">
        <v>205</v>
      </c>
      <c r="D243" s="186"/>
      <c r="E243" s="190"/>
      <c r="F243" s="189"/>
      <c r="G243" s="189"/>
      <c r="H243" s="190"/>
      <c r="I243" s="190"/>
      <c r="J243" s="179"/>
      <c r="K243" s="313"/>
      <c r="L243" s="313"/>
      <c r="M243" s="313"/>
      <c r="N243" s="313"/>
      <c r="O243" s="313"/>
      <c r="P243" s="313"/>
      <c r="Q243" s="313"/>
      <c r="IS243" s="23"/>
    </row>
    <row r="244" spans="1:253" ht="105">
      <c r="B244" s="324"/>
      <c r="C244" s="181"/>
      <c r="D244" s="176" t="s">
        <v>462</v>
      </c>
      <c r="E244" s="176" t="s">
        <v>206</v>
      </c>
      <c r="F244" s="176" t="s">
        <v>207</v>
      </c>
      <c r="G244" s="176" t="s">
        <v>208</v>
      </c>
      <c r="H244" s="176" t="s">
        <v>216</v>
      </c>
      <c r="I244" s="181"/>
      <c r="J244" s="179"/>
      <c r="K244" s="313"/>
      <c r="L244" s="313"/>
      <c r="M244" s="313"/>
      <c r="N244" s="313"/>
      <c r="O244" s="313"/>
      <c r="P244" s="313"/>
      <c r="Q244" s="313"/>
    </row>
    <row r="245" spans="1:253" ht="45">
      <c r="B245" s="326"/>
      <c r="C245" s="182"/>
      <c r="D245" s="176" t="s">
        <v>463</v>
      </c>
      <c r="E245" s="176" t="s">
        <v>214</v>
      </c>
      <c r="F245" s="176"/>
      <c r="G245" s="176"/>
      <c r="H245" s="176" t="s">
        <v>215</v>
      </c>
      <c r="I245" s="182"/>
      <c r="J245" s="182"/>
      <c r="K245" s="328"/>
      <c r="L245" s="328"/>
      <c r="M245" s="328"/>
      <c r="N245" s="328"/>
      <c r="O245" s="328"/>
      <c r="P245" s="328"/>
      <c r="Q245" s="328"/>
    </row>
    <row r="246" spans="1:253" ht="105">
      <c r="B246" s="326"/>
      <c r="C246" s="182"/>
      <c r="D246" s="176" t="s">
        <v>464</v>
      </c>
      <c r="E246" s="176" t="s">
        <v>209</v>
      </c>
      <c r="F246" s="176" t="s">
        <v>210</v>
      </c>
      <c r="G246" s="176"/>
      <c r="H246" s="176" t="s">
        <v>253</v>
      </c>
      <c r="I246" s="182"/>
      <c r="J246" s="182"/>
      <c r="K246" s="328"/>
      <c r="L246" s="328"/>
      <c r="M246" s="328"/>
      <c r="N246" s="328"/>
      <c r="O246" s="328"/>
      <c r="P246" s="328"/>
      <c r="Q246" s="328"/>
    </row>
    <row r="247" spans="1:253" ht="60">
      <c r="B247" s="326"/>
      <c r="C247" s="182"/>
      <c r="D247" s="176" t="s">
        <v>465</v>
      </c>
      <c r="E247" s="176" t="s">
        <v>219</v>
      </c>
      <c r="F247" s="176"/>
      <c r="G247" s="176"/>
      <c r="H247" s="176" t="s">
        <v>254</v>
      </c>
      <c r="I247" s="182"/>
      <c r="J247" s="182"/>
      <c r="K247" s="328"/>
      <c r="L247" s="328"/>
      <c r="M247" s="328"/>
      <c r="N247" s="328"/>
      <c r="O247" s="328"/>
      <c r="P247" s="328"/>
      <c r="Q247" s="328"/>
    </row>
    <row r="248" spans="1:253" ht="120">
      <c r="B248" s="326"/>
      <c r="C248" s="182"/>
      <c r="D248" s="176" t="s">
        <v>466</v>
      </c>
      <c r="E248" s="176" t="s">
        <v>211</v>
      </c>
      <c r="F248" s="176" t="s">
        <v>212</v>
      </c>
      <c r="G248" s="176"/>
      <c r="H248" s="176" t="s">
        <v>213</v>
      </c>
      <c r="I248" s="182"/>
      <c r="J248" s="182"/>
      <c r="K248" s="328"/>
      <c r="L248" s="328"/>
      <c r="M248" s="328"/>
      <c r="N248" s="328"/>
      <c r="O248" s="328"/>
      <c r="P248" s="328"/>
      <c r="Q248" s="328"/>
    </row>
    <row r="249" spans="1:253" ht="105">
      <c r="B249" s="326"/>
      <c r="C249" s="182"/>
      <c r="D249" s="176" t="s">
        <v>467</v>
      </c>
      <c r="E249" s="176" t="s">
        <v>119</v>
      </c>
      <c r="F249" s="176" t="s">
        <v>95</v>
      </c>
      <c r="G249" s="176"/>
      <c r="H249" s="176" t="s">
        <v>257</v>
      </c>
      <c r="I249" s="182"/>
      <c r="J249" s="182"/>
      <c r="K249" s="328"/>
      <c r="L249" s="328"/>
      <c r="M249" s="328"/>
      <c r="N249" s="328"/>
      <c r="O249" s="328"/>
      <c r="P249" s="328"/>
      <c r="Q249" s="328"/>
    </row>
    <row r="250" spans="1:253" ht="60">
      <c r="B250" s="326"/>
      <c r="C250" s="182"/>
      <c r="D250" s="176" t="s">
        <v>468</v>
      </c>
      <c r="E250" s="176" t="s">
        <v>258</v>
      </c>
      <c r="F250" s="176"/>
      <c r="G250" s="176"/>
      <c r="H250" s="176" t="s">
        <v>259</v>
      </c>
      <c r="I250" s="182"/>
      <c r="J250" s="182"/>
      <c r="K250" s="328"/>
      <c r="L250" s="328"/>
      <c r="M250" s="328"/>
      <c r="N250" s="328"/>
      <c r="O250" s="328"/>
      <c r="P250" s="328"/>
      <c r="Q250" s="328"/>
    </row>
    <row r="251" spans="1:253" ht="60">
      <c r="B251" s="326"/>
      <c r="C251" s="182"/>
      <c r="D251" s="176" t="s">
        <v>469</v>
      </c>
      <c r="E251" s="176" t="s">
        <v>149</v>
      </c>
      <c r="F251" s="176"/>
      <c r="G251" s="176"/>
      <c r="H251" s="176" t="s">
        <v>148</v>
      </c>
      <c r="I251" s="182"/>
      <c r="J251" s="182"/>
      <c r="K251" s="328"/>
      <c r="L251" s="328"/>
      <c r="M251" s="328"/>
      <c r="N251" s="328"/>
      <c r="O251" s="328"/>
      <c r="P251" s="328"/>
      <c r="Q251" s="328"/>
    </row>
    <row r="252" spans="1:253" ht="30">
      <c r="B252" s="326"/>
      <c r="C252" s="182"/>
      <c r="D252" s="176" t="s">
        <v>470</v>
      </c>
      <c r="E252" s="176" t="s">
        <v>255</v>
      </c>
      <c r="F252" s="176"/>
      <c r="G252" s="176"/>
      <c r="H252" s="176" t="s">
        <v>256</v>
      </c>
      <c r="I252" s="182"/>
      <c r="J252" s="182"/>
      <c r="K252" s="328"/>
      <c r="L252" s="328"/>
      <c r="M252" s="328"/>
      <c r="N252" s="328"/>
      <c r="O252" s="328"/>
      <c r="P252" s="328"/>
      <c r="Q252" s="328"/>
    </row>
    <row r="253" spans="1:253" ht="30">
      <c r="B253" s="326"/>
      <c r="C253" s="182"/>
      <c r="D253" s="176" t="s">
        <v>471</v>
      </c>
      <c r="E253" s="176" t="s">
        <v>220</v>
      </c>
      <c r="F253" s="176"/>
      <c r="G253" s="176"/>
      <c r="H253" s="176" t="s">
        <v>221</v>
      </c>
      <c r="I253" s="182"/>
      <c r="J253" s="182"/>
      <c r="K253" s="328"/>
      <c r="L253" s="328"/>
      <c r="M253" s="328"/>
      <c r="N253" s="328"/>
      <c r="O253" s="328"/>
      <c r="P253" s="328"/>
      <c r="Q253" s="328"/>
    </row>
    <row r="254" spans="1:253" ht="45">
      <c r="B254" s="326"/>
      <c r="C254" s="182"/>
      <c r="D254" s="337" t="s">
        <v>472</v>
      </c>
      <c r="E254" s="176" t="s">
        <v>222</v>
      </c>
      <c r="F254" s="176"/>
      <c r="G254" s="176"/>
      <c r="H254" s="176" t="s">
        <v>217</v>
      </c>
      <c r="I254" s="182"/>
      <c r="J254" s="182"/>
      <c r="K254" s="328"/>
      <c r="L254" s="328"/>
      <c r="M254" s="328"/>
      <c r="N254" s="328"/>
      <c r="O254" s="328"/>
      <c r="P254" s="328"/>
      <c r="Q254" s="328"/>
    </row>
    <row r="255" spans="1:253" ht="75">
      <c r="B255" s="336"/>
      <c r="C255" s="340"/>
      <c r="D255" s="176"/>
      <c r="E255" s="176" t="s">
        <v>501</v>
      </c>
      <c r="F255" s="176" t="s">
        <v>505</v>
      </c>
      <c r="G255" s="176" t="s">
        <v>503</v>
      </c>
      <c r="H255" s="176" t="s">
        <v>502</v>
      </c>
      <c r="I255" s="182"/>
      <c r="J255" s="182"/>
      <c r="K255" s="328"/>
      <c r="L255" s="328"/>
      <c r="M255" s="328"/>
      <c r="N255" s="328"/>
      <c r="O255" s="328"/>
      <c r="P255" s="328"/>
      <c r="Q255" s="328"/>
    </row>
    <row r="256" spans="1:253" ht="60">
      <c r="B256" s="336"/>
      <c r="C256" s="340"/>
      <c r="D256" s="176"/>
      <c r="E256" s="176" t="s">
        <v>507</v>
      </c>
      <c r="F256" s="176"/>
      <c r="G256" s="176"/>
      <c r="H256" s="176" t="s">
        <v>506</v>
      </c>
      <c r="I256" s="182"/>
      <c r="J256" s="182"/>
      <c r="K256" s="328"/>
      <c r="L256" s="328"/>
      <c r="M256" s="328"/>
      <c r="N256" s="328"/>
      <c r="O256" s="328"/>
      <c r="P256" s="328"/>
      <c r="Q256" s="328"/>
    </row>
    <row r="257" spans="2:17">
      <c r="B257" s="326"/>
      <c r="C257" s="338" t="s">
        <v>218</v>
      </c>
      <c r="D257" s="339"/>
      <c r="E257" s="177"/>
      <c r="F257" s="177"/>
      <c r="G257" s="177"/>
      <c r="H257" s="177"/>
      <c r="I257" s="310"/>
      <c r="J257" s="182"/>
      <c r="K257" s="328"/>
      <c r="L257" s="328"/>
      <c r="M257" s="328"/>
      <c r="N257" s="328"/>
      <c r="O257" s="328"/>
      <c r="P257" s="328"/>
      <c r="Q257" s="328"/>
    </row>
    <row r="258" spans="2:17" ht="105">
      <c r="B258" s="327"/>
      <c r="C258" s="182"/>
      <c r="D258" s="176" t="s">
        <v>473</v>
      </c>
      <c r="E258" s="176" t="s">
        <v>206</v>
      </c>
      <c r="F258" s="176" t="s">
        <v>207</v>
      </c>
      <c r="G258" s="176" t="s">
        <v>208</v>
      </c>
      <c r="H258" s="176" t="s">
        <v>216</v>
      </c>
      <c r="I258" s="182"/>
      <c r="J258" s="182"/>
      <c r="K258" s="328"/>
      <c r="L258" s="328"/>
      <c r="M258" s="328"/>
      <c r="N258" s="328"/>
      <c r="O258" s="328"/>
      <c r="P258" s="328"/>
      <c r="Q258" s="328"/>
    </row>
    <row r="259" spans="2:17" ht="45">
      <c r="B259" s="328"/>
      <c r="C259" s="182"/>
      <c r="D259" s="176" t="s">
        <v>474</v>
      </c>
      <c r="E259" s="176" t="s">
        <v>214</v>
      </c>
      <c r="F259" s="176"/>
      <c r="G259" s="176"/>
      <c r="H259" s="176" t="s">
        <v>215</v>
      </c>
      <c r="I259" s="182"/>
      <c r="J259" s="182"/>
      <c r="K259" s="328"/>
      <c r="L259" s="328"/>
      <c r="M259" s="328"/>
      <c r="N259" s="328"/>
      <c r="O259" s="328"/>
      <c r="P259" s="328"/>
      <c r="Q259" s="328"/>
    </row>
    <row r="260" spans="2:17" ht="105">
      <c r="B260" s="328"/>
      <c r="C260" s="182"/>
      <c r="D260" s="176" t="s">
        <v>475</v>
      </c>
      <c r="E260" s="176" t="s">
        <v>209</v>
      </c>
      <c r="F260" s="176" t="s">
        <v>210</v>
      </c>
      <c r="G260" s="176"/>
      <c r="H260" s="176" t="s">
        <v>253</v>
      </c>
      <c r="I260" s="182"/>
      <c r="J260" s="182"/>
      <c r="K260" s="328"/>
      <c r="L260" s="328"/>
      <c r="M260" s="328"/>
      <c r="N260" s="328"/>
      <c r="O260" s="328"/>
      <c r="P260" s="328"/>
      <c r="Q260" s="328"/>
    </row>
    <row r="261" spans="2:17" ht="45">
      <c r="B261" s="329"/>
      <c r="C261" s="183"/>
      <c r="D261" s="176" t="s">
        <v>476</v>
      </c>
      <c r="E261" s="176" t="s">
        <v>260</v>
      </c>
      <c r="F261" s="176"/>
      <c r="G261" s="176"/>
      <c r="H261" s="176" t="s">
        <v>261</v>
      </c>
      <c r="I261" s="65"/>
      <c r="J261" s="65"/>
      <c r="K261" s="330"/>
      <c r="L261" s="330"/>
      <c r="M261" s="330"/>
      <c r="N261" s="330"/>
      <c r="O261" s="330"/>
      <c r="P261" s="330"/>
      <c r="Q261" s="330"/>
    </row>
    <row r="262" spans="2:17" ht="120">
      <c r="B262" s="329"/>
      <c r="C262" s="183"/>
      <c r="D262" s="176" t="s">
        <v>477</v>
      </c>
      <c r="E262" s="176" t="s">
        <v>211</v>
      </c>
      <c r="F262" s="176" t="s">
        <v>212</v>
      </c>
      <c r="G262" s="176"/>
      <c r="H262" s="176" t="s">
        <v>213</v>
      </c>
      <c r="I262" s="65"/>
      <c r="J262" s="65"/>
      <c r="K262" s="330"/>
      <c r="L262" s="330"/>
      <c r="M262" s="330"/>
      <c r="N262" s="330"/>
      <c r="O262" s="330"/>
      <c r="P262" s="330"/>
      <c r="Q262" s="330"/>
    </row>
    <row r="263" spans="2:17" ht="105">
      <c r="B263" s="329"/>
      <c r="C263" s="65"/>
      <c r="D263" s="176" t="s">
        <v>478</v>
      </c>
      <c r="E263" s="176" t="s">
        <v>119</v>
      </c>
      <c r="F263" s="176" t="s">
        <v>95</v>
      </c>
      <c r="G263" s="176"/>
      <c r="H263" s="176" t="s">
        <v>257</v>
      </c>
      <c r="I263" s="65"/>
      <c r="J263" s="65"/>
      <c r="K263" s="330"/>
      <c r="L263" s="330"/>
      <c r="M263" s="330"/>
      <c r="N263" s="330"/>
      <c r="O263" s="330"/>
      <c r="P263" s="330"/>
      <c r="Q263" s="330"/>
    </row>
    <row r="264" spans="2:17" ht="60">
      <c r="B264" s="329"/>
      <c r="C264" s="65"/>
      <c r="D264" s="176" t="s">
        <v>479</v>
      </c>
      <c r="E264" s="176" t="s">
        <v>265</v>
      </c>
      <c r="F264" s="176"/>
      <c r="G264" s="176"/>
      <c r="H264" s="176" t="s">
        <v>259</v>
      </c>
      <c r="I264" s="65"/>
      <c r="J264" s="65"/>
      <c r="K264" s="330"/>
      <c r="L264" s="330"/>
      <c r="M264" s="330"/>
      <c r="N264" s="330"/>
      <c r="O264" s="330"/>
      <c r="P264" s="330"/>
      <c r="Q264" s="330"/>
    </row>
    <row r="265" spans="2:17" ht="60">
      <c r="B265" s="330"/>
      <c r="C265" s="65"/>
      <c r="D265" s="176" t="s">
        <v>480</v>
      </c>
      <c r="E265" s="176" t="s">
        <v>149</v>
      </c>
      <c r="F265" s="176"/>
      <c r="G265" s="176"/>
      <c r="H265" s="176" t="s">
        <v>148</v>
      </c>
      <c r="I265" s="65"/>
      <c r="J265" s="65"/>
      <c r="K265" s="330"/>
      <c r="L265" s="330"/>
      <c r="M265" s="330"/>
      <c r="N265" s="330"/>
      <c r="O265" s="330"/>
      <c r="P265" s="330"/>
      <c r="Q265" s="330"/>
    </row>
    <row r="266" spans="2:17" ht="30">
      <c r="B266" s="330"/>
      <c r="C266" s="65"/>
      <c r="D266" s="176" t="s">
        <v>481</v>
      </c>
      <c r="E266" s="176" t="s">
        <v>264</v>
      </c>
      <c r="F266" s="176"/>
      <c r="G266" s="176"/>
      <c r="H266" s="176" t="s">
        <v>256</v>
      </c>
      <c r="I266" s="65"/>
      <c r="J266" s="65"/>
      <c r="K266" s="330"/>
      <c r="L266" s="330"/>
      <c r="M266" s="330"/>
      <c r="N266" s="330"/>
      <c r="O266" s="330"/>
      <c r="P266" s="330"/>
      <c r="Q266" s="330"/>
    </row>
    <row r="267" spans="2:17" ht="30">
      <c r="B267" s="330"/>
      <c r="C267" s="65"/>
      <c r="D267" s="176" t="s">
        <v>482</v>
      </c>
      <c r="E267" s="176" t="s">
        <v>262</v>
      </c>
      <c r="F267" s="176"/>
      <c r="G267" s="176"/>
      <c r="H267" s="176" t="s">
        <v>221</v>
      </c>
      <c r="I267" s="65"/>
      <c r="J267" s="65"/>
      <c r="K267" s="330"/>
      <c r="L267" s="330"/>
      <c r="M267" s="330"/>
      <c r="N267" s="330"/>
      <c r="O267" s="330"/>
      <c r="P267" s="330"/>
      <c r="Q267" s="330"/>
    </row>
    <row r="268" spans="2:17" ht="45">
      <c r="B268" s="330"/>
      <c r="C268" s="65"/>
      <c r="D268" s="176" t="s">
        <v>483</v>
      </c>
      <c r="E268" s="176" t="s">
        <v>263</v>
      </c>
      <c r="F268" s="176"/>
      <c r="G268" s="176"/>
      <c r="H268" s="176" t="s">
        <v>217</v>
      </c>
      <c r="I268" s="65"/>
      <c r="J268" s="65"/>
      <c r="K268" s="330"/>
      <c r="L268" s="330"/>
      <c r="M268" s="330"/>
      <c r="N268" s="330"/>
      <c r="O268" s="330"/>
      <c r="P268" s="330"/>
      <c r="Q268" s="330"/>
    </row>
    <row r="269" spans="2:17" ht="75">
      <c r="B269" s="330"/>
      <c r="D269" s="176"/>
      <c r="E269" s="176" t="s">
        <v>501</v>
      </c>
      <c r="F269" s="176" t="s">
        <v>505</v>
      </c>
      <c r="G269" s="176" t="s">
        <v>503</v>
      </c>
      <c r="H269" s="176" t="s">
        <v>502</v>
      </c>
      <c r="I269" s="65"/>
      <c r="J269" s="65"/>
      <c r="K269" s="330"/>
      <c r="L269" s="330"/>
      <c r="M269" s="330"/>
      <c r="N269" s="330"/>
      <c r="O269" s="330"/>
      <c r="P269" s="330"/>
      <c r="Q269" s="330"/>
    </row>
    <row r="270" spans="2:17" ht="60">
      <c r="B270" s="330"/>
      <c r="C270" s="65"/>
      <c r="D270" s="176"/>
      <c r="E270" s="176" t="s">
        <v>507</v>
      </c>
      <c r="F270" s="176"/>
      <c r="G270" s="176"/>
      <c r="H270" s="176" t="s">
        <v>506</v>
      </c>
      <c r="I270" s="65"/>
      <c r="J270" s="65"/>
      <c r="K270" s="330"/>
      <c r="L270" s="330"/>
      <c r="M270" s="330"/>
      <c r="N270" s="330"/>
      <c r="O270" s="330"/>
      <c r="P270" s="330"/>
      <c r="Q270" s="330"/>
    </row>
    <row r="271" spans="2:17">
      <c r="B271" s="330"/>
      <c r="C271" s="341" t="s">
        <v>484</v>
      </c>
      <c r="D271" s="335"/>
      <c r="E271" s="177"/>
      <c r="F271" s="177"/>
      <c r="G271" s="177"/>
      <c r="H271" s="177"/>
      <c r="I271" s="335"/>
      <c r="J271" s="65"/>
      <c r="K271" s="330"/>
      <c r="L271" s="330"/>
      <c r="M271" s="330"/>
      <c r="N271" s="330"/>
      <c r="O271" s="330"/>
      <c r="P271" s="330"/>
      <c r="Q271" s="330"/>
    </row>
    <row r="272" spans="2:17" ht="105">
      <c r="B272" s="330"/>
      <c r="C272" s="65"/>
      <c r="D272" s="176" t="s">
        <v>490</v>
      </c>
      <c r="E272" s="176" t="s">
        <v>206</v>
      </c>
      <c r="F272" s="176" t="s">
        <v>207</v>
      </c>
      <c r="G272" s="176" t="s">
        <v>208</v>
      </c>
      <c r="H272" s="176" t="s">
        <v>216</v>
      </c>
      <c r="I272" s="65"/>
      <c r="J272" s="65"/>
      <c r="K272" s="330"/>
      <c r="L272" s="330"/>
      <c r="M272" s="330"/>
      <c r="N272" s="330"/>
      <c r="O272" s="330"/>
      <c r="P272" s="330"/>
      <c r="Q272" s="330"/>
    </row>
    <row r="273" spans="2:17" ht="45">
      <c r="B273" s="330"/>
      <c r="C273" s="65"/>
      <c r="D273" s="176" t="s">
        <v>491</v>
      </c>
      <c r="E273" s="176" t="s">
        <v>214</v>
      </c>
      <c r="F273" s="176"/>
      <c r="G273" s="176"/>
      <c r="H273" s="176" t="s">
        <v>215</v>
      </c>
      <c r="I273" s="65"/>
      <c r="J273" s="65"/>
      <c r="K273" s="330"/>
      <c r="L273" s="330"/>
      <c r="M273" s="330"/>
      <c r="N273" s="330"/>
      <c r="O273" s="330"/>
      <c r="P273" s="330"/>
      <c r="Q273" s="330"/>
    </row>
    <row r="274" spans="2:17" ht="105">
      <c r="B274" s="330"/>
      <c r="C274" s="65"/>
      <c r="D274" s="176" t="s">
        <v>492</v>
      </c>
      <c r="E274" s="176" t="s">
        <v>209</v>
      </c>
      <c r="F274" s="176" t="s">
        <v>210</v>
      </c>
      <c r="G274" s="176"/>
      <c r="H274" s="176" t="s">
        <v>253</v>
      </c>
      <c r="I274" s="65"/>
      <c r="J274" s="65"/>
      <c r="K274" s="330"/>
      <c r="L274" s="330"/>
      <c r="M274" s="330"/>
      <c r="N274" s="330"/>
      <c r="O274" s="330"/>
      <c r="P274" s="330"/>
      <c r="Q274" s="330"/>
    </row>
    <row r="275" spans="2:17" ht="45">
      <c r="B275" s="330"/>
      <c r="C275" s="65"/>
      <c r="D275" s="176" t="s">
        <v>493</v>
      </c>
      <c r="E275" s="176" t="s">
        <v>485</v>
      </c>
      <c r="F275" s="176"/>
      <c r="G275" s="176"/>
      <c r="H275" s="176" t="s">
        <v>486</v>
      </c>
      <c r="I275" s="65"/>
      <c r="J275" s="65"/>
      <c r="K275" s="330"/>
      <c r="L275" s="330"/>
      <c r="M275" s="330"/>
      <c r="N275" s="330"/>
      <c r="O275" s="330"/>
      <c r="P275" s="330"/>
      <c r="Q275" s="330"/>
    </row>
    <row r="276" spans="2:17" ht="120">
      <c r="B276" s="330"/>
      <c r="C276" s="65"/>
      <c r="D276" s="176" t="s">
        <v>494</v>
      </c>
      <c r="E276" s="176" t="s">
        <v>211</v>
      </c>
      <c r="F276" s="176" t="s">
        <v>212</v>
      </c>
      <c r="G276" s="176"/>
      <c r="H276" s="176" t="s">
        <v>213</v>
      </c>
      <c r="I276" s="65"/>
      <c r="J276" s="65"/>
      <c r="K276" s="330"/>
      <c r="L276" s="330"/>
      <c r="M276" s="330"/>
      <c r="N276" s="330"/>
      <c r="O276" s="330"/>
      <c r="P276" s="330"/>
      <c r="Q276" s="330"/>
    </row>
    <row r="277" spans="2:17" ht="90">
      <c r="B277" s="330"/>
      <c r="C277" s="65"/>
      <c r="D277" s="176" t="s">
        <v>495</v>
      </c>
      <c r="E277" s="176" t="s">
        <v>119</v>
      </c>
      <c r="F277" s="176" t="s">
        <v>504</v>
      </c>
      <c r="G277" s="176"/>
      <c r="H277" s="176" t="s">
        <v>257</v>
      </c>
      <c r="I277" s="65"/>
      <c r="J277" s="65"/>
      <c r="K277" s="330"/>
      <c r="L277" s="330"/>
      <c r="M277" s="330"/>
      <c r="N277" s="330"/>
      <c r="O277" s="330"/>
      <c r="P277" s="330"/>
      <c r="Q277" s="330"/>
    </row>
    <row r="278" spans="2:17" ht="60">
      <c r="B278" s="330"/>
      <c r="C278" s="65"/>
      <c r="D278" s="176" t="s">
        <v>496</v>
      </c>
      <c r="E278" s="176" t="s">
        <v>265</v>
      </c>
      <c r="F278" s="176"/>
      <c r="G278" s="176"/>
      <c r="H278" s="176" t="s">
        <v>259</v>
      </c>
      <c r="I278" s="65"/>
      <c r="J278" s="65"/>
      <c r="K278" s="330"/>
      <c r="L278" s="330"/>
      <c r="M278" s="330"/>
      <c r="N278" s="330"/>
      <c r="O278" s="330"/>
      <c r="P278" s="330"/>
      <c r="Q278" s="330"/>
    </row>
    <row r="279" spans="2:17" ht="60">
      <c r="B279" s="330"/>
      <c r="C279" s="65"/>
      <c r="D279" s="176" t="s">
        <v>497</v>
      </c>
      <c r="E279" s="176" t="s">
        <v>149</v>
      </c>
      <c r="F279" s="176"/>
      <c r="G279" s="176"/>
      <c r="H279" s="176" t="s">
        <v>148</v>
      </c>
      <c r="I279" s="65"/>
      <c r="J279" s="65"/>
      <c r="K279" s="330"/>
      <c r="L279" s="330"/>
      <c r="M279" s="330"/>
      <c r="N279" s="330"/>
      <c r="O279" s="330"/>
      <c r="P279" s="330"/>
      <c r="Q279" s="330"/>
    </row>
    <row r="280" spans="2:17" ht="30">
      <c r="B280" s="330"/>
      <c r="C280" s="65"/>
      <c r="D280" s="176" t="s">
        <v>498</v>
      </c>
      <c r="E280" s="176" t="s">
        <v>487</v>
      </c>
      <c r="F280" s="176"/>
      <c r="G280" s="176"/>
      <c r="H280" s="176" t="s">
        <v>256</v>
      </c>
      <c r="I280" s="65"/>
      <c r="J280" s="65"/>
      <c r="K280" s="330"/>
      <c r="L280" s="330"/>
      <c r="M280" s="330"/>
      <c r="N280" s="330"/>
      <c r="O280" s="330"/>
      <c r="P280" s="330"/>
      <c r="Q280" s="330"/>
    </row>
    <row r="281" spans="2:17" ht="30">
      <c r="B281" s="330"/>
      <c r="C281" s="65"/>
      <c r="D281" s="176" t="s">
        <v>499</v>
      </c>
      <c r="E281" s="176" t="s">
        <v>488</v>
      </c>
      <c r="F281" s="176"/>
      <c r="G281" s="176"/>
      <c r="H281" s="176" t="s">
        <v>221</v>
      </c>
      <c r="I281" s="65"/>
      <c r="J281" s="65"/>
      <c r="K281" s="330"/>
      <c r="L281" s="330"/>
      <c r="M281" s="330"/>
      <c r="N281" s="330"/>
      <c r="O281" s="330"/>
      <c r="P281" s="330"/>
      <c r="Q281" s="330"/>
    </row>
    <row r="282" spans="2:17" ht="45">
      <c r="B282" s="330"/>
      <c r="C282" s="65"/>
      <c r="D282" s="176" t="s">
        <v>500</v>
      </c>
      <c r="E282" s="176" t="s">
        <v>489</v>
      </c>
      <c r="F282" s="176"/>
      <c r="G282" s="176"/>
      <c r="H282" s="176" t="s">
        <v>217</v>
      </c>
      <c r="I282" s="65"/>
      <c r="J282" s="65"/>
      <c r="K282" s="330"/>
      <c r="L282" s="330"/>
      <c r="M282" s="330"/>
      <c r="N282" s="330"/>
      <c r="O282" s="330"/>
      <c r="P282" s="330"/>
      <c r="Q282" s="330"/>
    </row>
    <row r="283" spans="2:17" ht="75">
      <c r="B283" s="330"/>
      <c r="C283" s="65"/>
      <c r="D283" s="65"/>
      <c r="E283" s="176" t="s">
        <v>501</v>
      </c>
      <c r="F283" s="176" t="s">
        <v>505</v>
      </c>
      <c r="G283" s="176" t="s">
        <v>503</v>
      </c>
      <c r="H283" s="176" t="s">
        <v>502</v>
      </c>
      <c r="I283" s="65"/>
      <c r="J283" s="65"/>
      <c r="K283" s="330"/>
      <c r="L283" s="330"/>
      <c r="M283" s="330"/>
      <c r="N283" s="330"/>
      <c r="O283" s="330"/>
      <c r="P283" s="330"/>
      <c r="Q283" s="330"/>
    </row>
    <row r="284" spans="2:17" ht="60">
      <c r="B284" s="330"/>
      <c r="C284" s="65"/>
      <c r="D284" s="65"/>
      <c r="E284" s="176" t="s">
        <v>507</v>
      </c>
      <c r="F284" s="176"/>
      <c r="G284" s="176"/>
      <c r="H284" s="176" t="s">
        <v>506</v>
      </c>
      <c r="I284" s="65"/>
      <c r="J284" s="65"/>
      <c r="K284" s="330"/>
      <c r="L284" s="330"/>
      <c r="M284" s="330"/>
      <c r="N284" s="330"/>
      <c r="O284" s="330"/>
      <c r="P284" s="330"/>
      <c r="Q284" s="330"/>
    </row>
    <row r="285" spans="2:17">
      <c r="B285" s="330"/>
      <c r="C285" s="178" t="s">
        <v>508</v>
      </c>
      <c r="D285" s="335"/>
      <c r="E285" s="177"/>
      <c r="F285" s="177"/>
      <c r="G285" s="177"/>
      <c r="H285" s="177"/>
      <c r="I285" s="335"/>
      <c r="J285" s="65"/>
      <c r="K285" s="330"/>
      <c r="L285" s="330"/>
      <c r="M285" s="330"/>
      <c r="N285" s="330"/>
      <c r="O285" s="330"/>
      <c r="P285" s="330"/>
      <c r="Q285" s="330"/>
    </row>
    <row r="286" spans="2:17" ht="105">
      <c r="B286" s="330"/>
      <c r="C286" s="65"/>
      <c r="D286" s="65"/>
      <c r="E286" s="176" t="s">
        <v>230</v>
      </c>
      <c r="F286" s="176" t="s">
        <v>231</v>
      </c>
      <c r="G286" s="176" t="s">
        <v>208</v>
      </c>
      <c r="H286" s="176" t="s">
        <v>232</v>
      </c>
      <c r="I286" s="65"/>
      <c r="J286" s="65"/>
      <c r="K286" s="330"/>
      <c r="L286" s="330"/>
      <c r="M286" s="330"/>
      <c r="N286" s="330"/>
      <c r="O286" s="330"/>
      <c r="P286" s="330"/>
      <c r="Q286" s="330"/>
    </row>
    <row r="287" spans="2:17" ht="45">
      <c r="B287" s="330"/>
      <c r="C287" s="65"/>
      <c r="D287" s="65"/>
      <c r="E287" s="176" t="s">
        <v>238</v>
      </c>
      <c r="F287" s="176"/>
      <c r="G287" s="176"/>
      <c r="H287" s="176" t="s">
        <v>240</v>
      </c>
      <c r="I287" s="65"/>
      <c r="J287" s="65"/>
      <c r="K287" s="330"/>
      <c r="L287" s="330"/>
      <c r="M287" s="330"/>
      <c r="N287" s="330"/>
      <c r="O287" s="330"/>
      <c r="P287" s="330"/>
      <c r="Q287" s="330"/>
    </row>
    <row r="288" spans="2:17" ht="105">
      <c r="B288" s="330"/>
      <c r="C288" s="65"/>
      <c r="D288" s="65"/>
      <c r="E288" s="176" t="s">
        <v>233</v>
      </c>
      <c r="F288" s="176" t="s">
        <v>210</v>
      </c>
      <c r="G288" s="176"/>
      <c r="H288" s="176" t="s">
        <v>253</v>
      </c>
      <c r="I288" s="65"/>
      <c r="J288" s="65"/>
      <c r="K288" s="330"/>
      <c r="L288" s="330"/>
      <c r="M288" s="330"/>
      <c r="N288" s="330"/>
      <c r="O288" s="330"/>
      <c r="P288" s="330"/>
      <c r="Q288" s="330"/>
    </row>
    <row r="289" spans="2:17" ht="45">
      <c r="B289" s="330"/>
      <c r="C289" s="65"/>
      <c r="D289" s="65"/>
      <c r="E289" s="176" t="s">
        <v>509</v>
      </c>
      <c r="F289" s="176"/>
      <c r="G289" s="176"/>
      <c r="H289" s="176" t="s">
        <v>486</v>
      </c>
      <c r="I289" s="65"/>
      <c r="J289" s="65"/>
      <c r="K289" s="330"/>
      <c r="L289" s="330"/>
      <c r="M289" s="330"/>
      <c r="N289" s="330"/>
      <c r="O289" s="330"/>
      <c r="P289" s="330"/>
      <c r="Q289" s="330"/>
    </row>
    <row r="290" spans="2:17" ht="120">
      <c r="B290" s="330"/>
      <c r="C290" s="65"/>
      <c r="D290" s="65"/>
      <c r="E290" s="176" t="s">
        <v>234</v>
      </c>
      <c r="F290" s="176" t="s">
        <v>212</v>
      </c>
      <c r="G290" s="176"/>
      <c r="H290" s="176" t="s">
        <v>213</v>
      </c>
      <c r="I290" s="65"/>
      <c r="J290" s="65"/>
      <c r="K290" s="330"/>
      <c r="L290" s="330"/>
      <c r="M290" s="330"/>
      <c r="N290" s="330"/>
      <c r="O290" s="330"/>
      <c r="P290" s="330"/>
      <c r="Q290" s="330"/>
    </row>
    <row r="291" spans="2:17" ht="90">
      <c r="B291" s="330"/>
      <c r="C291" s="65"/>
      <c r="D291" s="65"/>
      <c r="E291" s="176" t="s">
        <v>119</v>
      </c>
      <c r="F291" s="176" t="s">
        <v>504</v>
      </c>
      <c r="G291" s="176"/>
      <c r="H291" s="176" t="s">
        <v>257</v>
      </c>
      <c r="I291" s="65"/>
      <c r="J291" s="65"/>
      <c r="K291" s="330"/>
      <c r="L291" s="330"/>
      <c r="M291" s="330"/>
      <c r="N291" s="330"/>
      <c r="O291" s="330"/>
      <c r="P291" s="330"/>
      <c r="Q291" s="330"/>
    </row>
    <row r="292" spans="2:17" ht="60">
      <c r="B292" s="330"/>
      <c r="C292" s="65"/>
      <c r="D292" s="65"/>
      <c r="E292" s="176" t="s">
        <v>510</v>
      </c>
      <c r="F292" s="176"/>
      <c r="G292" s="176"/>
      <c r="H292" s="176" t="s">
        <v>259</v>
      </c>
      <c r="I292" s="65"/>
      <c r="J292" s="65"/>
      <c r="K292" s="330"/>
      <c r="L292" s="330"/>
      <c r="M292" s="330"/>
      <c r="N292" s="330"/>
      <c r="O292" s="330"/>
      <c r="P292" s="330"/>
      <c r="Q292" s="330"/>
    </row>
    <row r="293" spans="2:17" ht="60">
      <c r="B293" s="330"/>
      <c r="C293" s="65"/>
      <c r="D293" s="65"/>
      <c r="E293" s="176" t="s">
        <v>149</v>
      </c>
      <c r="F293" s="176"/>
      <c r="G293" s="176"/>
      <c r="H293" s="176" t="s">
        <v>148</v>
      </c>
      <c r="I293" s="65"/>
      <c r="J293" s="65"/>
      <c r="K293" s="330"/>
      <c r="L293" s="330"/>
      <c r="M293" s="330"/>
      <c r="N293" s="330"/>
      <c r="O293" s="330"/>
      <c r="P293" s="330"/>
      <c r="Q293" s="330"/>
    </row>
    <row r="294" spans="2:17" ht="30">
      <c r="B294" s="330"/>
      <c r="C294" s="65"/>
      <c r="D294" s="65"/>
      <c r="E294" s="176" t="s">
        <v>511</v>
      </c>
      <c r="F294" s="176"/>
      <c r="G294" s="176"/>
      <c r="H294" s="176" t="s">
        <v>256</v>
      </c>
      <c r="I294" s="65"/>
      <c r="J294" s="65"/>
      <c r="K294" s="330"/>
      <c r="L294" s="330"/>
      <c r="M294" s="330"/>
      <c r="N294" s="330"/>
      <c r="O294" s="330"/>
      <c r="P294" s="330"/>
      <c r="Q294" s="330"/>
    </row>
    <row r="295" spans="2:17" ht="30">
      <c r="B295" s="330"/>
      <c r="C295" s="65"/>
      <c r="D295" s="65"/>
      <c r="E295" s="176" t="s">
        <v>512</v>
      </c>
      <c r="F295" s="176"/>
      <c r="G295" s="176"/>
      <c r="H295" s="176" t="s">
        <v>221</v>
      </c>
      <c r="I295" s="65"/>
      <c r="J295" s="65"/>
      <c r="K295" s="330"/>
      <c r="L295" s="330"/>
      <c r="M295" s="330"/>
      <c r="N295" s="330"/>
      <c r="O295" s="330"/>
      <c r="P295" s="330"/>
      <c r="Q295" s="330"/>
    </row>
    <row r="296" spans="2:17" ht="45">
      <c r="B296" s="330"/>
      <c r="C296" s="65"/>
      <c r="D296" s="65"/>
      <c r="E296" s="176" t="s">
        <v>513</v>
      </c>
      <c r="F296" s="176"/>
      <c r="G296" s="176"/>
      <c r="H296" s="176" t="s">
        <v>217</v>
      </c>
      <c r="I296" s="65"/>
      <c r="J296" s="65"/>
      <c r="K296" s="330"/>
      <c r="L296" s="330"/>
      <c r="M296" s="330"/>
      <c r="N296" s="330"/>
      <c r="O296" s="330"/>
      <c r="P296" s="330"/>
      <c r="Q296" s="330"/>
    </row>
    <row r="297" spans="2:17" ht="75">
      <c r="B297" s="330"/>
      <c r="C297" s="65"/>
      <c r="D297" s="65"/>
      <c r="E297" s="176" t="s">
        <v>514</v>
      </c>
      <c r="F297" s="176" t="s">
        <v>505</v>
      </c>
      <c r="G297" s="176" t="s">
        <v>503</v>
      </c>
      <c r="H297" s="176" t="s">
        <v>502</v>
      </c>
      <c r="I297" s="65"/>
      <c r="J297" s="65"/>
      <c r="K297" s="330"/>
      <c r="L297" s="330"/>
      <c r="M297" s="330"/>
      <c r="N297" s="330"/>
      <c r="O297" s="330"/>
      <c r="P297" s="330"/>
      <c r="Q297" s="330"/>
    </row>
    <row r="298" spans="2:17" ht="60">
      <c r="B298" s="330"/>
      <c r="C298" s="65"/>
      <c r="D298" s="65"/>
      <c r="E298" s="176" t="s">
        <v>507</v>
      </c>
      <c r="F298" s="176"/>
      <c r="G298" s="176"/>
      <c r="H298" s="176" t="s">
        <v>506</v>
      </c>
      <c r="I298" s="65"/>
      <c r="J298" s="65"/>
      <c r="K298" s="330"/>
      <c r="L298" s="330"/>
      <c r="M298" s="330"/>
      <c r="N298" s="330"/>
      <c r="O298" s="330"/>
      <c r="P298" s="330"/>
      <c r="Q298" s="330"/>
    </row>
    <row r="299" spans="2:17">
      <c r="B299" s="330"/>
      <c r="C299" s="178" t="s">
        <v>515</v>
      </c>
      <c r="D299" s="335"/>
      <c r="E299" s="177"/>
      <c r="F299" s="177"/>
      <c r="G299" s="177"/>
      <c r="H299" s="177"/>
      <c r="I299" s="335"/>
      <c r="J299" s="65"/>
      <c r="K299" s="330"/>
      <c r="L299" s="330"/>
      <c r="M299" s="330"/>
      <c r="N299" s="330"/>
      <c r="O299" s="330"/>
      <c r="P299" s="330"/>
      <c r="Q299" s="330"/>
    </row>
    <row r="300" spans="2:17" ht="105">
      <c r="B300" s="330"/>
      <c r="C300" s="65"/>
      <c r="D300" s="65"/>
      <c r="E300" s="176" t="s">
        <v>230</v>
      </c>
      <c r="F300" s="176" t="s">
        <v>231</v>
      </c>
      <c r="G300" s="176" t="s">
        <v>208</v>
      </c>
      <c r="H300" s="176" t="s">
        <v>232</v>
      </c>
      <c r="I300" s="65"/>
      <c r="J300" s="65"/>
      <c r="K300" s="330"/>
      <c r="L300" s="330"/>
      <c r="M300" s="330"/>
      <c r="N300" s="330"/>
      <c r="O300" s="330"/>
      <c r="P300" s="330"/>
      <c r="Q300" s="330"/>
    </row>
    <row r="301" spans="2:17" ht="45">
      <c r="B301" s="330"/>
      <c r="C301" s="65"/>
      <c r="D301" s="65"/>
      <c r="E301" s="176" t="s">
        <v>238</v>
      </c>
      <c r="F301" s="176"/>
      <c r="G301" s="176"/>
      <c r="H301" s="176" t="s">
        <v>240</v>
      </c>
      <c r="I301" s="65"/>
      <c r="J301" s="65"/>
      <c r="K301" s="330"/>
      <c r="L301" s="330"/>
      <c r="M301" s="330"/>
      <c r="N301" s="330"/>
      <c r="O301" s="330"/>
      <c r="P301" s="330"/>
      <c r="Q301" s="330"/>
    </row>
    <row r="302" spans="2:17" ht="105">
      <c r="B302" s="330"/>
      <c r="C302" s="65"/>
      <c r="D302" s="65"/>
      <c r="E302" s="176" t="s">
        <v>233</v>
      </c>
      <c r="F302" s="176" t="s">
        <v>210</v>
      </c>
      <c r="G302" s="176"/>
      <c r="H302" s="176" t="s">
        <v>253</v>
      </c>
      <c r="I302" s="65"/>
      <c r="J302" s="65"/>
      <c r="K302" s="330"/>
      <c r="L302" s="330"/>
      <c r="M302" s="330"/>
      <c r="N302" s="330"/>
      <c r="O302" s="330"/>
      <c r="P302" s="330"/>
      <c r="Q302" s="330"/>
    </row>
    <row r="303" spans="2:17" ht="45">
      <c r="B303" s="330"/>
      <c r="C303" s="65"/>
      <c r="D303" s="65"/>
      <c r="E303" s="176" t="s">
        <v>509</v>
      </c>
      <c r="F303" s="176"/>
      <c r="G303" s="176"/>
      <c r="H303" s="176" t="s">
        <v>486</v>
      </c>
      <c r="I303" s="65"/>
      <c r="J303" s="65"/>
      <c r="K303" s="330"/>
      <c r="L303" s="330"/>
      <c r="M303" s="330"/>
      <c r="N303" s="330"/>
      <c r="O303" s="330"/>
      <c r="P303" s="330"/>
      <c r="Q303" s="330"/>
    </row>
    <row r="304" spans="2:17" ht="120">
      <c r="B304" s="330"/>
      <c r="C304" s="65"/>
      <c r="D304" s="65"/>
      <c r="E304" s="176" t="s">
        <v>234</v>
      </c>
      <c r="F304" s="176" t="s">
        <v>212</v>
      </c>
      <c r="G304" s="176"/>
      <c r="H304" s="176" t="s">
        <v>213</v>
      </c>
      <c r="I304" s="65"/>
      <c r="J304" s="65"/>
      <c r="K304" s="330"/>
      <c r="L304" s="330"/>
      <c r="M304" s="330"/>
      <c r="N304" s="330"/>
      <c r="O304" s="330"/>
      <c r="P304" s="330"/>
      <c r="Q304" s="330"/>
    </row>
    <row r="305" spans="2:17" ht="90">
      <c r="B305" s="330"/>
      <c r="C305" s="65"/>
      <c r="D305" s="65"/>
      <c r="E305" s="176" t="s">
        <v>119</v>
      </c>
      <c r="F305" s="176" t="s">
        <v>504</v>
      </c>
      <c r="G305" s="176"/>
      <c r="H305" s="176" t="s">
        <v>257</v>
      </c>
      <c r="I305" s="65"/>
      <c r="J305" s="65"/>
      <c r="K305" s="330"/>
      <c r="L305" s="330"/>
      <c r="M305" s="330"/>
      <c r="N305" s="330"/>
      <c r="O305" s="330"/>
      <c r="P305" s="330"/>
      <c r="Q305" s="330"/>
    </row>
    <row r="306" spans="2:17" ht="60">
      <c r="B306" s="330"/>
      <c r="C306" s="65"/>
      <c r="D306" s="65"/>
      <c r="E306" s="176" t="s">
        <v>510</v>
      </c>
      <c r="F306" s="176"/>
      <c r="G306" s="176"/>
      <c r="H306" s="176" t="s">
        <v>259</v>
      </c>
      <c r="I306" s="65"/>
      <c r="J306" s="65"/>
      <c r="K306" s="330"/>
      <c r="L306" s="330"/>
      <c r="M306" s="330"/>
      <c r="N306" s="330"/>
      <c r="O306" s="330"/>
      <c r="P306" s="330"/>
      <c r="Q306" s="330"/>
    </row>
    <row r="307" spans="2:17" ht="60">
      <c r="B307" s="330"/>
      <c r="C307" s="65"/>
      <c r="D307" s="65"/>
      <c r="E307" s="176" t="s">
        <v>149</v>
      </c>
      <c r="F307" s="176"/>
      <c r="G307" s="176"/>
      <c r="H307" s="176" t="s">
        <v>148</v>
      </c>
      <c r="I307" s="65"/>
      <c r="J307" s="65"/>
      <c r="K307" s="330"/>
      <c r="L307" s="330"/>
      <c r="M307" s="330"/>
      <c r="N307" s="330"/>
      <c r="O307" s="330"/>
      <c r="P307" s="330"/>
      <c r="Q307" s="330"/>
    </row>
    <row r="308" spans="2:17" ht="30">
      <c r="B308" s="330"/>
      <c r="C308" s="65"/>
      <c r="D308" s="65"/>
      <c r="E308" s="176" t="s">
        <v>264</v>
      </c>
      <c r="F308" s="176"/>
      <c r="G308" s="176"/>
      <c r="H308" s="176" t="s">
        <v>256</v>
      </c>
      <c r="I308" s="65"/>
      <c r="J308" s="65"/>
      <c r="K308" s="330"/>
      <c r="L308" s="330"/>
      <c r="M308" s="330"/>
      <c r="N308" s="330"/>
      <c r="O308" s="330"/>
      <c r="P308" s="330"/>
      <c r="Q308" s="330"/>
    </row>
    <row r="309" spans="2:17" ht="30">
      <c r="B309" s="330"/>
      <c r="C309" s="65"/>
      <c r="D309" s="65"/>
      <c r="E309" s="176" t="s">
        <v>262</v>
      </c>
      <c r="F309" s="176"/>
      <c r="G309" s="176"/>
      <c r="H309" s="176" t="s">
        <v>221</v>
      </c>
      <c r="I309" s="65"/>
      <c r="J309" s="65"/>
      <c r="K309" s="330"/>
      <c r="L309" s="330"/>
      <c r="M309" s="330"/>
      <c r="N309" s="330"/>
      <c r="O309" s="330"/>
      <c r="P309" s="330"/>
      <c r="Q309" s="330"/>
    </row>
    <row r="310" spans="2:17" ht="45">
      <c r="B310" s="330"/>
      <c r="C310" s="65"/>
      <c r="D310" s="65"/>
      <c r="E310" s="176" t="s">
        <v>263</v>
      </c>
      <c r="F310" s="176"/>
      <c r="G310" s="176"/>
      <c r="H310" s="176" t="s">
        <v>217</v>
      </c>
      <c r="I310" s="65"/>
      <c r="J310" s="65"/>
      <c r="K310" s="330"/>
      <c r="L310" s="330"/>
      <c r="M310" s="330"/>
      <c r="N310" s="330"/>
      <c r="O310" s="330"/>
      <c r="P310" s="330"/>
      <c r="Q310" s="330"/>
    </row>
    <row r="311" spans="2:17" ht="75">
      <c r="B311" s="330"/>
      <c r="C311" s="65"/>
      <c r="D311" s="65"/>
      <c r="E311" s="176" t="s">
        <v>514</v>
      </c>
      <c r="F311" s="176" t="s">
        <v>505</v>
      </c>
      <c r="G311" s="176" t="s">
        <v>503</v>
      </c>
      <c r="H311" s="176" t="s">
        <v>502</v>
      </c>
      <c r="I311" s="65"/>
      <c r="J311" s="65"/>
      <c r="K311" s="330"/>
      <c r="L311" s="330"/>
      <c r="M311" s="330"/>
      <c r="N311" s="330"/>
      <c r="O311" s="330"/>
      <c r="P311" s="330"/>
      <c r="Q311" s="330"/>
    </row>
    <row r="312" spans="2:17" ht="60">
      <c r="B312" s="330"/>
      <c r="C312" s="65"/>
      <c r="D312" s="65"/>
      <c r="E312" s="176" t="s">
        <v>507</v>
      </c>
      <c r="F312" s="176"/>
      <c r="G312" s="176"/>
      <c r="H312" s="176" t="s">
        <v>506</v>
      </c>
      <c r="I312" s="65"/>
      <c r="J312" s="65"/>
      <c r="K312" s="330"/>
      <c r="L312" s="330"/>
      <c r="M312" s="330"/>
      <c r="N312" s="330"/>
      <c r="O312" s="330"/>
      <c r="P312" s="330"/>
      <c r="Q312" s="330"/>
    </row>
    <row r="313" spans="2:17">
      <c r="B313" s="330"/>
      <c r="C313" s="178" t="s">
        <v>516</v>
      </c>
      <c r="D313" s="335"/>
      <c r="E313" s="177"/>
      <c r="F313" s="177"/>
      <c r="G313" s="177"/>
      <c r="H313" s="177"/>
      <c r="I313" s="335"/>
      <c r="J313" s="65"/>
      <c r="K313" s="330"/>
      <c r="L313" s="330"/>
      <c r="M313" s="330"/>
      <c r="N313" s="330"/>
      <c r="O313" s="330"/>
      <c r="P313" s="330"/>
      <c r="Q313" s="330"/>
    </row>
    <row r="314" spans="2:17" ht="105">
      <c r="B314" s="330"/>
      <c r="C314" s="65"/>
      <c r="D314" s="65"/>
      <c r="E314" s="176" t="s">
        <v>230</v>
      </c>
      <c r="F314" s="176" t="s">
        <v>231</v>
      </c>
      <c r="G314" s="176" t="s">
        <v>208</v>
      </c>
      <c r="H314" s="176" t="s">
        <v>232</v>
      </c>
      <c r="I314" s="65"/>
      <c r="J314" s="65"/>
      <c r="K314" s="330"/>
      <c r="L314" s="330"/>
      <c r="M314" s="330"/>
      <c r="N314" s="330"/>
      <c r="O314" s="330"/>
      <c r="P314" s="330"/>
      <c r="Q314" s="330"/>
    </row>
    <row r="315" spans="2:17" ht="45">
      <c r="B315" s="330"/>
      <c r="C315" s="65"/>
      <c r="D315" s="65"/>
      <c r="E315" s="176" t="s">
        <v>238</v>
      </c>
      <c r="F315" s="176"/>
      <c r="G315" s="176"/>
      <c r="H315" s="176" t="s">
        <v>240</v>
      </c>
      <c r="I315" s="65"/>
      <c r="J315" s="65"/>
      <c r="K315" s="330"/>
      <c r="L315" s="330"/>
      <c r="M315" s="330"/>
      <c r="N315" s="330"/>
      <c r="O315" s="330"/>
      <c r="P315" s="330"/>
      <c r="Q315" s="330"/>
    </row>
    <row r="316" spans="2:17" ht="105">
      <c r="B316" s="330"/>
      <c r="C316" s="65"/>
      <c r="D316" s="65"/>
      <c r="E316" s="176" t="s">
        <v>233</v>
      </c>
      <c r="F316" s="176" t="s">
        <v>210</v>
      </c>
      <c r="G316" s="176"/>
      <c r="H316" s="176" t="s">
        <v>253</v>
      </c>
      <c r="I316" s="65"/>
      <c r="J316" s="65"/>
      <c r="K316" s="330"/>
      <c r="L316" s="330"/>
      <c r="M316" s="330"/>
      <c r="N316" s="330"/>
      <c r="O316" s="330"/>
      <c r="P316" s="330"/>
      <c r="Q316" s="330"/>
    </row>
    <row r="317" spans="2:17" ht="45">
      <c r="B317" s="330"/>
      <c r="C317" s="65"/>
      <c r="D317" s="65"/>
      <c r="E317" s="176" t="s">
        <v>509</v>
      </c>
      <c r="F317" s="176"/>
      <c r="G317" s="176"/>
      <c r="H317" s="176" t="s">
        <v>486</v>
      </c>
      <c r="I317" s="65"/>
      <c r="J317" s="65"/>
      <c r="K317" s="330"/>
      <c r="L317" s="330"/>
      <c r="M317" s="330"/>
      <c r="N317" s="330"/>
      <c r="O317" s="330"/>
      <c r="P317" s="330"/>
      <c r="Q317" s="330"/>
    </row>
    <row r="318" spans="2:17" ht="120">
      <c r="B318" s="330"/>
      <c r="C318" s="65"/>
      <c r="D318" s="65"/>
      <c r="E318" s="176" t="s">
        <v>234</v>
      </c>
      <c r="F318" s="176" t="s">
        <v>212</v>
      </c>
      <c r="G318" s="176"/>
      <c r="H318" s="176" t="s">
        <v>213</v>
      </c>
      <c r="I318" s="65"/>
      <c r="J318" s="65"/>
      <c r="K318" s="330"/>
      <c r="L318" s="330"/>
      <c r="M318" s="330"/>
      <c r="N318" s="330"/>
      <c r="O318" s="330"/>
      <c r="P318" s="330"/>
      <c r="Q318" s="330"/>
    </row>
    <row r="319" spans="2:17" ht="90">
      <c r="B319" s="330"/>
      <c r="C319" s="65"/>
      <c r="D319" s="65"/>
      <c r="E319" s="176" t="s">
        <v>119</v>
      </c>
      <c r="F319" s="176" t="s">
        <v>504</v>
      </c>
      <c r="G319" s="176"/>
      <c r="H319" s="176" t="s">
        <v>257</v>
      </c>
      <c r="I319" s="65"/>
      <c r="J319" s="65"/>
      <c r="K319" s="330"/>
      <c r="L319" s="330"/>
      <c r="M319" s="330"/>
      <c r="N319" s="330"/>
      <c r="O319" s="330"/>
      <c r="P319" s="330"/>
      <c r="Q319" s="330"/>
    </row>
    <row r="320" spans="2:17" ht="60">
      <c r="B320" s="330"/>
      <c r="C320" s="65"/>
      <c r="D320" s="65"/>
      <c r="E320" s="176" t="s">
        <v>510</v>
      </c>
      <c r="F320" s="176"/>
      <c r="G320" s="176"/>
      <c r="H320" s="176" t="s">
        <v>259</v>
      </c>
      <c r="I320" s="65"/>
      <c r="J320" s="65"/>
      <c r="K320" s="330"/>
      <c r="L320" s="330"/>
      <c r="M320" s="330"/>
      <c r="N320" s="330"/>
      <c r="O320" s="330"/>
      <c r="P320" s="330"/>
      <c r="Q320" s="330"/>
    </row>
    <row r="321" spans="2:17" ht="60">
      <c r="B321" s="330"/>
      <c r="C321" s="65"/>
      <c r="D321" s="65"/>
      <c r="E321" s="176" t="s">
        <v>149</v>
      </c>
      <c r="F321" s="176"/>
      <c r="G321" s="176"/>
      <c r="H321" s="176" t="s">
        <v>148</v>
      </c>
      <c r="I321" s="65"/>
      <c r="J321" s="65"/>
      <c r="K321" s="330"/>
      <c r="L321" s="330"/>
      <c r="M321" s="330"/>
      <c r="N321" s="330"/>
      <c r="O321" s="330"/>
      <c r="P321" s="330"/>
      <c r="Q321" s="330"/>
    </row>
    <row r="322" spans="2:17" ht="30">
      <c r="B322" s="330"/>
      <c r="C322" s="65"/>
      <c r="D322" s="65"/>
      <c r="E322" s="176" t="s">
        <v>487</v>
      </c>
      <c r="F322" s="176"/>
      <c r="G322" s="176"/>
      <c r="H322" s="176" t="s">
        <v>256</v>
      </c>
      <c r="I322" s="65"/>
      <c r="J322" s="65"/>
      <c r="K322" s="330"/>
      <c r="L322" s="330"/>
      <c r="M322" s="330"/>
      <c r="N322" s="330"/>
      <c r="O322" s="330"/>
      <c r="P322" s="330"/>
      <c r="Q322" s="330"/>
    </row>
    <row r="323" spans="2:17" ht="30">
      <c r="B323" s="330"/>
      <c r="C323" s="65"/>
      <c r="D323" s="65"/>
      <c r="E323" s="176" t="s">
        <v>488</v>
      </c>
      <c r="F323" s="176"/>
      <c r="G323" s="176"/>
      <c r="H323" s="176" t="s">
        <v>221</v>
      </c>
      <c r="I323" s="65"/>
      <c r="J323" s="65"/>
      <c r="K323" s="330"/>
      <c r="L323" s="330"/>
      <c r="M323" s="330"/>
      <c r="N323" s="330"/>
      <c r="O323" s="330"/>
      <c r="P323" s="330"/>
      <c r="Q323" s="330"/>
    </row>
    <row r="324" spans="2:17" ht="45">
      <c r="B324" s="330"/>
      <c r="C324" s="65"/>
      <c r="D324" s="65"/>
      <c r="E324" s="176" t="s">
        <v>489</v>
      </c>
      <c r="F324" s="176"/>
      <c r="G324" s="176"/>
      <c r="H324" s="176" t="s">
        <v>217</v>
      </c>
      <c r="I324" s="65"/>
      <c r="J324" s="65"/>
      <c r="K324" s="330"/>
      <c r="L324" s="330"/>
      <c r="M324" s="330"/>
      <c r="N324" s="330"/>
      <c r="O324" s="330"/>
      <c r="P324" s="330"/>
      <c r="Q324" s="330"/>
    </row>
    <row r="325" spans="2:17" ht="75">
      <c r="B325" s="330"/>
      <c r="C325" s="65"/>
      <c r="D325" s="65"/>
      <c r="E325" s="176" t="s">
        <v>514</v>
      </c>
      <c r="F325" s="176" t="s">
        <v>505</v>
      </c>
      <c r="G325" s="176" t="s">
        <v>503</v>
      </c>
      <c r="H325" s="176" t="s">
        <v>502</v>
      </c>
      <c r="I325" s="65"/>
      <c r="J325" s="65"/>
      <c r="K325" s="330"/>
      <c r="L325" s="330"/>
      <c r="M325" s="330"/>
      <c r="N325" s="330"/>
      <c r="O325" s="330"/>
      <c r="P325" s="330"/>
      <c r="Q325" s="330"/>
    </row>
    <row r="326" spans="2:17" ht="60">
      <c r="B326" s="330"/>
      <c r="C326" s="65"/>
      <c r="D326" s="65"/>
      <c r="E326" s="176" t="s">
        <v>507</v>
      </c>
      <c r="F326" s="176"/>
      <c r="G326" s="176"/>
      <c r="H326" s="176" t="s">
        <v>506</v>
      </c>
      <c r="I326" s="65"/>
      <c r="J326" s="65"/>
      <c r="K326" s="330"/>
      <c r="L326" s="330"/>
      <c r="M326" s="330"/>
      <c r="N326" s="330"/>
      <c r="O326" s="330"/>
      <c r="P326" s="330"/>
      <c r="Q326" s="330"/>
    </row>
    <row r="327" spans="2:17">
      <c r="B327" s="330"/>
      <c r="C327" s="178" t="s">
        <v>517</v>
      </c>
      <c r="D327" s="335"/>
      <c r="E327" s="177"/>
      <c r="F327" s="177"/>
      <c r="G327" s="177"/>
      <c r="H327" s="177"/>
      <c r="I327" s="335"/>
      <c r="J327" s="65"/>
      <c r="K327" s="330"/>
      <c r="L327" s="330"/>
      <c r="M327" s="330"/>
      <c r="N327" s="330"/>
      <c r="O327" s="330"/>
      <c r="P327" s="330"/>
      <c r="Q327" s="330"/>
    </row>
    <row r="328" spans="2:17" ht="105">
      <c r="B328" s="330"/>
      <c r="C328" s="65"/>
      <c r="D328" s="65"/>
      <c r="E328" s="176" t="s">
        <v>244</v>
      </c>
      <c r="F328" s="176" t="s">
        <v>207</v>
      </c>
      <c r="G328" s="176" t="s">
        <v>208</v>
      </c>
      <c r="H328" s="176" t="s">
        <v>246</v>
      </c>
      <c r="I328" s="65"/>
      <c r="J328" s="65"/>
      <c r="K328" s="330"/>
      <c r="L328" s="330"/>
      <c r="M328" s="330"/>
      <c r="N328" s="330"/>
      <c r="O328" s="330"/>
      <c r="P328" s="330"/>
      <c r="Q328" s="330"/>
    </row>
    <row r="329" spans="2:17" ht="45">
      <c r="B329" s="330"/>
      <c r="C329" s="65"/>
      <c r="D329" s="65"/>
      <c r="E329" s="176" t="s">
        <v>250</v>
      </c>
      <c r="F329" s="176"/>
      <c r="G329" s="176"/>
      <c r="H329" s="176" t="s">
        <v>215</v>
      </c>
      <c r="I329" s="65"/>
      <c r="J329" s="65"/>
      <c r="K329" s="330"/>
      <c r="L329" s="330"/>
      <c r="M329" s="330"/>
      <c r="N329" s="330"/>
      <c r="O329" s="330"/>
      <c r="P329" s="330"/>
      <c r="Q329" s="330"/>
    </row>
    <row r="330" spans="2:17" ht="105">
      <c r="B330" s="330"/>
      <c r="C330" s="65"/>
      <c r="D330" s="65"/>
      <c r="E330" s="176" t="s">
        <v>247</v>
      </c>
      <c r="F330" s="176" t="s">
        <v>210</v>
      </c>
      <c r="G330" s="176"/>
      <c r="H330" s="176" t="s">
        <v>253</v>
      </c>
      <c r="I330" s="65"/>
      <c r="J330" s="65"/>
      <c r="K330" s="330"/>
      <c r="L330" s="330"/>
      <c r="M330" s="330"/>
      <c r="N330" s="330"/>
      <c r="O330" s="330"/>
      <c r="P330" s="330"/>
      <c r="Q330" s="330"/>
    </row>
    <row r="331" spans="2:17" ht="45">
      <c r="B331" s="330"/>
      <c r="C331" s="65"/>
      <c r="D331" s="65"/>
      <c r="E331" s="176" t="s">
        <v>518</v>
      </c>
      <c r="F331" s="176"/>
      <c r="G331" s="176"/>
      <c r="H331" s="176" t="s">
        <v>486</v>
      </c>
      <c r="I331" s="65"/>
      <c r="J331" s="65"/>
      <c r="K331" s="330"/>
      <c r="L331" s="330"/>
      <c r="M331" s="330"/>
      <c r="N331" s="330"/>
      <c r="O331" s="330"/>
      <c r="P331" s="330"/>
      <c r="Q331" s="330"/>
    </row>
    <row r="332" spans="2:17" ht="120">
      <c r="B332" s="330"/>
      <c r="C332" s="65"/>
      <c r="D332" s="65"/>
      <c r="E332" s="176" t="s">
        <v>519</v>
      </c>
      <c r="F332" s="176" t="s">
        <v>212</v>
      </c>
      <c r="G332" s="176"/>
      <c r="H332" s="176" t="s">
        <v>213</v>
      </c>
      <c r="I332" s="65"/>
      <c r="J332" s="65"/>
      <c r="K332" s="330"/>
      <c r="L332" s="330"/>
      <c r="M332" s="330"/>
      <c r="N332" s="330"/>
      <c r="O332" s="330"/>
      <c r="P332" s="330"/>
      <c r="Q332" s="330"/>
    </row>
    <row r="333" spans="2:17" ht="90">
      <c r="B333" s="330"/>
      <c r="C333" s="65"/>
      <c r="D333" s="65"/>
      <c r="E333" s="176" t="s">
        <v>119</v>
      </c>
      <c r="F333" s="176" t="s">
        <v>504</v>
      </c>
      <c r="G333" s="176"/>
      <c r="H333" s="176" t="s">
        <v>257</v>
      </c>
      <c r="I333" s="65"/>
      <c r="J333" s="65"/>
      <c r="K333" s="330"/>
      <c r="L333" s="330"/>
      <c r="M333" s="330"/>
      <c r="N333" s="330"/>
      <c r="O333" s="330"/>
      <c r="P333" s="330"/>
      <c r="Q333" s="330"/>
    </row>
    <row r="334" spans="2:17" ht="60">
      <c r="B334" s="330"/>
      <c r="C334" s="65"/>
      <c r="D334" s="65"/>
      <c r="E334" s="176" t="s">
        <v>520</v>
      </c>
      <c r="F334" s="176"/>
      <c r="G334" s="176"/>
      <c r="H334" s="176" t="s">
        <v>259</v>
      </c>
      <c r="I334" s="65"/>
      <c r="J334" s="65"/>
      <c r="K334" s="330"/>
      <c r="L334" s="330"/>
      <c r="M334" s="330"/>
      <c r="N334" s="330"/>
      <c r="O334" s="330"/>
      <c r="P334" s="330"/>
      <c r="Q334" s="330"/>
    </row>
    <row r="335" spans="2:17" ht="60">
      <c r="B335" s="330"/>
      <c r="C335" s="65"/>
      <c r="D335" s="65"/>
      <c r="E335" s="176" t="s">
        <v>149</v>
      </c>
      <c r="F335" s="176"/>
      <c r="G335" s="176"/>
      <c r="H335" s="176" t="s">
        <v>148</v>
      </c>
      <c r="I335" s="65"/>
      <c r="J335" s="65"/>
      <c r="K335" s="330"/>
      <c r="L335" s="330"/>
      <c r="M335" s="330"/>
      <c r="N335" s="330"/>
      <c r="O335" s="330"/>
      <c r="P335" s="330"/>
      <c r="Q335" s="330"/>
    </row>
    <row r="336" spans="2:17" ht="30">
      <c r="B336" s="330"/>
      <c r="C336" s="65"/>
      <c r="D336" s="65"/>
      <c r="E336" s="176" t="s">
        <v>522</v>
      </c>
      <c r="F336" s="176"/>
      <c r="G336" s="176"/>
      <c r="H336" s="176" t="s">
        <v>256</v>
      </c>
      <c r="I336" s="65"/>
      <c r="J336" s="65"/>
      <c r="K336" s="330"/>
      <c r="L336" s="330"/>
      <c r="M336" s="330"/>
      <c r="N336" s="330"/>
      <c r="O336" s="330"/>
      <c r="P336" s="330"/>
      <c r="Q336" s="330"/>
    </row>
    <row r="337" spans="2:17" ht="30">
      <c r="B337" s="330"/>
      <c r="C337" s="65"/>
      <c r="D337" s="65"/>
      <c r="E337" s="176" t="s">
        <v>523</v>
      </c>
      <c r="F337" s="176"/>
      <c r="G337" s="176"/>
      <c r="H337" s="176" t="s">
        <v>221</v>
      </c>
      <c r="I337" s="65"/>
      <c r="J337" s="65"/>
      <c r="K337" s="330"/>
      <c r="L337" s="330"/>
      <c r="M337" s="330"/>
      <c r="N337" s="330"/>
      <c r="O337" s="330"/>
      <c r="P337" s="330"/>
      <c r="Q337" s="330"/>
    </row>
    <row r="338" spans="2:17" ht="45">
      <c r="B338" s="330"/>
      <c r="C338" s="65"/>
      <c r="D338" s="65"/>
      <c r="E338" s="176" t="s">
        <v>524</v>
      </c>
      <c r="F338" s="176"/>
      <c r="G338" s="176"/>
      <c r="H338" s="176" t="s">
        <v>217</v>
      </c>
      <c r="I338" s="65"/>
      <c r="J338" s="65"/>
      <c r="K338" s="330"/>
      <c r="L338" s="330"/>
      <c r="M338" s="330"/>
      <c r="N338" s="330"/>
      <c r="O338" s="330"/>
      <c r="P338" s="330"/>
      <c r="Q338" s="330"/>
    </row>
    <row r="339" spans="2:17" ht="75">
      <c r="B339" s="330"/>
      <c r="C339" s="65"/>
      <c r="D339" s="65"/>
      <c r="E339" s="176" t="s">
        <v>521</v>
      </c>
      <c r="F339" s="176" t="s">
        <v>505</v>
      </c>
      <c r="G339" s="176" t="s">
        <v>503</v>
      </c>
      <c r="H339" s="176" t="s">
        <v>502</v>
      </c>
      <c r="I339" s="65"/>
      <c r="J339" s="65"/>
      <c r="K339" s="330"/>
      <c r="L339" s="330"/>
      <c r="M339" s="330"/>
      <c r="N339" s="330"/>
      <c r="O339" s="330"/>
      <c r="P339" s="330"/>
      <c r="Q339" s="330"/>
    </row>
    <row r="340" spans="2:17" ht="60">
      <c r="B340" s="330"/>
      <c r="C340" s="65"/>
      <c r="D340" s="65"/>
      <c r="E340" s="176" t="s">
        <v>507</v>
      </c>
      <c r="F340" s="176"/>
      <c r="G340" s="176"/>
      <c r="H340" s="176" t="s">
        <v>506</v>
      </c>
      <c r="I340" s="65"/>
      <c r="J340" s="65"/>
      <c r="K340" s="330"/>
      <c r="L340" s="330"/>
      <c r="M340" s="330"/>
      <c r="N340" s="330"/>
      <c r="O340" s="330"/>
      <c r="P340" s="330"/>
      <c r="Q340" s="330"/>
    </row>
    <row r="341" spans="2:17">
      <c r="B341" s="330"/>
      <c r="C341" s="335" t="s">
        <v>525</v>
      </c>
      <c r="D341" s="335"/>
      <c r="E341" s="177"/>
      <c r="F341" s="177"/>
      <c r="G341" s="177"/>
      <c r="H341" s="177"/>
      <c r="I341" s="335"/>
      <c r="J341" s="65"/>
      <c r="K341" s="330"/>
      <c r="L341" s="330"/>
      <c r="M341" s="330"/>
      <c r="N341" s="330"/>
      <c r="O341" s="330"/>
      <c r="P341" s="330"/>
      <c r="Q341" s="330"/>
    </row>
    <row r="342" spans="2:17" ht="105">
      <c r="B342" s="330"/>
      <c r="C342" s="65"/>
      <c r="D342" s="65"/>
      <c r="E342" s="176" t="s">
        <v>244</v>
      </c>
      <c r="F342" s="176" t="s">
        <v>207</v>
      </c>
      <c r="G342" s="176" t="s">
        <v>208</v>
      </c>
      <c r="H342" s="176" t="s">
        <v>246</v>
      </c>
      <c r="I342" s="65"/>
      <c r="J342" s="65"/>
      <c r="K342" s="330"/>
      <c r="L342" s="330"/>
      <c r="M342" s="330"/>
      <c r="N342" s="330"/>
      <c r="O342" s="330"/>
      <c r="P342" s="330"/>
      <c r="Q342" s="330"/>
    </row>
    <row r="343" spans="2:17" ht="45">
      <c r="B343" s="330"/>
      <c r="C343" s="65"/>
      <c r="D343" s="65"/>
      <c r="E343" s="176" t="s">
        <v>250</v>
      </c>
      <c r="F343" s="176"/>
      <c r="G343" s="176"/>
      <c r="H343" s="176" t="s">
        <v>215</v>
      </c>
      <c r="I343" s="65"/>
      <c r="J343" s="65"/>
      <c r="K343" s="330"/>
      <c r="L343" s="330"/>
      <c r="M343" s="330"/>
      <c r="N343" s="330"/>
      <c r="O343" s="330"/>
      <c r="P343" s="330"/>
      <c r="Q343" s="330"/>
    </row>
    <row r="344" spans="2:17" ht="105">
      <c r="B344" s="330"/>
      <c r="C344" s="65"/>
      <c r="D344" s="65"/>
      <c r="E344" s="176" t="s">
        <v>247</v>
      </c>
      <c r="F344" s="176" t="s">
        <v>210</v>
      </c>
      <c r="G344" s="176"/>
      <c r="H344" s="176" t="s">
        <v>253</v>
      </c>
      <c r="I344" s="65"/>
      <c r="J344" s="65"/>
      <c r="K344" s="330"/>
      <c r="L344" s="330"/>
      <c r="M344" s="330"/>
      <c r="N344" s="330"/>
      <c r="O344" s="330"/>
      <c r="P344" s="330"/>
      <c r="Q344" s="330"/>
    </row>
    <row r="345" spans="2:17" ht="45">
      <c r="B345" s="330"/>
      <c r="C345" s="65"/>
      <c r="D345" s="65"/>
      <c r="E345" s="176" t="s">
        <v>518</v>
      </c>
      <c r="F345" s="176"/>
      <c r="G345" s="176"/>
      <c r="H345" s="176" t="s">
        <v>486</v>
      </c>
      <c r="I345" s="65"/>
      <c r="J345" s="65"/>
      <c r="K345" s="330"/>
      <c r="L345" s="330"/>
      <c r="M345" s="330"/>
      <c r="N345" s="330"/>
      <c r="O345" s="330"/>
      <c r="P345" s="330"/>
      <c r="Q345" s="330"/>
    </row>
    <row r="346" spans="2:17" ht="120">
      <c r="B346" s="330"/>
      <c r="C346" s="65"/>
      <c r="D346" s="65"/>
      <c r="E346" s="176" t="s">
        <v>519</v>
      </c>
      <c r="F346" s="176" t="s">
        <v>212</v>
      </c>
      <c r="G346" s="176"/>
      <c r="H346" s="176" t="s">
        <v>213</v>
      </c>
      <c r="I346" s="65"/>
      <c r="J346" s="65"/>
      <c r="K346" s="330"/>
      <c r="L346" s="330"/>
      <c r="M346" s="330"/>
      <c r="N346" s="330"/>
      <c r="O346" s="330"/>
      <c r="P346" s="330"/>
      <c r="Q346" s="330"/>
    </row>
    <row r="347" spans="2:17" ht="90">
      <c r="B347" s="330"/>
      <c r="C347" s="65"/>
      <c r="D347" s="65"/>
      <c r="E347" s="176" t="s">
        <v>119</v>
      </c>
      <c r="F347" s="176" t="s">
        <v>504</v>
      </c>
      <c r="G347" s="176"/>
      <c r="H347" s="176" t="s">
        <v>257</v>
      </c>
      <c r="I347" s="65"/>
      <c r="J347" s="65"/>
      <c r="K347" s="330"/>
      <c r="L347" s="330"/>
      <c r="M347" s="330"/>
      <c r="N347" s="330"/>
      <c r="O347" s="330"/>
      <c r="P347" s="330"/>
      <c r="Q347" s="330"/>
    </row>
    <row r="348" spans="2:17" ht="60">
      <c r="B348" s="330"/>
      <c r="C348" s="65"/>
      <c r="D348" s="65"/>
      <c r="E348" s="176" t="s">
        <v>520</v>
      </c>
      <c r="F348" s="176"/>
      <c r="G348" s="176"/>
      <c r="H348" s="176" t="s">
        <v>259</v>
      </c>
      <c r="I348" s="65"/>
      <c r="J348" s="65"/>
      <c r="K348" s="330"/>
      <c r="L348" s="330"/>
      <c r="M348" s="330"/>
      <c r="N348" s="330"/>
      <c r="O348" s="330"/>
      <c r="P348" s="330"/>
      <c r="Q348" s="330"/>
    </row>
    <row r="349" spans="2:17" ht="60">
      <c r="B349" s="330"/>
      <c r="C349" s="65"/>
      <c r="D349" s="65"/>
      <c r="E349" s="176" t="s">
        <v>149</v>
      </c>
      <c r="F349" s="176"/>
      <c r="G349" s="176"/>
      <c r="H349" s="176" t="s">
        <v>148</v>
      </c>
      <c r="I349" s="65"/>
      <c r="J349" s="65"/>
      <c r="K349" s="330"/>
      <c r="L349" s="330"/>
      <c r="M349" s="330"/>
      <c r="N349" s="330"/>
      <c r="O349" s="330"/>
      <c r="P349" s="330"/>
      <c r="Q349" s="330"/>
    </row>
    <row r="350" spans="2:17" ht="30">
      <c r="B350" s="330"/>
      <c r="C350" s="65"/>
      <c r="D350" s="65"/>
      <c r="E350" s="176" t="s">
        <v>264</v>
      </c>
      <c r="F350" s="176"/>
      <c r="G350" s="176"/>
      <c r="H350" s="176" t="s">
        <v>256</v>
      </c>
      <c r="I350" s="65"/>
      <c r="J350" s="65"/>
      <c r="K350" s="330"/>
      <c r="L350" s="330"/>
      <c r="M350" s="330"/>
      <c r="N350" s="330"/>
      <c r="O350" s="330"/>
      <c r="P350" s="330"/>
      <c r="Q350" s="330"/>
    </row>
    <row r="351" spans="2:17" ht="30">
      <c r="B351" s="330"/>
      <c r="C351" s="65"/>
      <c r="D351" s="65"/>
      <c r="E351" s="176" t="s">
        <v>262</v>
      </c>
      <c r="F351" s="176"/>
      <c r="G351" s="176"/>
      <c r="H351" s="176" t="s">
        <v>221</v>
      </c>
      <c r="I351" s="65"/>
      <c r="J351" s="65"/>
      <c r="K351" s="330"/>
      <c r="L351" s="330"/>
      <c r="M351" s="330"/>
      <c r="N351" s="330"/>
      <c r="O351" s="330"/>
      <c r="P351" s="330"/>
      <c r="Q351" s="330"/>
    </row>
    <row r="352" spans="2:17" ht="45">
      <c r="B352" s="330"/>
      <c r="C352" s="65"/>
      <c r="D352" s="65"/>
      <c r="E352" s="176" t="s">
        <v>263</v>
      </c>
      <c r="F352" s="176"/>
      <c r="G352" s="176"/>
      <c r="H352" s="176" t="s">
        <v>217</v>
      </c>
      <c r="I352" s="65"/>
      <c r="J352" s="65"/>
      <c r="K352" s="330"/>
      <c r="L352" s="330"/>
      <c r="M352" s="330"/>
      <c r="N352" s="330"/>
      <c r="O352" s="330"/>
      <c r="P352" s="330"/>
      <c r="Q352" s="330"/>
    </row>
    <row r="353" spans="2:17" ht="75">
      <c r="B353" s="330"/>
      <c r="C353" s="65"/>
      <c r="D353" s="65"/>
      <c r="E353" s="176" t="s">
        <v>521</v>
      </c>
      <c r="F353" s="176" t="s">
        <v>505</v>
      </c>
      <c r="G353" s="176" t="s">
        <v>503</v>
      </c>
      <c r="H353" s="176" t="s">
        <v>502</v>
      </c>
      <c r="I353" s="65"/>
      <c r="J353" s="65"/>
      <c r="K353" s="330"/>
      <c r="L353" s="330"/>
      <c r="M353" s="330"/>
      <c r="N353" s="330"/>
      <c r="O353" s="330"/>
      <c r="P353" s="330"/>
      <c r="Q353" s="330"/>
    </row>
    <row r="354" spans="2:17" ht="60">
      <c r="B354" s="330"/>
      <c r="C354" s="65"/>
      <c r="D354" s="65"/>
      <c r="E354" s="176" t="s">
        <v>507</v>
      </c>
      <c r="F354" s="176"/>
      <c r="G354" s="176"/>
      <c r="H354" s="176" t="s">
        <v>506</v>
      </c>
      <c r="I354" s="65"/>
      <c r="J354" s="65"/>
      <c r="K354" s="330"/>
      <c r="L354" s="330"/>
      <c r="M354" s="330"/>
      <c r="N354" s="330"/>
      <c r="O354" s="330"/>
      <c r="P354" s="330"/>
      <c r="Q354" s="330"/>
    </row>
    <row r="355" spans="2:17">
      <c r="B355" s="330"/>
      <c r="C355" s="65"/>
      <c r="D355" s="65"/>
      <c r="E355" s="176"/>
      <c r="F355" s="176"/>
      <c r="G355" s="176"/>
      <c r="H355" s="176"/>
      <c r="I355" s="65"/>
      <c r="J355" s="65"/>
      <c r="K355" s="330"/>
      <c r="L355" s="330"/>
      <c r="M355" s="330"/>
      <c r="N355" s="330"/>
      <c r="O355" s="330"/>
      <c r="P355" s="330"/>
      <c r="Q355" s="330"/>
    </row>
    <row r="356" spans="2:17">
      <c r="B356" s="330"/>
      <c r="C356" s="65"/>
      <c r="D356" s="65"/>
      <c r="E356" s="176"/>
      <c r="F356" s="176"/>
      <c r="G356" s="176"/>
      <c r="H356" s="176"/>
      <c r="I356" s="65"/>
      <c r="J356" s="65"/>
      <c r="K356" s="330"/>
      <c r="L356" s="330"/>
      <c r="M356" s="330"/>
      <c r="N356" s="330"/>
      <c r="O356" s="330"/>
      <c r="P356" s="330"/>
      <c r="Q356" s="330"/>
    </row>
    <row r="357" spans="2:17">
      <c r="B357" s="330"/>
      <c r="C357" s="65"/>
      <c r="D357" s="65"/>
      <c r="E357" s="176"/>
      <c r="F357" s="176"/>
      <c r="G357" s="176"/>
      <c r="H357" s="176"/>
      <c r="I357" s="65"/>
      <c r="J357" s="65"/>
      <c r="K357" s="330"/>
      <c r="L357" s="330"/>
      <c r="M357" s="330"/>
      <c r="N357" s="330"/>
      <c r="O357" s="330"/>
      <c r="P357" s="330"/>
      <c r="Q357" s="330"/>
    </row>
    <row r="358" spans="2:17">
      <c r="B358" s="330"/>
      <c r="C358" s="65"/>
      <c r="D358" s="65"/>
      <c r="E358" s="176"/>
      <c r="F358" s="176"/>
      <c r="G358" s="176"/>
      <c r="H358" s="176"/>
      <c r="I358" s="65"/>
      <c r="J358" s="65"/>
      <c r="K358" s="330"/>
      <c r="L358" s="330"/>
      <c r="M358" s="330"/>
      <c r="N358" s="330"/>
      <c r="O358" s="330"/>
      <c r="P358" s="330"/>
      <c r="Q358" s="330"/>
    </row>
    <row r="359" spans="2:17">
      <c r="B359" s="330"/>
      <c r="C359" s="65"/>
      <c r="D359" s="65"/>
      <c r="E359" s="176"/>
      <c r="F359" s="176"/>
      <c r="G359" s="176"/>
      <c r="H359" s="176"/>
      <c r="I359" s="65"/>
      <c r="J359" s="65"/>
      <c r="K359" s="330"/>
      <c r="L359" s="330"/>
      <c r="M359" s="330"/>
      <c r="N359" s="330"/>
      <c r="O359" s="330"/>
      <c r="P359" s="330"/>
      <c r="Q359" s="330"/>
    </row>
    <row r="360" spans="2:17">
      <c r="B360" s="330"/>
      <c r="C360" s="65"/>
      <c r="D360" s="65"/>
      <c r="E360" s="176"/>
      <c r="F360" s="176"/>
      <c r="G360" s="176"/>
      <c r="H360" s="176"/>
      <c r="I360" s="65"/>
      <c r="J360" s="65"/>
      <c r="K360" s="330"/>
      <c r="L360" s="330"/>
      <c r="M360" s="330"/>
      <c r="N360" s="330"/>
      <c r="O360" s="330"/>
      <c r="P360" s="330"/>
      <c r="Q360" s="330"/>
    </row>
    <row r="361" spans="2:17">
      <c r="B361" s="330"/>
      <c r="C361" s="65"/>
      <c r="D361" s="65"/>
      <c r="E361" s="176"/>
      <c r="F361" s="176"/>
      <c r="G361" s="176"/>
      <c r="H361" s="176"/>
      <c r="I361" s="65"/>
      <c r="J361" s="65"/>
      <c r="K361" s="330"/>
      <c r="L361" s="330"/>
      <c r="M361" s="330"/>
      <c r="N361" s="330"/>
      <c r="O361" s="330"/>
      <c r="P361" s="330"/>
      <c r="Q361" s="330"/>
    </row>
    <row r="362" spans="2:17">
      <c r="B362" s="330"/>
      <c r="C362" s="65"/>
      <c r="D362" s="65"/>
      <c r="E362" s="176"/>
      <c r="F362" s="176"/>
      <c r="G362" s="176"/>
      <c r="H362" s="176"/>
      <c r="I362" s="65"/>
      <c r="J362" s="65"/>
      <c r="K362" s="330"/>
      <c r="L362" s="330"/>
      <c r="M362" s="330"/>
      <c r="N362" s="330"/>
      <c r="O362" s="330"/>
      <c r="P362" s="330"/>
      <c r="Q362" s="330"/>
    </row>
    <row r="363" spans="2:17">
      <c r="B363" s="330"/>
      <c r="C363" s="65"/>
      <c r="D363" s="65"/>
      <c r="E363" s="176"/>
      <c r="F363" s="176"/>
      <c r="G363" s="176"/>
      <c r="H363" s="176"/>
      <c r="I363" s="65"/>
      <c r="J363" s="65"/>
      <c r="K363" s="330"/>
      <c r="L363" s="330"/>
      <c r="M363" s="330"/>
      <c r="N363" s="330"/>
      <c r="O363" s="330"/>
      <c r="P363" s="330"/>
      <c r="Q363" s="330"/>
    </row>
    <row r="364" spans="2:17">
      <c r="B364" s="330"/>
      <c r="C364" s="65"/>
      <c r="D364" s="65"/>
      <c r="E364" s="176"/>
      <c r="F364" s="176"/>
      <c r="G364" s="176"/>
      <c r="H364" s="176"/>
      <c r="I364" s="65"/>
      <c r="J364" s="65"/>
      <c r="K364" s="330"/>
      <c r="L364" s="330"/>
      <c r="M364" s="330"/>
      <c r="N364" s="330"/>
      <c r="O364" s="330"/>
      <c r="P364" s="330"/>
      <c r="Q364" s="330"/>
    </row>
    <row r="365" spans="2:17">
      <c r="B365" s="330"/>
      <c r="C365" s="65"/>
      <c r="D365" s="65"/>
      <c r="E365" s="176"/>
      <c r="F365" s="176"/>
      <c r="G365" s="176"/>
      <c r="H365" s="176"/>
      <c r="I365" s="65"/>
      <c r="J365" s="65"/>
      <c r="K365" s="330"/>
      <c r="L365" s="330"/>
      <c r="M365" s="330"/>
      <c r="N365" s="330"/>
      <c r="O365" s="330"/>
      <c r="P365" s="330"/>
      <c r="Q365" s="330"/>
    </row>
    <row r="366" spans="2:17">
      <c r="B366" s="330"/>
      <c r="C366" s="65"/>
      <c r="D366" s="65"/>
      <c r="E366" s="176"/>
      <c r="F366" s="176"/>
      <c r="G366" s="176"/>
      <c r="H366" s="176"/>
      <c r="I366" s="65"/>
      <c r="J366" s="65"/>
      <c r="K366" s="330"/>
      <c r="L366" s="330"/>
      <c r="M366" s="330"/>
      <c r="N366" s="330"/>
      <c r="O366" s="330"/>
      <c r="P366" s="330"/>
      <c r="Q366" s="330"/>
    </row>
    <row r="367" spans="2:17">
      <c r="B367" s="330"/>
      <c r="C367" s="65"/>
      <c r="D367" s="65"/>
      <c r="E367" s="176"/>
      <c r="F367" s="176"/>
      <c r="G367" s="176"/>
      <c r="H367" s="176"/>
      <c r="I367" s="65"/>
      <c r="J367" s="65"/>
      <c r="K367" s="330"/>
      <c r="L367" s="330"/>
      <c r="M367" s="330"/>
      <c r="N367" s="330"/>
      <c r="O367" s="330"/>
      <c r="P367" s="330"/>
      <c r="Q367" s="330"/>
    </row>
    <row r="368" spans="2:17">
      <c r="B368" s="330"/>
      <c r="C368" s="65"/>
      <c r="D368" s="65"/>
      <c r="E368" s="176"/>
      <c r="F368" s="176"/>
      <c r="G368" s="176"/>
      <c r="H368" s="176"/>
      <c r="I368" s="65"/>
      <c r="J368" s="65"/>
      <c r="K368" s="330"/>
      <c r="L368" s="330"/>
      <c r="M368" s="330"/>
      <c r="N368" s="330"/>
      <c r="O368" s="330"/>
      <c r="P368" s="330"/>
      <c r="Q368" s="330"/>
    </row>
    <row r="369" spans="2:17">
      <c r="B369" s="330"/>
      <c r="C369" s="65"/>
      <c r="D369" s="65"/>
      <c r="E369" s="176"/>
      <c r="F369" s="176"/>
      <c r="G369" s="176"/>
      <c r="H369" s="176"/>
      <c r="I369" s="65"/>
      <c r="J369" s="65"/>
      <c r="K369" s="330"/>
      <c r="L369" s="330"/>
      <c r="M369" s="330"/>
      <c r="N369" s="330"/>
      <c r="O369" s="330"/>
      <c r="P369" s="330"/>
      <c r="Q369" s="330"/>
    </row>
    <row r="370" spans="2:17">
      <c r="B370" s="330"/>
      <c r="C370" s="65"/>
      <c r="D370" s="65"/>
      <c r="E370" s="176"/>
      <c r="F370" s="176"/>
      <c r="G370" s="176"/>
      <c r="H370" s="176"/>
      <c r="I370" s="65"/>
      <c r="J370" s="65"/>
      <c r="K370" s="330"/>
      <c r="L370" s="330"/>
      <c r="M370" s="330"/>
      <c r="N370" s="330"/>
      <c r="O370" s="330"/>
      <c r="P370" s="330"/>
      <c r="Q370" s="330"/>
    </row>
    <row r="371" spans="2:17">
      <c r="B371" s="330"/>
      <c r="C371" s="65"/>
      <c r="D371" s="65"/>
      <c r="E371" s="176"/>
      <c r="F371" s="176"/>
      <c r="G371" s="176"/>
      <c r="H371" s="176"/>
      <c r="I371" s="65"/>
      <c r="J371" s="65"/>
      <c r="K371" s="330"/>
      <c r="L371" s="330"/>
      <c r="M371" s="330"/>
      <c r="N371" s="330"/>
      <c r="O371" s="330"/>
      <c r="P371" s="330"/>
      <c r="Q371" s="330"/>
    </row>
    <row r="372" spans="2:17">
      <c r="B372" s="330"/>
      <c r="C372" s="65"/>
      <c r="D372" s="65"/>
      <c r="E372" s="176"/>
      <c r="F372" s="176"/>
      <c r="G372" s="176"/>
      <c r="H372" s="176"/>
      <c r="I372" s="65"/>
      <c r="J372" s="65"/>
      <c r="K372" s="330"/>
      <c r="L372" s="330"/>
      <c r="M372" s="330"/>
      <c r="N372" s="330"/>
      <c r="O372" s="330"/>
      <c r="P372" s="330"/>
      <c r="Q372" s="330"/>
    </row>
    <row r="373" spans="2:17">
      <c r="B373" s="330"/>
      <c r="C373" s="65"/>
      <c r="D373" s="65"/>
      <c r="E373" s="176"/>
      <c r="F373" s="176"/>
      <c r="G373" s="176"/>
      <c r="H373" s="176"/>
      <c r="I373" s="65"/>
      <c r="J373" s="65"/>
      <c r="K373" s="330"/>
      <c r="L373" s="330"/>
      <c r="M373" s="330"/>
      <c r="N373" s="330"/>
      <c r="O373" s="330"/>
      <c r="P373" s="330"/>
      <c r="Q373" s="330"/>
    </row>
    <row r="374" spans="2:17">
      <c r="B374" s="330"/>
      <c r="C374" s="65"/>
      <c r="D374" s="65"/>
      <c r="E374" s="176"/>
      <c r="F374" s="176"/>
      <c r="G374" s="176"/>
      <c r="H374" s="176"/>
      <c r="I374" s="65"/>
      <c r="J374" s="65"/>
      <c r="K374" s="330"/>
      <c r="L374" s="330"/>
      <c r="M374" s="330"/>
      <c r="N374" s="330"/>
      <c r="O374" s="330"/>
      <c r="P374" s="330"/>
      <c r="Q374" s="330"/>
    </row>
    <row r="375" spans="2:17">
      <c r="B375" s="330"/>
      <c r="C375" s="65"/>
      <c r="D375" s="65"/>
      <c r="E375" s="176"/>
      <c r="F375" s="176"/>
      <c r="G375" s="176"/>
      <c r="H375" s="176"/>
      <c r="I375" s="65"/>
      <c r="J375" s="65"/>
      <c r="K375" s="330"/>
      <c r="L375" s="330"/>
      <c r="M375" s="330"/>
      <c r="N375" s="330"/>
      <c r="O375" s="330"/>
      <c r="P375" s="330"/>
      <c r="Q375" s="330"/>
    </row>
    <row r="376" spans="2:17">
      <c r="B376" s="330"/>
      <c r="C376" s="65"/>
      <c r="D376" s="65"/>
      <c r="E376" s="176"/>
      <c r="F376" s="176"/>
      <c r="G376" s="176"/>
      <c r="H376" s="176"/>
      <c r="I376" s="65"/>
      <c r="J376" s="65"/>
      <c r="K376" s="330"/>
      <c r="L376" s="330"/>
      <c r="M376" s="330"/>
      <c r="N376" s="330"/>
      <c r="O376" s="330"/>
      <c r="P376" s="330"/>
      <c r="Q376" s="330"/>
    </row>
    <row r="377" spans="2:17">
      <c r="B377" s="330"/>
      <c r="C377" s="65"/>
      <c r="D377" s="65"/>
      <c r="E377" s="176"/>
      <c r="F377" s="176"/>
      <c r="G377" s="176"/>
      <c r="H377" s="176"/>
      <c r="I377" s="65"/>
      <c r="J377" s="65"/>
      <c r="K377" s="330"/>
      <c r="L377" s="330"/>
      <c r="M377" s="330"/>
      <c r="N377" s="330"/>
      <c r="O377" s="330"/>
      <c r="P377" s="330"/>
      <c r="Q377" s="330"/>
    </row>
    <row r="378" spans="2:17">
      <c r="B378" s="330"/>
      <c r="C378" s="65"/>
      <c r="D378" s="65"/>
      <c r="E378" s="176"/>
      <c r="F378" s="176"/>
      <c r="G378" s="176"/>
      <c r="H378" s="176"/>
      <c r="I378" s="65"/>
      <c r="J378" s="65"/>
      <c r="K378" s="330"/>
      <c r="L378" s="330"/>
      <c r="M378" s="330"/>
      <c r="N378" s="330"/>
      <c r="O378" s="330"/>
      <c r="P378" s="330"/>
      <c r="Q378" s="330"/>
    </row>
    <row r="379" spans="2:17">
      <c r="B379" s="330"/>
      <c r="C379" s="65"/>
      <c r="D379" s="65"/>
      <c r="E379" s="176"/>
      <c r="F379" s="176"/>
      <c r="G379" s="176"/>
      <c r="H379" s="176"/>
      <c r="I379" s="65"/>
      <c r="J379" s="65"/>
      <c r="K379" s="330"/>
      <c r="L379" s="330"/>
      <c r="M379" s="330"/>
      <c r="N379" s="330"/>
      <c r="O379" s="330"/>
      <c r="P379" s="330"/>
      <c r="Q379" s="330"/>
    </row>
    <row r="380" spans="2:17">
      <c r="B380" s="330"/>
      <c r="C380" s="65"/>
      <c r="D380" s="65"/>
      <c r="E380" s="176"/>
      <c r="F380" s="176"/>
      <c r="G380" s="176"/>
      <c r="H380" s="176"/>
      <c r="I380" s="65"/>
      <c r="J380" s="65"/>
      <c r="K380" s="330"/>
      <c r="L380" s="330"/>
      <c r="M380" s="330"/>
      <c r="N380" s="330"/>
      <c r="O380" s="330"/>
      <c r="P380" s="330"/>
      <c r="Q380" s="330"/>
    </row>
    <row r="381" spans="2:17">
      <c r="B381" s="330"/>
      <c r="C381" s="65"/>
      <c r="D381" s="65"/>
      <c r="E381" s="176"/>
      <c r="F381" s="176"/>
      <c r="G381" s="176"/>
      <c r="H381" s="176"/>
      <c r="I381" s="65"/>
      <c r="J381" s="65"/>
      <c r="K381" s="330"/>
      <c r="L381" s="330"/>
      <c r="M381" s="330"/>
      <c r="N381" s="330"/>
      <c r="O381" s="330"/>
      <c r="P381" s="330"/>
      <c r="Q381" s="330"/>
    </row>
    <row r="382" spans="2:17">
      <c r="B382" s="330"/>
      <c r="C382" s="65"/>
      <c r="D382" s="65"/>
      <c r="E382" s="176"/>
      <c r="F382" s="176"/>
      <c r="G382" s="176"/>
      <c r="H382" s="176"/>
      <c r="I382" s="65"/>
      <c r="J382" s="65"/>
      <c r="K382" s="330"/>
      <c r="L382" s="330"/>
      <c r="M382" s="330"/>
      <c r="N382" s="330"/>
      <c r="O382" s="330"/>
      <c r="P382" s="330"/>
      <c r="Q382" s="330"/>
    </row>
    <row r="383" spans="2:17">
      <c r="B383" s="330"/>
      <c r="C383" s="65"/>
      <c r="D383" s="65"/>
      <c r="E383" s="176"/>
      <c r="F383" s="176"/>
      <c r="G383" s="176"/>
      <c r="H383" s="176"/>
      <c r="I383" s="65"/>
      <c r="J383" s="65"/>
      <c r="K383" s="330"/>
      <c r="L383" s="330"/>
      <c r="M383" s="330"/>
      <c r="N383" s="330"/>
      <c r="O383" s="330"/>
      <c r="P383" s="330"/>
      <c r="Q383" s="330"/>
    </row>
    <row r="384" spans="2:17">
      <c r="B384" s="330"/>
      <c r="C384" s="65"/>
      <c r="D384" s="65"/>
      <c r="E384" s="176"/>
      <c r="F384" s="176"/>
      <c r="G384" s="176"/>
      <c r="H384" s="176"/>
      <c r="I384" s="65"/>
      <c r="J384" s="65"/>
      <c r="K384" s="330"/>
      <c r="L384" s="330"/>
      <c r="M384" s="330"/>
      <c r="N384" s="330"/>
      <c r="O384" s="330"/>
      <c r="P384" s="330"/>
      <c r="Q384" s="330"/>
    </row>
    <row r="385" spans="2:17">
      <c r="B385" s="330"/>
      <c r="C385" s="65"/>
      <c r="D385" s="65"/>
      <c r="E385" s="176"/>
      <c r="F385" s="176"/>
      <c r="G385" s="176"/>
      <c r="H385" s="176"/>
      <c r="I385" s="65"/>
      <c r="J385" s="65"/>
      <c r="K385" s="330"/>
      <c r="L385" s="330"/>
      <c r="M385" s="330"/>
      <c r="N385" s="330"/>
      <c r="O385" s="330"/>
      <c r="P385" s="330"/>
      <c r="Q385" s="330"/>
    </row>
    <row r="386" spans="2:17">
      <c r="B386" s="330"/>
      <c r="C386" s="65"/>
      <c r="D386" s="65"/>
      <c r="E386" s="176"/>
      <c r="F386" s="176"/>
      <c r="G386" s="176"/>
      <c r="H386" s="176"/>
      <c r="I386" s="65"/>
      <c r="J386" s="65"/>
      <c r="K386" s="330"/>
      <c r="L386" s="330"/>
      <c r="M386" s="330"/>
      <c r="N386" s="330"/>
      <c r="O386" s="330"/>
      <c r="P386" s="330"/>
      <c r="Q386" s="330"/>
    </row>
    <row r="387" spans="2:17">
      <c r="B387" s="330"/>
      <c r="C387" s="65"/>
      <c r="D387" s="65"/>
      <c r="E387" s="176"/>
      <c r="F387" s="176"/>
      <c r="G387" s="176"/>
      <c r="H387" s="176"/>
      <c r="I387" s="65"/>
      <c r="J387" s="65"/>
      <c r="K387" s="330"/>
      <c r="L387" s="330"/>
      <c r="M387" s="330"/>
      <c r="N387" s="330"/>
      <c r="O387" s="330"/>
      <c r="P387" s="330"/>
      <c r="Q387" s="330"/>
    </row>
    <row r="388" spans="2:17">
      <c r="B388" s="330"/>
      <c r="C388" s="65"/>
      <c r="D388" s="65"/>
      <c r="E388" s="176"/>
      <c r="F388" s="176"/>
      <c r="G388" s="176"/>
      <c r="H388" s="176"/>
      <c r="I388" s="65"/>
      <c r="J388" s="65"/>
      <c r="K388" s="330"/>
      <c r="L388" s="330"/>
      <c r="M388" s="330"/>
      <c r="N388" s="330"/>
      <c r="O388" s="330"/>
      <c r="P388" s="330"/>
      <c r="Q388" s="330"/>
    </row>
    <row r="389" spans="2:17">
      <c r="B389" s="330"/>
      <c r="C389" s="65"/>
      <c r="D389" s="65"/>
      <c r="E389" s="176"/>
      <c r="F389" s="176"/>
      <c r="G389" s="176"/>
      <c r="H389" s="176"/>
      <c r="I389" s="65"/>
      <c r="J389" s="65"/>
      <c r="K389" s="330"/>
      <c r="L389" s="330"/>
      <c r="M389" s="330"/>
      <c r="N389" s="330"/>
      <c r="O389" s="330"/>
      <c r="P389" s="330"/>
      <c r="Q389" s="330"/>
    </row>
    <row r="390" spans="2:17">
      <c r="B390" s="330"/>
      <c r="C390" s="65"/>
      <c r="D390" s="65"/>
      <c r="E390" s="176"/>
      <c r="F390" s="176"/>
      <c r="G390" s="176"/>
      <c r="H390" s="176"/>
      <c r="I390" s="65"/>
      <c r="J390" s="65"/>
      <c r="K390" s="330"/>
      <c r="L390" s="330"/>
      <c r="M390" s="330"/>
      <c r="N390" s="330"/>
      <c r="O390" s="330"/>
      <c r="P390" s="330"/>
      <c r="Q390" s="330"/>
    </row>
    <row r="391" spans="2:17">
      <c r="B391" s="330"/>
      <c r="C391" s="65"/>
      <c r="D391" s="65"/>
      <c r="E391" s="176"/>
      <c r="F391" s="176"/>
      <c r="G391" s="176"/>
      <c r="H391" s="176"/>
      <c r="I391" s="65"/>
      <c r="J391" s="65"/>
      <c r="K391" s="330"/>
      <c r="L391" s="330"/>
      <c r="M391" s="330"/>
      <c r="N391" s="330"/>
      <c r="O391" s="330"/>
      <c r="P391" s="330"/>
      <c r="Q391" s="330"/>
    </row>
    <row r="392" spans="2:17">
      <c r="B392" s="330"/>
      <c r="C392" s="65"/>
      <c r="D392" s="65"/>
      <c r="E392" s="176"/>
      <c r="F392" s="176"/>
      <c r="G392" s="176"/>
      <c r="H392" s="176"/>
      <c r="I392" s="65"/>
      <c r="J392" s="65"/>
      <c r="K392" s="330"/>
      <c r="L392" s="330"/>
      <c r="M392" s="330"/>
      <c r="N392" s="330"/>
      <c r="O392" s="330"/>
      <c r="P392" s="330"/>
      <c r="Q392" s="330"/>
    </row>
    <row r="393" spans="2:17">
      <c r="B393" s="330"/>
      <c r="C393" s="65"/>
      <c r="D393" s="65"/>
      <c r="E393" s="176"/>
      <c r="F393" s="176"/>
      <c r="G393" s="176"/>
      <c r="H393" s="176"/>
      <c r="I393" s="65"/>
      <c r="J393" s="65"/>
      <c r="K393" s="330"/>
      <c r="L393" s="330"/>
      <c r="M393" s="330"/>
      <c r="N393" s="330"/>
      <c r="O393" s="330"/>
      <c r="P393" s="330"/>
      <c r="Q393" s="330"/>
    </row>
    <row r="394" spans="2:17">
      <c r="B394" s="330"/>
      <c r="C394" s="65"/>
      <c r="D394" s="65"/>
      <c r="E394" s="176"/>
      <c r="F394" s="176"/>
      <c r="G394" s="176"/>
      <c r="H394" s="176"/>
      <c r="I394" s="65"/>
      <c r="J394" s="65"/>
      <c r="K394" s="330"/>
      <c r="L394" s="330"/>
      <c r="M394" s="330"/>
      <c r="N394" s="330"/>
      <c r="O394" s="330"/>
      <c r="P394" s="330"/>
      <c r="Q394" s="330"/>
    </row>
    <row r="395" spans="2:17">
      <c r="B395" s="330"/>
      <c r="C395" s="65"/>
      <c r="D395" s="65"/>
      <c r="E395" s="176"/>
      <c r="F395" s="176"/>
      <c r="G395" s="176"/>
      <c r="H395" s="176"/>
      <c r="I395" s="65"/>
      <c r="J395" s="65"/>
      <c r="K395" s="330"/>
      <c r="L395" s="330"/>
      <c r="M395" s="330"/>
      <c r="N395" s="330"/>
      <c r="O395" s="330"/>
      <c r="P395" s="330"/>
      <c r="Q395" s="330"/>
    </row>
    <row r="396" spans="2:17">
      <c r="B396" s="330"/>
      <c r="C396" s="65"/>
      <c r="D396" s="65"/>
      <c r="E396" s="176"/>
      <c r="F396" s="176"/>
      <c r="G396" s="176"/>
      <c r="H396" s="176"/>
      <c r="I396" s="65"/>
      <c r="J396" s="65"/>
      <c r="K396" s="330"/>
      <c r="L396" s="330"/>
      <c r="M396" s="330"/>
      <c r="N396" s="330"/>
      <c r="O396" s="330"/>
      <c r="P396" s="330"/>
      <c r="Q396" s="330"/>
    </row>
    <row r="397" spans="2:17">
      <c r="B397" s="330"/>
      <c r="C397" s="65"/>
      <c r="D397" s="65"/>
      <c r="E397" s="176"/>
      <c r="F397" s="176"/>
      <c r="G397" s="176"/>
      <c r="H397" s="176"/>
      <c r="I397" s="65"/>
      <c r="J397" s="65"/>
      <c r="K397" s="330"/>
      <c r="L397" s="330"/>
      <c r="M397" s="330"/>
      <c r="N397" s="330"/>
      <c r="O397" s="330"/>
      <c r="P397" s="330"/>
      <c r="Q397" s="330"/>
    </row>
    <row r="398" spans="2:17">
      <c r="B398" s="330"/>
      <c r="C398" s="65"/>
      <c r="D398" s="65"/>
      <c r="E398" s="176"/>
      <c r="F398" s="176"/>
      <c r="G398" s="176"/>
      <c r="H398" s="176"/>
      <c r="I398" s="65"/>
      <c r="J398" s="65"/>
      <c r="K398" s="330"/>
      <c r="L398" s="330"/>
      <c r="M398" s="330"/>
      <c r="N398" s="330"/>
      <c r="O398" s="330"/>
      <c r="P398" s="330"/>
      <c r="Q398" s="330"/>
    </row>
    <row r="399" spans="2:17">
      <c r="B399" s="330"/>
      <c r="C399" s="65"/>
      <c r="D399" s="65"/>
      <c r="E399" s="176"/>
      <c r="F399" s="176"/>
      <c r="G399" s="176"/>
      <c r="H399" s="176"/>
      <c r="I399" s="65"/>
      <c r="J399" s="65"/>
      <c r="K399" s="330"/>
      <c r="L399" s="330"/>
      <c r="M399" s="330"/>
      <c r="N399" s="330"/>
      <c r="O399" s="330"/>
      <c r="P399" s="330"/>
      <c r="Q399" s="330"/>
    </row>
    <row r="400" spans="2:17">
      <c r="B400" s="330"/>
      <c r="C400" s="65"/>
      <c r="D400" s="65"/>
      <c r="E400" s="176"/>
      <c r="F400" s="176"/>
      <c r="G400" s="176"/>
      <c r="H400" s="176"/>
      <c r="I400" s="65"/>
      <c r="J400" s="65"/>
      <c r="K400" s="330"/>
      <c r="L400" s="330"/>
      <c r="M400" s="330"/>
      <c r="N400" s="330"/>
      <c r="O400" s="330"/>
      <c r="P400" s="330"/>
      <c r="Q400" s="330"/>
    </row>
    <row r="401" spans="2:17">
      <c r="B401" s="330"/>
      <c r="C401" s="65"/>
      <c r="D401" s="65"/>
      <c r="E401" s="176"/>
      <c r="F401" s="176"/>
      <c r="G401" s="176"/>
      <c r="H401" s="176"/>
      <c r="I401" s="65"/>
      <c r="J401" s="65"/>
      <c r="K401" s="330"/>
      <c r="L401" s="330"/>
      <c r="M401" s="330"/>
      <c r="N401" s="330"/>
      <c r="O401" s="330"/>
      <c r="P401" s="330"/>
      <c r="Q401" s="330"/>
    </row>
    <row r="402" spans="2:17">
      <c r="B402" s="330"/>
      <c r="C402" s="65"/>
      <c r="D402" s="65"/>
      <c r="E402" s="176"/>
      <c r="F402" s="176"/>
      <c r="G402" s="176"/>
      <c r="H402" s="176"/>
      <c r="I402" s="65"/>
      <c r="J402" s="65"/>
      <c r="K402" s="330"/>
      <c r="L402" s="330"/>
      <c r="M402" s="330"/>
      <c r="N402" s="330"/>
      <c r="O402" s="330"/>
      <c r="P402" s="330"/>
      <c r="Q402" s="330"/>
    </row>
    <row r="403" spans="2:17">
      <c r="B403" s="330"/>
      <c r="C403" s="65"/>
      <c r="D403" s="65"/>
      <c r="E403" s="176"/>
      <c r="F403" s="176"/>
      <c r="G403" s="176"/>
      <c r="H403" s="176"/>
      <c r="I403" s="65"/>
      <c r="J403" s="65"/>
      <c r="K403" s="330"/>
      <c r="L403" s="330"/>
      <c r="M403" s="330"/>
      <c r="N403" s="330"/>
      <c r="O403" s="330"/>
      <c r="P403" s="330"/>
      <c r="Q403" s="330"/>
    </row>
    <row r="404" spans="2:17">
      <c r="B404" s="330"/>
      <c r="C404" s="65"/>
      <c r="D404" s="65"/>
      <c r="E404" s="176"/>
      <c r="F404" s="176"/>
      <c r="G404" s="176"/>
      <c r="H404" s="176"/>
      <c r="I404" s="65"/>
      <c r="J404" s="65"/>
      <c r="K404" s="330"/>
      <c r="L404" s="330"/>
      <c r="M404" s="330"/>
      <c r="N404" s="330"/>
      <c r="O404" s="330"/>
      <c r="P404" s="330"/>
      <c r="Q404" s="330"/>
    </row>
    <row r="405" spans="2:17">
      <c r="B405" s="330"/>
      <c r="C405" s="65"/>
      <c r="D405" s="65"/>
      <c r="E405" s="176"/>
      <c r="F405" s="176"/>
      <c r="G405" s="176"/>
      <c r="H405" s="176"/>
      <c r="I405" s="65"/>
      <c r="J405" s="65"/>
      <c r="K405" s="330"/>
      <c r="L405" s="330"/>
      <c r="M405" s="330"/>
      <c r="N405" s="330"/>
      <c r="O405" s="330"/>
      <c r="P405" s="330"/>
      <c r="Q405" s="330"/>
    </row>
    <row r="406" spans="2:17">
      <c r="B406" s="330"/>
      <c r="C406" s="65"/>
      <c r="D406" s="65"/>
      <c r="E406" s="176"/>
      <c r="F406" s="176"/>
      <c r="G406" s="176"/>
      <c r="H406" s="176"/>
      <c r="I406" s="65"/>
      <c r="J406" s="65"/>
      <c r="K406" s="330"/>
      <c r="L406" s="330"/>
      <c r="M406" s="330"/>
      <c r="N406" s="330"/>
      <c r="O406" s="330"/>
      <c r="P406" s="330"/>
      <c r="Q406" s="330"/>
    </row>
    <row r="407" spans="2:17">
      <c r="B407" s="330"/>
      <c r="C407" s="65"/>
      <c r="D407" s="65"/>
      <c r="E407" s="176"/>
      <c r="F407" s="176"/>
      <c r="G407" s="176"/>
      <c r="H407" s="176"/>
      <c r="I407" s="65"/>
      <c r="J407" s="65"/>
      <c r="K407" s="330"/>
      <c r="L407" s="330"/>
      <c r="M407" s="330"/>
      <c r="N407" s="330"/>
      <c r="O407" s="330"/>
      <c r="P407" s="330"/>
      <c r="Q407" s="330"/>
    </row>
    <row r="408" spans="2:17">
      <c r="B408" s="330"/>
      <c r="C408" s="65"/>
      <c r="D408" s="65"/>
      <c r="E408" s="176"/>
      <c r="F408" s="176"/>
      <c r="G408" s="176"/>
      <c r="H408" s="176"/>
      <c r="I408" s="65"/>
      <c r="J408" s="65"/>
      <c r="K408" s="330"/>
      <c r="L408" s="330"/>
      <c r="M408" s="330"/>
      <c r="N408" s="330"/>
      <c r="O408" s="330"/>
      <c r="P408" s="330"/>
      <c r="Q408" s="330"/>
    </row>
    <row r="409" spans="2:17">
      <c r="B409" s="330"/>
      <c r="C409" s="65"/>
      <c r="D409" s="65"/>
      <c r="E409" s="176"/>
      <c r="F409" s="176"/>
      <c r="G409" s="176"/>
      <c r="H409" s="176"/>
      <c r="I409" s="65"/>
      <c r="J409" s="65"/>
      <c r="K409" s="330"/>
      <c r="L409" s="330"/>
      <c r="M409" s="330"/>
      <c r="N409" s="330"/>
      <c r="O409" s="330"/>
      <c r="P409" s="330"/>
      <c r="Q409" s="330"/>
    </row>
    <row r="410" spans="2:17">
      <c r="B410" s="330"/>
      <c r="C410" s="65"/>
      <c r="D410" s="65"/>
      <c r="E410" s="176"/>
      <c r="F410" s="176"/>
      <c r="G410" s="176"/>
      <c r="H410" s="176"/>
      <c r="I410" s="65"/>
      <c r="J410" s="65"/>
      <c r="K410" s="330"/>
      <c r="L410" s="330"/>
      <c r="M410" s="330"/>
      <c r="N410" s="330"/>
      <c r="O410" s="330"/>
      <c r="P410" s="330"/>
      <c r="Q410" s="330"/>
    </row>
    <row r="411" spans="2:17">
      <c r="B411" s="330"/>
      <c r="C411" s="65"/>
      <c r="D411" s="65"/>
      <c r="E411" s="176"/>
      <c r="F411" s="176"/>
      <c r="G411" s="176"/>
      <c r="H411" s="176"/>
      <c r="I411" s="65"/>
      <c r="J411" s="65"/>
      <c r="K411" s="330"/>
      <c r="L411" s="330"/>
      <c r="M411" s="330"/>
      <c r="N411" s="330"/>
      <c r="O411" s="330"/>
      <c r="P411" s="330"/>
      <c r="Q411" s="330"/>
    </row>
    <row r="412" spans="2:17">
      <c r="B412" s="330"/>
      <c r="C412" s="65"/>
      <c r="D412" s="65"/>
      <c r="E412" s="176"/>
      <c r="F412" s="176"/>
      <c r="G412" s="176"/>
      <c r="H412" s="176"/>
      <c r="I412" s="65"/>
      <c r="J412" s="65"/>
      <c r="K412" s="330"/>
      <c r="L412" s="330"/>
      <c r="M412" s="330"/>
      <c r="N412" s="330"/>
      <c r="O412" s="330"/>
      <c r="P412" s="330"/>
      <c r="Q412" s="330"/>
    </row>
    <row r="413" spans="2:17">
      <c r="B413" s="330"/>
      <c r="C413" s="65"/>
      <c r="D413" s="65"/>
      <c r="E413" s="176"/>
      <c r="F413" s="176"/>
      <c r="G413" s="176"/>
      <c r="H413" s="176"/>
      <c r="I413" s="65"/>
      <c r="J413" s="65"/>
      <c r="K413" s="330"/>
      <c r="L413" s="330"/>
      <c r="M413" s="330"/>
      <c r="N413" s="330"/>
      <c r="O413" s="330"/>
      <c r="P413" s="330"/>
      <c r="Q413" s="330"/>
    </row>
    <row r="414" spans="2:17">
      <c r="B414" s="330"/>
      <c r="C414" s="65"/>
      <c r="D414" s="65"/>
      <c r="E414" s="176"/>
      <c r="F414" s="176"/>
      <c r="G414" s="176"/>
      <c r="H414" s="176"/>
      <c r="I414" s="65"/>
      <c r="J414" s="65"/>
      <c r="K414" s="330"/>
      <c r="L414" s="330"/>
      <c r="M414" s="330"/>
      <c r="N414" s="330"/>
      <c r="O414" s="330"/>
      <c r="P414" s="330"/>
      <c r="Q414" s="330"/>
    </row>
    <row r="415" spans="2:17">
      <c r="B415" s="330"/>
      <c r="C415" s="65"/>
      <c r="D415" s="65"/>
      <c r="E415" s="176"/>
      <c r="F415" s="176"/>
      <c r="G415" s="176"/>
      <c r="H415" s="176"/>
      <c r="I415" s="65"/>
      <c r="J415" s="65"/>
      <c r="K415" s="330"/>
      <c r="L415" s="330"/>
      <c r="M415" s="330"/>
      <c r="N415" s="330"/>
      <c r="O415" s="330"/>
      <c r="P415" s="330"/>
      <c r="Q415" s="330"/>
    </row>
    <row r="416" spans="2:17">
      <c r="B416" s="330"/>
      <c r="C416" s="65"/>
      <c r="D416" s="65"/>
      <c r="E416" s="176"/>
      <c r="F416" s="176"/>
      <c r="G416" s="176"/>
      <c r="H416" s="176"/>
      <c r="I416" s="65"/>
      <c r="J416" s="65"/>
      <c r="K416" s="330"/>
      <c r="L416" s="330"/>
      <c r="M416" s="330"/>
      <c r="N416" s="330"/>
      <c r="O416" s="330"/>
      <c r="P416" s="330"/>
      <c r="Q416" s="330"/>
    </row>
    <row r="417" spans="2:17">
      <c r="B417" s="330"/>
      <c r="C417" s="65"/>
      <c r="D417" s="65"/>
      <c r="E417" s="176"/>
      <c r="F417" s="176"/>
      <c r="G417" s="176"/>
      <c r="H417" s="176"/>
      <c r="I417" s="65"/>
      <c r="J417" s="65"/>
      <c r="K417" s="330"/>
      <c r="L417" s="330"/>
      <c r="M417" s="330"/>
      <c r="N417" s="330"/>
      <c r="O417" s="330"/>
      <c r="P417" s="330"/>
      <c r="Q417" s="330"/>
    </row>
    <row r="418" spans="2:17">
      <c r="B418" s="330"/>
      <c r="C418" s="65"/>
      <c r="D418" s="65"/>
      <c r="E418" s="176"/>
      <c r="F418" s="176"/>
      <c r="G418" s="176"/>
      <c r="H418" s="176"/>
      <c r="I418" s="65"/>
      <c r="J418" s="65"/>
      <c r="K418" s="330"/>
      <c r="L418" s="330"/>
      <c r="M418" s="330"/>
      <c r="N418" s="330"/>
      <c r="O418" s="330"/>
      <c r="P418" s="330"/>
      <c r="Q418" s="330"/>
    </row>
    <row r="419" spans="2:17">
      <c r="B419" s="330"/>
      <c r="C419" s="65"/>
      <c r="D419" s="65"/>
      <c r="E419" s="176"/>
      <c r="F419" s="176"/>
      <c r="G419" s="176"/>
      <c r="H419" s="176"/>
      <c r="I419" s="65"/>
      <c r="J419" s="65"/>
      <c r="K419" s="330"/>
      <c r="L419" s="330"/>
      <c r="M419" s="330"/>
      <c r="N419" s="330"/>
      <c r="O419" s="330"/>
      <c r="P419" s="330"/>
      <c r="Q419" s="330"/>
    </row>
    <row r="420" spans="2:17">
      <c r="B420" s="330"/>
      <c r="C420" s="65"/>
      <c r="D420" s="65"/>
      <c r="E420" s="176"/>
      <c r="F420" s="176"/>
      <c r="G420" s="176"/>
      <c r="H420" s="176"/>
      <c r="I420" s="65"/>
      <c r="J420" s="65"/>
      <c r="K420" s="330"/>
      <c r="L420" s="330"/>
      <c r="M420" s="330"/>
      <c r="N420" s="330"/>
      <c r="O420" s="330"/>
      <c r="P420" s="330"/>
      <c r="Q420" s="330"/>
    </row>
    <row r="421" spans="2:17">
      <c r="B421" s="330"/>
      <c r="C421" s="65"/>
      <c r="D421" s="65"/>
      <c r="E421" s="176"/>
      <c r="F421" s="176"/>
      <c r="G421" s="176"/>
      <c r="H421" s="176"/>
      <c r="I421" s="65"/>
      <c r="J421" s="65"/>
      <c r="K421" s="330"/>
      <c r="L421" s="330"/>
      <c r="M421" s="330"/>
      <c r="N421" s="330"/>
      <c r="O421" s="330"/>
      <c r="P421" s="330"/>
      <c r="Q421" s="330"/>
    </row>
    <row r="422" spans="2:17">
      <c r="B422" s="330"/>
      <c r="C422" s="65"/>
      <c r="D422" s="65"/>
      <c r="E422" s="176"/>
      <c r="F422" s="176"/>
      <c r="G422" s="176"/>
      <c r="H422" s="176"/>
      <c r="I422" s="65"/>
      <c r="J422" s="65"/>
      <c r="K422" s="330"/>
      <c r="L422" s="330"/>
      <c r="M422" s="330"/>
      <c r="N422" s="330"/>
      <c r="O422" s="330"/>
      <c r="P422" s="330"/>
      <c r="Q422" s="330"/>
    </row>
    <row r="423" spans="2:17">
      <c r="B423" s="330"/>
      <c r="C423" s="65"/>
      <c r="D423" s="65"/>
      <c r="E423" s="176"/>
      <c r="F423" s="176"/>
      <c r="G423" s="176"/>
      <c r="H423" s="176"/>
      <c r="I423" s="65"/>
      <c r="J423" s="65"/>
      <c r="K423" s="330"/>
      <c r="L423" s="330"/>
      <c r="M423" s="330"/>
      <c r="N423" s="330"/>
      <c r="O423" s="330"/>
      <c r="P423" s="330"/>
      <c r="Q423" s="330"/>
    </row>
    <row r="424" spans="2:17">
      <c r="B424" s="330"/>
      <c r="C424" s="65"/>
      <c r="D424" s="65"/>
      <c r="E424" s="176"/>
      <c r="F424" s="176"/>
      <c r="G424" s="176"/>
      <c r="H424" s="176"/>
      <c r="I424" s="65"/>
      <c r="J424" s="65"/>
      <c r="K424" s="330"/>
      <c r="L424" s="330"/>
      <c r="M424" s="330"/>
      <c r="N424" s="330"/>
      <c r="O424" s="330"/>
      <c r="P424" s="330"/>
      <c r="Q424" s="330"/>
    </row>
    <row r="425" spans="2:17">
      <c r="B425" s="330"/>
      <c r="C425" s="65"/>
      <c r="D425" s="65"/>
      <c r="E425" s="176"/>
      <c r="F425" s="176"/>
      <c r="G425" s="176"/>
      <c r="H425" s="176"/>
      <c r="I425" s="65"/>
      <c r="J425" s="65"/>
      <c r="K425" s="330"/>
      <c r="L425" s="330"/>
      <c r="M425" s="330"/>
      <c r="N425" s="330"/>
      <c r="O425" s="330"/>
      <c r="P425" s="330"/>
      <c r="Q425" s="330"/>
    </row>
    <row r="426" spans="2:17">
      <c r="B426" s="330"/>
      <c r="C426" s="65"/>
      <c r="D426" s="65"/>
      <c r="E426" s="176"/>
      <c r="F426" s="176"/>
      <c r="G426" s="176"/>
      <c r="H426" s="176"/>
      <c r="I426" s="65"/>
      <c r="J426" s="65"/>
      <c r="K426" s="330"/>
      <c r="L426" s="330"/>
      <c r="M426" s="330"/>
      <c r="N426" s="330"/>
      <c r="O426" s="330"/>
      <c r="P426" s="330"/>
      <c r="Q426" s="330"/>
    </row>
    <row r="427" spans="2:17">
      <c r="B427" s="330"/>
      <c r="C427" s="65"/>
      <c r="D427" s="65"/>
      <c r="E427" s="176"/>
      <c r="F427" s="176"/>
      <c r="G427" s="176"/>
      <c r="H427" s="176"/>
      <c r="I427" s="65"/>
      <c r="J427" s="65"/>
      <c r="K427" s="330"/>
      <c r="L427" s="330"/>
      <c r="M427" s="330"/>
      <c r="N427" s="330"/>
      <c r="O427" s="330"/>
      <c r="P427" s="330"/>
      <c r="Q427" s="330"/>
    </row>
    <row r="428" spans="2:17">
      <c r="B428" s="330"/>
      <c r="C428" s="65"/>
      <c r="D428" s="65"/>
      <c r="E428" s="176"/>
      <c r="F428" s="176"/>
      <c r="G428" s="176"/>
      <c r="H428" s="176"/>
      <c r="I428" s="65"/>
      <c r="J428" s="65"/>
      <c r="K428" s="330"/>
      <c r="L428" s="330"/>
      <c r="M428" s="330"/>
      <c r="N428" s="330"/>
      <c r="O428" s="330"/>
      <c r="P428" s="330"/>
      <c r="Q428" s="330"/>
    </row>
    <row r="429" spans="2:17">
      <c r="B429" s="330"/>
      <c r="C429" s="65"/>
      <c r="D429" s="65"/>
      <c r="E429" s="176"/>
      <c r="F429" s="176"/>
      <c r="G429" s="176"/>
      <c r="H429" s="176"/>
      <c r="I429" s="65"/>
      <c r="J429" s="65"/>
      <c r="K429" s="330"/>
      <c r="L429" s="330"/>
      <c r="M429" s="330"/>
      <c r="N429" s="330"/>
      <c r="O429" s="330"/>
      <c r="P429" s="330"/>
      <c r="Q429" s="330"/>
    </row>
    <row r="430" spans="2:17">
      <c r="B430" s="330"/>
      <c r="C430" s="65"/>
      <c r="D430" s="65"/>
      <c r="E430" s="176"/>
      <c r="F430" s="176"/>
      <c r="G430" s="176"/>
      <c r="H430" s="176"/>
      <c r="I430" s="65"/>
      <c r="J430" s="65"/>
      <c r="K430" s="330"/>
      <c r="L430" s="330"/>
      <c r="M430" s="330"/>
      <c r="N430" s="330"/>
      <c r="O430" s="330"/>
      <c r="P430" s="330"/>
      <c r="Q430" s="330"/>
    </row>
    <row r="431" spans="2:17">
      <c r="B431" s="330"/>
      <c r="C431" s="65"/>
      <c r="D431" s="65"/>
      <c r="E431" s="176"/>
      <c r="F431" s="176"/>
      <c r="G431" s="176"/>
      <c r="H431" s="176"/>
      <c r="I431" s="65"/>
      <c r="J431" s="65"/>
      <c r="K431" s="330"/>
      <c r="L431" s="330"/>
      <c r="M431" s="330"/>
      <c r="N431" s="330"/>
      <c r="O431" s="330"/>
      <c r="P431" s="330"/>
      <c r="Q431" s="330"/>
    </row>
    <row r="432" spans="2:17">
      <c r="B432" s="330"/>
      <c r="C432" s="65"/>
      <c r="D432" s="65"/>
      <c r="E432" s="176"/>
      <c r="F432" s="176"/>
      <c r="G432" s="176"/>
      <c r="H432" s="176"/>
      <c r="I432" s="65"/>
      <c r="J432" s="65"/>
      <c r="K432" s="330"/>
      <c r="L432" s="330"/>
      <c r="M432" s="330"/>
      <c r="N432" s="330"/>
      <c r="O432" s="330"/>
      <c r="P432" s="330"/>
      <c r="Q432" s="330"/>
    </row>
    <row r="433" spans="2:17">
      <c r="B433" s="330"/>
      <c r="C433" s="65"/>
      <c r="D433" s="65"/>
      <c r="E433" s="176"/>
      <c r="F433" s="176"/>
      <c r="G433" s="176"/>
      <c r="H433" s="176"/>
      <c r="I433" s="65"/>
      <c r="J433" s="65"/>
      <c r="K433" s="330"/>
      <c r="L433" s="330"/>
      <c r="M433" s="330"/>
      <c r="N433" s="330"/>
      <c r="O433" s="330"/>
      <c r="P433" s="330"/>
      <c r="Q433" s="330"/>
    </row>
    <row r="434" spans="2:17">
      <c r="B434" s="330"/>
      <c r="C434" s="65"/>
      <c r="D434" s="65"/>
      <c r="E434" s="176"/>
      <c r="F434" s="176"/>
      <c r="G434" s="176"/>
      <c r="H434" s="176"/>
      <c r="I434" s="65"/>
      <c r="J434" s="65"/>
      <c r="K434" s="330"/>
      <c r="L434" s="330"/>
      <c r="M434" s="330"/>
      <c r="N434" s="330"/>
      <c r="O434" s="330"/>
      <c r="P434" s="330"/>
      <c r="Q434" s="330"/>
    </row>
    <row r="435" spans="2:17">
      <c r="B435" s="330"/>
      <c r="C435" s="65"/>
      <c r="D435" s="65"/>
      <c r="E435" s="176"/>
      <c r="F435" s="176"/>
      <c r="G435" s="176"/>
      <c r="H435" s="176"/>
      <c r="I435" s="65"/>
      <c r="J435" s="65"/>
      <c r="K435" s="330"/>
      <c r="L435" s="330"/>
      <c r="M435" s="330"/>
      <c r="N435" s="330"/>
      <c r="O435" s="330"/>
      <c r="P435" s="330"/>
      <c r="Q435" s="330"/>
    </row>
    <row r="436" spans="2:17">
      <c r="B436" s="330"/>
      <c r="C436" s="65"/>
      <c r="D436" s="65"/>
      <c r="E436" s="176"/>
      <c r="F436" s="176"/>
      <c r="G436" s="176"/>
      <c r="H436" s="176"/>
      <c r="I436" s="65"/>
      <c r="J436" s="65"/>
      <c r="K436" s="330"/>
      <c r="L436" s="330"/>
      <c r="M436" s="330"/>
      <c r="N436" s="330"/>
      <c r="O436" s="330"/>
      <c r="P436" s="330"/>
      <c r="Q436" s="330"/>
    </row>
    <row r="437" spans="2:17">
      <c r="B437" s="330"/>
      <c r="C437" s="65"/>
      <c r="D437" s="65"/>
      <c r="E437" s="176"/>
      <c r="F437" s="176"/>
      <c r="G437" s="176"/>
      <c r="H437" s="176"/>
      <c r="I437" s="65"/>
      <c r="J437" s="65"/>
      <c r="K437" s="330"/>
      <c r="L437" s="330"/>
      <c r="M437" s="330"/>
      <c r="N437" s="330"/>
      <c r="O437" s="330"/>
      <c r="P437" s="330"/>
      <c r="Q437" s="330"/>
    </row>
    <row r="438" spans="2:17">
      <c r="B438" s="330"/>
      <c r="C438" s="65"/>
      <c r="D438" s="65"/>
      <c r="E438" s="176"/>
      <c r="F438" s="176"/>
      <c r="G438" s="176"/>
      <c r="H438" s="176"/>
      <c r="I438" s="65"/>
      <c r="J438" s="65"/>
      <c r="K438" s="330"/>
      <c r="L438" s="330"/>
      <c r="M438" s="330"/>
      <c r="N438" s="330"/>
      <c r="O438" s="330"/>
      <c r="P438" s="330"/>
      <c r="Q438" s="330"/>
    </row>
    <row r="439" spans="2:17">
      <c r="B439" s="330"/>
      <c r="C439" s="65"/>
      <c r="D439" s="65"/>
      <c r="E439" s="176"/>
      <c r="F439" s="176"/>
      <c r="G439" s="176"/>
      <c r="H439" s="176"/>
      <c r="I439" s="65"/>
      <c r="J439" s="65"/>
      <c r="K439" s="330"/>
      <c r="L439" s="330"/>
      <c r="M439" s="330"/>
      <c r="N439" s="330"/>
      <c r="O439" s="330"/>
      <c r="P439" s="330"/>
      <c r="Q439" s="330"/>
    </row>
    <row r="440" spans="2:17">
      <c r="B440" s="330"/>
      <c r="C440" s="65"/>
      <c r="D440" s="65"/>
      <c r="E440" s="176"/>
      <c r="F440" s="176"/>
      <c r="G440" s="176"/>
      <c r="H440" s="176"/>
      <c r="I440" s="65"/>
      <c r="J440" s="65"/>
      <c r="K440" s="330"/>
      <c r="L440" s="330"/>
      <c r="M440" s="330"/>
      <c r="N440" s="330"/>
      <c r="O440" s="330"/>
      <c r="P440" s="330"/>
      <c r="Q440" s="330"/>
    </row>
    <row r="441" spans="2:17">
      <c r="B441" s="330"/>
      <c r="C441" s="65"/>
      <c r="D441" s="65"/>
      <c r="E441" s="176"/>
      <c r="F441" s="176"/>
      <c r="G441" s="176"/>
      <c r="H441" s="176"/>
      <c r="I441" s="65"/>
      <c r="J441" s="65"/>
      <c r="K441" s="330"/>
      <c r="L441" s="330"/>
      <c r="M441" s="330"/>
      <c r="N441" s="330"/>
      <c r="O441" s="330"/>
      <c r="P441" s="330"/>
      <c r="Q441" s="330"/>
    </row>
    <row r="442" spans="2:17">
      <c r="B442" s="330"/>
      <c r="C442" s="65"/>
      <c r="D442" s="65"/>
      <c r="E442" s="176"/>
      <c r="F442" s="176"/>
      <c r="G442" s="176"/>
      <c r="H442" s="176"/>
      <c r="I442" s="65"/>
      <c r="J442" s="65"/>
      <c r="K442" s="330"/>
      <c r="L442" s="330"/>
      <c r="M442" s="330"/>
      <c r="N442" s="330"/>
      <c r="O442" s="330"/>
      <c r="P442" s="330"/>
      <c r="Q442" s="330"/>
    </row>
    <row r="443" spans="2:17">
      <c r="B443" s="330"/>
      <c r="C443" s="65"/>
      <c r="D443" s="65"/>
      <c r="E443" s="176"/>
      <c r="F443" s="176"/>
      <c r="G443" s="176"/>
      <c r="H443" s="176"/>
      <c r="I443" s="65"/>
      <c r="J443" s="65"/>
      <c r="K443" s="330"/>
      <c r="L443" s="330"/>
      <c r="M443" s="330"/>
      <c r="N443" s="330"/>
      <c r="O443" s="330"/>
      <c r="P443" s="330"/>
      <c r="Q443" s="330"/>
    </row>
    <row r="444" spans="2:17">
      <c r="B444" s="330"/>
      <c r="C444" s="65"/>
      <c r="D444" s="65"/>
      <c r="E444" s="176"/>
      <c r="F444" s="176"/>
      <c r="G444" s="176"/>
      <c r="H444" s="176"/>
      <c r="I444" s="65"/>
      <c r="J444" s="65"/>
      <c r="K444" s="330"/>
      <c r="L444" s="330"/>
      <c r="M444" s="330"/>
      <c r="N444" s="330"/>
      <c r="O444" s="330"/>
      <c r="P444" s="330"/>
      <c r="Q444" s="330"/>
    </row>
    <row r="445" spans="2:17">
      <c r="B445" s="330"/>
      <c r="C445" s="65"/>
      <c r="D445" s="65"/>
      <c r="E445" s="176"/>
      <c r="F445" s="176"/>
      <c r="G445" s="176"/>
      <c r="H445" s="176"/>
      <c r="I445" s="65"/>
      <c r="J445" s="65"/>
      <c r="K445" s="330"/>
      <c r="L445" s="330"/>
      <c r="M445" s="330"/>
      <c r="N445" s="330"/>
      <c r="O445" s="330"/>
      <c r="P445" s="330"/>
      <c r="Q445" s="330"/>
    </row>
    <row r="446" spans="2:17">
      <c r="B446" s="330"/>
      <c r="C446" s="65"/>
      <c r="D446" s="65"/>
      <c r="E446" s="176"/>
      <c r="F446" s="176"/>
      <c r="G446" s="176"/>
      <c r="H446" s="176"/>
      <c r="I446" s="65"/>
      <c r="J446" s="65"/>
      <c r="K446" s="330"/>
      <c r="L446" s="330"/>
      <c r="M446" s="330"/>
      <c r="N446" s="330"/>
      <c r="O446" s="330"/>
      <c r="P446" s="330"/>
      <c r="Q446" s="330"/>
    </row>
    <row r="447" spans="2:17">
      <c r="B447" s="330"/>
      <c r="C447" s="65"/>
      <c r="D447" s="65"/>
      <c r="E447" s="176"/>
      <c r="F447" s="176"/>
      <c r="G447" s="176"/>
      <c r="H447" s="176"/>
      <c r="I447" s="65"/>
      <c r="J447" s="65"/>
      <c r="K447" s="330"/>
      <c r="L447" s="330"/>
      <c r="M447" s="330"/>
      <c r="N447" s="330"/>
      <c r="O447" s="330"/>
      <c r="P447" s="330"/>
      <c r="Q447" s="330"/>
    </row>
    <row r="448" spans="2:17">
      <c r="B448" s="330"/>
      <c r="C448" s="65"/>
      <c r="D448" s="65"/>
      <c r="E448" s="176"/>
      <c r="F448" s="176"/>
      <c r="G448" s="176"/>
      <c r="H448" s="176"/>
      <c r="I448" s="65"/>
      <c r="J448" s="65"/>
      <c r="K448" s="330"/>
      <c r="L448" s="330"/>
      <c r="M448" s="330"/>
      <c r="N448" s="330"/>
      <c r="O448" s="330"/>
      <c r="P448" s="330"/>
      <c r="Q448" s="330"/>
    </row>
    <row r="449" spans="2:17">
      <c r="B449" s="330"/>
      <c r="C449" s="65"/>
      <c r="D449" s="65"/>
      <c r="E449" s="176"/>
      <c r="F449" s="176"/>
      <c r="G449" s="176"/>
      <c r="H449" s="176"/>
      <c r="I449" s="65"/>
      <c r="J449" s="65"/>
      <c r="K449" s="330"/>
      <c r="L449" s="330"/>
      <c r="M449" s="330"/>
      <c r="N449" s="330"/>
      <c r="O449" s="330"/>
      <c r="P449" s="330"/>
      <c r="Q449" s="330"/>
    </row>
    <row r="450" spans="2:17">
      <c r="B450" s="330"/>
      <c r="C450" s="65"/>
      <c r="D450" s="65"/>
      <c r="E450" s="176"/>
      <c r="F450" s="176"/>
      <c r="G450" s="176"/>
      <c r="H450" s="176"/>
      <c r="I450" s="65"/>
      <c r="J450" s="65"/>
      <c r="K450" s="330"/>
      <c r="L450" s="330"/>
      <c r="M450" s="330"/>
      <c r="N450" s="330"/>
      <c r="O450" s="330"/>
      <c r="P450" s="330"/>
      <c r="Q450" s="330"/>
    </row>
    <row r="451" spans="2:17">
      <c r="B451" s="330"/>
      <c r="C451" s="65"/>
      <c r="D451" s="65"/>
      <c r="E451" s="176"/>
      <c r="F451" s="176"/>
      <c r="G451" s="176"/>
      <c r="H451" s="176"/>
      <c r="I451" s="65"/>
      <c r="J451" s="65"/>
      <c r="K451" s="330"/>
      <c r="L451" s="330"/>
      <c r="M451" s="330"/>
      <c r="N451" s="330"/>
      <c r="O451" s="330"/>
      <c r="P451" s="330"/>
      <c r="Q451" s="330"/>
    </row>
    <row r="452" spans="2:17">
      <c r="B452" s="330"/>
      <c r="C452" s="65"/>
      <c r="D452" s="65"/>
      <c r="E452" s="176"/>
      <c r="F452" s="176"/>
      <c r="G452" s="176"/>
      <c r="H452" s="176"/>
      <c r="I452" s="65"/>
      <c r="J452" s="65"/>
      <c r="K452" s="330"/>
      <c r="L452" s="330"/>
      <c r="M452" s="330"/>
      <c r="N452" s="330"/>
      <c r="O452" s="330"/>
      <c r="P452" s="330"/>
      <c r="Q452" s="330"/>
    </row>
    <row r="453" spans="2:17">
      <c r="B453" s="330"/>
      <c r="C453" s="65"/>
      <c r="D453" s="65"/>
      <c r="E453" s="176"/>
      <c r="F453" s="176"/>
      <c r="G453" s="176"/>
      <c r="H453" s="176"/>
      <c r="I453" s="65"/>
      <c r="J453" s="65"/>
      <c r="K453" s="330"/>
      <c r="L453" s="330"/>
      <c r="M453" s="330"/>
      <c r="N453" s="330"/>
      <c r="O453" s="330"/>
      <c r="P453" s="330"/>
      <c r="Q453" s="330"/>
    </row>
    <row r="454" spans="2:17">
      <c r="B454" s="330"/>
      <c r="C454" s="65"/>
      <c r="D454" s="65"/>
      <c r="E454" s="176"/>
      <c r="F454" s="176"/>
      <c r="G454" s="176"/>
      <c r="H454" s="176"/>
      <c r="I454" s="65"/>
      <c r="J454" s="65"/>
      <c r="K454" s="330"/>
      <c r="L454" s="330"/>
      <c r="M454" s="330"/>
      <c r="N454" s="330"/>
      <c r="O454" s="330"/>
      <c r="P454" s="330"/>
      <c r="Q454" s="330"/>
    </row>
    <row r="455" spans="2:17">
      <c r="B455" s="330"/>
      <c r="C455" s="65"/>
      <c r="D455" s="65"/>
      <c r="E455" s="176"/>
      <c r="F455" s="176"/>
      <c r="G455" s="176"/>
      <c r="H455" s="176"/>
      <c r="I455" s="65"/>
      <c r="J455" s="65"/>
      <c r="K455" s="330"/>
      <c r="L455" s="330"/>
      <c r="M455" s="330"/>
      <c r="N455" s="330"/>
      <c r="O455" s="330"/>
      <c r="P455" s="330"/>
      <c r="Q455" s="330"/>
    </row>
    <row r="456" spans="2:17">
      <c r="B456" s="330"/>
      <c r="C456" s="65"/>
      <c r="D456" s="65"/>
      <c r="E456" s="176"/>
      <c r="F456" s="176"/>
      <c r="G456" s="176"/>
      <c r="H456" s="176"/>
      <c r="I456" s="65"/>
      <c r="J456" s="65"/>
      <c r="K456" s="330"/>
      <c r="L456" s="330"/>
      <c r="M456" s="330"/>
      <c r="N456" s="330"/>
      <c r="O456" s="330"/>
      <c r="P456" s="330"/>
      <c r="Q456" s="330"/>
    </row>
    <row r="457" spans="2:17">
      <c r="B457" s="330"/>
      <c r="C457" s="65"/>
      <c r="D457" s="65"/>
      <c r="E457" s="176"/>
      <c r="F457" s="176"/>
      <c r="G457" s="176"/>
      <c r="H457" s="176"/>
      <c r="I457" s="65"/>
      <c r="J457" s="65"/>
      <c r="K457" s="330"/>
      <c r="L457" s="330"/>
      <c r="M457" s="330"/>
      <c r="N457" s="330"/>
      <c r="O457" s="330"/>
      <c r="P457" s="330"/>
      <c r="Q457" s="330"/>
    </row>
    <row r="458" spans="2:17">
      <c r="B458" s="330"/>
      <c r="C458" s="65"/>
      <c r="D458" s="65"/>
      <c r="E458" s="176"/>
      <c r="F458" s="176"/>
      <c r="G458" s="176"/>
      <c r="H458" s="176"/>
      <c r="I458" s="65"/>
      <c r="J458" s="65"/>
      <c r="K458" s="330"/>
      <c r="L458" s="330"/>
      <c r="M458" s="330"/>
      <c r="N458" s="330"/>
      <c r="O458" s="330"/>
      <c r="P458" s="330"/>
      <c r="Q458" s="330"/>
    </row>
    <row r="459" spans="2:17">
      <c r="B459" s="330"/>
      <c r="C459" s="65"/>
      <c r="D459" s="65"/>
      <c r="E459" s="176"/>
      <c r="F459" s="176"/>
      <c r="G459" s="176"/>
      <c r="H459" s="176"/>
      <c r="I459" s="65"/>
      <c r="J459" s="65"/>
      <c r="K459" s="330"/>
      <c r="L459" s="330"/>
      <c r="M459" s="330"/>
      <c r="N459" s="330"/>
      <c r="O459" s="330"/>
      <c r="P459" s="330"/>
      <c r="Q459" s="330"/>
    </row>
    <row r="460" spans="2:17">
      <c r="B460" s="330"/>
      <c r="C460" s="65"/>
      <c r="D460" s="65"/>
      <c r="E460" s="176"/>
      <c r="F460" s="176"/>
      <c r="G460" s="176"/>
      <c r="H460" s="176"/>
      <c r="I460" s="65"/>
      <c r="J460" s="65"/>
      <c r="K460" s="330"/>
      <c r="L460" s="330"/>
      <c r="M460" s="330"/>
      <c r="N460" s="330"/>
      <c r="O460" s="330"/>
      <c r="P460" s="330"/>
      <c r="Q460" s="330"/>
    </row>
    <row r="461" spans="2:17">
      <c r="B461" s="330"/>
      <c r="C461" s="65"/>
      <c r="D461" s="65"/>
      <c r="E461" s="176"/>
      <c r="F461" s="176"/>
      <c r="G461" s="176"/>
      <c r="H461" s="176"/>
      <c r="I461" s="65"/>
      <c r="J461" s="65"/>
      <c r="K461" s="330"/>
      <c r="L461" s="330"/>
      <c r="M461" s="330"/>
      <c r="N461" s="330"/>
      <c r="O461" s="330"/>
      <c r="P461" s="330"/>
      <c r="Q461" s="330"/>
    </row>
    <row r="462" spans="2:17">
      <c r="B462" s="330"/>
      <c r="C462" s="65"/>
      <c r="D462" s="65"/>
      <c r="E462" s="176"/>
      <c r="F462" s="176"/>
      <c r="G462" s="176"/>
      <c r="H462" s="176"/>
      <c r="I462" s="65"/>
      <c r="J462" s="65"/>
      <c r="K462" s="330"/>
      <c r="L462" s="330"/>
      <c r="M462" s="330"/>
      <c r="N462" s="330"/>
      <c r="O462" s="330"/>
      <c r="P462" s="330"/>
      <c r="Q462" s="330"/>
    </row>
    <row r="463" spans="2:17">
      <c r="B463" s="330"/>
      <c r="C463" s="65"/>
      <c r="D463" s="65"/>
      <c r="E463" s="176"/>
      <c r="F463" s="176"/>
      <c r="G463" s="176"/>
      <c r="H463" s="176"/>
      <c r="I463" s="65"/>
      <c r="J463" s="65"/>
      <c r="K463" s="330"/>
      <c r="L463" s="330"/>
      <c r="M463" s="330"/>
      <c r="N463" s="330"/>
      <c r="O463" s="330"/>
      <c r="P463" s="330"/>
      <c r="Q463" s="330"/>
    </row>
    <row r="464" spans="2:17">
      <c r="B464" s="330"/>
      <c r="C464" s="65"/>
      <c r="D464" s="65"/>
      <c r="E464" s="176"/>
      <c r="F464" s="176"/>
      <c r="G464" s="176"/>
      <c r="H464" s="176"/>
      <c r="I464" s="65"/>
      <c r="J464" s="65"/>
      <c r="K464" s="330"/>
      <c r="L464" s="330"/>
      <c r="M464" s="330"/>
      <c r="N464" s="330"/>
      <c r="O464" s="330"/>
      <c r="P464" s="330"/>
      <c r="Q464" s="330"/>
    </row>
    <row r="465" spans="2:17">
      <c r="B465" s="330"/>
      <c r="C465" s="65"/>
      <c r="D465" s="65"/>
      <c r="E465" s="176"/>
      <c r="F465" s="176"/>
      <c r="G465" s="176"/>
      <c r="H465" s="176"/>
      <c r="I465" s="65"/>
      <c r="J465" s="65"/>
      <c r="K465" s="330"/>
      <c r="L465" s="330"/>
      <c r="M465" s="330"/>
      <c r="N465" s="330"/>
      <c r="O465" s="330"/>
      <c r="P465" s="330"/>
      <c r="Q465" s="330"/>
    </row>
    <row r="466" spans="2:17">
      <c r="B466" s="330"/>
      <c r="C466" s="65"/>
      <c r="D466" s="65"/>
      <c r="E466" s="176"/>
      <c r="F466" s="176"/>
      <c r="G466" s="176"/>
      <c r="H466" s="176"/>
      <c r="I466" s="65"/>
      <c r="J466" s="65"/>
      <c r="K466" s="330"/>
      <c r="L466" s="330"/>
      <c r="M466" s="330"/>
      <c r="N466" s="330"/>
      <c r="O466" s="330"/>
      <c r="P466" s="330"/>
      <c r="Q466" s="330"/>
    </row>
    <row r="467" spans="2:17">
      <c r="B467" s="330"/>
      <c r="C467" s="65"/>
      <c r="D467" s="65"/>
      <c r="E467" s="176"/>
      <c r="F467" s="176"/>
      <c r="G467" s="176"/>
      <c r="H467" s="176"/>
      <c r="I467" s="65"/>
      <c r="J467" s="65"/>
      <c r="K467" s="330"/>
      <c r="L467" s="330"/>
      <c r="M467" s="330"/>
      <c r="N467" s="330"/>
      <c r="O467" s="330"/>
      <c r="P467" s="330"/>
      <c r="Q467" s="330"/>
    </row>
    <row r="468" spans="2:17">
      <c r="B468" s="330"/>
      <c r="C468" s="65"/>
      <c r="D468" s="65"/>
      <c r="E468" s="176"/>
      <c r="F468" s="176"/>
      <c r="G468" s="176"/>
      <c r="H468" s="176"/>
      <c r="I468" s="65"/>
      <c r="J468" s="65"/>
      <c r="K468" s="330"/>
      <c r="L468" s="330"/>
      <c r="M468" s="330"/>
      <c r="N468" s="330"/>
      <c r="O468" s="330"/>
      <c r="P468" s="330"/>
      <c r="Q468" s="330"/>
    </row>
    <row r="469" spans="2:17">
      <c r="B469" s="330"/>
      <c r="C469" s="65"/>
      <c r="D469" s="65"/>
      <c r="E469" s="176"/>
      <c r="F469" s="176"/>
      <c r="G469" s="176"/>
      <c r="H469" s="176"/>
      <c r="I469" s="65"/>
      <c r="J469" s="65"/>
      <c r="K469" s="330"/>
      <c r="L469" s="330"/>
      <c r="M469" s="330"/>
      <c r="N469" s="330"/>
      <c r="O469" s="330"/>
      <c r="P469" s="330"/>
      <c r="Q469" s="330"/>
    </row>
    <row r="470" spans="2:17">
      <c r="B470" s="330"/>
      <c r="C470" s="65"/>
      <c r="D470" s="65"/>
      <c r="E470" s="176"/>
      <c r="F470" s="176"/>
      <c r="G470" s="176"/>
      <c r="H470" s="176"/>
      <c r="I470" s="65"/>
      <c r="J470" s="65"/>
      <c r="K470" s="330"/>
      <c r="L470" s="330"/>
      <c r="M470" s="330"/>
      <c r="N470" s="330"/>
      <c r="O470" s="330"/>
      <c r="P470" s="330"/>
      <c r="Q470" s="330"/>
    </row>
    <row r="471" spans="2:17">
      <c r="B471" s="330"/>
      <c r="C471" s="65"/>
      <c r="D471" s="65"/>
      <c r="E471" s="176"/>
      <c r="F471" s="176"/>
      <c r="G471" s="176"/>
      <c r="H471" s="176"/>
      <c r="I471" s="65"/>
      <c r="J471" s="65"/>
      <c r="K471" s="330"/>
      <c r="L471" s="330"/>
      <c r="M471" s="330"/>
      <c r="N471" s="330"/>
      <c r="O471" s="330"/>
      <c r="P471" s="330"/>
      <c r="Q471" s="330"/>
    </row>
    <row r="472" spans="2:17">
      <c r="B472" s="330"/>
      <c r="C472" s="65"/>
      <c r="D472" s="65"/>
      <c r="E472" s="176"/>
      <c r="F472" s="176"/>
      <c r="G472" s="176"/>
      <c r="H472" s="176"/>
      <c r="I472" s="65"/>
      <c r="J472" s="65"/>
      <c r="K472" s="330"/>
      <c r="L472" s="330"/>
      <c r="M472" s="330"/>
      <c r="N472" s="330"/>
      <c r="O472" s="330"/>
      <c r="P472" s="330"/>
      <c r="Q472" s="330"/>
    </row>
    <row r="473" spans="2:17">
      <c r="B473" s="330"/>
      <c r="C473" s="65"/>
      <c r="D473" s="65"/>
      <c r="E473" s="176"/>
      <c r="F473" s="176"/>
      <c r="G473" s="176"/>
      <c r="H473" s="176"/>
      <c r="I473" s="65"/>
      <c r="J473" s="65"/>
      <c r="K473" s="330"/>
      <c r="L473" s="330"/>
      <c r="M473" s="330"/>
      <c r="N473" s="330"/>
      <c r="O473" s="330"/>
      <c r="P473" s="330"/>
      <c r="Q473" s="330"/>
    </row>
    <row r="474" spans="2:17">
      <c r="B474" s="330"/>
      <c r="C474" s="65"/>
      <c r="D474" s="65"/>
      <c r="E474" s="176"/>
      <c r="F474" s="176"/>
      <c r="G474" s="176"/>
      <c r="H474" s="176"/>
      <c r="I474" s="65"/>
      <c r="J474" s="65"/>
      <c r="K474" s="330"/>
      <c r="L474" s="330"/>
      <c r="M474" s="330"/>
      <c r="N474" s="330"/>
      <c r="O474" s="330"/>
      <c r="P474" s="330"/>
      <c r="Q474" s="330"/>
    </row>
    <row r="475" spans="2:17">
      <c r="B475" s="330"/>
      <c r="C475" s="65"/>
      <c r="D475" s="65"/>
      <c r="E475" s="176"/>
      <c r="F475" s="176"/>
      <c r="G475" s="176"/>
      <c r="H475" s="176"/>
      <c r="I475" s="65"/>
      <c r="J475" s="65"/>
      <c r="K475" s="330"/>
      <c r="L475" s="330"/>
      <c r="M475" s="330"/>
      <c r="N475" s="330"/>
      <c r="O475" s="330"/>
      <c r="P475" s="330"/>
      <c r="Q475" s="330"/>
    </row>
    <row r="476" spans="2:17">
      <c r="B476" s="330"/>
      <c r="C476" s="65"/>
      <c r="D476" s="65"/>
      <c r="E476" s="176"/>
      <c r="F476" s="176"/>
      <c r="G476" s="176"/>
      <c r="H476" s="176"/>
      <c r="I476" s="65"/>
      <c r="J476" s="65"/>
      <c r="K476" s="330"/>
      <c r="L476" s="330"/>
      <c r="M476" s="330"/>
      <c r="N476" s="330"/>
      <c r="O476" s="330"/>
      <c r="P476" s="330"/>
      <c r="Q476" s="330"/>
    </row>
    <row r="477" spans="2:17">
      <c r="B477" s="330"/>
      <c r="C477" s="65"/>
      <c r="D477" s="65"/>
      <c r="E477" s="176"/>
      <c r="F477" s="176"/>
      <c r="G477" s="176"/>
      <c r="H477" s="176"/>
      <c r="I477" s="65"/>
      <c r="J477" s="65"/>
      <c r="K477" s="330"/>
      <c r="L477" s="330"/>
      <c r="M477" s="330"/>
      <c r="N477" s="330"/>
      <c r="O477" s="330"/>
      <c r="P477" s="330"/>
      <c r="Q477" s="330"/>
    </row>
    <row r="478" spans="2:17">
      <c r="B478" s="330"/>
      <c r="C478" s="65"/>
      <c r="D478" s="65"/>
      <c r="E478" s="176"/>
      <c r="F478" s="176"/>
      <c r="G478" s="176"/>
      <c r="H478" s="176"/>
      <c r="I478" s="65"/>
      <c r="J478" s="65"/>
      <c r="K478" s="330"/>
      <c r="L478" s="330"/>
      <c r="M478" s="330"/>
      <c r="N478" s="330"/>
      <c r="O478" s="330"/>
      <c r="P478" s="330"/>
      <c r="Q478" s="330"/>
    </row>
    <row r="479" spans="2:17">
      <c r="B479" s="330"/>
      <c r="C479" s="65"/>
      <c r="D479" s="65"/>
      <c r="E479" s="176"/>
      <c r="F479" s="176"/>
      <c r="G479" s="176"/>
      <c r="H479" s="176"/>
      <c r="I479" s="65"/>
      <c r="J479" s="65"/>
      <c r="K479" s="330"/>
      <c r="L479" s="330"/>
      <c r="M479" s="330"/>
      <c r="N479" s="330"/>
      <c r="O479" s="330"/>
      <c r="P479" s="330"/>
      <c r="Q479" s="330"/>
    </row>
    <row r="480" spans="2:17">
      <c r="B480" s="330"/>
      <c r="C480" s="65"/>
      <c r="D480" s="65"/>
      <c r="E480" s="176"/>
      <c r="F480" s="176"/>
      <c r="G480" s="176"/>
      <c r="H480" s="176"/>
      <c r="I480" s="65"/>
      <c r="J480" s="65"/>
      <c r="K480" s="330"/>
      <c r="L480" s="330"/>
      <c r="M480" s="330"/>
      <c r="N480" s="330"/>
      <c r="O480" s="330"/>
      <c r="P480" s="330"/>
      <c r="Q480" s="330"/>
    </row>
    <row r="481" spans="2:17">
      <c r="B481" s="330"/>
      <c r="C481" s="65"/>
      <c r="D481" s="65"/>
      <c r="E481" s="176"/>
      <c r="F481" s="176"/>
      <c r="G481" s="176"/>
      <c r="H481" s="176"/>
      <c r="I481" s="65"/>
      <c r="J481" s="65"/>
      <c r="K481" s="330"/>
      <c r="L481" s="330"/>
      <c r="M481" s="330"/>
      <c r="N481" s="330"/>
      <c r="O481" s="330"/>
      <c r="P481" s="330"/>
      <c r="Q481" s="330"/>
    </row>
    <row r="482" spans="2:17">
      <c r="B482" s="330"/>
      <c r="C482" s="65"/>
      <c r="D482" s="65"/>
      <c r="E482" s="176"/>
      <c r="F482" s="176"/>
      <c r="G482" s="176"/>
      <c r="H482" s="176"/>
      <c r="I482" s="65"/>
      <c r="J482" s="65"/>
      <c r="K482" s="330"/>
      <c r="L482" s="330"/>
      <c r="M482" s="330"/>
      <c r="N482" s="330"/>
      <c r="O482" s="330"/>
      <c r="P482" s="330"/>
      <c r="Q482" s="330"/>
    </row>
    <row r="483" spans="2:17">
      <c r="B483" s="330"/>
      <c r="C483" s="65"/>
      <c r="D483" s="65"/>
      <c r="E483" s="176"/>
      <c r="F483" s="176"/>
      <c r="G483" s="176"/>
      <c r="H483" s="176"/>
      <c r="I483" s="65"/>
      <c r="J483" s="65"/>
      <c r="K483" s="330"/>
      <c r="L483" s="330"/>
      <c r="M483" s="330"/>
      <c r="N483" s="330"/>
      <c r="O483" s="330"/>
      <c r="P483" s="330"/>
      <c r="Q483" s="330"/>
    </row>
    <row r="484" spans="2:17">
      <c r="B484" s="330"/>
      <c r="C484" s="65"/>
      <c r="D484" s="65"/>
      <c r="E484" s="176"/>
      <c r="F484" s="176"/>
      <c r="G484" s="176"/>
      <c r="H484" s="176"/>
      <c r="I484" s="65"/>
      <c r="J484" s="65"/>
      <c r="K484" s="330"/>
      <c r="L484" s="330"/>
      <c r="M484" s="330"/>
      <c r="N484" s="330"/>
      <c r="O484" s="330"/>
      <c r="P484" s="330"/>
      <c r="Q484" s="330"/>
    </row>
    <row r="485" spans="2:17">
      <c r="B485" s="330"/>
      <c r="C485" s="65"/>
      <c r="D485" s="65"/>
      <c r="E485" s="176"/>
      <c r="F485" s="176"/>
      <c r="G485" s="176"/>
      <c r="H485" s="176"/>
      <c r="I485" s="65"/>
      <c r="J485" s="65"/>
      <c r="K485" s="330"/>
      <c r="L485" s="330"/>
      <c r="M485" s="330"/>
      <c r="N485" s="330"/>
      <c r="O485" s="330"/>
      <c r="P485" s="330"/>
      <c r="Q485" s="330"/>
    </row>
    <row r="486" spans="2:17">
      <c r="B486" s="330"/>
      <c r="C486" s="65"/>
      <c r="D486" s="65"/>
      <c r="E486" s="176"/>
      <c r="F486" s="176"/>
      <c r="G486" s="176"/>
      <c r="H486" s="176"/>
      <c r="I486" s="65"/>
      <c r="J486" s="65"/>
      <c r="K486" s="330"/>
      <c r="L486" s="330"/>
      <c r="M486" s="330"/>
      <c r="N486" s="330"/>
      <c r="O486" s="330"/>
      <c r="P486" s="330"/>
      <c r="Q486" s="330"/>
    </row>
    <row r="487" spans="2:17">
      <c r="B487" s="330"/>
      <c r="C487" s="65"/>
      <c r="D487" s="65"/>
      <c r="E487" s="176"/>
      <c r="F487" s="176"/>
      <c r="G487" s="176"/>
      <c r="H487" s="176"/>
      <c r="I487" s="65"/>
      <c r="J487" s="65"/>
      <c r="K487" s="330"/>
      <c r="L487" s="330"/>
      <c r="M487" s="330"/>
      <c r="N487" s="330"/>
      <c r="O487" s="330"/>
      <c r="P487" s="330"/>
      <c r="Q487" s="330"/>
    </row>
    <row r="488" spans="2:17">
      <c r="B488" s="330"/>
      <c r="C488" s="65"/>
      <c r="D488" s="65"/>
      <c r="E488" s="176"/>
      <c r="F488" s="176"/>
      <c r="G488" s="176"/>
      <c r="H488" s="176"/>
      <c r="I488" s="65"/>
      <c r="J488" s="65"/>
      <c r="K488" s="330"/>
      <c r="L488" s="330"/>
      <c r="M488" s="330"/>
      <c r="N488" s="330"/>
      <c r="O488" s="330"/>
      <c r="P488" s="330"/>
      <c r="Q488" s="330"/>
    </row>
    <row r="489" spans="2:17">
      <c r="B489" s="330"/>
      <c r="C489" s="65"/>
      <c r="D489" s="65"/>
      <c r="E489" s="176"/>
      <c r="F489" s="176"/>
      <c r="G489" s="176"/>
      <c r="H489" s="176"/>
      <c r="I489" s="65"/>
      <c r="J489" s="65"/>
      <c r="K489" s="330"/>
      <c r="L489" s="330"/>
      <c r="M489" s="330"/>
      <c r="N489" s="330"/>
      <c r="O489" s="330"/>
      <c r="P489" s="330"/>
      <c r="Q489" s="330"/>
    </row>
    <row r="490" spans="2:17">
      <c r="B490" s="330"/>
      <c r="C490" s="65"/>
      <c r="D490" s="65"/>
      <c r="E490" s="176"/>
      <c r="F490" s="176"/>
      <c r="G490" s="176"/>
      <c r="H490" s="176"/>
      <c r="I490" s="65"/>
      <c r="J490" s="65"/>
      <c r="K490" s="330"/>
      <c r="L490" s="330"/>
      <c r="M490" s="330"/>
      <c r="N490" s="330"/>
      <c r="O490" s="330"/>
      <c r="P490" s="330"/>
      <c r="Q490" s="330"/>
    </row>
    <row r="491" spans="2:17">
      <c r="B491" s="330"/>
      <c r="C491" s="65"/>
      <c r="D491" s="65"/>
      <c r="E491" s="176"/>
      <c r="F491" s="176"/>
      <c r="G491" s="176"/>
      <c r="H491" s="176"/>
      <c r="I491" s="65"/>
      <c r="J491" s="65"/>
      <c r="K491" s="330"/>
      <c r="L491" s="330"/>
      <c r="M491" s="330"/>
      <c r="N491" s="330"/>
      <c r="O491" s="330"/>
      <c r="P491" s="330"/>
      <c r="Q491" s="330"/>
    </row>
    <row r="492" spans="2:17">
      <c r="B492" s="330"/>
      <c r="C492" s="65"/>
      <c r="D492" s="65"/>
      <c r="E492" s="176"/>
      <c r="F492" s="176"/>
      <c r="G492" s="176"/>
      <c r="H492" s="176"/>
      <c r="I492" s="65"/>
      <c r="J492" s="65"/>
      <c r="K492" s="330"/>
      <c r="L492" s="330"/>
      <c r="M492" s="330"/>
      <c r="N492" s="330"/>
      <c r="O492" s="330"/>
      <c r="P492" s="330"/>
      <c r="Q492" s="330"/>
    </row>
    <row r="493" spans="2:17">
      <c r="B493" s="330"/>
      <c r="C493" s="65"/>
      <c r="D493" s="65"/>
      <c r="E493" s="176"/>
      <c r="F493" s="176"/>
      <c r="G493" s="176"/>
      <c r="H493" s="176"/>
      <c r="I493" s="65"/>
      <c r="J493" s="65"/>
      <c r="K493" s="330"/>
      <c r="L493" s="330"/>
      <c r="M493" s="330"/>
      <c r="N493" s="330"/>
      <c r="O493" s="330"/>
      <c r="P493" s="330"/>
      <c r="Q493" s="330"/>
    </row>
    <row r="494" spans="2:17">
      <c r="B494" s="330"/>
      <c r="C494" s="65"/>
      <c r="D494" s="65"/>
      <c r="E494" s="176"/>
      <c r="F494" s="176"/>
      <c r="G494" s="176"/>
      <c r="H494" s="176"/>
      <c r="I494" s="65"/>
      <c r="J494" s="65"/>
      <c r="K494" s="330"/>
      <c r="L494" s="330"/>
      <c r="M494" s="330"/>
      <c r="N494" s="330"/>
      <c r="O494" s="330"/>
      <c r="P494" s="330"/>
      <c r="Q494" s="330"/>
    </row>
    <row r="495" spans="2:17">
      <c r="B495" s="330"/>
      <c r="C495" s="65"/>
      <c r="D495" s="65"/>
      <c r="E495" s="176"/>
      <c r="F495" s="176"/>
      <c r="G495" s="176"/>
      <c r="H495" s="176"/>
      <c r="I495" s="65"/>
      <c r="J495" s="65"/>
      <c r="K495" s="330"/>
      <c r="L495" s="330"/>
      <c r="M495" s="330"/>
      <c r="N495" s="330"/>
      <c r="O495" s="330"/>
      <c r="P495" s="330"/>
      <c r="Q495" s="330"/>
    </row>
    <row r="496" spans="2:17">
      <c r="B496" s="330"/>
      <c r="C496" s="65"/>
      <c r="D496" s="65"/>
      <c r="E496" s="176"/>
      <c r="F496" s="176"/>
      <c r="G496" s="176"/>
      <c r="H496" s="176"/>
      <c r="I496" s="65"/>
      <c r="J496" s="65"/>
      <c r="K496" s="330"/>
      <c r="L496" s="330"/>
      <c r="M496" s="330"/>
      <c r="N496" s="330"/>
      <c r="O496" s="330"/>
      <c r="P496" s="330"/>
      <c r="Q496" s="330"/>
    </row>
    <row r="497" spans="2:17">
      <c r="B497" s="330"/>
      <c r="C497" s="65"/>
      <c r="D497" s="65"/>
      <c r="E497" s="176"/>
      <c r="F497" s="176"/>
      <c r="G497" s="176"/>
      <c r="H497" s="176"/>
      <c r="I497" s="65"/>
      <c r="J497" s="65"/>
      <c r="K497" s="330"/>
      <c r="L497" s="330"/>
      <c r="M497" s="330"/>
      <c r="N497" s="330"/>
      <c r="O497" s="330"/>
      <c r="P497" s="330"/>
      <c r="Q497" s="330"/>
    </row>
    <row r="498" spans="2:17">
      <c r="B498" s="330"/>
      <c r="C498" s="65"/>
      <c r="D498" s="65"/>
      <c r="E498" s="176"/>
      <c r="F498" s="176"/>
      <c r="G498" s="176"/>
      <c r="H498" s="176"/>
      <c r="I498" s="65"/>
      <c r="J498" s="65"/>
      <c r="K498" s="330"/>
      <c r="L498" s="330"/>
      <c r="M498" s="330"/>
      <c r="N498" s="330"/>
      <c r="O498" s="330"/>
      <c r="P498" s="330"/>
      <c r="Q498" s="330"/>
    </row>
    <row r="499" spans="2:17">
      <c r="B499" s="330"/>
      <c r="C499" s="65"/>
      <c r="D499" s="65"/>
      <c r="E499" s="176"/>
      <c r="F499" s="176"/>
      <c r="G499" s="176"/>
      <c r="H499" s="176"/>
      <c r="I499" s="65"/>
      <c r="J499" s="65"/>
      <c r="K499" s="330"/>
      <c r="L499" s="330"/>
      <c r="M499" s="330"/>
      <c r="N499" s="330"/>
      <c r="O499" s="330"/>
      <c r="P499" s="330"/>
      <c r="Q499" s="330"/>
    </row>
    <row r="500" spans="2:17">
      <c r="B500" s="330"/>
      <c r="C500" s="65"/>
      <c r="D500" s="65"/>
      <c r="E500" s="176"/>
      <c r="F500" s="176"/>
      <c r="G500" s="176"/>
      <c r="H500" s="176"/>
      <c r="I500" s="65"/>
      <c r="J500" s="65"/>
      <c r="K500" s="330"/>
      <c r="L500" s="330"/>
      <c r="M500" s="330"/>
      <c r="N500" s="330"/>
      <c r="O500" s="330"/>
      <c r="P500" s="330"/>
      <c r="Q500" s="330"/>
    </row>
    <row r="501" spans="2:17">
      <c r="B501" s="330"/>
      <c r="C501" s="65"/>
      <c r="D501" s="65"/>
      <c r="E501" s="176"/>
      <c r="F501" s="176"/>
      <c r="G501" s="176"/>
      <c r="H501" s="176"/>
      <c r="I501" s="65"/>
      <c r="J501" s="65"/>
      <c r="K501" s="330"/>
      <c r="L501" s="330"/>
      <c r="M501" s="330"/>
      <c r="N501" s="330"/>
      <c r="O501" s="330"/>
      <c r="P501" s="330"/>
      <c r="Q501" s="330"/>
    </row>
    <row r="502" spans="2:17">
      <c r="B502" s="330"/>
      <c r="C502" s="65"/>
      <c r="D502" s="65"/>
      <c r="E502" s="176"/>
      <c r="F502" s="176"/>
      <c r="G502" s="176"/>
      <c r="H502" s="176"/>
      <c r="I502" s="65"/>
      <c r="J502" s="65"/>
      <c r="K502" s="330"/>
      <c r="L502" s="330"/>
      <c r="M502" s="330"/>
      <c r="N502" s="330"/>
      <c r="O502" s="330"/>
      <c r="P502" s="330"/>
      <c r="Q502" s="330"/>
    </row>
    <row r="503" spans="2:17">
      <c r="B503" s="330"/>
      <c r="C503" s="65"/>
      <c r="D503" s="65"/>
      <c r="E503" s="176"/>
      <c r="F503" s="176"/>
      <c r="G503" s="176"/>
      <c r="H503" s="176"/>
      <c r="I503" s="65"/>
      <c r="J503" s="65"/>
      <c r="K503" s="330"/>
      <c r="L503" s="330"/>
      <c r="M503" s="330"/>
      <c r="N503" s="330"/>
      <c r="O503" s="330"/>
      <c r="P503" s="330"/>
      <c r="Q503" s="330"/>
    </row>
    <row r="504" spans="2:17">
      <c r="B504" s="330"/>
      <c r="C504" s="65"/>
      <c r="D504" s="65"/>
      <c r="E504" s="176"/>
      <c r="F504" s="176"/>
      <c r="G504" s="176"/>
      <c r="H504" s="176"/>
      <c r="I504" s="65"/>
      <c r="J504" s="65"/>
      <c r="K504" s="330"/>
      <c r="L504" s="330"/>
      <c r="M504" s="330"/>
      <c r="N504" s="330"/>
      <c r="O504" s="330"/>
      <c r="P504" s="330"/>
      <c r="Q504" s="330"/>
    </row>
    <row r="505" spans="2:17">
      <c r="B505" s="330"/>
      <c r="C505" s="65"/>
      <c r="D505" s="65"/>
      <c r="E505" s="176"/>
      <c r="F505" s="176"/>
      <c r="G505" s="176"/>
      <c r="H505" s="176"/>
      <c r="I505" s="65"/>
      <c r="J505" s="65"/>
      <c r="K505" s="330"/>
      <c r="L505" s="330"/>
      <c r="M505" s="330"/>
      <c r="N505" s="330"/>
      <c r="O505" s="330"/>
      <c r="P505" s="330"/>
      <c r="Q505" s="330"/>
    </row>
    <row r="506" spans="2:17">
      <c r="B506" s="330"/>
      <c r="C506" s="65"/>
      <c r="D506" s="65"/>
      <c r="E506" s="176"/>
      <c r="F506" s="176"/>
      <c r="G506" s="176"/>
      <c r="H506" s="176"/>
      <c r="I506" s="65"/>
      <c r="J506" s="65"/>
      <c r="K506" s="330"/>
      <c r="L506" s="330"/>
      <c r="M506" s="330"/>
      <c r="N506" s="330"/>
      <c r="O506" s="330"/>
      <c r="P506" s="330"/>
      <c r="Q506" s="330"/>
    </row>
    <row r="507" spans="2:17">
      <c r="B507" s="330"/>
      <c r="C507" s="65"/>
      <c r="D507" s="65"/>
      <c r="E507" s="176"/>
      <c r="F507" s="176"/>
      <c r="G507" s="176"/>
      <c r="H507" s="176"/>
      <c r="I507" s="65"/>
      <c r="J507" s="65"/>
      <c r="K507" s="330"/>
      <c r="L507" s="330"/>
      <c r="M507" s="330"/>
      <c r="N507" s="330"/>
      <c r="O507" s="330"/>
      <c r="P507" s="330"/>
      <c r="Q507" s="330"/>
    </row>
    <row r="508" spans="2:17">
      <c r="B508" s="330"/>
      <c r="C508" s="65"/>
      <c r="D508" s="65"/>
      <c r="E508" s="176"/>
      <c r="F508" s="176"/>
      <c r="G508" s="176"/>
      <c r="H508" s="176"/>
      <c r="I508" s="65"/>
      <c r="J508" s="65"/>
      <c r="K508" s="330"/>
      <c r="L508" s="330"/>
      <c r="M508" s="330"/>
      <c r="N508" s="330"/>
      <c r="O508" s="330"/>
      <c r="P508" s="330"/>
      <c r="Q508" s="330"/>
    </row>
    <row r="509" spans="2:17">
      <c r="B509" s="330"/>
      <c r="C509" s="65"/>
      <c r="D509" s="65"/>
      <c r="E509" s="176"/>
      <c r="F509" s="176"/>
      <c r="G509" s="176"/>
      <c r="H509" s="176"/>
      <c r="I509" s="65"/>
      <c r="J509" s="65"/>
      <c r="K509" s="330"/>
      <c r="L509" s="330"/>
      <c r="M509" s="330"/>
      <c r="N509" s="330"/>
      <c r="O509" s="330"/>
      <c r="P509" s="330"/>
      <c r="Q509" s="330"/>
    </row>
    <row r="510" spans="2:17">
      <c r="B510" s="330"/>
      <c r="C510" s="65"/>
      <c r="D510" s="65"/>
      <c r="E510" s="176"/>
      <c r="F510" s="176"/>
      <c r="G510" s="176"/>
      <c r="H510" s="176"/>
      <c r="I510" s="65"/>
      <c r="J510" s="65"/>
      <c r="K510" s="330"/>
      <c r="L510" s="330"/>
      <c r="M510" s="330"/>
      <c r="N510" s="330"/>
      <c r="O510" s="330"/>
      <c r="P510" s="330"/>
      <c r="Q510" s="330"/>
    </row>
    <row r="511" spans="2:17">
      <c r="B511" s="330"/>
      <c r="C511" s="65"/>
      <c r="D511" s="65"/>
      <c r="E511" s="176"/>
      <c r="F511" s="176"/>
      <c r="G511" s="176"/>
      <c r="H511" s="176"/>
      <c r="I511" s="65"/>
      <c r="J511" s="65"/>
      <c r="K511" s="330"/>
      <c r="L511" s="330"/>
      <c r="M511" s="330"/>
      <c r="N511" s="330"/>
      <c r="O511" s="330"/>
      <c r="P511" s="330"/>
      <c r="Q511" s="330"/>
    </row>
    <row r="512" spans="2:17">
      <c r="B512" s="330"/>
      <c r="C512" s="65"/>
      <c r="D512" s="65"/>
      <c r="E512" s="176"/>
      <c r="F512" s="176"/>
      <c r="G512" s="176"/>
      <c r="H512" s="176"/>
      <c r="I512" s="65"/>
      <c r="J512" s="65"/>
      <c r="K512" s="330"/>
      <c r="L512" s="330"/>
      <c r="M512" s="330"/>
      <c r="N512" s="330"/>
      <c r="O512" s="330"/>
      <c r="P512" s="330"/>
      <c r="Q512" s="330"/>
    </row>
    <row r="513" spans="2:17">
      <c r="B513" s="330"/>
      <c r="C513" s="65"/>
      <c r="D513" s="65"/>
      <c r="E513" s="176"/>
      <c r="F513" s="176"/>
      <c r="G513" s="176"/>
      <c r="H513" s="176"/>
      <c r="I513" s="65"/>
      <c r="J513" s="65"/>
      <c r="K513" s="330"/>
      <c r="L513" s="330"/>
      <c r="M513" s="330"/>
      <c r="N513" s="330"/>
      <c r="O513" s="330"/>
      <c r="P513" s="330"/>
      <c r="Q513" s="330"/>
    </row>
    <row r="514" spans="2:17">
      <c r="B514" s="330"/>
      <c r="C514" s="65"/>
      <c r="D514" s="65"/>
      <c r="E514" s="176"/>
      <c r="F514" s="176"/>
      <c r="G514" s="176"/>
      <c r="H514" s="176"/>
      <c r="I514" s="65"/>
      <c r="J514" s="65"/>
      <c r="K514" s="330"/>
      <c r="L514" s="330"/>
      <c r="M514" s="330"/>
      <c r="N514" s="330"/>
      <c r="O514" s="330"/>
      <c r="P514" s="330"/>
      <c r="Q514" s="330"/>
    </row>
    <row r="515" spans="2:17">
      <c r="B515" s="330"/>
      <c r="C515" s="65"/>
      <c r="D515" s="65"/>
      <c r="E515" s="176"/>
      <c r="F515" s="176"/>
      <c r="G515" s="176"/>
      <c r="H515" s="176"/>
      <c r="I515" s="65"/>
      <c r="J515" s="65"/>
      <c r="K515" s="330"/>
      <c r="L515" s="330"/>
      <c r="M515" s="330"/>
      <c r="N515" s="330"/>
      <c r="O515" s="330"/>
      <c r="P515" s="330"/>
      <c r="Q515" s="330"/>
    </row>
    <row r="516" spans="2:17">
      <c r="B516" s="330"/>
      <c r="C516" s="65"/>
      <c r="D516" s="65"/>
      <c r="E516" s="176"/>
      <c r="F516" s="176"/>
      <c r="G516" s="176"/>
      <c r="H516" s="176"/>
      <c r="I516" s="65"/>
      <c r="J516" s="65"/>
      <c r="K516" s="330"/>
      <c r="L516" s="330"/>
      <c r="M516" s="330"/>
      <c r="N516" s="330"/>
      <c r="O516" s="330"/>
      <c r="P516" s="330"/>
      <c r="Q516" s="330"/>
    </row>
    <row r="517" spans="2:17">
      <c r="B517" s="330"/>
      <c r="C517" s="65"/>
      <c r="D517" s="65"/>
      <c r="E517" s="176"/>
      <c r="F517" s="176"/>
      <c r="G517" s="176"/>
      <c r="H517" s="176"/>
      <c r="I517" s="65"/>
      <c r="J517" s="65"/>
      <c r="K517" s="330"/>
      <c r="L517" s="330"/>
      <c r="M517" s="330"/>
      <c r="N517" s="330"/>
      <c r="O517" s="330"/>
      <c r="P517" s="330"/>
      <c r="Q517" s="330"/>
    </row>
    <row r="518" spans="2:17">
      <c r="B518" s="330"/>
      <c r="C518" s="65"/>
      <c r="D518" s="65"/>
      <c r="E518" s="176"/>
      <c r="F518" s="176"/>
      <c r="G518" s="176"/>
      <c r="H518" s="176"/>
      <c r="I518" s="65"/>
      <c r="J518" s="65"/>
      <c r="K518" s="330"/>
      <c r="L518" s="330"/>
      <c r="M518" s="330"/>
      <c r="N518" s="330"/>
      <c r="O518" s="330"/>
      <c r="P518" s="330"/>
      <c r="Q518" s="330"/>
    </row>
    <row r="519" spans="2:17">
      <c r="B519" s="330"/>
      <c r="C519" s="65"/>
      <c r="D519" s="65"/>
      <c r="E519" s="176"/>
      <c r="F519" s="176"/>
      <c r="G519" s="176"/>
      <c r="H519" s="176"/>
      <c r="I519" s="65"/>
      <c r="J519" s="65"/>
      <c r="K519" s="330"/>
      <c r="L519" s="330"/>
      <c r="M519" s="330"/>
      <c r="N519" s="330"/>
      <c r="O519" s="330"/>
      <c r="P519" s="330"/>
      <c r="Q519" s="330"/>
    </row>
  </sheetData>
  <sheetProtection selectLockedCells="1" selectUnlockedCells="1"/>
  <mergeCells count="47">
    <mergeCell ref="B42:B44"/>
    <mergeCell ref="B215:B244"/>
    <mergeCell ref="B180:B184"/>
    <mergeCell ref="B185:B188"/>
    <mergeCell ref="B189:B192"/>
    <mergeCell ref="B193:B198"/>
    <mergeCell ref="B199:B203"/>
    <mergeCell ref="B204:B210"/>
    <mergeCell ref="B140:B141"/>
    <mergeCell ref="B151:B152"/>
    <mergeCell ref="B153:B154"/>
    <mergeCell ref="B155:B167"/>
    <mergeCell ref="B172:B179"/>
    <mergeCell ref="B212:B213"/>
    <mergeCell ref="B46:B54"/>
    <mergeCell ref="B55:B62"/>
    <mergeCell ref="B63:B93"/>
    <mergeCell ref="B94:B95"/>
    <mergeCell ref="B98:B137"/>
    <mergeCell ref="B138:B139"/>
    <mergeCell ref="N14:O14"/>
    <mergeCell ref="P14:Q14"/>
    <mergeCell ref="B20:B33"/>
    <mergeCell ref="B34:B36"/>
    <mergeCell ref="B40:B41"/>
    <mergeCell ref="L14:M14"/>
    <mergeCell ref="B37:B39"/>
    <mergeCell ref="B10:C10"/>
    <mergeCell ref="D10:E10"/>
    <mergeCell ref="B11:C11"/>
    <mergeCell ref="D11:E11"/>
    <mergeCell ref="D6:E6"/>
    <mergeCell ref="B7:C7"/>
    <mergeCell ref="D7:E7"/>
    <mergeCell ref="B8:C8"/>
    <mergeCell ref="D8:E8"/>
    <mergeCell ref="B9:C9"/>
    <mergeCell ref="B245:B258"/>
    <mergeCell ref="A1:J1"/>
    <mergeCell ref="B2:C2"/>
    <mergeCell ref="B3:C3"/>
    <mergeCell ref="D3:E3"/>
    <mergeCell ref="B4:C4"/>
    <mergeCell ref="D4:E4"/>
    <mergeCell ref="B5:C5"/>
    <mergeCell ref="D5:E5"/>
    <mergeCell ref="B6:C6"/>
  </mergeCells>
  <dataValidations count="1">
    <dataValidation type="list" allowBlank="1" showErrorMessage="1" sqref="K57:Q60 L50:L56 J50:J244 L61:Q244 M15:Q56">
      <formula1>"Pass,Fail,Not Tested,NA"</formula1>
      <formula2>0</formula2>
    </dataValidation>
  </dataValidations>
  <printOptions gridLines="1"/>
  <pageMargins left="0.74791666666666667" right="0.74791666666666667" top="0.98402777777777772" bottom="0.98402777777777772" header="0.5" footer="0.5"/>
  <pageSetup scale="93" firstPageNumber="0" orientation="landscape" horizontalDpi="300" verticalDpi="300" r:id="rId1"/>
  <headerFooter alignWithMargins="0">
    <oddHeader>&amp;L&amp;"Arial,Regular"&amp;10TP_ENG_12&amp;C&amp;"Arial,Regular"&amp;10Unit Test Case Sheet&amp;R&amp;"Arial,Regular"&amp;10Ver 1.0
JULY 2007</oddHeader>
    <oddFooter>&amp;C&amp;"Arial,Regular"&amp;10For any clarification, please contact sepg@photoninfotech.com
Photon InfoTech Confidential – Not to be shared outside&amp;R&amp;"Arial,Regular"&amp;10Page &amp;Pof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R189"/>
  <sheetViews>
    <sheetView showGridLines="0" topLeftCell="A3" zoomScale="70" zoomScaleNormal="70" workbookViewId="0">
      <selection activeCell="I18" sqref="I18"/>
    </sheetView>
  </sheetViews>
  <sheetFormatPr defaultColWidth="10.75" defaultRowHeight="15.75"/>
  <cols>
    <col min="1" max="1" width="8.5" style="1" customWidth="1"/>
    <col min="2" max="2" width="15.875" style="2" customWidth="1"/>
    <col min="3" max="3" width="24.125" style="2" customWidth="1"/>
    <col min="4" max="4" width="20.25" style="2" customWidth="1"/>
    <col min="5" max="5" width="23.375" style="145" customWidth="1"/>
    <col min="6" max="6" width="26.125" style="2" customWidth="1"/>
    <col min="7" max="7" width="34.5" style="2" customWidth="1"/>
    <col min="8" max="8" width="12.375" style="2" customWidth="1"/>
    <col min="9" max="9" width="9.125" style="3" customWidth="1"/>
    <col min="10" max="10" width="11.75" style="1" customWidth="1"/>
    <col min="11" max="11" width="9.125" style="1" customWidth="1"/>
    <col min="12" max="12" width="10.25" style="1" customWidth="1"/>
    <col min="13" max="13" width="9.125" style="1" customWidth="1"/>
    <col min="14" max="14" width="10.25" style="1" customWidth="1"/>
    <col min="15" max="15" width="11.75" style="1" customWidth="1"/>
    <col min="16" max="16" width="11.375" style="1" customWidth="1"/>
    <col min="17" max="251" width="8.5" style="1" customWidth="1"/>
  </cols>
  <sheetData>
    <row r="1" spans="1:252" ht="32.25" customHeight="1">
      <c r="A1" s="209"/>
      <c r="B1" s="209"/>
      <c r="C1" s="209"/>
      <c r="D1" s="209"/>
      <c r="E1" s="209"/>
      <c r="F1" s="209"/>
      <c r="G1" s="209"/>
      <c r="H1" s="209"/>
      <c r="I1" s="209"/>
    </row>
    <row r="2" spans="1:252" s="1" customFormat="1">
      <c r="B2" s="210"/>
      <c r="C2" s="210"/>
      <c r="D2" s="4"/>
      <c r="E2" s="143"/>
      <c r="IR2"/>
    </row>
    <row r="3" spans="1:252" s="1" customFormat="1" ht="15.75" customHeight="1">
      <c r="B3" s="211" t="s">
        <v>20</v>
      </c>
      <c r="C3" s="211"/>
      <c r="D3" s="212"/>
      <c r="E3" s="212"/>
      <c r="IR3"/>
    </row>
    <row r="4" spans="1:252" s="1" customFormat="1" ht="15.75" customHeight="1">
      <c r="B4" s="213" t="s">
        <v>21</v>
      </c>
      <c r="C4" s="213"/>
      <c r="D4" s="214"/>
      <c r="E4" s="214"/>
      <c r="IR4"/>
    </row>
    <row r="5" spans="1:252" s="1" customFormat="1">
      <c r="B5" s="213" t="s">
        <v>22</v>
      </c>
      <c r="C5" s="213"/>
      <c r="D5" s="215"/>
      <c r="E5" s="215"/>
      <c r="G5"/>
      <c r="H5"/>
      <c r="IR5"/>
    </row>
    <row r="6" spans="1:252" s="1" customFormat="1">
      <c r="B6" s="213" t="s">
        <v>23</v>
      </c>
      <c r="C6" s="213"/>
      <c r="D6" s="215"/>
      <c r="E6" s="215"/>
      <c r="G6"/>
      <c r="H6"/>
      <c r="IR6"/>
    </row>
    <row r="7" spans="1:252" s="1" customFormat="1" ht="24">
      <c r="B7" s="213" t="s">
        <v>24</v>
      </c>
      <c r="C7" s="213"/>
      <c r="D7" s="215"/>
      <c r="E7" s="215"/>
      <c r="G7" s="5" t="s">
        <v>25</v>
      </c>
      <c r="H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IR7"/>
    </row>
    <row r="8" spans="1:252" s="1" customFormat="1">
      <c r="B8" s="216" t="s">
        <v>34</v>
      </c>
      <c r="C8" s="216"/>
      <c r="D8" s="217"/>
      <c r="E8" s="217"/>
      <c r="G8" s="7" t="s">
        <v>35</v>
      </c>
      <c r="H8" s="8">
        <f>COUNTIF(I15:I198,"Pass")</f>
        <v>0</v>
      </c>
      <c r="J8" s="9" t="s">
        <v>11</v>
      </c>
      <c r="K8" s="10">
        <f t="shared" ref="K8:P8" si="0">COUNTIF(K14:K261,"Pass")</f>
        <v>0</v>
      </c>
      <c r="L8" s="10">
        <f t="shared" si="0"/>
        <v>0</v>
      </c>
      <c r="M8" s="10">
        <f t="shared" si="0"/>
        <v>0</v>
      </c>
      <c r="N8" s="10">
        <f t="shared" si="0"/>
        <v>0</v>
      </c>
      <c r="O8" s="10">
        <f t="shared" si="0"/>
        <v>0</v>
      </c>
      <c r="P8" s="10">
        <f t="shared" si="0"/>
        <v>0</v>
      </c>
      <c r="IR8"/>
    </row>
    <row r="9" spans="1:252" s="1" customFormat="1">
      <c r="B9" s="210"/>
      <c r="C9" s="210"/>
      <c r="D9" s="4"/>
      <c r="E9" s="144"/>
      <c r="G9" s="7" t="s">
        <v>36</v>
      </c>
      <c r="H9" s="8">
        <f>COUNTIF(I15:I198,"Fail")</f>
        <v>0</v>
      </c>
      <c r="J9" s="9" t="s">
        <v>12</v>
      </c>
      <c r="K9" s="11">
        <f t="shared" ref="K9:P9" si="1">COUNTIF(K14:K261,"Fail")</f>
        <v>0</v>
      </c>
      <c r="L9" s="11">
        <f t="shared" si="1"/>
        <v>0</v>
      </c>
      <c r="M9" s="11">
        <f t="shared" si="1"/>
        <v>0</v>
      </c>
      <c r="N9" s="11">
        <f t="shared" si="1"/>
        <v>0</v>
      </c>
      <c r="O9" s="11">
        <f t="shared" si="1"/>
        <v>0</v>
      </c>
      <c r="P9" s="11">
        <f t="shared" si="1"/>
        <v>0</v>
      </c>
      <c r="IR9"/>
    </row>
    <row r="10" spans="1:252" s="1" customFormat="1" ht="15.75" customHeight="1">
      <c r="B10" s="218" t="s">
        <v>37</v>
      </c>
      <c r="C10" s="218"/>
      <c r="D10" s="212"/>
      <c r="E10" s="212"/>
      <c r="G10" s="7" t="s">
        <v>38</v>
      </c>
      <c r="H10" s="8">
        <f>COUNTIF(I15:I198,"Not Tested")</f>
        <v>0</v>
      </c>
      <c r="J10" s="9" t="s">
        <v>13</v>
      </c>
      <c r="K10" s="12">
        <f t="shared" ref="K10:P10" si="2">COUNTIF(K14:K261,"Not Tested")</f>
        <v>0</v>
      </c>
      <c r="L10" s="12">
        <f t="shared" si="2"/>
        <v>0</v>
      </c>
      <c r="M10" s="12">
        <f t="shared" si="2"/>
        <v>0</v>
      </c>
      <c r="N10" s="12">
        <f t="shared" si="2"/>
        <v>0</v>
      </c>
      <c r="O10" s="12">
        <f t="shared" si="2"/>
        <v>0</v>
      </c>
      <c r="P10" s="12">
        <f t="shared" si="2"/>
        <v>0</v>
      </c>
      <c r="IR10"/>
    </row>
    <row r="11" spans="1:252" s="1" customFormat="1">
      <c r="B11" s="219" t="s">
        <v>39</v>
      </c>
      <c r="C11" s="219"/>
      <c r="D11" s="217"/>
      <c r="E11" s="217"/>
      <c r="G11" s="13" t="s">
        <v>40</v>
      </c>
      <c r="H11" s="14">
        <f>COUNTIF(I15:I198,"NA")</f>
        <v>3</v>
      </c>
      <c r="IR11"/>
    </row>
    <row r="12" spans="1:252" s="1" customFormat="1">
      <c r="B12" s="2"/>
      <c r="D12" s="4"/>
      <c r="E12" s="144"/>
      <c r="IR12"/>
    </row>
    <row r="13" spans="1:252" s="1" customFormat="1" ht="13.5" customHeight="1">
      <c r="B13" s="220" t="s">
        <v>41</v>
      </c>
      <c r="C13" s="221" t="s">
        <v>42</v>
      </c>
      <c r="D13" s="221" t="s">
        <v>43</v>
      </c>
      <c r="E13" s="222" t="s">
        <v>44</v>
      </c>
      <c r="F13" s="221" t="s">
        <v>45</v>
      </c>
      <c r="G13" s="221" t="s">
        <v>46</v>
      </c>
      <c r="H13" s="221" t="s">
        <v>47</v>
      </c>
      <c r="I13" s="221" t="s">
        <v>48</v>
      </c>
      <c r="J13" s="221" t="s">
        <v>49</v>
      </c>
      <c r="K13" s="223" t="s">
        <v>50</v>
      </c>
      <c r="L13" s="223"/>
      <c r="M13" s="223" t="s">
        <v>51</v>
      </c>
      <c r="N13" s="223"/>
      <c r="O13" s="223" t="s">
        <v>52</v>
      </c>
      <c r="P13" s="223"/>
      <c r="IR13"/>
    </row>
    <row r="14" spans="1:252" s="15" customFormat="1" ht="12.75">
      <c r="B14" s="220"/>
      <c r="C14" s="221"/>
      <c r="D14" s="221"/>
      <c r="E14" s="222"/>
      <c r="F14" s="221"/>
      <c r="G14" s="221"/>
      <c r="H14" s="221"/>
      <c r="I14" s="221"/>
      <c r="J14" s="221"/>
      <c r="K14" s="16" t="s">
        <v>53</v>
      </c>
      <c r="L14" s="16" t="s">
        <v>54</v>
      </c>
      <c r="M14" s="16" t="s">
        <v>53</v>
      </c>
      <c r="N14" s="16" t="s">
        <v>54</v>
      </c>
      <c r="O14" s="16" t="s">
        <v>55</v>
      </c>
      <c r="P14" s="16" t="s">
        <v>56</v>
      </c>
    </row>
    <row r="15" spans="1:252" s="152" customFormat="1" ht="94.5" customHeight="1">
      <c r="B15" s="153"/>
      <c r="C15" s="153" t="s">
        <v>63</v>
      </c>
      <c r="D15" s="153"/>
      <c r="E15" s="153" t="s">
        <v>64</v>
      </c>
      <c r="F15" s="153" t="s">
        <v>65</v>
      </c>
      <c r="G15" s="153" t="s">
        <v>66</v>
      </c>
      <c r="H15" s="153"/>
      <c r="I15" s="153"/>
      <c r="J15" s="153"/>
      <c r="K15" s="153"/>
      <c r="L15" s="153"/>
      <c r="M15" s="153"/>
      <c r="N15" s="153"/>
      <c r="O15" s="153"/>
      <c r="P15" s="153"/>
    </row>
    <row r="16" spans="1:252" ht="117" customHeight="1">
      <c r="B16" s="154"/>
      <c r="C16" s="154"/>
      <c r="D16" s="154"/>
      <c r="E16" s="155" t="s">
        <v>60</v>
      </c>
      <c r="F16" s="156" t="s">
        <v>68</v>
      </c>
      <c r="G16" s="154" t="s">
        <v>69</v>
      </c>
      <c r="H16" s="157"/>
      <c r="I16" s="158" t="s">
        <v>73</v>
      </c>
      <c r="J16" s="159"/>
      <c r="K16" s="158"/>
      <c r="L16" s="158"/>
      <c r="M16" s="158"/>
      <c r="N16" s="158"/>
      <c r="O16" s="158"/>
      <c r="P16" s="158"/>
    </row>
    <row r="17" spans="2:16" ht="117" customHeight="1">
      <c r="B17" s="154"/>
      <c r="C17" s="154"/>
      <c r="D17" s="154"/>
      <c r="E17" s="155" t="s">
        <v>70</v>
      </c>
      <c r="F17" s="156" t="s">
        <v>71</v>
      </c>
      <c r="G17" s="154" t="s">
        <v>67</v>
      </c>
      <c r="H17" s="157"/>
      <c r="I17" s="158" t="s">
        <v>73</v>
      </c>
      <c r="J17" s="159"/>
      <c r="K17" s="158"/>
      <c r="L17" s="158"/>
      <c r="M17" s="158"/>
      <c r="N17" s="158"/>
      <c r="O17" s="158"/>
      <c r="P17" s="158"/>
    </row>
    <row r="18" spans="2:16" ht="83.25" customHeight="1">
      <c r="B18" s="146"/>
      <c r="C18" s="146"/>
      <c r="D18" s="160"/>
      <c r="E18" s="161" t="s">
        <v>61</v>
      </c>
      <c r="F18" s="147"/>
      <c r="G18" s="146"/>
      <c r="H18" s="162"/>
      <c r="I18" s="163" t="s">
        <v>73</v>
      </c>
      <c r="J18" s="164"/>
      <c r="K18" s="163"/>
      <c r="L18" s="163"/>
      <c r="M18" s="163"/>
      <c r="N18" s="163"/>
      <c r="O18" s="163"/>
      <c r="P18" s="163"/>
    </row>
    <row r="19" spans="2:16" ht="93.75" customHeight="1">
      <c r="B19" s="146"/>
      <c r="C19" s="146"/>
      <c r="D19" s="160"/>
      <c r="E19" s="165" t="s">
        <v>62</v>
      </c>
      <c r="F19" s="147"/>
      <c r="G19" s="146"/>
      <c r="H19" s="162"/>
      <c r="I19" s="163"/>
      <c r="J19" s="164"/>
      <c r="K19" s="163"/>
      <c r="L19" s="163"/>
      <c r="M19" s="163"/>
      <c r="N19" s="163"/>
      <c r="O19" s="163"/>
      <c r="P19" s="163"/>
    </row>
    <row r="20" spans="2:16" ht="72" customHeight="1">
      <c r="B20" s="146"/>
      <c r="C20" s="146"/>
      <c r="D20" s="160"/>
      <c r="E20" s="165" t="s">
        <v>59</v>
      </c>
      <c r="F20" s="147"/>
      <c r="G20" s="146"/>
      <c r="H20" s="162"/>
      <c r="I20" s="163"/>
      <c r="J20" s="164"/>
      <c r="K20" s="163"/>
      <c r="L20" s="163"/>
      <c r="M20" s="163"/>
      <c r="N20" s="163"/>
      <c r="O20" s="163"/>
      <c r="P20" s="163"/>
    </row>
    <row r="21" spans="2:16" ht="134.25" customHeight="1">
      <c r="B21" s="146"/>
      <c r="C21" s="146"/>
      <c r="D21" s="160"/>
      <c r="E21" s="165"/>
      <c r="F21" s="147"/>
      <c r="G21" s="146"/>
      <c r="H21" s="162"/>
      <c r="I21" s="163"/>
      <c r="J21" s="164"/>
      <c r="K21" s="163"/>
      <c r="L21" s="163"/>
      <c r="M21" s="163"/>
      <c r="N21" s="163"/>
      <c r="O21" s="163"/>
      <c r="P21" s="163"/>
    </row>
    <row r="22" spans="2:16" ht="18.75">
      <c r="B22" s="146"/>
      <c r="C22" s="146"/>
      <c r="D22" s="160"/>
      <c r="E22" s="165"/>
      <c r="F22" s="147"/>
      <c r="G22" s="146"/>
      <c r="H22" s="162"/>
      <c r="I22" s="163"/>
      <c r="J22" s="164"/>
      <c r="K22" s="163"/>
      <c r="L22" s="163"/>
      <c r="M22" s="163"/>
      <c r="N22" s="163"/>
      <c r="O22" s="163"/>
      <c r="P22" s="163"/>
    </row>
    <row r="23" spans="2:16" ht="18.75">
      <c r="B23" s="146"/>
      <c r="C23" s="146"/>
      <c r="D23" s="160"/>
      <c r="E23" s="165"/>
      <c r="F23" s="147"/>
      <c r="G23" s="146"/>
      <c r="H23" s="162"/>
      <c r="I23" s="163"/>
      <c r="J23" s="164"/>
      <c r="K23" s="163"/>
      <c r="L23" s="163"/>
      <c r="M23" s="163"/>
      <c r="N23" s="163"/>
      <c r="O23" s="163"/>
      <c r="P23" s="163"/>
    </row>
    <row r="24" spans="2:16" ht="90" customHeight="1">
      <c r="B24" s="146"/>
      <c r="C24" s="146"/>
      <c r="D24" s="160"/>
      <c r="E24" s="165"/>
      <c r="F24" s="147"/>
      <c r="G24" s="146"/>
      <c r="H24" s="162"/>
      <c r="I24" s="163"/>
      <c r="J24" s="164"/>
      <c r="K24" s="163"/>
      <c r="L24" s="163"/>
      <c r="M24" s="163"/>
      <c r="N24" s="163"/>
      <c r="O24" s="163"/>
      <c r="P24" s="163"/>
    </row>
    <row r="25" spans="2:16" ht="18.75">
      <c r="B25" s="228"/>
      <c r="C25" s="149"/>
      <c r="D25" s="160"/>
      <c r="E25" s="165"/>
      <c r="F25" s="147"/>
      <c r="G25" s="146"/>
      <c r="H25" s="162"/>
      <c r="I25" s="163"/>
      <c r="J25" s="164"/>
      <c r="K25" s="163"/>
      <c r="L25" s="163"/>
      <c r="M25" s="163"/>
      <c r="N25" s="163"/>
      <c r="O25" s="163"/>
      <c r="P25" s="163"/>
    </row>
    <row r="26" spans="2:16" ht="18.75">
      <c r="B26" s="228"/>
      <c r="C26" s="146"/>
      <c r="D26" s="160"/>
      <c r="E26" s="165"/>
      <c r="F26" s="147"/>
      <c r="G26" s="146"/>
      <c r="H26" s="162"/>
      <c r="I26" s="163"/>
      <c r="J26" s="164"/>
      <c r="K26" s="163"/>
      <c r="L26" s="163"/>
      <c r="M26" s="163"/>
      <c r="N26" s="163"/>
      <c r="O26" s="163"/>
      <c r="P26" s="163"/>
    </row>
    <row r="27" spans="2:16" ht="183" customHeight="1">
      <c r="B27" s="228"/>
      <c r="C27" s="146"/>
      <c r="D27" s="160"/>
      <c r="E27" s="165"/>
      <c r="F27" s="147"/>
      <c r="G27" s="146"/>
      <c r="H27" s="162"/>
      <c r="I27" s="163"/>
      <c r="J27" s="164"/>
      <c r="K27" s="163"/>
      <c r="L27" s="163"/>
      <c r="M27" s="163"/>
      <c r="N27" s="163"/>
      <c r="O27" s="163"/>
      <c r="P27" s="163"/>
    </row>
    <row r="28" spans="2:16" ht="18.75">
      <c r="B28" s="228"/>
      <c r="C28" s="146"/>
      <c r="D28" s="160"/>
      <c r="E28" s="165"/>
      <c r="F28" s="147"/>
      <c r="G28" s="146"/>
      <c r="H28" s="162"/>
      <c r="I28" s="163"/>
      <c r="J28" s="164"/>
      <c r="K28" s="163"/>
      <c r="L28" s="163"/>
      <c r="M28" s="163"/>
      <c r="N28" s="163"/>
      <c r="O28" s="163"/>
      <c r="P28" s="163"/>
    </row>
    <row r="29" spans="2:16" ht="18.75">
      <c r="B29" s="228"/>
      <c r="C29" s="146"/>
      <c r="D29" s="160"/>
      <c r="E29" s="165"/>
      <c r="F29" s="147"/>
      <c r="G29" s="146"/>
      <c r="H29" s="162"/>
      <c r="I29" s="163"/>
      <c r="J29" s="164"/>
      <c r="K29" s="163"/>
      <c r="L29" s="163"/>
      <c r="M29" s="163"/>
      <c r="N29" s="163"/>
      <c r="O29" s="163"/>
      <c r="P29" s="163"/>
    </row>
    <row r="30" spans="2:16" ht="146.25" customHeight="1">
      <c r="B30" s="224"/>
      <c r="C30" s="146"/>
      <c r="D30" s="160"/>
      <c r="E30" s="165"/>
      <c r="F30" s="147"/>
      <c r="G30" s="146"/>
      <c r="H30" s="162"/>
      <c r="I30" s="163"/>
      <c r="J30" s="164"/>
      <c r="K30" s="163"/>
      <c r="L30" s="163"/>
      <c r="M30" s="163"/>
      <c r="N30" s="163"/>
      <c r="O30" s="163"/>
      <c r="P30" s="163"/>
    </row>
    <row r="31" spans="2:16" ht="154.5" customHeight="1">
      <c r="B31" s="224"/>
      <c r="C31" s="146"/>
      <c r="D31" s="160"/>
      <c r="E31" s="165"/>
      <c r="F31" s="147"/>
      <c r="G31" s="146"/>
      <c r="H31" s="162"/>
      <c r="I31" s="163"/>
      <c r="J31" s="164"/>
      <c r="K31" s="163"/>
      <c r="L31" s="163"/>
      <c r="M31" s="163"/>
      <c r="N31" s="163"/>
      <c r="O31" s="163"/>
      <c r="P31" s="163"/>
    </row>
    <row r="32" spans="2:16" ht="18.75">
      <c r="B32" s="146"/>
      <c r="C32" s="146"/>
      <c r="D32" s="160"/>
      <c r="E32" s="165"/>
      <c r="F32" s="147"/>
      <c r="G32" s="146"/>
      <c r="H32" s="162"/>
      <c r="I32" s="163"/>
      <c r="J32" s="164"/>
      <c r="K32" s="163"/>
      <c r="L32" s="163"/>
      <c r="M32" s="163"/>
      <c r="N32" s="163"/>
      <c r="O32" s="163"/>
      <c r="P32" s="163"/>
    </row>
    <row r="33" spans="2:16" ht="18.75">
      <c r="B33" s="224"/>
      <c r="C33" s="146"/>
      <c r="D33" s="160"/>
      <c r="E33" s="165"/>
      <c r="F33" s="147"/>
      <c r="G33" s="146"/>
      <c r="H33" s="162"/>
      <c r="I33" s="163"/>
      <c r="J33" s="164"/>
      <c r="K33" s="163"/>
      <c r="L33" s="163"/>
      <c r="M33" s="163"/>
      <c r="N33" s="163"/>
      <c r="O33" s="163"/>
      <c r="P33" s="163"/>
    </row>
    <row r="34" spans="2:16" ht="18.75">
      <c r="B34" s="224"/>
      <c r="C34" s="146"/>
      <c r="D34" s="160"/>
      <c r="E34" s="165"/>
      <c r="F34" s="147"/>
      <c r="G34" s="146"/>
      <c r="H34" s="162"/>
      <c r="I34" s="163"/>
      <c r="J34" s="164"/>
      <c r="K34" s="163"/>
      <c r="L34" s="163"/>
      <c r="M34" s="163"/>
      <c r="N34" s="163"/>
      <c r="O34" s="163"/>
      <c r="P34" s="163"/>
    </row>
    <row r="35" spans="2:16" ht="18.75">
      <c r="B35" s="224"/>
      <c r="C35" s="146"/>
      <c r="D35" s="160"/>
      <c r="E35" s="165"/>
      <c r="F35" s="147"/>
      <c r="G35" s="146"/>
      <c r="H35" s="162"/>
      <c r="I35" s="163"/>
      <c r="J35" s="164"/>
      <c r="K35" s="163"/>
      <c r="L35" s="163"/>
      <c r="M35" s="163"/>
      <c r="N35" s="163"/>
      <c r="O35" s="163"/>
      <c r="P35" s="163"/>
    </row>
    <row r="36" spans="2:16" ht="18.75">
      <c r="B36" s="228"/>
      <c r="C36" s="146"/>
      <c r="D36" s="160"/>
      <c r="E36" s="165"/>
      <c r="F36" s="147"/>
      <c r="G36" s="146"/>
      <c r="H36" s="162"/>
      <c r="I36" s="163"/>
      <c r="J36" s="164"/>
      <c r="K36" s="163"/>
      <c r="L36" s="163"/>
      <c r="M36" s="163"/>
      <c r="N36" s="163"/>
      <c r="O36" s="163"/>
      <c r="P36" s="163"/>
    </row>
    <row r="37" spans="2:16" ht="18.75">
      <c r="B37" s="228"/>
      <c r="C37" s="146"/>
      <c r="D37" s="160"/>
      <c r="E37" s="165"/>
      <c r="F37" s="147"/>
      <c r="G37" s="146"/>
      <c r="H37" s="162"/>
      <c r="I37" s="163"/>
      <c r="J37" s="164"/>
      <c r="K37" s="163"/>
      <c r="L37" s="163"/>
      <c r="M37" s="163"/>
      <c r="N37" s="163"/>
      <c r="O37" s="163"/>
      <c r="P37" s="163"/>
    </row>
    <row r="38" spans="2:16" ht="18.75">
      <c r="B38" s="228"/>
      <c r="C38" s="146"/>
      <c r="D38" s="160"/>
      <c r="E38" s="165"/>
      <c r="F38" s="147"/>
      <c r="G38" s="146"/>
      <c r="H38" s="162"/>
      <c r="I38" s="163"/>
      <c r="J38" s="164"/>
      <c r="K38" s="163"/>
      <c r="L38" s="163"/>
      <c r="M38" s="163"/>
      <c r="N38" s="163"/>
      <c r="O38" s="163"/>
      <c r="P38" s="163"/>
    </row>
    <row r="39" spans="2:16" ht="18.75">
      <c r="B39" s="228"/>
      <c r="C39" s="146"/>
      <c r="D39" s="160"/>
      <c r="E39" s="165"/>
      <c r="F39" s="147"/>
      <c r="G39" s="146"/>
      <c r="H39" s="162"/>
      <c r="I39" s="163"/>
      <c r="J39" s="164"/>
      <c r="K39" s="163"/>
      <c r="L39" s="163"/>
      <c r="M39" s="163"/>
      <c r="N39" s="163"/>
      <c r="O39" s="163"/>
      <c r="P39" s="163"/>
    </row>
    <row r="40" spans="2:16" ht="18.75">
      <c r="B40" s="228"/>
      <c r="C40" s="146"/>
      <c r="D40" s="160"/>
      <c r="E40" s="165"/>
      <c r="F40" s="147"/>
      <c r="G40" s="146"/>
      <c r="H40" s="162"/>
      <c r="I40" s="163"/>
      <c r="J40" s="164"/>
      <c r="K40" s="163"/>
      <c r="L40" s="163"/>
      <c r="M40" s="163"/>
      <c r="N40" s="163"/>
      <c r="O40" s="163"/>
      <c r="P40" s="163"/>
    </row>
    <row r="41" spans="2:16" ht="18.75">
      <c r="B41" s="228"/>
      <c r="C41" s="146"/>
      <c r="D41" s="160"/>
      <c r="E41" s="165"/>
      <c r="F41" s="147"/>
      <c r="G41" s="146"/>
      <c r="H41" s="162"/>
      <c r="I41" s="163"/>
      <c r="J41" s="164"/>
      <c r="K41" s="163"/>
      <c r="L41" s="163"/>
      <c r="M41" s="163"/>
      <c r="N41" s="163"/>
      <c r="O41" s="163"/>
      <c r="P41" s="163"/>
    </row>
    <row r="42" spans="2:16" ht="18.75">
      <c r="B42" s="228"/>
      <c r="C42" s="146"/>
      <c r="D42" s="160"/>
      <c r="E42" s="165"/>
      <c r="F42" s="147"/>
      <c r="G42" s="146"/>
      <c r="H42" s="162"/>
      <c r="I42" s="163"/>
      <c r="J42" s="164"/>
      <c r="K42" s="163"/>
      <c r="L42" s="163"/>
      <c r="M42" s="163"/>
      <c r="N42" s="163"/>
      <c r="O42" s="163"/>
      <c r="P42" s="163"/>
    </row>
    <row r="43" spans="2:16" ht="18.75">
      <c r="B43" s="146"/>
      <c r="C43" s="146"/>
      <c r="D43" s="160"/>
      <c r="E43" s="165"/>
      <c r="F43" s="147"/>
      <c r="G43" s="146"/>
      <c r="H43" s="162"/>
      <c r="I43" s="163"/>
      <c r="J43" s="164"/>
      <c r="K43" s="163"/>
      <c r="L43" s="163"/>
      <c r="M43" s="163"/>
      <c r="N43" s="163"/>
      <c r="O43" s="163"/>
      <c r="P43" s="163"/>
    </row>
    <row r="44" spans="2:16" ht="130.5" customHeight="1">
      <c r="B44" s="146"/>
      <c r="C44" s="146"/>
      <c r="D44" s="160"/>
      <c r="E44" s="165"/>
      <c r="F44" s="147"/>
      <c r="G44" s="146"/>
      <c r="H44" s="162"/>
      <c r="I44" s="163"/>
      <c r="J44" s="164"/>
      <c r="K44" s="163"/>
      <c r="L44" s="163"/>
      <c r="M44" s="163"/>
      <c r="N44" s="163"/>
      <c r="O44" s="163"/>
      <c r="P44" s="163"/>
    </row>
    <row r="45" spans="2:16" ht="147.75" customHeight="1">
      <c r="B45" s="146"/>
      <c r="C45" s="146"/>
      <c r="D45" s="160"/>
      <c r="E45" s="165"/>
      <c r="F45" s="147"/>
      <c r="G45" s="146"/>
      <c r="H45" s="162"/>
      <c r="I45" s="163"/>
      <c r="J45" s="164"/>
      <c r="K45" s="163"/>
      <c r="L45" s="163"/>
      <c r="M45" s="163"/>
      <c r="N45" s="163"/>
      <c r="O45" s="163"/>
      <c r="P45" s="163"/>
    </row>
    <row r="46" spans="2:16" ht="18.75">
      <c r="B46" s="146"/>
      <c r="C46" s="146"/>
      <c r="D46" s="160"/>
      <c r="E46" s="165"/>
      <c r="F46" s="147"/>
      <c r="G46" s="146"/>
      <c r="H46" s="162"/>
      <c r="I46" s="163"/>
      <c r="J46" s="164"/>
      <c r="K46" s="163"/>
      <c r="L46" s="163"/>
      <c r="M46" s="163"/>
      <c r="N46" s="163"/>
      <c r="O46" s="163"/>
      <c r="P46" s="163"/>
    </row>
    <row r="47" spans="2:16" ht="138" customHeight="1">
      <c r="B47" s="146"/>
      <c r="C47" s="146"/>
      <c r="D47" s="160"/>
      <c r="E47" s="165"/>
      <c r="F47" s="147"/>
      <c r="G47" s="146"/>
      <c r="H47" s="162"/>
      <c r="I47" s="163"/>
      <c r="J47" s="164"/>
      <c r="K47" s="163"/>
      <c r="L47" s="163"/>
      <c r="M47" s="163"/>
      <c r="N47" s="163"/>
      <c r="O47" s="163"/>
      <c r="P47" s="163"/>
    </row>
    <row r="48" spans="2:16" ht="146.25" customHeight="1">
      <c r="B48" s="166"/>
      <c r="C48" s="146"/>
      <c r="D48" s="160"/>
      <c r="E48" s="165"/>
      <c r="F48" s="147"/>
      <c r="G48" s="146"/>
      <c r="H48" s="162"/>
      <c r="I48" s="163"/>
      <c r="J48" s="164"/>
      <c r="K48" s="163"/>
      <c r="L48" s="163"/>
      <c r="M48" s="163"/>
      <c r="N48" s="163"/>
      <c r="O48" s="163"/>
      <c r="P48" s="163"/>
    </row>
    <row r="49" spans="2:16" ht="182.25" customHeight="1">
      <c r="B49" s="166"/>
      <c r="C49" s="146"/>
      <c r="D49" s="160"/>
      <c r="E49" s="165"/>
      <c r="F49" s="160"/>
      <c r="G49" s="146"/>
      <c r="H49" s="162"/>
      <c r="I49" s="163"/>
      <c r="J49" s="164"/>
      <c r="K49" s="163"/>
      <c r="L49" s="163"/>
      <c r="M49" s="163"/>
      <c r="N49" s="163"/>
      <c r="O49" s="163"/>
      <c r="P49" s="163"/>
    </row>
    <row r="50" spans="2:16" ht="18.75">
      <c r="B50" s="224"/>
      <c r="C50" s="146"/>
      <c r="D50" s="160"/>
      <c r="E50" s="165"/>
      <c r="F50" s="160"/>
      <c r="G50" s="146"/>
      <c r="H50" s="162"/>
      <c r="I50" s="163"/>
      <c r="J50" s="164"/>
      <c r="K50" s="163"/>
      <c r="L50" s="163"/>
      <c r="M50" s="163"/>
      <c r="N50" s="163"/>
      <c r="O50" s="163"/>
      <c r="P50" s="163"/>
    </row>
    <row r="51" spans="2:16" ht="18.75">
      <c r="B51" s="224"/>
      <c r="C51" s="146"/>
      <c r="D51" s="160"/>
      <c r="E51" s="165"/>
      <c r="F51" s="160"/>
      <c r="G51" s="146"/>
      <c r="H51" s="162"/>
      <c r="I51" s="163"/>
      <c r="J51" s="164"/>
      <c r="K51" s="163"/>
      <c r="L51" s="163"/>
      <c r="M51" s="163"/>
      <c r="N51" s="163"/>
      <c r="O51" s="163"/>
      <c r="P51" s="163"/>
    </row>
    <row r="52" spans="2:16" ht="41.25" customHeight="1">
      <c r="B52" s="224"/>
      <c r="C52" s="146"/>
      <c r="D52" s="160"/>
      <c r="E52" s="165"/>
      <c r="F52" s="160"/>
      <c r="G52" s="146"/>
      <c r="H52" s="162"/>
      <c r="I52" s="163"/>
      <c r="J52" s="164"/>
      <c r="K52" s="163"/>
      <c r="L52" s="163"/>
      <c r="M52" s="163"/>
      <c r="N52" s="163"/>
      <c r="O52" s="163"/>
      <c r="P52" s="163"/>
    </row>
    <row r="53" spans="2:16" ht="66.75" customHeight="1">
      <c r="B53" s="224"/>
      <c r="C53" s="146"/>
      <c r="D53" s="160"/>
      <c r="E53" s="165"/>
      <c r="F53" s="160"/>
      <c r="G53" s="146"/>
      <c r="H53" s="162"/>
      <c r="I53" s="163"/>
      <c r="J53" s="164"/>
      <c r="K53" s="163"/>
      <c r="L53" s="163"/>
      <c r="M53" s="163"/>
      <c r="N53" s="163"/>
      <c r="O53" s="163"/>
      <c r="P53" s="163"/>
    </row>
    <row r="54" spans="2:16" ht="66.75" customHeight="1">
      <c r="B54" s="224"/>
      <c r="C54" s="146"/>
      <c r="D54" s="160"/>
      <c r="E54" s="165"/>
      <c r="F54" s="160"/>
      <c r="G54" s="146"/>
      <c r="H54" s="162"/>
      <c r="I54" s="163"/>
      <c r="J54" s="164"/>
      <c r="K54" s="163"/>
      <c r="L54" s="163"/>
      <c r="M54" s="163"/>
      <c r="N54" s="163"/>
      <c r="O54" s="163"/>
      <c r="P54" s="163"/>
    </row>
    <row r="55" spans="2:16" ht="66.75" customHeight="1">
      <c r="B55" s="224"/>
      <c r="C55" s="146"/>
      <c r="D55" s="160"/>
      <c r="E55" s="165"/>
      <c r="F55" s="160"/>
      <c r="G55" s="146"/>
      <c r="H55" s="162"/>
      <c r="I55" s="163"/>
      <c r="J55" s="164"/>
      <c r="K55" s="163"/>
      <c r="L55" s="163"/>
      <c r="M55" s="163"/>
      <c r="N55" s="163"/>
      <c r="O55" s="163"/>
      <c r="P55" s="163"/>
    </row>
    <row r="56" spans="2:16" ht="66.75" customHeight="1">
      <c r="B56" s="224"/>
      <c r="C56" s="146"/>
      <c r="D56" s="160"/>
      <c r="E56" s="165"/>
      <c r="F56" s="160"/>
      <c r="G56" s="146"/>
      <c r="H56" s="162"/>
      <c r="I56" s="163"/>
      <c r="J56" s="164"/>
      <c r="K56" s="163"/>
      <c r="L56" s="163"/>
      <c r="M56" s="163"/>
      <c r="N56" s="163"/>
      <c r="O56" s="163"/>
      <c r="P56" s="163"/>
    </row>
    <row r="57" spans="2:16" ht="66.75" customHeight="1">
      <c r="B57" s="224"/>
      <c r="C57" s="146"/>
      <c r="D57" s="160"/>
      <c r="E57" s="165"/>
      <c r="F57" s="160"/>
      <c r="G57" s="146"/>
      <c r="H57" s="162"/>
      <c r="I57" s="163"/>
      <c r="J57" s="164"/>
      <c r="K57" s="163"/>
      <c r="L57" s="163"/>
      <c r="M57" s="163"/>
      <c r="N57" s="163"/>
      <c r="O57" s="163"/>
      <c r="P57" s="163"/>
    </row>
    <row r="58" spans="2:16" ht="66.75" customHeight="1">
      <c r="B58" s="224"/>
      <c r="C58" s="146"/>
      <c r="D58" s="160"/>
      <c r="E58" s="165"/>
      <c r="F58" s="160"/>
      <c r="G58" s="146"/>
      <c r="H58" s="162"/>
      <c r="I58" s="163"/>
      <c r="J58" s="164"/>
      <c r="K58" s="163"/>
      <c r="L58" s="163"/>
      <c r="M58" s="163"/>
      <c r="N58" s="163"/>
      <c r="O58" s="163"/>
      <c r="P58" s="163"/>
    </row>
    <row r="59" spans="2:16" ht="59.25" customHeight="1">
      <c r="B59" s="224"/>
      <c r="C59" s="146"/>
      <c r="D59" s="160"/>
      <c r="E59" s="146"/>
      <c r="F59" s="147"/>
      <c r="G59" s="146"/>
      <c r="H59" s="162"/>
      <c r="I59" s="163"/>
      <c r="J59" s="164"/>
      <c r="K59" s="163"/>
      <c r="L59" s="163"/>
      <c r="M59" s="163"/>
      <c r="N59" s="163"/>
      <c r="O59" s="163"/>
      <c r="P59" s="163"/>
    </row>
    <row r="60" spans="2:16" ht="18.75">
      <c r="B60" s="224"/>
      <c r="C60" s="146"/>
      <c r="D60" s="160"/>
      <c r="E60" s="146"/>
      <c r="F60" s="147"/>
      <c r="G60" s="146"/>
      <c r="H60" s="162"/>
      <c r="I60" s="163"/>
      <c r="J60" s="164"/>
      <c r="K60" s="163"/>
      <c r="L60" s="163"/>
      <c r="M60" s="163"/>
      <c r="N60" s="163"/>
      <c r="O60" s="163"/>
      <c r="P60" s="163"/>
    </row>
    <row r="61" spans="2:16" ht="18.75">
      <c r="B61" s="224"/>
      <c r="C61" s="146"/>
      <c r="D61" s="160"/>
      <c r="E61" s="146"/>
      <c r="F61" s="147"/>
      <c r="G61" s="146"/>
      <c r="H61" s="162"/>
      <c r="I61" s="163"/>
      <c r="J61" s="164"/>
      <c r="K61" s="163"/>
      <c r="L61" s="163"/>
      <c r="M61" s="163"/>
      <c r="N61" s="163"/>
      <c r="O61" s="163"/>
      <c r="P61" s="163"/>
    </row>
    <row r="62" spans="2:16" ht="18.75">
      <c r="B62" s="224"/>
      <c r="C62" s="146"/>
      <c r="D62" s="160"/>
      <c r="E62" s="146"/>
      <c r="F62" s="147"/>
      <c r="G62" s="146"/>
      <c r="H62" s="162"/>
      <c r="I62" s="163"/>
      <c r="J62" s="164"/>
      <c r="K62" s="163"/>
      <c r="L62" s="163"/>
      <c r="M62" s="163"/>
      <c r="N62" s="163"/>
      <c r="O62" s="163"/>
      <c r="P62" s="163"/>
    </row>
    <row r="63" spans="2:16" ht="18.75">
      <c r="B63" s="224"/>
      <c r="C63" s="146"/>
      <c r="D63" s="160"/>
      <c r="E63" s="146"/>
      <c r="F63" s="147"/>
      <c r="G63" s="146"/>
      <c r="H63" s="162"/>
      <c r="I63" s="163"/>
      <c r="J63" s="164"/>
      <c r="K63" s="163"/>
      <c r="L63" s="163"/>
      <c r="M63" s="163"/>
      <c r="N63" s="163"/>
      <c r="O63" s="163"/>
      <c r="P63" s="163"/>
    </row>
    <row r="64" spans="2:16" ht="75" customHeight="1">
      <c r="B64" s="224"/>
      <c r="C64" s="146"/>
      <c r="D64" s="160"/>
      <c r="E64" s="146"/>
      <c r="F64" s="147"/>
      <c r="G64" s="146"/>
      <c r="H64" s="162"/>
      <c r="I64" s="163"/>
      <c r="J64" s="164"/>
      <c r="K64" s="163"/>
      <c r="L64" s="163"/>
      <c r="M64" s="163"/>
      <c r="N64" s="163"/>
      <c r="O64" s="163"/>
      <c r="P64" s="163"/>
    </row>
    <row r="65" spans="1:251" ht="72" customHeight="1">
      <c r="B65" s="224"/>
      <c r="C65" s="146"/>
      <c r="D65" s="160"/>
      <c r="E65" s="146"/>
      <c r="F65" s="147"/>
      <c r="G65" s="146"/>
      <c r="H65" s="162"/>
      <c r="I65" s="163"/>
      <c r="J65" s="164"/>
      <c r="K65" s="163"/>
      <c r="L65" s="163"/>
      <c r="M65" s="163"/>
      <c r="N65" s="163"/>
      <c r="O65" s="163"/>
      <c r="P65" s="163"/>
    </row>
    <row r="66" spans="1:251" ht="18.75">
      <c r="B66" s="225"/>
      <c r="C66" s="149"/>
      <c r="D66" s="160"/>
      <c r="E66" s="146"/>
      <c r="F66" s="160"/>
      <c r="G66" s="146"/>
      <c r="H66" s="167"/>
      <c r="I66" s="163"/>
      <c r="J66" s="168"/>
      <c r="K66" s="163"/>
      <c r="L66" s="163"/>
      <c r="M66" s="163"/>
      <c r="N66" s="163"/>
      <c r="O66" s="163"/>
      <c r="P66" s="163"/>
    </row>
    <row r="67" spans="1:251" ht="72" customHeight="1">
      <c r="B67" s="225"/>
      <c r="C67" s="146"/>
      <c r="D67" s="160"/>
      <c r="E67" s="146"/>
      <c r="F67" s="160"/>
      <c r="G67" s="146"/>
      <c r="H67" s="167"/>
      <c r="I67" s="163"/>
      <c r="J67" s="168"/>
      <c r="K67" s="163"/>
      <c r="L67" s="163"/>
      <c r="M67" s="163"/>
      <c r="N67" s="163"/>
      <c r="O67" s="163"/>
      <c r="P67" s="163"/>
    </row>
    <row r="68" spans="1:251" ht="72" customHeight="1">
      <c r="B68" s="225"/>
      <c r="C68" s="146"/>
      <c r="D68" s="160"/>
      <c r="E68" s="146"/>
      <c r="F68" s="160"/>
      <c r="G68" s="146"/>
      <c r="H68" s="167"/>
      <c r="I68" s="163"/>
      <c r="J68" s="168"/>
      <c r="K68" s="163"/>
      <c r="L68" s="163"/>
      <c r="M68" s="163"/>
      <c r="N68" s="163"/>
      <c r="O68" s="163"/>
      <c r="P68" s="163"/>
    </row>
    <row r="69" spans="1:251" ht="18.75">
      <c r="A69" s="20"/>
      <c r="B69" s="226"/>
      <c r="C69" s="146"/>
      <c r="D69" s="160"/>
      <c r="E69" s="146"/>
      <c r="F69" s="147"/>
      <c r="G69" s="146"/>
      <c r="H69" s="167"/>
      <c r="I69" s="163"/>
      <c r="J69" s="168"/>
      <c r="K69" s="163"/>
      <c r="L69" s="163"/>
      <c r="M69" s="163"/>
      <c r="N69" s="163"/>
      <c r="O69" s="163"/>
      <c r="P69" s="163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</row>
    <row r="70" spans="1:251" ht="127.5" customHeight="1">
      <c r="A70" s="20"/>
      <c r="B70" s="226"/>
      <c r="C70" s="146"/>
      <c r="D70" s="160"/>
      <c r="E70" s="146"/>
      <c r="F70" s="147"/>
      <c r="G70" s="146"/>
      <c r="H70" s="167"/>
      <c r="I70" s="163"/>
      <c r="J70" s="168"/>
      <c r="K70" s="163"/>
      <c r="L70" s="163"/>
      <c r="M70" s="163"/>
      <c r="N70" s="163"/>
      <c r="O70" s="163"/>
      <c r="P70" s="163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</row>
    <row r="71" spans="1:251" ht="18.75">
      <c r="A71" s="20"/>
      <c r="B71" s="169"/>
      <c r="C71" s="148"/>
      <c r="D71" s="160"/>
      <c r="E71" s="148"/>
      <c r="F71" s="147"/>
      <c r="G71" s="148"/>
      <c r="H71" s="167"/>
      <c r="I71" s="163"/>
      <c r="J71" s="168"/>
      <c r="K71" s="163"/>
      <c r="L71" s="163"/>
      <c r="M71" s="163"/>
      <c r="N71" s="163"/>
      <c r="O71" s="163"/>
      <c r="P71" s="163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</row>
    <row r="72" spans="1:251" ht="18.75">
      <c r="A72" s="20"/>
      <c r="B72" s="227"/>
      <c r="C72" s="149"/>
      <c r="D72" s="160"/>
      <c r="E72" s="149"/>
      <c r="F72" s="160"/>
      <c r="G72" s="149"/>
      <c r="H72" s="167"/>
      <c r="I72" s="163"/>
      <c r="J72" s="168"/>
      <c r="K72" s="163"/>
      <c r="L72" s="163"/>
      <c r="M72" s="163"/>
      <c r="N72" s="163"/>
      <c r="O72" s="163"/>
      <c r="P72" s="163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</row>
    <row r="73" spans="1:251" ht="18.75">
      <c r="A73" s="20"/>
      <c r="B73" s="227"/>
      <c r="C73" s="149"/>
      <c r="D73" s="160"/>
      <c r="E73" s="149"/>
      <c r="F73" s="160"/>
      <c r="G73" s="149"/>
      <c r="H73" s="167"/>
      <c r="I73" s="163"/>
      <c r="J73" s="168"/>
      <c r="K73" s="163"/>
      <c r="L73" s="163"/>
      <c r="M73" s="163"/>
      <c r="N73" s="163"/>
      <c r="O73" s="163"/>
      <c r="P73" s="16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</row>
    <row r="74" spans="1:251" ht="18.75">
      <c r="A74" s="20"/>
      <c r="B74" s="225"/>
      <c r="C74" s="149"/>
      <c r="D74" s="160"/>
      <c r="E74" s="146"/>
      <c r="F74" s="147"/>
      <c r="G74" s="146"/>
      <c r="H74" s="167"/>
      <c r="I74" s="163"/>
      <c r="J74" s="168"/>
      <c r="K74" s="163"/>
      <c r="L74" s="163"/>
      <c r="M74" s="163"/>
      <c r="N74" s="163"/>
      <c r="O74" s="163"/>
      <c r="P74" s="163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</row>
    <row r="75" spans="1:251" ht="64.5" customHeight="1">
      <c r="A75" s="20"/>
      <c r="B75" s="225"/>
      <c r="C75" s="149"/>
      <c r="D75" s="160"/>
      <c r="E75" s="146"/>
      <c r="F75" s="147"/>
      <c r="G75" s="146"/>
      <c r="H75" s="167"/>
      <c r="I75" s="163"/>
      <c r="J75" s="168"/>
      <c r="K75" s="163"/>
      <c r="L75" s="163"/>
      <c r="M75" s="163"/>
      <c r="N75" s="163"/>
      <c r="O75" s="163"/>
      <c r="P75" s="163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</row>
    <row r="76" spans="1:251" ht="18.75">
      <c r="A76" s="20"/>
      <c r="B76" s="225"/>
      <c r="C76" s="149"/>
      <c r="D76" s="160"/>
      <c r="E76" s="146"/>
      <c r="F76" s="147"/>
      <c r="G76" s="146"/>
      <c r="H76" s="167"/>
      <c r="I76" s="163"/>
      <c r="J76" s="168"/>
      <c r="K76" s="163"/>
      <c r="L76" s="163"/>
      <c r="M76" s="163"/>
      <c r="N76" s="163"/>
      <c r="O76" s="163"/>
      <c r="P76" s="163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</row>
    <row r="77" spans="1:251" ht="57" customHeight="1">
      <c r="A77" s="20"/>
      <c r="B77" s="225"/>
      <c r="C77" s="146"/>
      <c r="D77" s="160"/>
      <c r="E77" s="146"/>
      <c r="F77" s="147"/>
      <c r="G77" s="146"/>
      <c r="H77" s="167"/>
      <c r="I77" s="163"/>
      <c r="J77" s="168"/>
      <c r="K77" s="163"/>
      <c r="L77" s="163"/>
      <c r="M77" s="163"/>
      <c r="N77" s="163"/>
      <c r="O77" s="163"/>
      <c r="P77" s="163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</row>
    <row r="78" spans="1:251" ht="62.25" customHeight="1">
      <c r="A78" s="20"/>
      <c r="B78" s="225"/>
      <c r="C78" s="146"/>
      <c r="D78" s="160"/>
      <c r="E78" s="146"/>
      <c r="F78" s="147"/>
      <c r="G78" s="146"/>
      <c r="H78" s="167"/>
      <c r="I78" s="163"/>
      <c r="J78" s="168"/>
      <c r="K78" s="163"/>
      <c r="L78" s="163"/>
      <c r="M78" s="163"/>
      <c r="N78" s="163"/>
      <c r="O78" s="163"/>
      <c r="P78" s="163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</row>
    <row r="79" spans="1:251" ht="18.75">
      <c r="A79" s="20"/>
      <c r="B79" s="225"/>
      <c r="C79" s="146"/>
      <c r="D79" s="160"/>
      <c r="E79" s="146"/>
      <c r="F79" s="147"/>
      <c r="G79" s="146"/>
      <c r="H79" s="167"/>
      <c r="I79" s="163"/>
      <c r="J79" s="168"/>
      <c r="K79" s="163"/>
      <c r="L79" s="163"/>
      <c r="M79" s="163"/>
      <c r="N79" s="163"/>
      <c r="O79" s="163"/>
      <c r="P79" s="163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</row>
    <row r="80" spans="1:251" ht="18.75">
      <c r="A80" s="20"/>
      <c r="B80" s="225"/>
      <c r="C80" s="146"/>
      <c r="D80" s="160"/>
      <c r="E80" s="146"/>
      <c r="F80" s="147"/>
      <c r="G80" s="146"/>
      <c r="H80" s="167"/>
      <c r="I80" s="163"/>
      <c r="J80" s="168"/>
      <c r="K80" s="163"/>
      <c r="L80" s="163"/>
      <c r="M80" s="163"/>
      <c r="N80" s="163"/>
      <c r="O80" s="163"/>
      <c r="P80" s="163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</row>
    <row r="81" spans="1:251" ht="18.75">
      <c r="A81" s="20"/>
      <c r="B81" s="225"/>
      <c r="C81" s="146"/>
      <c r="D81" s="160"/>
      <c r="E81" s="146"/>
      <c r="F81" s="147"/>
      <c r="G81" s="146"/>
      <c r="H81" s="167"/>
      <c r="I81" s="163"/>
      <c r="J81" s="168"/>
      <c r="K81" s="163"/>
      <c r="L81" s="163"/>
      <c r="M81" s="163"/>
      <c r="N81" s="163"/>
      <c r="O81" s="163"/>
      <c r="P81" s="163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</row>
    <row r="82" spans="1:251" ht="71.25" customHeight="1">
      <c r="A82" s="20"/>
      <c r="B82" s="225"/>
      <c r="C82" s="146"/>
      <c r="D82" s="160"/>
      <c r="E82" s="146"/>
      <c r="F82" s="147"/>
      <c r="G82" s="146"/>
      <c r="H82" s="167"/>
      <c r="I82" s="163"/>
      <c r="J82" s="168"/>
      <c r="K82" s="163"/>
      <c r="L82" s="163"/>
      <c r="M82" s="163"/>
      <c r="N82" s="163"/>
      <c r="O82" s="163"/>
      <c r="P82" s="163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</row>
    <row r="83" spans="1:251" ht="18.75">
      <c r="A83" s="20"/>
      <c r="B83" s="149"/>
      <c r="C83" s="149"/>
      <c r="D83" s="160"/>
      <c r="E83" s="146"/>
      <c r="F83" s="147"/>
      <c r="G83" s="146"/>
      <c r="H83" s="167"/>
      <c r="I83" s="163"/>
      <c r="J83" s="168"/>
      <c r="K83" s="163"/>
      <c r="L83" s="163"/>
      <c r="M83" s="163"/>
      <c r="N83" s="163"/>
      <c r="O83" s="163"/>
      <c r="P83" s="16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</row>
    <row r="84" spans="1:251" ht="73.5" customHeight="1">
      <c r="A84" s="20"/>
      <c r="B84" s="225"/>
      <c r="C84" s="149"/>
      <c r="D84" s="160"/>
      <c r="E84" s="146"/>
      <c r="F84" s="147"/>
      <c r="G84" s="146"/>
      <c r="H84" s="167"/>
      <c r="I84" s="163"/>
      <c r="J84" s="168"/>
      <c r="K84" s="163"/>
      <c r="L84" s="163"/>
      <c r="M84" s="163"/>
      <c r="N84" s="163"/>
      <c r="O84" s="163"/>
      <c r="P84" s="163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</row>
    <row r="85" spans="1:251" ht="18.75">
      <c r="A85" s="20"/>
      <c r="B85" s="225"/>
      <c r="C85" s="149"/>
      <c r="D85" s="160"/>
      <c r="E85" s="146"/>
      <c r="F85" s="147"/>
      <c r="G85" s="146"/>
      <c r="H85" s="167"/>
      <c r="I85" s="163"/>
      <c r="J85" s="168"/>
      <c r="K85" s="163"/>
      <c r="L85" s="163"/>
      <c r="M85" s="163"/>
      <c r="N85" s="163"/>
      <c r="O85" s="163"/>
      <c r="P85" s="163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</row>
    <row r="86" spans="1:251" ht="18.75">
      <c r="A86" s="20"/>
      <c r="B86" s="225"/>
      <c r="C86" s="149"/>
      <c r="D86" s="160"/>
      <c r="E86" s="146"/>
      <c r="F86" s="147"/>
      <c r="G86" s="146"/>
      <c r="H86" s="167"/>
      <c r="I86" s="163"/>
      <c r="J86" s="168"/>
      <c r="K86" s="163"/>
      <c r="L86" s="163"/>
      <c r="M86" s="163"/>
      <c r="N86" s="163"/>
      <c r="O86" s="163"/>
      <c r="P86" s="163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</row>
    <row r="87" spans="1:251" ht="73.5" customHeight="1">
      <c r="A87" s="20"/>
      <c r="B87" s="225"/>
      <c r="C87" s="149"/>
      <c r="D87" s="160"/>
      <c r="E87" s="146"/>
      <c r="F87" s="147"/>
      <c r="G87" s="146"/>
      <c r="H87" s="167"/>
      <c r="I87" s="163"/>
      <c r="J87" s="168"/>
      <c r="K87" s="163"/>
      <c r="L87" s="163"/>
      <c r="M87" s="163"/>
      <c r="N87" s="163"/>
      <c r="O87" s="163"/>
      <c r="P87" s="163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</row>
    <row r="88" spans="1:251" ht="71.25" customHeight="1">
      <c r="A88" s="20"/>
      <c r="B88" s="225"/>
      <c r="C88" s="149"/>
      <c r="D88" s="160"/>
      <c r="E88" s="146"/>
      <c r="F88" s="147"/>
      <c r="G88" s="146"/>
      <c r="H88" s="167"/>
      <c r="I88" s="163"/>
      <c r="J88" s="168"/>
      <c r="K88" s="163"/>
      <c r="L88" s="163"/>
      <c r="M88" s="163"/>
      <c r="N88" s="163"/>
      <c r="O88" s="163"/>
      <c r="P88" s="163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</row>
    <row r="89" spans="1:251" ht="18.75">
      <c r="A89" s="20"/>
      <c r="B89" s="225"/>
      <c r="C89" s="149"/>
      <c r="D89" s="160"/>
      <c r="E89" s="146"/>
      <c r="F89" s="147"/>
      <c r="G89" s="146"/>
      <c r="H89" s="167"/>
      <c r="I89" s="163"/>
      <c r="J89" s="168"/>
      <c r="K89" s="163"/>
      <c r="L89" s="163"/>
      <c r="M89" s="163"/>
      <c r="N89" s="163"/>
      <c r="O89" s="163"/>
      <c r="P89" s="163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</row>
    <row r="90" spans="1:251" ht="96" customHeight="1">
      <c r="A90" s="20"/>
      <c r="B90" s="225"/>
      <c r="C90" s="149"/>
      <c r="D90" s="160"/>
      <c r="E90" s="146"/>
      <c r="F90" s="147"/>
      <c r="G90" s="146"/>
      <c r="H90" s="167"/>
      <c r="I90" s="163"/>
      <c r="J90" s="168"/>
      <c r="K90" s="163"/>
      <c r="L90" s="163"/>
      <c r="M90" s="163"/>
      <c r="N90" s="163"/>
      <c r="O90" s="163"/>
      <c r="P90" s="163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</row>
    <row r="91" spans="1:251" ht="81" customHeight="1">
      <c r="A91" s="20"/>
      <c r="B91" s="225"/>
      <c r="C91" s="149"/>
      <c r="D91" s="160"/>
      <c r="E91" s="146"/>
      <c r="F91" s="147"/>
      <c r="G91" s="146"/>
      <c r="H91" s="167"/>
      <c r="I91" s="163"/>
      <c r="J91" s="168"/>
      <c r="K91" s="163"/>
      <c r="L91" s="163"/>
      <c r="M91" s="163"/>
      <c r="N91" s="163"/>
      <c r="O91" s="163"/>
      <c r="P91" s="163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</row>
    <row r="92" spans="1:251" ht="18.75">
      <c r="A92" s="20"/>
      <c r="B92" s="225"/>
      <c r="C92" s="149"/>
      <c r="D92" s="160"/>
      <c r="E92" s="146"/>
      <c r="F92" s="147"/>
      <c r="G92" s="146"/>
      <c r="H92" s="167"/>
      <c r="I92" s="163"/>
      <c r="J92" s="168"/>
      <c r="K92" s="163"/>
      <c r="L92" s="163"/>
      <c r="M92" s="163"/>
      <c r="N92" s="163"/>
      <c r="O92" s="163"/>
      <c r="P92" s="163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</row>
    <row r="93" spans="1:251" ht="18.75">
      <c r="A93" s="20"/>
      <c r="B93" s="149"/>
      <c r="C93" s="149"/>
      <c r="D93" s="160"/>
      <c r="E93" s="146"/>
      <c r="F93" s="147"/>
      <c r="G93" s="146"/>
      <c r="H93" s="167"/>
      <c r="I93" s="163"/>
      <c r="J93" s="168"/>
      <c r="K93" s="163"/>
      <c r="L93" s="163"/>
      <c r="M93" s="163"/>
      <c r="N93" s="163"/>
      <c r="O93" s="163"/>
      <c r="P93" s="16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</row>
    <row r="94" spans="1:251" ht="65.25" customHeight="1">
      <c r="A94" s="20"/>
      <c r="B94" s="149"/>
      <c r="C94" s="146"/>
      <c r="D94" s="160"/>
      <c r="E94" s="146"/>
      <c r="F94" s="147"/>
      <c r="G94" s="146"/>
      <c r="H94" s="167"/>
      <c r="I94" s="163"/>
      <c r="J94" s="168"/>
      <c r="K94" s="163"/>
      <c r="L94" s="163"/>
      <c r="M94" s="163"/>
      <c r="N94" s="163"/>
      <c r="O94" s="163"/>
      <c r="P94" s="163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</row>
    <row r="95" spans="1:251" ht="112.5" customHeight="1">
      <c r="A95" s="20"/>
      <c r="B95" s="149"/>
      <c r="C95" s="146"/>
      <c r="D95" s="160"/>
      <c r="E95" s="146"/>
      <c r="F95" s="147"/>
      <c r="G95" s="146"/>
      <c r="H95" s="167"/>
      <c r="I95" s="163"/>
      <c r="J95" s="168"/>
      <c r="K95" s="163"/>
      <c r="L95" s="163"/>
      <c r="M95" s="163"/>
      <c r="N95" s="163"/>
      <c r="O95" s="163"/>
      <c r="P95" s="163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</row>
    <row r="96" spans="1:251" ht="18.75">
      <c r="A96" s="20"/>
      <c r="B96" s="149"/>
      <c r="C96" s="146"/>
      <c r="D96" s="160"/>
      <c r="E96" s="146"/>
      <c r="F96" s="147"/>
      <c r="G96" s="146"/>
      <c r="H96" s="167"/>
      <c r="I96" s="163"/>
      <c r="J96" s="168"/>
      <c r="K96" s="163"/>
      <c r="L96" s="163"/>
      <c r="M96" s="163"/>
      <c r="N96" s="163"/>
      <c r="O96" s="163"/>
      <c r="P96" s="163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</row>
    <row r="97" spans="1:251" ht="99.75" customHeight="1">
      <c r="A97" s="20"/>
      <c r="B97" s="149"/>
      <c r="C97" s="146"/>
      <c r="D97" s="160"/>
      <c r="E97" s="146"/>
      <c r="F97" s="147"/>
      <c r="G97" s="146"/>
      <c r="H97" s="167"/>
      <c r="I97" s="163"/>
      <c r="J97" s="168"/>
      <c r="K97" s="163"/>
      <c r="L97" s="163"/>
      <c r="M97" s="163"/>
      <c r="N97" s="163"/>
      <c r="O97" s="163"/>
      <c r="P97" s="163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</row>
    <row r="98" spans="1:251" ht="18.75">
      <c r="A98"/>
      <c r="B98" s="225"/>
      <c r="C98" s="149"/>
      <c r="D98" s="149"/>
      <c r="E98" s="149"/>
      <c r="F98" s="170"/>
      <c r="G98" s="149"/>
      <c r="H98" s="171"/>
      <c r="I98" s="163"/>
      <c r="J98" s="168"/>
      <c r="K98" s="163"/>
      <c r="L98" s="163"/>
      <c r="M98" s="163"/>
      <c r="N98" s="163"/>
      <c r="O98" s="163"/>
      <c r="P98" s="163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</row>
    <row r="99" spans="1:251" ht="18.75">
      <c r="A99"/>
      <c r="B99" s="225"/>
      <c r="C99" s="149"/>
      <c r="D99" s="149"/>
      <c r="E99" s="149"/>
      <c r="F99" s="170"/>
      <c r="G99" s="149"/>
      <c r="H99" s="171"/>
      <c r="I99" s="163"/>
      <c r="J99" s="168"/>
      <c r="K99" s="163"/>
      <c r="L99" s="163"/>
      <c r="M99" s="163"/>
      <c r="N99" s="163"/>
      <c r="O99" s="163"/>
      <c r="P99" s="163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</row>
    <row r="100" spans="1:251" ht="18.75">
      <c r="A100"/>
      <c r="B100" s="172"/>
      <c r="C100" s="146"/>
      <c r="D100" s="149"/>
      <c r="E100" s="146"/>
      <c r="F100" s="147"/>
      <c r="G100" s="146"/>
      <c r="H100" s="171"/>
      <c r="I100" s="163"/>
      <c r="J100" s="168"/>
      <c r="K100" s="163"/>
      <c r="L100" s="163"/>
      <c r="M100" s="163"/>
      <c r="N100" s="163"/>
      <c r="O100" s="163"/>
      <c r="P100" s="163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</row>
    <row r="101" spans="1:251" ht="18.75">
      <c r="A101"/>
      <c r="B101" s="225"/>
      <c r="C101" s="149"/>
      <c r="D101" s="149"/>
      <c r="E101" s="149"/>
      <c r="F101" s="170"/>
      <c r="G101" s="149"/>
      <c r="H101" s="171"/>
      <c r="I101" s="163"/>
      <c r="J101" s="168"/>
      <c r="K101" s="163"/>
      <c r="L101" s="163"/>
      <c r="M101" s="163"/>
      <c r="N101" s="163"/>
      <c r="O101" s="163"/>
      <c r="P101" s="163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</row>
    <row r="102" spans="1:251" ht="18.75">
      <c r="A102"/>
      <c r="B102" s="225"/>
      <c r="C102" s="149"/>
      <c r="D102" s="149"/>
      <c r="E102" s="149"/>
      <c r="F102" s="170"/>
      <c r="G102" s="149"/>
      <c r="H102" s="171"/>
      <c r="I102" s="163"/>
      <c r="J102" s="168"/>
      <c r="K102" s="163"/>
      <c r="L102" s="163"/>
      <c r="M102" s="163"/>
      <c r="N102" s="163"/>
      <c r="O102" s="163"/>
      <c r="P102" s="163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</row>
    <row r="103" spans="1:251" ht="18.75">
      <c r="A103"/>
      <c r="B103" s="172"/>
      <c r="C103" s="149"/>
      <c r="D103" s="149"/>
      <c r="E103" s="149"/>
      <c r="F103" s="170"/>
      <c r="G103" s="149"/>
      <c r="H103" s="171"/>
      <c r="I103" s="163"/>
      <c r="J103" s="168"/>
      <c r="K103" s="163"/>
      <c r="L103" s="163"/>
      <c r="M103" s="163"/>
      <c r="N103" s="163"/>
      <c r="O103" s="163"/>
      <c r="P103" s="16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</row>
    <row r="104" spans="1:251" ht="18.75">
      <c r="A104"/>
      <c r="B104" s="225"/>
      <c r="C104" s="149"/>
      <c r="D104" s="149"/>
      <c r="E104" s="149"/>
      <c r="F104" s="170"/>
      <c r="G104" s="149"/>
      <c r="H104" s="171"/>
      <c r="I104" s="163"/>
      <c r="J104" s="168"/>
      <c r="K104" s="163"/>
      <c r="L104" s="163"/>
      <c r="M104" s="163"/>
      <c r="N104" s="163"/>
      <c r="O104" s="163"/>
      <c r="P104" s="163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</row>
    <row r="105" spans="1:251" ht="18.75">
      <c r="A105"/>
      <c r="B105" s="225"/>
      <c r="C105" s="149"/>
      <c r="D105" s="149"/>
      <c r="E105" s="149"/>
      <c r="F105" s="170"/>
      <c r="G105" s="149"/>
      <c r="H105" s="171"/>
      <c r="I105" s="163"/>
      <c r="J105" s="168"/>
      <c r="K105" s="163"/>
      <c r="L105" s="163"/>
      <c r="M105" s="163"/>
      <c r="N105" s="163"/>
      <c r="O105" s="163"/>
      <c r="P105" s="163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</row>
    <row r="106" spans="1:251" ht="18.75">
      <c r="A106"/>
      <c r="B106" s="227"/>
      <c r="C106" s="149"/>
      <c r="D106" s="149"/>
      <c r="E106" s="149"/>
      <c r="F106" s="170"/>
      <c r="G106" s="149"/>
      <c r="H106" s="171"/>
      <c r="I106" s="163"/>
      <c r="J106" s="168"/>
      <c r="K106" s="163"/>
      <c r="L106" s="163"/>
      <c r="M106" s="163"/>
      <c r="N106" s="163"/>
      <c r="O106" s="163"/>
      <c r="P106" s="163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</row>
    <row r="107" spans="1:251" ht="18.75">
      <c r="A107"/>
      <c r="B107" s="227"/>
      <c r="C107" s="149"/>
      <c r="D107" s="149"/>
      <c r="E107" s="149"/>
      <c r="F107" s="170"/>
      <c r="G107" s="149"/>
      <c r="H107" s="171"/>
      <c r="I107" s="163"/>
      <c r="J107" s="168"/>
      <c r="K107" s="163"/>
      <c r="L107" s="163"/>
      <c r="M107" s="163"/>
      <c r="N107" s="163"/>
      <c r="O107" s="163"/>
      <c r="P107" s="163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</row>
    <row r="108" spans="1:251" ht="18.75">
      <c r="A108"/>
      <c r="B108" s="149"/>
      <c r="C108" s="149"/>
      <c r="D108" s="149"/>
      <c r="E108" s="149"/>
      <c r="F108" s="170"/>
      <c r="G108" s="149"/>
      <c r="H108" s="171"/>
      <c r="I108" s="163"/>
      <c r="J108" s="168"/>
      <c r="K108" s="163"/>
      <c r="L108" s="163"/>
      <c r="M108" s="163"/>
      <c r="N108" s="163"/>
      <c r="O108" s="163"/>
      <c r="P108" s="163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</row>
    <row r="109" spans="1:251" ht="18.75">
      <c r="A109"/>
      <c r="B109" s="225"/>
      <c r="C109" s="149"/>
      <c r="D109" s="149"/>
      <c r="E109" s="149"/>
      <c r="F109" s="170"/>
      <c r="G109" s="149"/>
      <c r="H109" s="171"/>
      <c r="I109" s="163"/>
      <c r="J109" s="168"/>
      <c r="K109" s="163"/>
      <c r="L109" s="163"/>
      <c r="M109" s="163"/>
      <c r="N109" s="163"/>
      <c r="O109" s="163"/>
      <c r="P109" s="163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</row>
    <row r="110" spans="1:251" ht="18.75">
      <c r="A110"/>
      <c r="B110" s="225"/>
      <c r="C110" s="149"/>
      <c r="D110" s="149"/>
      <c r="E110" s="149"/>
      <c r="F110" s="170"/>
      <c r="G110" s="149"/>
      <c r="H110" s="171"/>
      <c r="I110" s="163"/>
      <c r="J110" s="168"/>
      <c r="K110" s="163"/>
      <c r="L110" s="163"/>
      <c r="M110" s="163"/>
      <c r="N110" s="163"/>
      <c r="O110" s="163"/>
      <c r="P110" s="163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</row>
    <row r="111" spans="1:251" ht="18.75">
      <c r="A111"/>
      <c r="B111" s="149"/>
      <c r="C111" s="149"/>
      <c r="D111" s="149"/>
      <c r="E111" s="149"/>
      <c r="F111" s="170"/>
      <c r="G111" s="149"/>
      <c r="H111" s="171"/>
      <c r="I111" s="163"/>
      <c r="J111" s="168"/>
      <c r="K111" s="163"/>
      <c r="L111" s="163"/>
      <c r="M111" s="163"/>
      <c r="N111" s="163"/>
      <c r="O111" s="163"/>
      <c r="P111" s="163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</row>
    <row r="112" spans="1:251" ht="18.75">
      <c r="A112"/>
      <c r="B112" s="225"/>
      <c r="C112" s="149"/>
      <c r="D112" s="149"/>
      <c r="E112" s="149"/>
      <c r="F112" s="170"/>
      <c r="G112" s="149"/>
      <c r="H112" s="171"/>
      <c r="I112" s="163"/>
      <c r="J112" s="168"/>
      <c r="K112" s="163"/>
      <c r="L112" s="163"/>
      <c r="M112" s="163"/>
      <c r="N112" s="163"/>
      <c r="O112" s="163"/>
      <c r="P112" s="163"/>
    </row>
    <row r="113" spans="1:16" ht="18.75">
      <c r="A113"/>
      <c r="B113" s="225"/>
      <c r="C113" s="149"/>
      <c r="D113" s="149"/>
      <c r="E113" s="149"/>
      <c r="F113" s="170"/>
      <c r="G113" s="149"/>
      <c r="H113" s="171"/>
      <c r="I113" s="163"/>
      <c r="J113" s="168"/>
      <c r="K113" s="163"/>
      <c r="L113" s="163"/>
      <c r="M113" s="163"/>
      <c r="N113" s="163"/>
      <c r="O113" s="163"/>
      <c r="P113" s="163"/>
    </row>
    <row r="114" spans="1:16" ht="18.75">
      <c r="B114" s="225"/>
      <c r="C114" s="149"/>
      <c r="D114" s="149"/>
      <c r="E114" s="149"/>
      <c r="F114" s="170"/>
      <c r="G114" s="149"/>
      <c r="H114" s="171"/>
      <c r="I114" s="163"/>
      <c r="J114" s="168"/>
      <c r="K114" s="163"/>
      <c r="L114" s="163"/>
      <c r="M114" s="163"/>
      <c r="N114" s="163"/>
      <c r="O114" s="163"/>
      <c r="P114" s="163"/>
    </row>
    <row r="115" spans="1:16" ht="18.75">
      <c r="B115" s="225"/>
      <c r="C115" s="149"/>
      <c r="D115" s="149"/>
      <c r="E115" s="149"/>
      <c r="F115" s="170"/>
      <c r="G115" s="149"/>
      <c r="H115" s="171"/>
      <c r="I115" s="163"/>
      <c r="J115" s="168"/>
      <c r="K115" s="163"/>
      <c r="L115" s="163"/>
      <c r="M115" s="163"/>
      <c r="N115" s="163"/>
      <c r="O115" s="163"/>
      <c r="P115" s="163"/>
    </row>
    <row r="116" spans="1:16" ht="18.75">
      <c r="B116" s="225"/>
      <c r="C116" s="149"/>
      <c r="D116" s="149"/>
      <c r="E116" s="149"/>
      <c r="F116" s="170"/>
      <c r="G116" s="149"/>
      <c r="H116" s="171"/>
      <c r="I116" s="163"/>
      <c r="J116" s="168"/>
      <c r="K116" s="163"/>
      <c r="L116" s="163"/>
      <c r="M116" s="163"/>
      <c r="N116" s="163"/>
      <c r="O116" s="163"/>
      <c r="P116" s="163"/>
    </row>
    <row r="117" spans="1:16" ht="18.75">
      <c r="B117" s="150"/>
      <c r="C117" s="149"/>
      <c r="D117" s="149"/>
      <c r="E117" s="149"/>
      <c r="F117" s="170"/>
      <c r="G117" s="149"/>
      <c r="H117" s="171"/>
      <c r="I117" s="163"/>
      <c r="J117" s="168"/>
      <c r="K117" s="163"/>
      <c r="L117" s="163"/>
      <c r="M117" s="163"/>
      <c r="N117" s="163"/>
      <c r="O117" s="163"/>
      <c r="P117" s="163"/>
    </row>
    <row r="118" spans="1:16" ht="18.75">
      <c r="B118" s="149"/>
      <c r="C118" s="149"/>
      <c r="D118" s="149"/>
      <c r="E118" s="149"/>
      <c r="F118" s="170"/>
      <c r="G118" s="149"/>
      <c r="H118" s="171"/>
      <c r="I118" s="163"/>
      <c r="J118" s="168"/>
      <c r="K118" s="163"/>
      <c r="L118" s="163"/>
      <c r="M118" s="163"/>
      <c r="N118" s="163"/>
      <c r="O118" s="163"/>
      <c r="P118" s="163"/>
    </row>
    <row r="119" spans="1:16" ht="18.75">
      <c r="B119" s="230"/>
      <c r="C119" s="149"/>
      <c r="D119" s="149"/>
      <c r="E119" s="149"/>
      <c r="F119" s="170"/>
      <c r="G119" s="149"/>
      <c r="H119" s="171"/>
      <c r="I119" s="163"/>
      <c r="J119" s="168"/>
      <c r="K119" s="163"/>
      <c r="L119" s="163"/>
      <c r="M119" s="163"/>
      <c r="N119" s="163"/>
      <c r="O119" s="163"/>
      <c r="P119" s="163"/>
    </row>
    <row r="120" spans="1:16" ht="18.75">
      <c r="B120" s="230"/>
      <c r="C120" s="149"/>
      <c r="D120" s="149"/>
      <c r="E120" s="149"/>
      <c r="F120" s="149"/>
      <c r="G120" s="149"/>
      <c r="H120" s="171"/>
      <c r="I120" s="163"/>
      <c r="J120" s="168"/>
      <c r="K120" s="163"/>
      <c r="L120" s="163"/>
      <c r="M120" s="163"/>
      <c r="N120" s="163"/>
      <c r="O120" s="163"/>
      <c r="P120" s="163"/>
    </row>
    <row r="121" spans="1:16" ht="18.75">
      <c r="B121" s="230"/>
      <c r="C121" s="149"/>
      <c r="D121" s="149"/>
      <c r="E121" s="149"/>
      <c r="F121" s="149"/>
      <c r="G121" s="149"/>
      <c r="H121" s="171"/>
      <c r="I121" s="163"/>
      <c r="J121" s="168"/>
      <c r="K121" s="163"/>
      <c r="L121" s="163"/>
      <c r="M121" s="163"/>
      <c r="N121" s="163"/>
      <c r="O121" s="163"/>
      <c r="P121" s="163"/>
    </row>
    <row r="122" spans="1:16" ht="18.75">
      <c r="B122" s="230"/>
      <c r="C122" s="149"/>
      <c r="D122" s="149"/>
      <c r="E122" s="149"/>
      <c r="F122" s="170"/>
      <c r="G122" s="149"/>
      <c r="H122" s="171"/>
      <c r="I122" s="163"/>
      <c r="J122" s="168"/>
      <c r="K122" s="163"/>
      <c r="L122" s="163"/>
      <c r="M122" s="163"/>
      <c r="N122" s="163"/>
      <c r="O122" s="163"/>
      <c r="P122" s="163"/>
    </row>
    <row r="123" spans="1:16" ht="18.75">
      <c r="B123" s="230"/>
      <c r="C123" s="149"/>
      <c r="D123" s="149"/>
      <c r="E123" s="149"/>
      <c r="F123" s="170"/>
      <c r="G123" s="149"/>
      <c r="H123" s="171"/>
      <c r="I123" s="163"/>
      <c r="J123" s="168"/>
      <c r="K123" s="163"/>
      <c r="L123" s="163"/>
      <c r="M123" s="163"/>
      <c r="N123" s="163"/>
      <c r="O123" s="163"/>
      <c r="P123" s="163"/>
    </row>
    <row r="124" spans="1:16" ht="18.75">
      <c r="B124" s="225"/>
      <c r="C124" s="149"/>
      <c r="D124" s="149"/>
      <c r="E124" s="149"/>
      <c r="F124" s="170"/>
      <c r="G124" s="149"/>
      <c r="H124" s="171"/>
      <c r="I124" s="163"/>
      <c r="J124" s="168"/>
      <c r="K124" s="163"/>
      <c r="L124" s="163"/>
      <c r="M124" s="163"/>
      <c r="N124" s="163"/>
      <c r="O124" s="163"/>
      <c r="P124" s="163"/>
    </row>
    <row r="125" spans="1:16" ht="18.75">
      <c r="B125" s="225"/>
      <c r="C125" s="149"/>
      <c r="D125" s="149"/>
      <c r="E125" s="149"/>
      <c r="F125" s="170"/>
      <c r="G125" s="149"/>
      <c r="H125" s="171"/>
      <c r="I125" s="163"/>
      <c r="J125" s="168"/>
      <c r="K125" s="163"/>
      <c r="L125" s="163"/>
      <c r="M125" s="163"/>
      <c r="N125" s="163"/>
      <c r="O125" s="163"/>
      <c r="P125" s="163"/>
    </row>
    <row r="126" spans="1:16" ht="18.75">
      <c r="B126" s="227"/>
      <c r="C126" s="149"/>
      <c r="D126" s="149"/>
      <c r="E126" s="149"/>
      <c r="F126" s="170"/>
      <c r="G126" s="149"/>
      <c r="H126" s="171"/>
      <c r="I126" s="163"/>
      <c r="J126" s="168"/>
      <c r="K126" s="163"/>
      <c r="L126" s="163"/>
      <c r="M126" s="163"/>
      <c r="N126" s="163"/>
      <c r="O126" s="163"/>
      <c r="P126" s="163"/>
    </row>
    <row r="127" spans="1:16" ht="18.75">
      <c r="B127" s="227"/>
      <c r="C127" s="149"/>
      <c r="D127" s="149"/>
      <c r="E127" s="149"/>
      <c r="F127" s="170"/>
      <c r="G127" s="149"/>
      <c r="H127" s="171"/>
      <c r="I127" s="163"/>
      <c r="J127" s="168"/>
      <c r="K127" s="163"/>
      <c r="L127" s="163"/>
      <c r="M127" s="163"/>
      <c r="N127" s="163"/>
      <c r="O127" s="163"/>
      <c r="P127" s="163"/>
    </row>
    <row r="128" spans="1:16" ht="18.75">
      <c r="B128" s="227"/>
      <c r="C128" s="149"/>
      <c r="D128" s="149"/>
      <c r="E128" s="149"/>
      <c r="F128" s="149"/>
      <c r="G128" s="149"/>
      <c r="H128" s="171"/>
      <c r="I128" s="163"/>
      <c r="J128" s="168"/>
      <c r="K128" s="163"/>
      <c r="L128" s="163"/>
      <c r="M128" s="163"/>
      <c r="N128" s="163"/>
      <c r="O128" s="163"/>
      <c r="P128" s="163"/>
    </row>
    <row r="129" spans="2:16" ht="18.75">
      <c r="B129" s="227"/>
      <c r="C129" s="149"/>
      <c r="D129" s="149"/>
      <c r="E129" s="149"/>
      <c r="F129" s="149"/>
      <c r="G129" s="149"/>
      <c r="H129" s="171"/>
      <c r="I129" s="163"/>
      <c r="J129" s="168"/>
      <c r="K129" s="163"/>
      <c r="L129" s="163"/>
      <c r="M129" s="163"/>
      <c r="N129" s="163"/>
      <c r="O129" s="163"/>
      <c r="P129" s="163"/>
    </row>
    <row r="130" spans="2:16" ht="18.75">
      <c r="B130" s="227"/>
      <c r="C130" s="149"/>
      <c r="D130" s="149"/>
      <c r="E130" s="149"/>
      <c r="F130" s="149"/>
      <c r="G130" s="149"/>
      <c r="H130" s="171"/>
      <c r="I130" s="163"/>
      <c r="J130" s="168"/>
      <c r="K130" s="163"/>
      <c r="L130" s="163"/>
      <c r="M130" s="163"/>
      <c r="N130" s="163"/>
      <c r="O130" s="163"/>
      <c r="P130" s="163"/>
    </row>
    <row r="131" spans="2:16" ht="18.75">
      <c r="B131" s="227"/>
      <c r="C131" s="149"/>
      <c r="D131" s="149"/>
      <c r="E131" s="149"/>
      <c r="F131" s="149"/>
      <c r="G131" s="149"/>
      <c r="H131" s="171"/>
      <c r="I131" s="163"/>
      <c r="J131" s="168"/>
      <c r="K131" s="163"/>
      <c r="L131" s="163"/>
      <c r="M131" s="163"/>
      <c r="N131" s="163"/>
      <c r="O131" s="163"/>
      <c r="P131" s="163"/>
    </row>
    <row r="132" spans="2:16" ht="18.75">
      <c r="B132" s="227"/>
      <c r="C132" s="149"/>
      <c r="D132" s="149"/>
      <c r="E132" s="149"/>
      <c r="F132" s="149"/>
      <c r="G132" s="149"/>
      <c r="H132" s="171"/>
      <c r="I132" s="163"/>
      <c r="J132" s="168"/>
      <c r="K132" s="163"/>
      <c r="L132" s="163"/>
      <c r="M132" s="163"/>
      <c r="N132" s="163"/>
      <c r="O132" s="163"/>
      <c r="P132" s="163"/>
    </row>
    <row r="133" spans="2:16" ht="18.75">
      <c r="B133" s="227"/>
      <c r="C133" s="149"/>
      <c r="D133" s="149"/>
      <c r="E133" s="149"/>
      <c r="F133" s="170"/>
      <c r="G133" s="149"/>
      <c r="H133" s="171"/>
      <c r="I133" s="163"/>
      <c r="J133" s="168"/>
      <c r="K133" s="163"/>
      <c r="L133" s="163"/>
      <c r="M133" s="163"/>
      <c r="N133" s="163"/>
      <c r="O133" s="163"/>
      <c r="P133" s="163"/>
    </row>
    <row r="134" spans="2:16" ht="18.75">
      <c r="B134" s="227"/>
      <c r="C134" s="149"/>
      <c r="D134" s="149"/>
      <c r="E134" s="149"/>
      <c r="F134" s="170"/>
      <c r="G134" s="149"/>
      <c r="H134" s="171"/>
      <c r="I134" s="163"/>
      <c r="J134" s="168"/>
      <c r="K134" s="163"/>
      <c r="L134" s="163"/>
      <c r="M134" s="163"/>
      <c r="N134" s="163"/>
      <c r="O134" s="163"/>
      <c r="P134" s="163"/>
    </row>
    <row r="135" spans="2:16" ht="18.75">
      <c r="B135" s="227"/>
      <c r="C135" s="149"/>
      <c r="D135" s="149"/>
      <c r="E135" s="149"/>
      <c r="F135" s="170"/>
      <c r="G135" s="149"/>
      <c r="H135" s="171"/>
      <c r="I135" s="163"/>
      <c r="J135" s="168"/>
      <c r="K135" s="163"/>
      <c r="L135" s="163"/>
      <c r="M135" s="163"/>
      <c r="N135" s="163"/>
      <c r="O135" s="163"/>
      <c r="P135" s="163"/>
    </row>
    <row r="136" spans="2:16" ht="18.75">
      <c r="B136" s="227"/>
      <c r="C136" s="149"/>
      <c r="D136" s="149"/>
      <c r="E136" s="149"/>
      <c r="F136" s="170"/>
      <c r="G136" s="149"/>
      <c r="H136" s="171"/>
      <c r="I136" s="163"/>
      <c r="J136" s="168"/>
      <c r="K136" s="163"/>
      <c r="L136" s="163"/>
      <c r="M136" s="163"/>
      <c r="N136" s="163"/>
      <c r="O136" s="163"/>
      <c r="P136" s="163"/>
    </row>
    <row r="137" spans="2:16" ht="18.75">
      <c r="B137" s="227"/>
      <c r="C137" s="149"/>
      <c r="D137" s="149"/>
      <c r="E137" s="149"/>
      <c r="F137" s="170"/>
      <c r="G137" s="149"/>
      <c r="H137" s="171"/>
      <c r="I137" s="163"/>
      <c r="J137" s="168"/>
      <c r="K137" s="163"/>
      <c r="L137" s="163"/>
      <c r="M137" s="163"/>
      <c r="N137" s="163"/>
      <c r="O137" s="163"/>
      <c r="P137" s="163"/>
    </row>
    <row r="138" spans="2:16" ht="18.75">
      <c r="B138" s="227"/>
      <c r="C138" s="149"/>
      <c r="D138" s="149"/>
      <c r="E138" s="149"/>
      <c r="F138" s="170"/>
      <c r="G138" s="149"/>
      <c r="H138" s="171"/>
      <c r="I138" s="163"/>
      <c r="J138" s="168"/>
      <c r="K138" s="163"/>
      <c r="L138" s="163"/>
      <c r="M138" s="163"/>
      <c r="N138" s="163"/>
      <c r="O138" s="163"/>
      <c r="P138" s="163"/>
    </row>
    <row r="139" spans="2:16" ht="18.75">
      <c r="B139" s="227"/>
      <c r="C139" s="149"/>
      <c r="D139" s="149"/>
      <c r="E139" s="149"/>
      <c r="F139" s="170"/>
      <c r="G139" s="149"/>
      <c r="H139" s="171"/>
      <c r="I139" s="163"/>
      <c r="J139" s="168"/>
      <c r="K139" s="163"/>
      <c r="L139" s="163"/>
      <c r="M139" s="163"/>
      <c r="N139" s="163"/>
      <c r="O139" s="163"/>
      <c r="P139" s="163"/>
    </row>
    <row r="140" spans="2:16" ht="18.75">
      <c r="B140" s="225"/>
      <c r="C140" s="149"/>
      <c r="D140" s="149"/>
      <c r="E140" s="149"/>
      <c r="F140" s="170"/>
      <c r="G140" s="149"/>
      <c r="H140" s="171"/>
      <c r="I140" s="163"/>
      <c r="J140" s="168"/>
      <c r="K140" s="163"/>
      <c r="L140" s="163"/>
      <c r="M140" s="163"/>
      <c r="N140" s="163"/>
      <c r="O140" s="163"/>
      <c r="P140" s="163"/>
    </row>
    <row r="141" spans="2:16" ht="18.75">
      <c r="B141" s="225"/>
      <c r="C141" s="149"/>
      <c r="D141" s="149"/>
      <c r="E141" s="149"/>
      <c r="F141" s="149"/>
      <c r="G141" s="149"/>
      <c r="H141" s="171"/>
      <c r="I141" s="163"/>
      <c r="J141" s="168"/>
      <c r="K141" s="163"/>
      <c r="L141" s="163"/>
      <c r="M141" s="163"/>
      <c r="N141" s="163"/>
      <c r="O141" s="163"/>
      <c r="P141" s="163"/>
    </row>
    <row r="142" spans="2:16" ht="18.75">
      <c r="B142" s="225"/>
      <c r="C142" s="149"/>
      <c r="D142" s="149"/>
      <c r="E142" s="149"/>
      <c r="F142" s="149"/>
      <c r="G142" s="149"/>
      <c r="H142" s="171"/>
      <c r="I142" s="163"/>
      <c r="J142" s="168"/>
      <c r="K142" s="163"/>
      <c r="L142" s="163"/>
      <c r="M142" s="163"/>
      <c r="N142" s="163"/>
      <c r="O142" s="163"/>
      <c r="P142" s="163"/>
    </row>
    <row r="143" spans="2:16" ht="18.75">
      <c r="B143" s="149"/>
      <c r="C143" s="149"/>
      <c r="D143" s="149"/>
      <c r="E143" s="149"/>
      <c r="F143" s="170"/>
      <c r="G143" s="149"/>
      <c r="H143" s="171"/>
      <c r="I143" s="163"/>
      <c r="J143" s="168"/>
      <c r="K143" s="163"/>
      <c r="L143" s="163"/>
      <c r="M143" s="163"/>
      <c r="N143" s="163"/>
      <c r="O143" s="163"/>
      <c r="P143" s="163"/>
    </row>
    <row r="144" spans="2:16" ht="18.75">
      <c r="B144" s="149"/>
      <c r="C144" s="149"/>
      <c r="D144" s="149"/>
      <c r="E144" s="149"/>
      <c r="F144" s="170"/>
      <c r="G144" s="149"/>
      <c r="H144" s="171"/>
      <c r="I144" s="163"/>
      <c r="J144" s="168"/>
      <c r="K144" s="163"/>
      <c r="L144" s="163"/>
      <c r="M144" s="163"/>
      <c r="N144" s="163"/>
      <c r="O144" s="163"/>
      <c r="P144" s="163"/>
    </row>
    <row r="145" spans="2:16" ht="18.75">
      <c r="B145" s="149"/>
      <c r="C145" s="149"/>
      <c r="D145" s="149"/>
      <c r="E145" s="149"/>
      <c r="F145" s="170"/>
      <c r="G145" s="149"/>
      <c r="H145" s="171"/>
      <c r="I145" s="163"/>
      <c r="J145" s="168"/>
      <c r="K145" s="163"/>
      <c r="L145" s="163"/>
      <c r="M145" s="163"/>
      <c r="N145" s="163"/>
      <c r="O145" s="163"/>
      <c r="P145" s="163"/>
    </row>
    <row r="146" spans="2:16" ht="18.75">
      <c r="B146" s="149"/>
      <c r="C146" s="149"/>
      <c r="D146" s="149"/>
      <c r="E146" s="149"/>
      <c r="F146" s="170"/>
      <c r="G146" s="149"/>
      <c r="H146" s="173"/>
      <c r="I146" s="163"/>
      <c r="J146" s="168"/>
      <c r="K146" s="163"/>
      <c r="L146" s="163"/>
      <c r="M146" s="163"/>
      <c r="N146" s="163"/>
      <c r="O146" s="163"/>
      <c r="P146" s="163"/>
    </row>
    <row r="147" spans="2:16" ht="18.75">
      <c r="B147" s="149"/>
      <c r="C147" s="149"/>
      <c r="D147" s="149"/>
      <c r="E147" s="149"/>
      <c r="F147" s="170"/>
      <c r="G147" s="149"/>
      <c r="H147" s="173"/>
      <c r="I147" s="163"/>
      <c r="J147" s="168"/>
      <c r="K147" s="163"/>
      <c r="L147" s="163"/>
      <c r="M147" s="163"/>
      <c r="N147" s="163"/>
      <c r="O147" s="163"/>
      <c r="P147" s="163"/>
    </row>
    <row r="148" spans="2:16" ht="18.75">
      <c r="B148" s="149"/>
      <c r="C148" s="149"/>
      <c r="D148" s="149"/>
      <c r="E148" s="149"/>
      <c r="F148" s="170"/>
      <c r="G148" s="149"/>
      <c r="H148" s="173"/>
      <c r="I148" s="163"/>
      <c r="J148" s="168"/>
      <c r="K148" s="163"/>
      <c r="L148" s="163"/>
      <c r="M148" s="163"/>
      <c r="N148" s="163"/>
      <c r="O148" s="163"/>
      <c r="P148" s="163"/>
    </row>
    <row r="149" spans="2:16" ht="18.75">
      <c r="B149" s="225"/>
      <c r="C149" s="149"/>
      <c r="D149" s="149"/>
      <c r="E149" s="149"/>
      <c r="F149" s="170"/>
      <c r="G149" s="149"/>
      <c r="H149" s="173"/>
      <c r="I149" s="163"/>
      <c r="J149" s="168"/>
      <c r="K149" s="163"/>
      <c r="L149" s="163"/>
      <c r="M149" s="163"/>
      <c r="N149" s="163"/>
      <c r="O149" s="163"/>
      <c r="P149" s="163"/>
    </row>
    <row r="150" spans="2:16" ht="18.75">
      <c r="B150" s="225"/>
      <c r="C150" s="149"/>
      <c r="D150" s="149"/>
      <c r="E150" s="149"/>
      <c r="F150" s="149"/>
      <c r="G150" s="149"/>
      <c r="H150" s="173"/>
      <c r="I150" s="163"/>
      <c r="J150" s="168"/>
      <c r="K150" s="163"/>
      <c r="L150" s="163"/>
      <c r="M150" s="163"/>
      <c r="N150" s="163"/>
      <c r="O150" s="163"/>
      <c r="P150" s="163"/>
    </row>
    <row r="151" spans="2:16" ht="18.75">
      <c r="B151" s="225"/>
      <c r="C151" s="149"/>
      <c r="D151" s="149"/>
      <c r="E151" s="149"/>
      <c r="F151" s="149"/>
      <c r="G151" s="149"/>
      <c r="H151" s="173"/>
      <c r="I151" s="163"/>
      <c r="J151" s="168"/>
      <c r="K151" s="163"/>
      <c r="L151" s="163"/>
      <c r="M151" s="163"/>
      <c r="N151" s="163"/>
      <c r="O151" s="163"/>
      <c r="P151" s="163"/>
    </row>
    <row r="152" spans="2:16" ht="252" customHeight="1">
      <c r="B152" s="229"/>
      <c r="C152" s="149"/>
      <c r="D152" s="149"/>
      <c r="E152" s="149"/>
      <c r="F152" s="170"/>
      <c r="G152" s="149"/>
      <c r="H152" s="173"/>
      <c r="I152" s="163"/>
      <c r="J152" s="168"/>
      <c r="K152" s="163"/>
      <c r="L152" s="163"/>
      <c r="M152" s="163"/>
      <c r="N152" s="163"/>
      <c r="O152" s="163"/>
      <c r="P152" s="163"/>
    </row>
    <row r="153" spans="2:16" ht="18.75">
      <c r="B153" s="229"/>
      <c r="C153" s="149"/>
      <c r="D153" s="149"/>
      <c r="E153" s="149"/>
      <c r="F153" s="170"/>
      <c r="G153" s="149"/>
      <c r="H153" s="173"/>
      <c r="I153" s="163"/>
      <c r="J153" s="168"/>
      <c r="K153" s="163"/>
      <c r="L153" s="163"/>
      <c r="M153" s="163"/>
      <c r="N153" s="163"/>
      <c r="O153" s="163"/>
      <c r="P153" s="163"/>
    </row>
    <row r="154" spans="2:16" ht="18.75">
      <c r="B154" s="169"/>
      <c r="C154" s="149"/>
      <c r="D154" s="149"/>
      <c r="E154" s="149"/>
      <c r="F154" s="170"/>
      <c r="G154" s="149"/>
      <c r="H154" s="173"/>
      <c r="I154" s="163"/>
      <c r="J154" s="168"/>
      <c r="K154" s="163"/>
      <c r="L154" s="163"/>
      <c r="M154" s="163"/>
      <c r="N154" s="163"/>
      <c r="O154" s="163"/>
      <c r="P154" s="163"/>
    </row>
    <row r="155" spans="2:16" ht="18.75">
      <c r="B155" s="149"/>
      <c r="C155" s="149"/>
      <c r="D155" s="149"/>
      <c r="E155" s="149"/>
      <c r="F155" s="170"/>
      <c r="G155" s="149"/>
      <c r="H155" s="173"/>
      <c r="I155" s="163"/>
      <c r="J155" s="168"/>
      <c r="K155" s="163"/>
      <c r="L155" s="163"/>
      <c r="M155" s="163"/>
      <c r="N155" s="163"/>
      <c r="O155" s="163"/>
      <c r="P155" s="163"/>
    </row>
    <row r="156" spans="2:16" ht="18.75">
      <c r="B156" s="149"/>
      <c r="C156" s="149"/>
      <c r="D156" s="149"/>
      <c r="E156" s="149"/>
      <c r="F156" s="170"/>
      <c r="G156" s="149"/>
      <c r="H156" s="173"/>
      <c r="I156" s="163"/>
      <c r="J156" s="168"/>
      <c r="K156" s="163"/>
      <c r="L156" s="163"/>
      <c r="M156" s="163"/>
      <c r="N156" s="163"/>
      <c r="O156" s="163"/>
      <c r="P156" s="163"/>
    </row>
    <row r="157" spans="2:16" ht="18.75">
      <c r="B157" s="149"/>
      <c r="C157" s="149"/>
      <c r="D157" s="149"/>
      <c r="E157" s="149"/>
      <c r="F157" s="170"/>
      <c r="G157" s="149"/>
      <c r="H157" s="173"/>
      <c r="I157" s="163"/>
      <c r="J157" s="168"/>
      <c r="K157" s="163"/>
      <c r="L157" s="163"/>
      <c r="M157" s="163"/>
      <c r="N157" s="163"/>
      <c r="O157" s="163"/>
      <c r="P157" s="163"/>
    </row>
    <row r="158" spans="2:16" ht="18.75">
      <c r="B158" s="225"/>
      <c r="C158" s="149"/>
      <c r="D158" s="149"/>
      <c r="E158" s="149"/>
      <c r="F158" s="170"/>
      <c r="G158" s="149"/>
      <c r="H158" s="173"/>
      <c r="I158" s="163"/>
      <c r="J158" s="168"/>
      <c r="K158" s="163"/>
      <c r="L158" s="163"/>
      <c r="M158" s="163"/>
      <c r="N158" s="163"/>
      <c r="O158" s="163"/>
      <c r="P158" s="163"/>
    </row>
    <row r="159" spans="2:16" ht="18.75">
      <c r="B159" s="225"/>
      <c r="C159" s="149"/>
      <c r="D159" s="149"/>
      <c r="E159" s="149"/>
      <c r="F159" s="170"/>
      <c r="G159" s="149"/>
      <c r="H159" s="173"/>
      <c r="I159" s="163"/>
      <c r="J159" s="168"/>
      <c r="K159" s="163"/>
      <c r="L159" s="163"/>
      <c r="M159" s="163"/>
      <c r="N159" s="163"/>
      <c r="O159" s="163"/>
      <c r="P159" s="163"/>
    </row>
    <row r="160" spans="2:16" ht="18.75">
      <c r="B160" s="225"/>
      <c r="C160" s="149"/>
      <c r="D160" s="149"/>
      <c r="E160" s="149"/>
      <c r="F160" s="170"/>
      <c r="G160" s="149"/>
      <c r="H160" s="173"/>
      <c r="I160" s="163"/>
      <c r="J160" s="168"/>
      <c r="K160" s="163"/>
      <c r="L160" s="163"/>
      <c r="M160" s="163"/>
      <c r="N160" s="163"/>
      <c r="O160" s="163"/>
      <c r="P160" s="163"/>
    </row>
    <row r="161" spans="2:16" ht="18.75">
      <c r="B161" s="225"/>
      <c r="C161" s="149"/>
      <c r="D161" s="149"/>
      <c r="E161" s="149"/>
      <c r="F161" s="170"/>
      <c r="G161" s="149"/>
      <c r="H161" s="173"/>
      <c r="I161" s="163"/>
      <c r="J161" s="168"/>
      <c r="K161" s="163"/>
      <c r="L161" s="163"/>
      <c r="M161" s="163"/>
      <c r="N161" s="163"/>
      <c r="O161" s="163"/>
      <c r="P161" s="163"/>
    </row>
    <row r="162" spans="2:16" ht="18.75">
      <c r="B162" s="225"/>
      <c r="C162" s="149"/>
      <c r="D162" s="149"/>
      <c r="E162" s="149"/>
      <c r="F162" s="170"/>
      <c r="G162" s="149"/>
      <c r="H162" s="173"/>
      <c r="I162" s="163"/>
      <c r="J162" s="168"/>
      <c r="K162" s="163"/>
      <c r="L162" s="163"/>
      <c r="M162" s="163"/>
      <c r="N162" s="163"/>
      <c r="O162" s="163"/>
      <c r="P162" s="163"/>
    </row>
    <row r="163" spans="2:16" ht="18.75">
      <c r="B163" s="225"/>
      <c r="C163" s="149"/>
      <c r="D163" s="149"/>
      <c r="E163" s="149"/>
      <c r="F163" s="170"/>
      <c r="G163" s="149"/>
      <c r="H163" s="173"/>
      <c r="I163" s="163"/>
      <c r="J163" s="168"/>
      <c r="K163" s="163"/>
      <c r="L163" s="163"/>
      <c r="M163" s="163"/>
      <c r="N163" s="163"/>
      <c r="O163" s="163"/>
      <c r="P163" s="163"/>
    </row>
    <row r="164" spans="2:16" ht="18.75">
      <c r="B164" s="225"/>
      <c r="C164" s="149"/>
      <c r="D164" s="149"/>
      <c r="E164" s="149"/>
      <c r="F164" s="170"/>
      <c r="G164" s="149"/>
      <c r="H164" s="173"/>
      <c r="I164" s="163"/>
      <c r="J164" s="168"/>
      <c r="K164" s="163"/>
      <c r="L164" s="163"/>
      <c r="M164" s="163"/>
      <c r="N164" s="163"/>
      <c r="O164" s="163"/>
      <c r="P164" s="163"/>
    </row>
    <row r="165" spans="2:16" ht="18.75">
      <c r="B165" s="172"/>
      <c r="C165" s="149"/>
      <c r="D165" s="149"/>
      <c r="E165" s="149"/>
      <c r="F165" s="149"/>
      <c r="G165" s="149"/>
      <c r="H165" s="173"/>
      <c r="I165" s="163"/>
      <c r="J165" s="168"/>
      <c r="K165" s="163"/>
      <c r="L165" s="163"/>
      <c r="M165" s="163"/>
      <c r="N165" s="163"/>
      <c r="O165" s="163"/>
      <c r="P165" s="163"/>
    </row>
    <row r="166" spans="2:16" ht="18.75">
      <c r="B166" s="225"/>
      <c r="C166" s="149"/>
      <c r="D166" s="149"/>
      <c r="E166" s="149"/>
      <c r="F166" s="149"/>
      <c r="G166" s="149"/>
      <c r="H166" s="173"/>
      <c r="I166" s="163"/>
      <c r="J166" s="168"/>
      <c r="K166" s="163"/>
      <c r="L166" s="163"/>
      <c r="M166" s="163"/>
      <c r="N166" s="163"/>
      <c r="O166" s="163"/>
      <c r="P166" s="163"/>
    </row>
    <row r="167" spans="2:16" ht="18.75">
      <c r="B167" s="225"/>
      <c r="C167" s="149"/>
      <c r="D167" s="149"/>
      <c r="E167" s="149"/>
      <c r="F167" s="149"/>
      <c r="G167" s="149"/>
      <c r="H167" s="173"/>
      <c r="I167" s="163"/>
      <c r="J167" s="168"/>
      <c r="K167" s="163"/>
      <c r="L167" s="163"/>
      <c r="M167" s="163"/>
      <c r="N167" s="163"/>
      <c r="O167" s="163"/>
      <c r="P167" s="163"/>
    </row>
    <row r="168" spans="2:16" ht="18.75">
      <c r="B168" s="149"/>
      <c r="C168" s="149"/>
      <c r="D168" s="149"/>
      <c r="E168" s="149"/>
      <c r="F168" s="149"/>
      <c r="G168" s="149"/>
      <c r="H168" s="173"/>
      <c r="I168" s="163"/>
      <c r="J168" s="168"/>
      <c r="K168" s="163"/>
      <c r="L168" s="163"/>
      <c r="M168" s="163"/>
      <c r="N168" s="163"/>
      <c r="O168" s="163"/>
      <c r="P168" s="163"/>
    </row>
    <row r="169" spans="2:16" ht="18.75">
      <c r="B169" s="149"/>
      <c r="C169" s="149"/>
      <c r="D169" s="149"/>
      <c r="E169" s="149"/>
      <c r="F169" s="149"/>
      <c r="G169" s="149"/>
      <c r="H169" s="173"/>
      <c r="I169" s="163"/>
      <c r="J169" s="168"/>
      <c r="K169" s="163"/>
      <c r="L169" s="163"/>
      <c r="M169" s="163"/>
      <c r="N169" s="163"/>
      <c r="O169" s="163"/>
      <c r="P169" s="163"/>
    </row>
    <row r="170" spans="2:16" ht="18.75">
      <c r="B170" s="149"/>
      <c r="C170" s="149"/>
      <c r="D170" s="149"/>
      <c r="E170" s="149"/>
      <c r="F170" s="149"/>
      <c r="G170" s="149"/>
      <c r="H170" s="173"/>
      <c r="I170" s="163"/>
      <c r="J170" s="168"/>
      <c r="K170" s="163"/>
      <c r="L170" s="163"/>
      <c r="M170" s="163"/>
      <c r="N170" s="163"/>
      <c r="O170" s="163"/>
      <c r="P170" s="163"/>
    </row>
    <row r="171" spans="2:16" ht="18.75">
      <c r="B171" s="149"/>
      <c r="C171" s="149"/>
      <c r="D171" s="149"/>
      <c r="E171" s="149"/>
      <c r="F171" s="149"/>
      <c r="G171" s="149"/>
      <c r="H171" s="173"/>
      <c r="I171" s="163"/>
      <c r="J171" s="168"/>
      <c r="K171" s="163"/>
      <c r="L171" s="163"/>
      <c r="M171" s="163"/>
      <c r="N171" s="163"/>
      <c r="O171" s="163"/>
      <c r="P171" s="163"/>
    </row>
    <row r="172" spans="2:16" ht="18.75">
      <c r="B172" s="225"/>
      <c r="C172" s="149"/>
      <c r="D172" s="149"/>
      <c r="E172" s="149"/>
      <c r="F172" s="149"/>
      <c r="G172" s="149"/>
      <c r="H172" s="173"/>
      <c r="I172" s="163"/>
      <c r="J172" s="168"/>
      <c r="K172" s="163"/>
      <c r="L172" s="163"/>
      <c r="M172" s="163"/>
      <c r="N172" s="163"/>
      <c r="O172" s="163"/>
      <c r="P172" s="163"/>
    </row>
    <row r="173" spans="2:16" ht="18.75">
      <c r="B173" s="225"/>
      <c r="C173" s="149"/>
      <c r="D173" s="149"/>
      <c r="E173" s="149"/>
      <c r="F173" s="149"/>
      <c r="G173" s="149"/>
      <c r="H173" s="173"/>
      <c r="I173" s="163"/>
      <c r="J173" s="168"/>
      <c r="K173" s="163"/>
      <c r="L173" s="163"/>
      <c r="M173" s="163"/>
      <c r="N173" s="163"/>
      <c r="O173" s="163"/>
      <c r="P173" s="163"/>
    </row>
    <row r="174" spans="2:16" ht="18.75">
      <c r="B174" s="225"/>
      <c r="C174" s="149"/>
      <c r="D174" s="149"/>
      <c r="E174" s="149"/>
      <c r="F174" s="149"/>
      <c r="G174" s="149"/>
      <c r="H174" s="173"/>
      <c r="I174" s="163"/>
      <c r="J174" s="168"/>
      <c r="K174" s="163"/>
      <c r="L174" s="163"/>
      <c r="M174" s="163"/>
      <c r="N174" s="163"/>
      <c r="O174" s="163"/>
      <c r="P174" s="163"/>
    </row>
    <row r="175" spans="2:16" ht="18.75">
      <c r="B175" s="225"/>
      <c r="C175" s="149"/>
      <c r="D175" s="149"/>
      <c r="E175" s="149"/>
      <c r="F175" s="149"/>
      <c r="G175" s="149"/>
      <c r="H175" s="173"/>
      <c r="I175" s="163"/>
      <c r="J175" s="168"/>
      <c r="K175" s="163"/>
      <c r="L175" s="163"/>
      <c r="M175" s="163"/>
      <c r="N175" s="163"/>
      <c r="O175" s="163"/>
      <c r="P175" s="163"/>
    </row>
    <row r="176" spans="2:16" ht="18.75">
      <c r="B176" s="225"/>
      <c r="C176" s="149"/>
      <c r="D176" s="149"/>
      <c r="E176" s="149"/>
      <c r="F176" s="149"/>
      <c r="G176" s="149"/>
      <c r="H176" s="173"/>
      <c r="I176" s="163"/>
      <c r="J176" s="168"/>
      <c r="K176" s="163"/>
      <c r="L176" s="163"/>
      <c r="M176" s="163"/>
      <c r="N176" s="163"/>
      <c r="O176" s="163"/>
      <c r="P176" s="163"/>
    </row>
    <row r="177" spans="2:16" ht="18.75">
      <c r="B177" s="225"/>
      <c r="C177" s="149"/>
      <c r="D177" s="149"/>
      <c r="E177" s="149"/>
      <c r="F177" s="149"/>
      <c r="G177" s="149"/>
      <c r="H177" s="173"/>
      <c r="I177" s="163"/>
      <c r="J177" s="168"/>
      <c r="K177" s="163"/>
      <c r="L177" s="163"/>
      <c r="M177" s="163"/>
      <c r="N177" s="163"/>
      <c r="O177" s="163"/>
      <c r="P177" s="163"/>
    </row>
    <row r="178" spans="2:16" ht="18.75">
      <c r="B178" s="225"/>
      <c r="C178" s="149"/>
      <c r="D178" s="149"/>
      <c r="E178" s="149"/>
      <c r="F178" s="149"/>
      <c r="G178" s="149"/>
      <c r="H178" s="173"/>
      <c r="I178" s="163"/>
      <c r="J178" s="168"/>
      <c r="K178" s="163"/>
      <c r="L178" s="163"/>
      <c r="M178" s="163"/>
      <c r="N178" s="163"/>
      <c r="O178" s="163"/>
      <c r="P178" s="163"/>
    </row>
    <row r="179" spans="2:16" ht="18.75">
      <c r="B179" s="225"/>
      <c r="C179" s="149"/>
      <c r="D179" s="149"/>
      <c r="E179" s="149"/>
      <c r="F179" s="149"/>
      <c r="G179" s="149"/>
      <c r="H179" s="173"/>
      <c r="I179" s="163"/>
      <c r="J179" s="168"/>
      <c r="K179" s="163"/>
      <c r="L179" s="163"/>
      <c r="M179" s="163"/>
      <c r="N179" s="163"/>
      <c r="O179" s="163"/>
      <c r="P179" s="163"/>
    </row>
    <row r="180" spans="2:16" ht="18.75">
      <c r="B180" s="231"/>
      <c r="C180" s="149"/>
      <c r="D180" s="149"/>
      <c r="E180" s="149"/>
      <c r="F180" s="149"/>
      <c r="G180" s="149"/>
      <c r="H180" s="173"/>
      <c r="I180" s="163"/>
      <c r="J180" s="168"/>
      <c r="K180" s="163"/>
      <c r="L180" s="163"/>
      <c r="M180" s="163"/>
      <c r="N180" s="163"/>
      <c r="O180" s="163"/>
      <c r="P180" s="163"/>
    </row>
    <row r="181" spans="2:16" ht="18.75">
      <c r="B181" s="232"/>
      <c r="C181" s="149"/>
      <c r="D181" s="149"/>
      <c r="E181" s="149"/>
      <c r="F181" s="149"/>
      <c r="G181" s="149"/>
      <c r="H181" s="173"/>
      <c r="I181" s="163"/>
      <c r="J181" s="168"/>
      <c r="K181" s="163"/>
      <c r="L181" s="163"/>
      <c r="M181" s="163"/>
      <c r="N181" s="163"/>
      <c r="O181" s="163"/>
      <c r="P181" s="163"/>
    </row>
    <row r="182" spans="2:16" ht="18.75">
      <c r="B182" s="232"/>
      <c r="C182" s="150"/>
      <c r="D182" s="150"/>
      <c r="E182" s="150"/>
      <c r="F182" s="150"/>
      <c r="G182" s="150"/>
      <c r="H182" s="151"/>
      <c r="I182" s="174"/>
      <c r="J182" s="175"/>
      <c r="K182" s="174"/>
      <c r="L182" s="174"/>
      <c r="M182" s="174"/>
      <c r="N182" s="174"/>
      <c r="O182" s="174"/>
      <c r="P182" s="174"/>
    </row>
    <row r="183" spans="2:16" ht="18.75">
      <c r="B183" s="232"/>
      <c r="C183" s="151"/>
      <c r="D183" s="151"/>
      <c r="E183" s="151"/>
      <c r="F183" s="151"/>
      <c r="G183" s="151"/>
      <c r="H183" s="151"/>
      <c r="I183" s="174"/>
      <c r="J183" s="175"/>
      <c r="K183" s="174"/>
      <c r="L183" s="174"/>
      <c r="M183" s="174"/>
      <c r="N183" s="174"/>
      <c r="O183" s="174"/>
      <c r="P183" s="174"/>
    </row>
    <row r="184" spans="2:16" ht="18.75">
      <c r="B184" s="232"/>
      <c r="C184" s="151"/>
      <c r="D184" s="151"/>
      <c r="E184" s="151"/>
      <c r="F184" s="151"/>
      <c r="G184" s="151"/>
      <c r="H184" s="151"/>
      <c r="I184" s="174"/>
      <c r="J184" s="175"/>
      <c r="K184" s="174"/>
      <c r="L184" s="174"/>
      <c r="M184" s="174"/>
      <c r="N184" s="174"/>
      <c r="O184" s="174"/>
      <c r="P184" s="174"/>
    </row>
    <row r="185" spans="2:16" ht="18.75">
      <c r="B185" s="232"/>
      <c r="C185" s="151"/>
      <c r="D185" s="151"/>
      <c r="E185" s="151"/>
      <c r="F185" s="151"/>
      <c r="G185" s="151"/>
      <c r="H185" s="151"/>
      <c r="I185" s="174"/>
      <c r="J185" s="175"/>
      <c r="K185" s="174"/>
      <c r="L185" s="174"/>
      <c r="M185" s="174"/>
      <c r="N185" s="174"/>
      <c r="O185" s="174"/>
      <c r="P185" s="174"/>
    </row>
    <row r="186" spans="2:16" ht="18.75">
      <c r="B186" s="232"/>
      <c r="C186" s="151"/>
      <c r="D186" s="151"/>
      <c r="E186" s="151"/>
      <c r="F186" s="151"/>
      <c r="G186" s="151"/>
      <c r="H186" s="151"/>
      <c r="I186" s="174"/>
      <c r="J186" s="175"/>
      <c r="K186" s="174"/>
      <c r="L186" s="174"/>
      <c r="M186" s="174"/>
      <c r="N186" s="174"/>
      <c r="O186" s="174"/>
      <c r="P186" s="174"/>
    </row>
    <row r="187" spans="2:16" ht="18.75">
      <c r="B187" s="232"/>
      <c r="C187" s="151"/>
      <c r="D187" s="151"/>
      <c r="E187" s="151"/>
      <c r="F187" s="151"/>
      <c r="G187" s="151"/>
      <c r="H187" s="151"/>
      <c r="I187" s="174"/>
      <c r="J187" s="175"/>
      <c r="K187" s="174"/>
      <c r="L187" s="174"/>
      <c r="M187" s="174"/>
      <c r="N187" s="174"/>
      <c r="O187" s="174"/>
      <c r="P187" s="174"/>
    </row>
    <row r="188" spans="2:16" ht="18.75">
      <c r="B188" s="232"/>
      <c r="C188" s="151"/>
      <c r="D188" s="151"/>
      <c r="E188" s="151"/>
      <c r="F188" s="151"/>
      <c r="G188" s="151"/>
      <c r="H188" s="151"/>
      <c r="I188" s="174"/>
      <c r="J188" s="175"/>
      <c r="K188" s="174"/>
      <c r="L188" s="174"/>
      <c r="M188" s="174"/>
      <c r="N188" s="174"/>
      <c r="O188" s="174"/>
      <c r="P188" s="174"/>
    </row>
    <row r="189" spans="2:16" ht="18.75">
      <c r="B189" s="233"/>
      <c r="C189" s="151"/>
      <c r="D189" s="151"/>
      <c r="E189" s="151"/>
      <c r="F189" s="151"/>
      <c r="G189" s="151"/>
      <c r="H189" s="151"/>
      <c r="I189" s="174"/>
      <c r="J189" s="175"/>
      <c r="K189" s="174"/>
      <c r="L189" s="174"/>
      <c r="M189" s="174"/>
      <c r="N189" s="174"/>
      <c r="O189" s="174"/>
      <c r="P189" s="174"/>
    </row>
  </sheetData>
  <sheetProtection selectLockedCells="1" selectUnlockedCells="1"/>
  <mergeCells count="63">
    <mergeCell ref="B158:B159"/>
    <mergeCell ref="B160:B161"/>
    <mergeCell ref="B162:B164"/>
    <mergeCell ref="B166:B167"/>
    <mergeCell ref="B172:B179"/>
    <mergeCell ref="B180:B189"/>
    <mergeCell ref="B126:B130"/>
    <mergeCell ref="B131:B139"/>
    <mergeCell ref="B140:B142"/>
    <mergeCell ref="B149:B151"/>
    <mergeCell ref="B152:B153"/>
    <mergeCell ref="B106:B107"/>
    <mergeCell ref="B109:B110"/>
    <mergeCell ref="B112:B114"/>
    <mergeCell ref="B115:B116"/>
    <mergeCell ref="B119:B123"/>
    <mergeCell ref="B124:B125"/>
    <mergeCell ref="B74:B75"/>
    <mergeCell ref="B76:B82"/>
    <mergeCell ref="B84:B92"/>
    <mergeCell ref="B98:B99"/>
    <mergeCell ref="B101:B102"/>
    <mergeCell ref="B104:B105"/>
    <mergeCell ref="B50:B65"/>
    <mergeCell ref="B66:B68"/>
    <mergeCell ref="B69:B70"/>
    <mergeCell ref="B72:B73"/>
    <mergeCell ref="B25:B26"/>
    <mergeCell ref="B27:B29"/>
    <mergeCell ref="B30:B31"/>
    <mergeCell ref="B33:B35"/>
    <mergeCell ref="B36:B42"/>
    <mergeCell ref="H13:H14"/>
    <mergeCell ref="I13:I14"/>
    <mergeCell ref="J13:J14"/>
    <mergeCell ref="K13:L13"/>
    <mergeCell ref="M13:N13"/>
    <mergeCell ref="O13:P13"/>
    <mergeCell ref="B13:B14"/>
    <mergeCell ref="C13:C14"/>
    <mergeCell ref="D13:D14"/>
    <mergeCell ref="E13:E14"/>
    <mergeCell ref="F13:F14"/>
    <mergeCell ref="G13:G14"/>
    <mergeCell ref="B8:C8"/>
    <mergeCell ref="D8:E8"/>
    <mergeCell ref="B9:C9"/>
    <mergeCell ref="B10:C10"/>
    <mergeCell ref="D10:E10"/>
    <mergeCell ref="B11:C11"/>
    <mergeCell ref="D11:E11"/>
    <mergeCell ref="B5:C5"/>
    <mergeCell ref="D5:E5"/>
    <mergeCell ref="B6:C6"/>
    <mergeCell ref="D6:E6"/>
    <mergeCell ref="B7:C7"/>
    <mergeCell ref="D7:E7"/>
    <mergeCell ref="A1:I1"/>
    <mergeCell ref="B2:C2"/>
    <mergeCell ref="B3:C3"/>
    <mergeCell ref="D3:E3"/>
    <mergeCell ref="B4:C4"/>
    <mergeCell ref="D4:E4"/>
  </mergeCells>
  <dataValidations count="1">
    <dataValidation type="list" allowBlank="1" showErrorMessage="1" sqref="I16:I189 K16:P189">
      <formula1>"Pass,Fail,Not Tested,NA"</formula1>
      <formula2>0</formula2>
    </dataValidation>
  </dataValidations>
  <printOptions gridLines="1"/>
  <pageMargins left="0.74791666666666667" right="0.74791666666666667" top="0.98402777777777772" bottom="0.98402777777777772" header="0.5" footer="0.5"/>
  <pageSetup scale="93" firstPageNumber="0" orientation="landscape" horizontalDpi="300" verticalDpi="300" r:id="rId1"/>
  <headerFooter alignWithMargins="0">
    <oddHeader>&amp;L&amp;"Arial,Regular"&amp;10TP_ENG_12&amp;C&amp;"Arial,Regular"&amp;10Unit Test Case Sheet&amp;R&amp;"Arial,Regular"&amp;10Ver 1.0
JULY 2007</oddHeader>
    <oddFooter>&amp;C&amp;"Arial,Regular"&amp;10For any clarification, please contact sepg@photoninfotech.com
Photon InfoTech Confidential – Not to be shared outside&amp;R&amp;"Arial,Regular"&amp;10Page &amp;Pof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R248"/>
  <sheetViews>
    <sheetView showGridLines="0" zoomScale="80" zoomScaleNormal="80" workbookViewId="0">
      <selection sqref="A1:IV65536"/>
    </sheetView>
  </sheetViews>
  <sheetFormatPr defaultColWidth="10.75" defaultRowHeight="12.75"/>
  <cols>
    <col min="1" max="1" width="8.5" style="39" customWidth="1"/>
    <col min="2" max="2" width="15.875" style="22" customWidth="1"/>
    <col min="3" max="3" width="33.75" style="40" customWidth="1"/>
    <col min="4" max="4" width="20.25" style="22" customWidth="1"/>
    <col min="5" max="5" width="31.25" style="22" customWidth="1"/>
    <col min="6" max="6" width="37.75" style="22" customWidth="1"/>
    <col min="7" max="7" width="34.5" style="22" customWidth="1"/>
    <col min="8" max="8" width="12.375" style="22" customWidth="1"/>
    <col min="9" max="9" width="9.625" style="41" customWidth="1"/>
    <col min="10" max="10" width="9.875" style="42" customWidth="1"/>
    <col min="11" max="11" width="9.625" style="42" customWidth="1"/>
    <col min="12" max="12" width="10" style="42" customWidth="1"/>
    <col min="13" max="13" width="9.625" style="42" customWidth="1"/>
    <col min="14" max="14" width="10.25" style="42" customWidth="1"/>
    <col min="15" max="15" width="12.25" style="42" customWidth="1"/>
    <col min="16" max="16" width="11.25" style="42" customWidth="1"/>
    <col min="17" max="251" width="8.5" style="42" customWidth="1"/>
    <col min="252" max="16384" width="10.75" style="43"/>
  </cols>
  <sheetData>
    <row r="1" spans="1:252" ht="32.25" customHeight="1">
      <c r="A1" s="234"/>
      <c r="B1" s="234"/>
      <c r="C1" s="234"/>
      <c r="D1" s="234"/>
      <c r="E1" s="234"/>
      <c r="F1" s="234"/>
      <c r="G1" s="234"/>
      <c r="H1" s="234"/>
      <c r="I1" s="234"/>
    </row>
    <row r="2" spans="1:252" s="42" customFormat="1">
      <c r="A2" s="39"/>
      <c r="B2" s="235"/>
      <c r="C2" s="235"/>
      <c r="D2" s="44"/>
      <c r="E2" s="45"/>
      <c r="IR2" s="43"/>
    </row>
    <row r="3" spans="1:252" s="42" customFormat="1" ht="12.75" customHeight="1">
      <c r="A3" s="39"/>
      <c r="B3" s="236" t="s">
        <v>20</v>
      </c>
      <c r="C3" s="236"/>
      <c r="D3" s="237"/>
      <c r="E3" s="237"/>
      <c r="IR3" s="43"/>
    </row>
    <row r="4" spans="1:252" s="42" customFormat="1" ht="12.75" customHeight="1">
      <c r="A4" s="39"/>
      <c r="B4" s="238" t="s">
        <v>21</v>
      </c>
      <c r="C4" s="238"/>
      <c r="D4" s="239"/>
      <c r="E4" s="239"/>
      <c r="IR4" s="43"/>
    </row>
    <row r="5" spans="1:252" s="42" customFormat="1">
      <c r="A5" s="39"/>
      <c r="B5" s="238" t="s">
        <v>22</v>
      </c>
      <c r="C5" s="238"/>
      <c r="D5" s="240"/>
      <c r="E5" s="240"/>
      <c r="G5" s="43"/>
      <c r="H5" s="43"/>
      <c r="IR5" s="43"/>
    </row>
    <row r="6" spans="1:252" s="42" customFormat="1">
      <c r="A6" s="39"/>
      <c r="B6" s="238" t="s">
        <v>57</v>
      </c>
      <c r="C6" s="238"/>
      <c r="D6" s="240"/>
      <c r="E6" s="240"/>
      <c r="G6" s="43"/>
      <c r="H6" s="43"/>
      <c r="IR6" s="43"/>
    </row>
    <row r="7" spans="1:252" s="42" customFormat="1" ht="25.5">
      <c r="A7" s="39"/>
      <c r="B7" s="238" t="s">
        <v>24</v>
      </c>
      <c r="C7" s="238"/>
      <c r="D7" s="240"/>
      <c r="E7" s="240"/>
      <c r="G7" s="46" t="s">
        <v>25</v>
      </c>
      <c r="H7" s="47" t="s">
        <v>26</v>
      </c>
      <c r="J7" s="47" t="s">
        <v>58</v>
      </c>
      <c r="K7" s="47" t="s">
        <v>28</v>
      </c>
      <c r="L7" s="47" t="s">
        <v>29</v>
      </c>
      <c r="M7" s="47" t="s">
        <v>30</v>
      </c>
      <c r="N7" s="47" t="s">
        <v>31</v>
      </c>
      <c r="O7" s="47" t="s">
        <v>32</v>
      </c>
      <c r="P7" s="47" t="s">
        <v>33</v>
      </c>
      <c r="IR7" s="43"/>
    </row>
    <row r="8" spans="1:252" s="42" customFormat="1">
      <c r="A8" s="39"/>
      <c r="B8" s="241" t="s">
        <v>34</v>
      </c>
      <c r="C8" s="241"/>
      <c r="D8" s="242"/>
      <c r="E8" s="242"/>
      <c r="G8" s="48" t="s">
        <v>35</v>
      </c>
      <c r="H8" s="49">
        <f>COUNTIF(I15:I260,"Pass")</f>
        <v>0</v>
      </c>
      <c r="J8" s="50" t="s">
        <v>11</v>
      </c>
      <c r="K8" s="51">
        <f t="shared" ref="K8:P8" si="0">COUNTIF(K14:K323,"Pass")</f>
        <v>0</v>
      </c>
      <c r="L8" s="51">
        <f t="shared" si="0"/>
        <v>0</v>
      </c>
      <c r="M8" s="51">
        <f t="shared" si="0"/>
        <v>0</v>
      </c>
      <c r="N8" s="51">
        <f t="shared" si="0"/>
        <v>0</v>
      </c>
      <c r="O8" s="51">
        <f t="shared" si="0"/>
        <v>0</v>
      </c>
      <c r="P8" s="51">
        <f t="shared" si="0"/>
        <v>0</v>
      </c>
      <c r="IR8" s="43"/>
    </row>
    <row r="9" spans="1:252" s="42" customFormat="1">
      <c r="A9" s="39"/>
      <c r="B9" s="235"/>
      <c r="C9" s="235"/>
      <c r="D9" s="44"/>
      <c r="G9" s="48" t="s">
        <v>36</v>
      </c>
      <c r="H9" s="49">
        <f>COUNTIF(I15:I260,"Fail")</f>
        <v>0</v>
      </c>
      <c r="J9" s="50" t="s">
        <v>12</v>
      </c>
      <c r="K9" s="52">
        <f t="shared" ref="K9:P9" si="1">COUNTIF(K14:K323,"Fail")</f>
        <v>0</v>
      </c>
      <c r="L9" s="52">
        <f t="shared" si="1"/>
        <v>0</v>
      </c>
      <c r="M9" s="52">
        <f t="shared" si="1"/>
        <v>0</v>
      </c>
      <c r="N9" s="52">
        <f t="shared" si="1"/>
        <v>0</v>
      </c>
      <c r="O9" s="52">
        <f t="shared" si="1"/>
        <v>0</v>
      </c>
      <c r="P9" s="52">
        <f t="shared" si="1"/>
        <v>0</v>
      </c>
      <c r="IR9" s="43"/>
    </row>
    <row r="10" spans="1:252" s="42" customFormat="1" ht="12.75" customHeight="1">
      <c r="A10" s="39"/>
      <c r="B10" s="243" t="s">
        <v>37</v>
      </c>
      <c r="C10" s="243"/>
      <c r="D10" s="237"/>
      <c r="E10" s="237"/>
      <c r="G10" s="48" t="s">
        <v>38</v>
      </c>
      <c r="H10" s="49">
        <f>COUNTIF(I15:I352,"Not Tested")</f>
        <v>0</v>
      </c>
      <c r="J10" s="50" t="s">
        <v>13</v>
      </c>
      <c r="K10" s="53">
        <f t="shared" ref="K10:P10" si="2">COUNTIF(K14:K323,"Not Tested")</f>
        <v>0</v>
      </c>
      <c r="L10" s="53">
        <f t="shared" si="2"/>
        <v>0</v>
      </c>
      <c r="M10" s="53">
        <f t="shared" si="2"/>
        <v>0</v>
      </c>
      <c r="N10" s="53">
        <f t="shared" si="2"/>
        <v>0</v>
      </c>
      <c r="O10" s="53">
        <f t="shared" si="2"/>
        <v>0</v>
      </c>
      <c r="P10" s="53">
        <f t="shared" si="2"/>
        <v>0</v>
      </c>
      <c r="IR10" s="43"/>
    </row>
    <row r="11" spans="1:252" s="42" customFormat="1">
      <c r="A11" s="39"/>
      <c r="B11" s="244" t="s">
        <v>39</v>
      </c>
      <c r="C11" s="244"/>
      <c r="D11" s="242"/>
      <c r="E11" s="242"/>
      <c r="G11" s="54" t="s">
        <v>40</v>
      </c>
      <c r="H11" s="55">
        <f>COUNTIF(I15:I260,"NA")</f>
        <v>0</v>
      </c>
      <c r="IR11" s="43"/>
    </row>
    <row r="12" spans="1:252" s="42" customFormat="1">
      <c r="A12" s="39"/>
      <c r="B12" s="22"/>
      <c r="C12" s="56"/>
      <c r="D12" s="44"/>
      <c r="IR12" s="43"/>
    </row>
    <row r="13" spans="1:252" s="42" customFormat="1" ht="13.5" customHeight="1">
      <c r="A13" s="39"/>
      <c r="B13" s="245" t="s">
        <v>41</v>
      </c>
      <c r="C13" s="246" t="s">
        <v>42</v>
      </c>
      <c r="D13" s="246" t="s">
        <v>43</v>
      </c>
      <c r="E13" s="246" t="s">
        <v>44</v>
      </c>
      <c r="F13" s="246" t="s">
        <v>45</v>
      </c>
      <c r="G13" s="246" t="s">
        <v>46</v>
      </c>
      <c r="H13" s="246" t="s">
        <v>47</v>
      </c>
      <c r="I13" s="246" t="s">
        <v>48</v>
      </c>
      <c r="J13" s="246" t="s">
        <v>49</v>
      </c>
      <c r="K13" s="247" t="s">
        <v>50</v>
      </c>
      <c r="L13" s="247"/>
      <c r="M13" s="247" t="s">
        <v>51</v>
      </c>
      <c r="N13" s="247"/>
      <c r="O13" s="247" t="s">
        <v>52</v>
      </c>
      <c r="P13" s="247"/>
      <c r="IR13" s="43"/>
    </row>
    <row r="14" spans="1:252" s="59" customFormat="1">
      <c r="A14" s="57"/>
      <c r="B14" s="245"/>
      <c r="C14" s="246"/>
      <c r="D14" s="246"/>
      <c r="E14" s="246"/>
      <c r="F14" s="246"/>
      <c r="G14" s="246"/>
      <c r="H14" s="246"/>
      <c r="I14" s="246"/>
      <c r="J14" s="246"/>
      <c r="K14" s="58" t="s">
        <v>53</v>
      </c>
      <c r="L14" s="58" t="s">
        <v>54</v>
      </c>
      <c r="M14" s="58" t="s">
        <v>53</v>
      </c>
      <c r="N14" s="58" t="s">
        <v>54</v>
      </c>
      <c r="O14" s="58" t="s">
        <v>55</v>
      </c>
      <c r="P14" s="58" t="s">
        <v>56</v>
      </c>
    </row>
    <row r="15" spans="1:252">
      <c r="B15" s="17"/>
      <c r="C15" s="17"/>
      <c r="D15" s="17"/>
      <c r="E15" s="17"/>
      <c r="F15" s="37"/>
      <c r="G15" s="17"/>
      <c r="H15" s="18"/>
      <c r="I15" s="19"/>
      <c r="J15" s="19"/>
      <c r="K15" s="19"/>
      <c r="L15" s="19"/>
      <c r="M15" s="19"/>
      <c r="N15" s="19"/>
      <c r="O15" s="19"/>
      <c r="P15" s="19"/>
    </row>
    <row r="16" spans="1:252">
      <c r="B16" s="17"/>
      <c r="C16" s="17"/>
      <c r="D16" s="17"/>
      <c r="E16" s="17"/>
      <c r="F16" s="37"/>
      <c r="G16" s="17"/>
      <c r="H16" s="18"/>
      <c r="I16" s="19"/>
      <c r="J16" s="19"/>
      <c r="K16" s="19"/>
      <c r="L16" s="19"/>
      <c r="M16" s="19"/>
      <c r="N16" s="19"/>
      <c r="O16" s="19"/>
      <c r="P16" s="19"/>
    </row>
    <row r="17" spans="1:252" ht="76.5" customHeight="1">
      <c r="B17" s="17"/>
      <c r="C17" s="17"/>
      <c r="D17" s="17"/>
      <c r="E17" s="17"/>
      <c r="F17" s="37"/>
      <c r="G17" s="17"/>
      <c r="H17" s="18"/>
      <c r="I17" s="19"/>
      <c r="J17" s="19"/>
      <c r="K17" s="19"/>
      <c r="L17" s="19"/>
      <c r="M17" s="19"/>
      <c r="N17" s="19"/>
      <c r="O17" s="19"/>
      <c r="P17" s="19"/>
    </row>
    <row r="18" spans="1:252">
      <c r="B18" s="17"/>
      <c r="C18" s="17"/>
      <c r="D18" s="17"/>
      <c r="E18" s="17"/>
      <c r="F18" s="37"/>
      <c r="G18" s="17"/>
      <c r="H18" s="18"/>
      <c r="I18" s="19"/>
      <c r="J18" s="19"/>
      <c r="K18" s="19"/>
      <c r="L18" s="19"/>
      <c r="M18" s="19"/>
      <c r="N18" s="19"/>
      <c r="O18" s="19"/>
      <c r="P18" s="19"/>
    </row>
    <row r="19" spans="1:252" ht="109.5" customHeight="1">
      <c r="B19" s="248"/>
      <c r="C19" s="17"/>
      <c r="D19" s="17"/>
      <c r="E19" s="17"/>
      <c r="F19" s="37"/>
      <c r="G19" s="17"/>
      <c r="H19" s="18"/>
      <c r="I19" s="19"/>
      <c r="J19" s="19"/>
      <c r="K19" s="19"/>
      <c r="L19" s="19"/>
      <c r="M19" s="19"/>
      <c r="N19" s="19"/>
      <c r="O19" s="19"/>
      <c r="P19" s="19"/>
    </row>
    <row r="20" spans="1:252" s="42" customFormat="1" ht="73.5" customHeight="1">
      <c r="A20" s="39"/>
      <c r="B20" s="248"/>
      <c r="C20" s="17"/>
      <c r="D20" s="17"/>
      <c r="E20" s="17"/>
      <c r="F20" s="37"/>
      <c r="G20" s="17"/>
      <c r="H20" s="18"/>
      <c r="I20" s="19"/>
      <c r="J20" s="19"/>
      <c r="K20" s="19"/>
      <c r="L20" s="19"/>
      <c r="M20" s="19"/>
      <c r="N20" s="19"/>
      <c r="O20" s="19"/>
      <c r="P20" s="19"/>
      <c r="IR20" s="43"/>
    </row>
    <row r="21" spans="1:252" s="42" customFormat="1">
      <c r="A21" s="39"/>
      <c r="B21" s="248"/>
      <c r="C21" s="17"/>
      <c r="D21" s="17"/>
      <c r="E21" s="17"/>
      <c r="F21" s="37"/>
      <c r="G21" s="17"/>
      <c r="H21" s="18"/>
      <c r="I21" s="19"/>
      <c r="J21" s="19"/>
      <c r="K21" s="19"/>
      <c r="L21" s="19"/>
      <c r="M21" s="19"/>
      <c r="N21" s="19"/>
      <c r="O21" s="19"/>
      <c r="P21" s="19"/>
      <c r="IR21" s="43"/>
    </row>
    <row r="22" spans="1:252" s="42" customFormat="1" ht="74.25" customHeight="1">
      <c r="A22" s="39"/>
      <c r="B22" s="248"/>
      <c r="C22" s="17"/>
      <c r="D22" s="17"/>
      <c r="E22" s="17"/>
      <c r="F22" s="37"/>
      <c r="G22" s="17"/>
      <c r="H22" s="18"/>
      <c r="I22" s="19"/>
      <c r="J22" s="19"/>
      <c r="K22" s="19"/>
      <c r="L22" s="19"/>
      <c r="M22" s="19"/>
      <c r="N22" s="19"/>
      <c r="O22" s="19"/>
      <c r="P22" s="19"/>
      <c r="IR22" s="43"/>
    </row>
    <row r="23" spans="1:252" s="42" customFormat="1">
      <c r="A23" s="39"/>
      <c r="B23" s="248"/>
      <c r="C23" s="17"/>
      <c r="D23" s="17"/>
      <c r="E23" s="17"/>
      <c r="F23" s="37"/>
      <c r="G23" s="17"/>
      <c r="H23" s="18"/>
      <c r="I23" s="19"/>
      <c r="J23" s="19"/>
      <c r="K23" s="19"/>
      <c r="L23" s="19"/>
      <c r="M23" s="19"/>
      <c r="N23" s="19"/>
      <c r="O23" s="19"/>
      <c r="P23" s="19"/>
      <c r="IR23" s="43"/>
    </row>
    <row r="24" spans="1:252" s="42" customFormat="1">
      <c r="A24" s="39"/>
      <c r="B24" s="248"/>
      <c r="C24" s="17"/>
      <c r="D24" s="17"/>
      <c r="E24" s="17"/>
      <c r="F24" s="37"/>
      <c r="G24" s="17"/>
      <c r="H24" s="18"/>
      <c r="I24" s="19"/>
      <c r="J24" s="19"/>
      <c r="K24" s="19"/>
      <c r="L24" s="19"/>
      <c r="M24" s="19"/>
      <c r="N24" s="19"/>
      <c r="O24" s="19"/>
      <c r="P24" s="19"/>
      <c r="IR24" s="43"/>
    </row>
    <row r="25" spans="1:252" s="42" customFormat="1">
      <c r="A25" s="39"/>
      <c r="B25" s="248"/>
      <c r="C25" s="17"/>
      <c r="D25" s="17"/>
      <c r="E25" s="17"/>
      <c r="F25" s="37"/>
      <c r="G25" s="17"/>
      <c r="H25" s="18"/>
      <c r="I25" s="19"/>
      <c r="J25" s="19"/>
      <c r="K25" s="19"/>
      <c r="L25" s="19"/>
      <c r="M25" s="19"/>
      <c r="N25" s="19"/>
      <c r="O25" s="19"/>
      <c r="P25" s="19"/>
      <c r="IR25" s="43"/>
    </row>
    <row r="26" spans="1:252" s="42" customFormat="1">
      <c r="A26" s="39"/>
      <c r="B26" s="248"/>
      <c r="C26" s="17"/>
      <c r="D26" s="17"/>
      <c r="E26" s="17"/>
      <c r="F26" s="37"/>
      <c r="G26" s="17"/>
      <c r="H26" s="18"/>
      <c r="I26" s="19"/>
      <c r="J26" s="19"/>
      <c r="K26" s="19"/>
      <c r="L26" s="19"/>
      <c r="M26" s="19"/>
      <c r="N26" s="19"/>
      <c r="O26" s="19"/>
      <c r="P26" s="19"/>
      <c r="IR26" s="43"/>
    </row>
    <row r="27" spans="1:252" s="42" customFormat="1">
      <c r="A27" s="39"/>
      <c r="B27" s="248"/>
      <c r="C27" s="17"/>
      <c r="D27" s="17"/>
      <c r="E27" s="17"/>
      <c r="F27" s="37"/>
      <c r="G27" s="17"/>
      <c r="H27" s="18"/>
      <c r="I27" s="19"/>
      <c r="J27" s="19"/>
      <c r="K27" s="19"/>
      <c r="L27" s="19"/>
      <c r="M27" s="19"/>
      <c r="N27" s="19"/>
      <c r="O27" s="19"/>
      <c r="P27" s="19"/>
      <c r="IR27" s="43"/>
    </row>
    <row r="28" spans="1:252" s="42" customFormat="1" ht="87.75" customHeight="1">
      <c r="A28" s="39"/>
      <c r="B28" s="248"/>
      <c r="C28" s="17"/>
      <c r="D28" s="17"/>
      <c r="E28" s="17"/>
      <c r="F28" s="37"/>
      <c r="G28" s="17"/>
      <c r="H28" s="18"/>
      <c r="I28" s="19"/>
      <c r="J28" s="19"/>
      <c r="K28" s="19"/>
      <c r="L28" s="19"/>
      <c r="M28" s="19"/>
      <c r="N28" s="19"/>
      <c r="O28" s="19"/>
      <c r="P28" s="19"/>
      <c r="IR28" s="43"/>
    </row>
    <row r="29" spans="1:252" s="42" customFormat="1" ht="113.25" customHeight="1">
      <c r="A29" s="39"/>
      <c r="B29" s="248"/>
      <c r="C29" s="17"/>
      <c r="D29" s="17"/>
      <c r="E29" s="17"/>
      <c r="F29" s="37"/>
      <c r="G29" s="17"/>
      <c r="H29" s="18"/>
      <c r="I29" s="19"/>
      <c r="J29" s="19"/>
      <c r="K29" s="19"/>
      <c r="L29" s="19"/>
      <c r="M29" s="19"/>
      <c r="N29" s="19"/>
      <c r="O29" s="19"/>
      <c r="P29" s="19"/>
      <c r="IR29" s="43"/>
    </row>
    <row r="30" spans="1:252" s="42" customFormat="1" ht="101.25" customHeight="1">
      <c r="A30" s="39"/>
      <c r="B30" s="248"/>
      <c r="C30" s="17"/>
      <c r="D30" s="17"/>
      <c r="E30" s="17"/>
      <c r="F30" s="37"/>
      <c r="G30" s="17"/>
      <c r="H30" s="18"/>
      <c r="I30" s="19"/>
      <c r="J30" s="19"/>
      <c r="K30" s="19"/>
      <c r="L30" s="19"/>
      <c r="M30" s="19"/>
      <c r="N30" s="19"/>
      <c r="O30" s="19"/>
      <c r="P30" s="19"/>
      <c r="IR30" s="43"/>
    </row>
    <row r="31" spans="1:252" s="42" customFormat="1" ht="100.5" customHeight="1">
      <c r="A31" s="39"/>
      <c r="B31" s="248"/>
      <c r="C31" s="17"/>
      <c r="D31" s="17"/>
      <c r="E31" s="17"/>
      <c r="F31" s="37"/>
      <c r="G31" s="17"/>
      <c r="H31" s="18"/>
      <c r="I31" s="19"/>
      <c r="J31" s="19"/>
      <c r="K31" s="19"/>
      <c r="L31" s="19"/>
      <c r="M31" s="19"/>
      <c r="N31" s="19"/>
      <c r="O31" s="19"/>
      <c r="P31" s="19"/>
      <c r="IR31" s="43"/>
    </row>
    <row r="32" spans="1:252" s="42" customFormat="1">
      <c r="A32" s="39"/>
      <c r="B32" s="248"/>
      <c r="C32" s="17"/>
      <c r="D32" s="17"/>
      <c r="E32" s="17"/>
      <c r="F32" s="37"/>
      <c r="G32" s="17"/>
      <c r="H32" s="18"/>
      <c r="I32" s="19"/>
      <c r="J32" s="19"/>
      <c r="K32" s="19"/>
      <c r="L32" s="19"/>
      <c r="M32" s="19"/>
      <c r="N32" s="19"/>
      <c r="O32" s="19"/>
      <c r="P32" s="19"/>
      <c r="IR32" s="43"/>
    </row>
    <row r="33" spans="1:252" s="42" customFormat="1" ht="83.25" customHeight="1">
      <c r="A33" s="39"/>
      <c r="B33" s="248"/>
      <c r="C33" s="17"/>
      <c r="D33" s="17"/>
      <c r="E33" s="17"/>
      <c r="F33" s="37"/>
      <c r="G33" s="17"/>
      <c r="H33" s="18"/>
      <c r="I33" s="19"/>
      <c r="J33" s="19"/>
      <c r="K33" s="19"/>
      <c r="L33" s="19"/>
      <c r="M33" s="19"/>
      <c r="N33" s="19"/>
      <c r="O33" s="19"/>
      <c r="P33" s="19"/>
      <c r="IR33" s="43"/>
    </row>
    <row r="34" spans="1:252" s="42" customFormat="1" ht="85.5" customHeight="1">
      <c r="A34" s="39"/>
      <c r="B34" s="248"/>
      <c r="C34" s="17"/>
      <c r="D34" s="17"/>
      <c r="E34" s="17"/>
      <c r="F34" s="37"/>
      <c r="G34" s="17"/>
      <c r="H34" s="18"/>
      <c r="I34" s="19"/>
      <c r="J34" s="19"/>
      <c r="K34" s="19"/>
      <c r="L34" s="19"/>
      <c r="M34" s="19"/>
      <c r="N34" s="19"/>
      <c r="O34" s="19"/>
      <c r="P34" s="19"/>
      <c r="IR34" s="43"/>
    </row>
    <row r="35" spans="1:252" s="42" customFormat="1">
      <c r="A35" s="39"/>
      <c r="B35" s="248"/>
      <c r="C35" s="17"/>
      <c r="D35" s="17"/>
      <c r="E35" s="17"/>
      <c r="F35" s="37"/>
      <c r="G35" s="17"/>
      <c r="H35" s="18"/>
      <c r="I35" s="19"/>
      <c r="J35" s="19"/>
      <c r="K35" s="19"/>
      <c r="L35" s="19"/>
      <c r="M35" s="19"/>
      <c r="N35" s="19"/>
      <c r="O35" s="19"/>
      <c r="P35" s="19"/>
      <c r="IR35" s="43"/>
    </row>
    <row r="36" spans="1:252" s="42" customFormat="1">
      <c r="A36" s="39"/>
      <c r="B36" s="17"/>
      <c r="C36" s="17"/>
      <c r="D36" s="17"/>
      <c r="E36" s="17"/>
      <c r="F36" s="37"/>
      <c r="G36" s="17"/>
      <c r="H36" s="18"/>
      <c r="I36" s="19"/>
      <c r="J36" s="19"/>
      <c r="K36" s="19"/>
      <c r="L36" s="19"/>
      <c r="M36" s="19"/>
      <c r="N36" s="19"/>
      <c r="O36" s="19"/>
      <c r="P36" s="19"/>
      <c r="IR36" s="43"/>
    </row>
    <row r="37" spans="1:252" s="42" customFormat="1" ht="123.75" customHeight="1">
      <c r="A37" s="39"/>
      <c r="B37" s="17"/>
      <c r="C37" s="17"/>
      <c r="D37" s="17"/>
      <c r="E37" s="17"/>
      <c r="F37" s="37"/>
      <c r="G37" s="17"/>
      <c r="H37" s="18"/>
      <c r="I37" s="19"/>
      <c r="J37" s="19"/>
      <c r="K37" s="19"/>
      <c r="L37" s="19"/>
      <c r="M37" s="19"/>
      <c r="N37" s="19"/>
      <c r="O37" s="19"/>
      <c r="P37" s="19"/>
      <c r="IR37" s="43"/>
    </row>
    <row r="38" spans="1:252" s="42" customFormat="1" ht="66" customHeight="1">
      <c r="A38" s="39"/>
      <c r="B38" s="248"/>
      <c r="C38" s="17"/>
      <c r="D38" s="17"/>
      <c r="E38" s="17"/>
      <c r="F38" s="37"/>
      <c r="G38" s="17"/>
      <c r="H38" s="18"/>
      <c r="I38" s="19"/>
      <c r="J38" s="19"/>
      <c r="K38" s="19"/>
      <c r="L38" s="19"/>
      <c r="M38" s="19"/>
      <c r="N38" s="19"/>
      <c r="O38" s="19"/>
      <c r="P38" s="19"/>
      <c r="IR38" s="43"/>
    </row>
    <row r="39" spans="1:252" s="42" customFormat="1" ht="66" customHeight="1">
      <c r="A39" s="39"/>
      <c r="B39" s="248"/>
      <c r="C39" s="17"/>
      <c r="D39" s="17"/>
      <c r="E39" s="17"/>
      <c r="F39" s="37"/>
      <c r="G39" s="17"/>
      <c r="H39" s="18"/>
      <c r="I39" s="19"/>
      <c r="J39" s="19"/>
      <c r="K39" s="19"/>
      <c r="L39" s="19"/>
      <c r="M39" s="19"/>
      <c r="N39" s="19"/>
      <c r="O39" s="19"/>
      <c r="P39" s="19"/>
      <c r="IR39" s="43"/>
    </row>
    <row r="40" spans="1:252" s="42" customFormat="1" ht="123.75" customHeight="1">
      <c r="A40" s="39"/>
      <c r="B40" s="17"/>
      <c r="C40" s="17"/>
      <c r="D40" s="17"/>
      <c r="E40" s="17"/>
      <c r="F40" s="37"/>
      <c r="G40" s="17"/>
      <c r="H40" s="18"/>
      <c r="I40" s="19"/>
      <c r="J40" s="19"/>
      <c r="K40" s="19"/>
      <c r="L40" s="19"/>
      <c r="M40" s="19"/>
      <c r="N40" s="19"/>
      <c r="O40" s="19"/>
      <c r="P40" s="19"/>
      <c r="IR40" s="43"/>
    </row>
    <row r="41" spans="1:252" s="42" customFormat="1">
      <c r="A41" s="39"/>
      <c r="B41" s="17"/>
      <c r="C41" s="17"/>
      <c r="D41" s="17"/>
      <c r="E41" s="17"/>
      <c r="F41" s="37"/>
      <c r="G41" s="17"/>
      <c r="H41" s="18"/>
      <c r="I41" s="19"/>
      <c r="J41" s="19"/>
      <c r="K41" s="19"/>
      <c r="L41" s="19"/>
      <c r="M41" s="19"/>
      <c r="N41" s="19"/>
      <c r="O41" s="19"/>
      <c r="P41" s="19"/>
      <c r="IR41" s="43"/>
    </row>
    <row r="42" spans="1:252" s="42" customFormat="1">
      <c r="A42" s="39"/>
      <c r="B42" s="248"/>
      <c r="C42" s="17"/>
      <c r="D42" s="17"/>
      <c r="E42" s="17"/>
      <c r="F42" s="37"/>
      <c r="G42" s="17"/>
      <c r="H42" s="18"/>
      <c r="I42" s="19"/>
      <c r="J42" s="19"/>
      <c r="K42" s="19"/>
      <c r="L42" s="19"/>
      <c r="M42" s="19"/>
      <c r="N42" s="19"/>
      <c r="O42" s="19"/>
      <c r="P42" s="19"/>
      <c r="IR42" s="43"/>
    </row>
    <row r="43" spans="1:252" s="42" customFormat="1">
      <c r="A43" s="39"/>
      <c r="B43" s="248"/>
      <c r="C43" s="17"/>
      <c r="D43" s="17"/>
      <c r="E43" s="17"/>
      <c r="F43" s="37"/>
      <c r="G43" s="17"/>
      <c r="H43" s="18"/>
      <c r="I43" s="19"/>
      <c r="J43" s="19"/>
      <c r="K43" s="19"/>
      <c r="L43" s="19"/>
      <c r="M43" s="19"/>
      <c r="N43" s="19"/>
      <c r="O43" s="19"/>
      <c r="P43" s="19"/>
      <c r="IR43" s="43"/>
    </row>
    <row r="44" spans="1:252" s="42" customFormat="1">
      <c r="A44" s="39"/>
      <c r="B44" s="207"/>
      <c r="C44" s="17"/>
      <c r="D44" s="17"/>
      <c r="E44" s="17"/>
      <c r="F44" s="37"/>
      <c r="G44" s="17"/>
      <c r="H44" s="18"/>
      <c r="I44" s="19"/>
      <c r="J44" s="19"/>
      <c r="K44" s="19"/>
      <c r="L44" s="19"/>
      <c r="M44" s="19"/>
      <c r="N44" s="19"/>
      <c r="O44" s="19"/>
      <c r="P44" s="19"/>
      <c r="IR44" s="43"/>
    </row>
    <row r="45" spans="1:252" s="42" customFormat="1">
      <c r="A45" s="39"/>
      <c r="B45" s="207"/>
      <c r="C45" s="17"/>
      <c r="D45" s="17"/>
      <c r="E45" s="17"/>
      <c r="F45" s="37"/>
      <c r="G45" s="17"/>
      <c r="H45" s="18"/>
      <c r="I45" s="19"/>
      <c r="J45" s="19"/>
      <c r="K45" s="19"/>
      <c r="L45" s="19"/>
      <c r="M45" s="19"/>
      <c r="N45" s="19"/>
      <c r="O45" s="19"/>
      <c r="P45" s="19"/>
      <c r="IR45" s="43"/>
    </row>
    <row r="46" spans="1:252" s="42" customFormat="1">
      <c r="A46" s="39"/>
      <c r="B46" s="207"/>
      <c r="C46" s="17"/>
      <c r="D46" s="17"/>
      <c r="E46" s="17"/>
      <c r="F46" s="37"/>
      <c r="G46" s="17"/>
      <c r="H46" s="18"/>
      <c r="I46" s="19"/>
      <c r="J46" s="19"/>
      <c r="K46" s="19"/>
      <c r="L46" s="19"/>
      <c r="M46" s="19"/>
      <c r="N46" s="19"/>
      <c r="O46" s="19"/>
      <c r="P46" s="19"/>
      <c r="IR46" s="43"/>
    </row>
    <row r="47" spans="1:252" s="42" customFormat="1">
      <c r="A47" s="39"/>
      <c r="B47" s="207"/>
      <c r="C47" s="17"/>
      <c r="D47" s="17"/>
      <c r="E47" s="17"/>
      <c r="F47" s="37"/>
      <c r="G47" s="17"/>
      <c r="H47" s="18"/>
      <c r="I47" s="19"/>
      <c r="J47" s="19"/>
      <c r="K47" s="19"/>
      <c r="L47" s="19"/>
      <c r="M47" s="19"/>
      <c r="N47" s="19"/>
      <c r="O47" s="19"/>
      <c r="P47" s="19"/>
      <c r="IR47" s="43"/>
    </row>
    <row r="48" spans="1:252" s="42" customFormat="1">
      <c r="A48" s="39"/>
      <c r="B48" s="207"/>
      <c r="C48" s="17"/>
      <c r="D48" s="17"/>
      <c r="E48" s="17"/>
      <c r="F48" s="37"/>
      <c r="G48" s="17"/>
      <c r="H48" s="18"/>
      <c r="I48" s="19"/>
      <c r="J48" s="19"/>
      <c r="K48" s="19"/>
      <c r="L48" s="19"/>
      <c r="M48" s="19"/>
      <c r="N48" s="19"/>
      <c r="O48" s="19"/>
      <c r="P48" s="19"/>
      <c r="IR48" s="43"/>
    </row>
    <row r="49" spans="1:252" s="42" customFormat="1">
      <c r="A49" s="39"/>
      <c r="B49" s="207"/>
      <c r="C49" s="17"/>
      <c r="D49" s="17"/>
      <c r="E49" s="17"/>
      <c r="F49" s="37"/>
      <c r="G49" s="17"/>
      <c r="H49" s="18"/>
      <c r="I49" s="19"/>
      <c r="J49" s="19"/>
      <c r="K49" s="19"/>
      <c r="L49" s="19"/>
      <c r="M49" s="19"/>
      <c r="N49" s="19"/>
      <c r="O49" s="19"/>
      <c r="P49" s="19"/>
      <c r="IR49" s="43"/>
    </row>
    <row r="50" spans="1:252" s="42" customFormat="1">
      <c r="A50" s="39"/>
      <c r="B50" s="207"/>
      <c r="C50" s="17"/>
      <c r="D50" s="17"/>
      <c r="E50" s="17"/>
      <c r="F50" s="37"/>
      <c r="G50" s="17"/>
      <c r="H50" s="18"/>
      <c r="I50" s="19"/>
      <c r="J50" s="19"/>
      <c r="K50" s="19"/>
      <c r="L50" s="19"/>
      <c r="M50" s="19"/>
      <c r="N50" s="19"/>
      <c r="O50" s="19"/>
      <c r="P50" s="19"/>
      <c r="IR50" s="43"/>
    </row>
    <row r="51" spans="1:252" s="42" customFormat="1">
      <c r="A51" s="39"/>
      <c r="B51" s="207"/>
      <c r="C51" s="17"/>
      <c r="D51" s="17"/>
      <c r="E51" s="17"/>
      <c r="F51" s="37"/>
      <c r="G51" s="17"/>
      <c r="H51" s="18"/>
      <c r="I51" s="19"/>
      <c r="J51" s="19"/>
      <c r="K51" s="19"/>
      <c r="L51" s="19"/>
      <c r="M51" s="19"/>
      <c r="N51" s="19"/>
      <c r="O51" s="19"/>
      <c r="P51" s="19"/>
      <c r="IR51" s="43"/>
    </row>
    <row r="52" spans="1:252" s="42" customFormat="1">
      <c r="A52" s="39"/>
      <c r="B52" s="207"/>
      <c r="C52" s="17"/>
      <c r="D52" s="17"/>
      <c r="E52" s="17"/>
      <c r="F52" s="37"/>
      <c r="G52" s="17"/>
      <c r="H52" s="18"/>
      <c r="I52" s="19"/>
      <c r="J52" s="19"/>
      <c r="K52" s="19"/>
      <c r="L52" s="19"/>
      <c r="M52" s="19"/>
      <c r="N52" s="19"/>
      <c r="O52" s="19"/>
      <c r="P52" s="19"/>
      <c r="IR52" s="43"/>
    </row>
    <row r="53" spans="1:252" s="42" customFormat="1">
      <c r="A53" s="39"/>
      <c r="B53" s="207"/>
      <c r="C53" s="17"/>
      <c r="D53" s="17"/>
      <c r="E53" s="17"/>
      <c r="F53" s="37"/>
      <c r="G53" s="17"/>
      <c r="H53" s="18"/>
      <c r="I53" s="19"/>
      <c r="J53" s="19"/>
      <c r="K53" s="19"/>
      <c r="L53" s="19"/>
      <c r="M53" s="19"/>
      <c r="N53" s="19"/>
      <c r="O53" s="19"/>
      <c r="P53" s="19"/>
      <c r="IR53" s="43"/>
    </row>
    <row r="54" spans="1:252" s="42" customFormat="1">
      <c r="A54" s="39"/>
      <c r="B54" s="248"/>
      <c r="C54" s="17"/>
      <c r="D54" s="17"/>
      <c r="E54" s="17"/>
      <c r="F54" s="37"/>
      <c r="G54" s="17"/>
      <c r="H54" s="18"/>
      <c r="I54" s="19"/>
      <c r="J54" s="19"/>
      <c r="K54" s="19"/>
      <c r="L54" s="19"/>
      <c r="M54" s="19"/>
      <c r="N54" s="19"/>
      <c r="O54" s="19"/>
      <c r="P54" s="19"/>
      <c r="IR54" s="43"/>
    </row>
    <row r="55" spans="1:252" s="42" customFormat="1">
      <c r="A55" s="39"/>
      <c r="B55" s="248"/>
      <c r="C55" s="17"/>
      <c r="D55" s="17"/>
      <c r="E55" s="17"/>
      <c r="F55" s="37"/>
      <c r="G55" s="17"/>
      <c r="H55" s="18"/>
      <c r="I55" s="19"/>
      <c r="J55" s="19"/>
      <c r="K55" s="19"/>
      <c r="L55" s="19"/>
      <c r="M55" s="19"/>
      <c r="N55" s="19"/>
      <c r="O55" s="19"/>
      <c r="P55" s="19"/>
      <c r="IR55" s="43"/>
    </row>
    <row r="56" spans="1:252" s="42" customFormat="1">
      <c r="A56" s="39"/>
      <c r="B56" s="248"/>
      <c r="C56" s="17"/>
      <c r="D56" s="17"/>
      <c r="E56" s="17"/>
      <c r="F56" s="37"/>
      <c r="G56" s="17"/>
      <c r="H56" s="18"/>
      <c r="I56" s="19"/>
      <c r="J56" s="19"/>
      <c r="K56" s="19"/>
      <c r="L56" s="19"/>
      <c r="M56" s="19"/>
      <c r="N56" s="19"/>
      <c r="O56" s="19"/>
      <c r="P56" s="19"/>
      <c r="IR56" s="43"/>
    </row>
    <row r="57" spans="1:252" s="42" customFormat="1">
      <c r="A57" s="39"/>
      <c r="B57" s="248"/>
      <c r="C57" s="17"/>
      <c r="D57" s="17"/>
      <c r="E57" s="17"/>
      <c r="F57" s="37"/>
      <c r="G57" s="17"/>
      <c r="H57" s="18"/>
      <c r="I57" s="19"/>
      <c r="J57" s="19"/>
      <c r="K57" s="19"/>
      <c r="L57" s="19"/>
      <c r="M57" s="19"/>
      <c r="N57" s="19"/>
      <c r="O57" s="19"/>
      <c r="P57" s="19"/>
      <c r="IR57" s="43"/>
    </row>
    <row r="58" spans="1:252" s="42" customFormat="1">
      <c r="A58" s="39"/>
      <c r="B58" s="248"/>
      <c r="C58" s="17"/>
      <c r="D58" s="17"/>
      <c r="E58" s="17"/>
      <c r="F58" s="37"/>
      <c r="G58" s="17"/>
      <c r="H58" s="18"/>
      <c r="I58" s="19"/>
      <c r="J58" s="19"/>
      <c r="K58" s="19"/>
      <c r="L58" s="19"/>
      <c r="M58" s="19"/>
      <c r="N58" s="19"/>
      <c r="O58" s="19"/>
      <c r="P58" s="19"/>
      <c r="IR58" s="43"/>
    </row>
    <row r="59" spans="1:252" s="42" customFormat="1">
      <c r="A59" s="39"/>
      <c r="B59" s="248"/>
      <c r="C59" s="17"/>
      <c r="D59" s="17"/>
      <c r="E59" s="17"/>
      <c r="F59" s="37"/>
      <c r="G59" s="17"/>
      <c r="H59" s="18"/>
      <c r="I59" s="19"/>
      <c r="J59" s="19"/>
      <c r="K59" s="19"/>
      <c r="L59" s="19"/>
      <c r="M59" s="19"/>
      <c r="N59" s="19"/>
      <c r="O59" s="19"/>
      <c r="P59" s="19"/>
      <c r="IR59" s="43"/>
    </row>
    <row r="60" spans="1:252" s="42" customFormat="1">
      <c r="A60" s="39"/>
      <c r="B60" s="248"/>
      <c r="C60" s="17"/>
      <c r="D60" s="17"/>
      <c r="E60" s="17"/>
      <c r="F60" s="37"/>
      <c r="G60" s="17"/>
      <c r="H60" s="18"/>
      <c r="I60" s="19"/>
      <c r="J60" s="19"/>
      <c r="K60" s="19"/>
      <c r="L60" s="19"/>
      <c r="M60" s="19"/>
      <c r="N60" s="19"/>
      <c r="O60" s="19"/>
      <c r="P60" s="19"/>
      <c r="IR60" s="43"/>
    </row>
    <row r="61" spans="1:252" s="42" customFormat="1" ht="41.25" customHeight="1">
      <c r="A61" s="39"/>
      <c r="B61" s="248"/>
      <c r="C61" s="17"/>
      <c r="D61" s="17"/>
      <c r="E61" s="17"/>
      <c r="F61" s="38"/>
      <c r="G61" s="17"/>
      <c r="H61" s="18"/>
      <c r="I61" s="19"/>
      <c r="J61" s="19"/>
      <c r="K61" s="19"/>
      <c r="L61" s="19"/>
      <c r="M61" s="19"/>
      <c r="N61" s="19"/>
      <c r="O61" s="19"/>
      <c r="P61" s="19"/>
      <c r="IR61" s="43"/>
    </row>
    <row r="62" spans="1:252" s="42" customFormat="1">
      <c r="A62" s="39"/>
      <c r="B62" s="248"/>
      <c r="C62" s="17"/>
      <c r="D62" s="17"/>
      <c r="E62" s="17"/>
      <c r="F62" s="37"/>
      <c r="G62" s="17"/>
      <c r="H62" s="18"/>
      <c r="I62" s="19"/>
      <c r="J62" s="19"/>
      <c r="K62" s="19"/>
      <c r="L62" s="19"/>
      <c r="M62" s="19"/>
      <c r="N62" s="19"/>
      <c r="O62" s="19"/>
      <c r="P62" s="19"/>
      <c r="IR62" s="43"/>
    </row>
    <row r="63" spans="1:252" s="42" customFormat="1">
      <c r="A63" s="39"/>
      <c r="B63" s="248"/>
      <c r="C63" s="17"/>
      <c r="D63" s="17"/>
      <c r="E63" s="17"/>
      <c r="F63" s="38"/>
      <c r="G63" s="17"/>
      <c r="H63" s="18"/>
      <c r="I63" s="19"/>
      <c r="J63" s="19"/>
      <c r="K63" s="19"/>
      <c r="L63" s="19"/>
      <c r="M63" s="19"/>
      <c r="N63" s="19"/>
      <c r="O63" s="19"/>
      <c r="P63" s="19"/>
      <c r="IR63" s="43"/>
    </row>
    <row r="64" spans="1:252" s="42" customFormat="1">
      <c r="A64" s="39"/>
      <c r="B64" s="248"/>
      <c r="C64" s="17"/>
      <c r="D64" s="17"/>
      <c r="E64" s="17"/>
      <c r="F64" s="37"/>
      <c r="G64" s="17"/>
      <c r="H64" s="18"/>
      <c r="I64" s="19"/>
      <c r="J64" s="19"/>
      <c r="K64" s="19"/>
      <c r="L64" s="19"/>
      <c r="M64" s="19"/>
      <c r="N64" s="19"/>
      <c r="O64" s="19"/>
      <c r="P64" s="19"/>
      <c r="IR64" s="43"/>
    </row>
    <row r="65" spans="1:252" s="42" customFormat="1">
      <c r="A65" s="39"/>
      <c r="B65" s="248"/>
      <c r="C65" s="17"/>
      <c r="D65" s="17"/>
      <c r="E65" s="17"/>
      <c r="F65" s="37"/>
      <c r="G65" s="17"/>
      <c r="H65" s="18"/>
      <c r="I65" s="19"/>
      <c r="J65" s="19"/>
      <c r="K65" s="19"/>
      <c r="L65" s="19"/>
      <c r="M65" s="19"/>
      <c r="N65" s="19"/>
      <c r="O65" s="19"/>
      <c r="P65" s="19"/>
      <c r="IR65" s="43"/>
    </row>
    <row r="66" spans="1:252" s="42" customFormat="1">
      <c r="A66" s="39"/>
      <c r="B66" s="248"/>
      <c r="C66" s="17"/>
      <c r="D66" s="17"/>
      <c r="E66" s="17"/>
      <c r="F66" s="37"/>
      <c r="G66" s="17"/>
      <c r="H66" s="18"/>
      <c r="I66" s="19"/>
      <c r="J66" s="19"/>
      <c r="K66" s="19"/>
      <c r="L66" s="19"/>
      <c r="M66" s="19"/>
      <c r="N66" s="19"/>
      <c r="O66" s="19"/>
      <c r="P66" s="19"/>
      <c r="IR66" s="43"/>
    </row>
    <row r="67" spans="1:252" s="42" customFormat="1">
      <c r="A67" s="39"/>
      <c r="B67" s="248"/>
      <c r="C67" s="17"/>
      <c r="D67" s="17"/>
      <c r="E67" s="17"/>
      <c r="F67" s="38"/>
      <c r="G67" s="17"/>
      <c r="H67" s="18"/>
      <c r="I67" s="19"/>
      <c r="J67" s="19"/>
      <c r="K67" s="19"/>
      <c r="L67" s="19"/>
      <c r="M67" s="19"/>
      <c r="N67" s="19"/>
      <c r="O67" s="19"/>
      <c r="P67" s="19"/>
      <c r="IR67" s="43"/>
    </row>
    <row r="68" spans="1:252" s="42" customFormat="1">
      <c r="A68" s="39"/>
      <c r="B68" s="248"/>
      <c r="C68" s="17"/>
      <c r="D68" s="17"/>
      <c r="E68" s="17"/>
      <c r="F68" s="38"/>
      <c r="G68" s="17"/>
      <c r="H68" s="18"/>
      <c r="I68" s="19"/>
      <c r="J68" s="19"/>
      <c r="K68" s="19"/>
      <c r="L68" s="19"/>
      <c r="M68" s="19"/>
      <c r="N68" s="19"/>
      <c r="O68" s="19"/>
      <c r="P68" s="19"/>
      <c r="IR68" s="43"/>
    </row>
    <row r="69" spans="1:252" s="42" customFormat="1">
      <c r="A69" s="39"/>
      <c r="B69" s="248"/>
      <c r="C69" s="17"/>
      <c r="D69" s="17"/>
      <c r="E69" s="17"/>
      <c r="F69" s="38"/>
      <c r="G69" s="17"/>
      <c r="H69" s="18"/>
      <c r="I69" s="19"/>
      <c r="J69" s="19"/>
      <c r="K69" s="19"/>
      <c r="L69" s="19"/>
      <c r="M69" s="19"/>
      <c r="N69" s="19"/>
      <c r="O69" s="19"/>
      <c r="P69" s="19"/>
      <c r="IR69" s="43"/>
    </row>
    <row r="70" spans="1:252" s="42" customFormat="1">
      <c r="A70" s="39"/>
      <c r="B70" s="248"/>
      <c r="C70" s="17"/>
      <c r="D70" s="17"/>
      <c r="E70" s="17"/>
      <c r="F70" s="38"/>
      <c r="G70" s="17"/>
      <c r="H70" s="18"/>
      <c r="I70" s="19"/>
      <c r="J70" s="19"/>
      <c r="K70" s="19"/>
      <c r="L70" s="19"/>
      <c r="M70" s="19"/>
      <c r="N70" s="19"/>
      <c r="O70" s="19"/>
      <c r="P70" s="19"/>
      <c r="IR70" s="43"/>
    </row>
    <row r="71" spans="1:252" s="42" customFormat="1">
      <c r="A71" s="39"/>
      <c r="B71" s="248"/>
      <c r="C71" s="17"/>
      <c r="D71" s="17"/>
      <c r="E71" s="17"/>
      <c r="F71" s="38"/>
      <c r="G71" s="17"/>
      <c r="H71" s="18"/>
      <c r="I71" s="19"/>
      <c r="J71" s="19"/>
      <c r="K71" s="19"/>
      <c r="L71" s="19"/>
      <c r="M71" s="19"/>
      <c r="N71" s="19"/>
      <c r="O71" s="19"/>
      <c r="P71" s="19"/>
      <c r="IR71" s="43"/>
    </row>
    <row r="72" spans="1:252" s="42" customFormat="1">
      <c r="A72" s="39"/>
      <c r="B72" s="248"/>
      <c r="C72" s="17"/>
      <c r="D72" s="17"/>
      <c r="E72" s="17"/>
      <c r="F72" s="38"/>
      <c r="G72" s="17"/>
      <c r="H72" s="18"/>
      <c r="I72" s="19"/>
      <c r="J72" s="19"/>
      <c r="K72" s="19"/>
      <c r="L72" s="19"/>
      <c r="M72" s="19"/>
      <c r="N72" s="19"/>
      <c r="O72" s="19"/>
      <c r="P72" s="19"/>
      <c r="IR72" s="43"/>
    </row>
    <row r="73" spans="1:252" s="42" customFormat="1">
      <c r="A73" s="39"/>
      <c r="B73" s="248"/>
      <c r="C73" s="17"/>
      <c r="D73" s="17"/>
      <c r="E73" s="17"/>
      <c r="F73" s="38"/>
      <c r="G73" s="17"/>
      <c r="H73" s="18"/>
      <c r="I73" s="19"/>
      <c r="J73" s="19"/>
      <c r="K73" s="19"/>
      <c r="L73" s="19"/>
      <c r="M73" s="19"/>
      <c r="N73" s="19"/>
      <c r="O73" s="19"/>
      <c r="P73" s="19"/>
      <c r="IR73" s="43"/>
    </row>
    <row r="74" spans="1:252" s="42" customFormat="1">
      <c r="A74" s="39"/>
      <c r="B74" s="248"/>
      <c r="C74" s="17"/>
      <c r="D74" s="17"/>
      <c r="E74" s="17"/>
      <c r="F74" s="38"/>
      <c r="G74" s="17"/>
      <c r="H74" s="18"/>
      <c r="I74" s="19"/>
      <c r="J74" s="19"/>
      <c r="K74" s="19"/>
      <c r="L74" s="19"/>
      <c r="M74" s="19"/>
      <c r="N74" s="19"/>
      <c r="O74" s="19"/>
      <c r="P74" s="19"/>
      <c r="IR74" s="43"/>
    </row>
    <row r="75" spans="1:252" s="42" customFormat="1">
      <c r="A75" s="39"/>
      <c r="B75" s="248"/>
      <c r="C75" s="17"/>
      <c r="D75" s="17"/>
      <c r="E75" s="17"/>
      <c r="F75" s="38"/>
      <c r="G75" s="17"/>
      <c r="H75" s="18"/>
      <c r="I75" s="19"/>
      <c r="J75" s="19"/>
      <c r="K75" s="19"/>
      <c r="L75" s="19"/>
      <c r="M75" s="19"/>
      <c r="N75" s="19"/>
      <c r="O75" s="19"/>
      <c r="P75" s="19"/>
      <c r="IR75" s="43"/>
    </row>
    <row r="76" spans="1:252" s="42" customFormat="1">
      <c r="A76" s="39"/>
      <c r="B76" s="248"/>
      <c r="C76" s="17"/>
      <c r="D76" s="17"/>
      <c r="E76" s="17"/>
      <c r="F76" s="38"/>
      <c r="G76" s="17"/>
      <c r="H76" s="18"/>
      <c r="I76" s="19"/>
      <c r="J76" s="19"/>
      <c r="K76" s="19"/>
      <c r="L76" s="19"/>
      <c r="M76" s="19"/>
      <c r="N76" s="19"/>
      <c r="O76" s="19"/>
      <c r="P76" s="19"/>
      <c r="IR76" s="43"/>
    </row>
    <row r="77" spans="1:252" s="42" customFormat="1">
      <c r="A77" s="39"/>
      <c r="B77" s="248"/>
      <c r="C77" s="17"/>
      <c r="D77" s="17"/>
      <c r="E77" s="17"/>
      <c r="F77" s="38"/>
      <c r="G77" s="17"/>
      <c r="H77" s="18"/>
      <c r="I77" s="19"/>
      <c r="J77" s="19"/>
      <c r="K77" s="19"/>
      <c r="L77" s="19"/>
      <c r="M77" s="19"/>
      <c r="N77" s="19"/>
      <c r="O77" s="19"/>
      <c r="P77" s="19"/>
      <c r="IR77" s="43"/>
    </row>
    <row r="78" spans="1:252" s="42" customFormat="1">
      <c r="A78" s="39"/>
      <c r="B78" s="248"/>
      <c r="C78" s="17"/>
      <c r="D78" s="17"/>
      <c r="E78" s="17"/>
      <c r="F78" s="38"/>
      <c r="G78" s="17"/>
      <c r="H78" s="18"/>
      <c r="I78" s="19"/>
      <c r="J78" s="19"/>
      <c r="K78" s="19"/>
      <c r="L78" s="19"/>
      <c r="M78" s="19"/>
      <c r="N78" s="19"/>
      <c r="O78" s="19"/>
      <c r="P78" s="19"/>
      <c r="IR78" s="43"/>
    </row>
    <row r="79" spans="1:252" s="42" customFormat="1">
      <c r="A79" s="39"/>
      <c r="B79" s="248"/>
      <c r="C79" s="17"/>
      <c r="D79" s="17"/>
      <c r="E79" s="17"/>
      <c r="F79" s="38"/>
      <c r="G79" s="17"/>
      <c r="H79" s="18"/>
      <c r="I79" s="19"/>
      <c r="J79" s="19"/>
      <c r="K79" s="19"/>
      <c r="L79" s="19"/>
      <c r="M79" s="19"/>
      <c r="N79" s="19"/>
      <c r="O79" s="19"/>
      <c r="P79" s="19"/>
      <c r="IR79" s="43"/>
    </row>
    <row r="80" spans="1:252" s="42" customFormat="1">
      <c r="A80" s="39"/>
      <c r="B80" s="248"/>
      <c r="C80" s="17"/>
      <c r="D80" s="17"/>
      <c r="E80" s="17"/>
      <c r="F80" s="38"/>
      <c r="G80" s="17"/>
      <c r="H80" s="18"/>
      <c r="I80" s="19"/>
      <c r="J80" s="19"/>
      <c r="K80" s="19"/>
      <c r="L80" s="19"/>
      <c r="M80" s="19"/>
      <c r="N80" s="19"/>
      <c r="O80" s="19"/>
      <c r="P80" s="19"/>
      <c r="IR80" s="43"/>
    </row>
    <row r="81" spans="1:252" s="42" customFormat="1">
      <c r="A81" s="39"/>
      <c r="B81" s="248"/>
      <c r="C81" s="17"/>
      <c r="D81" s="17"/>
      <c r="E81" s="17"/>
      <c r="F81" s="38"/>
      <c r="G81" s="17"/>
      <c r="H81" s="18"/>
      <c r="I81" s="19"/>
      <c r="J81" s="19"/>
      <c r="K81" s="19"/>
      <c r="L81" s="19"/>
      <c r="M81" s="19"/>
      <c r="N81" s="19"/>
      <c r="O81" s="19"/>
      <c r="P81" s="19"/>
      <c r="IR81" s="43"/>
    </row>
    <row r="82" spans="1:252" s="42" customFormat="1">
      <c r="A82" s="39"/>
      <c r="B82" s="248"/>
      <c r="C82" s="17"/>
      <c r="D82" s="17"/>
      <c r="E82" s="17"/>
      <c r="F82" s="38"/>
      <c r="G82" s="17"/>
      <c r="H82" s="18"/>
      <c r="I82" s="19"/>
      <c r="J82" s="19"/>
      <c r="K82" s="19"/>
      <c r="L82" s="19"/>
      <c r="M82" s="19"/>
      <c r="N82" s="19"/>
      <c r="O82" s="19"/>
      <c r="P82" s="19"/>
      <c r="IR82" s="43"/>
    </row>
    <row r="83" spans="1:252" s="42" customFormat="1">
      <c r="A83" s="39"/>
      <c r="B83" s="248"/>
      <c r="C83" s="17"/>
      <c r="D83" s="17"/>
      <c r="E83" s="17"/>
      <c r="F83" s="38"/>
      <c r="G83" s="17"/>
      <c r="H83" s="18"/>
      <c r="I83" s="19"/>
      <c r="J83" s="19"/>
      <c r="K83" s="19"/>
      <c r="L83" s="19"/>
      <c r="M83" s="19"/>
      <c r="N83" s="19"/>
      <c r="O83" s="19"/>
      <c r="P83" s="19"/>
      <c r="IR83" s="43"/>
    </row>
    <row r="84" spans="1:252" s="42" customFormat="1">
      <c r="A84" s="39"/>
      <c r="B84" s="248"/>
      <c r="C84" s="17"/>
      <c r="D84" s="17"/>
      <c r="E84" s="17"/>
      <c r="F84" s="38"/>
      <c r="G84" s="17"/>
      <c r="H84" s="18"/>
      <c r="I84" s="19"/>
      <c r="J84" s="19"/>
      <c r="K84" s="19"/>
      <c r="L84" s="19"/>
      <c r="M84" s="19"/>
      <c r="N84" s="19"/>
      <c r="O84" s="19"/>
      <c r="P84" s="19"/>
      <c r="IR84" s="43"/>
    </row>
    <row r="85" spans="1:252" s="42" customFormat="1">
      <c r="A85" s="39"/>
      <c r="B85" s="248"/>
      <c r="C85" s="17"/>
      <c r="D85" s="17"/>
      <c r="E85" s="17"/>
      <c r="F85" s="38"/>
      <c r="G85" s="17"/>
      <c r="H85" s="18"/>
      <c r="I85" s="19"/>
      <c r="J85" s="19"/>
      <c r="K85" s="19"/>
      <c r="L85" s="19"/>
      <c r="M85" s="19"/>
      <c r="N85" s="19"/>
      <c r="O85" s="19"/>
      <c r="P85" s="19"/>
      <c r="IR85" s="43"/>
    </row>
    <row r="86" spans="1:252" s="42" customFormat="1">
      <c r="A86" s="39"/>
      <c r="B86" s="248"/>
      <c r="C86" s="17"/>
      <c r="D86" s="17"/>
      <c r="E86" s="17"/>
      <c r="F86" s="38"/>
      <c r="G86" s="17"/>
      <c r="H86" s="18"/>
      <c r="I86" s="19"/>
      <c r="J86" s="19"/>
      <c r="K86" s="19"/>
      <c r="L86" s="19"/>
      <c r="M86" s="19"/>
      <c r="N86" s="19"/>
      <c r="O86" s="19"/>
      <c r="P86" s="19"/>
      <c r="IR86" s="43"/>
    </row>
    <row r="87" spans="1:252" s="42" customFormat="1">
      <c r="A87" s="39"/>
      <c r="B87" s="248"/>
      <c r="C87" s="17"/>
      <c r="D87" s="17"/>
      <c r="E87" s="17"/>
      <c r="F87" s="38"/>
      <c r="G87" s="17"/>
      <c r="H87" s="18"/>
      <c r="I87" s="19"/>
      <c r="J87" s="19"/>
      <c r="K87" s="19"/>
      <c r="L87" s="19"/>
      <c r="M87" s="19"/>
      <c r="N87" s="19"/>
      <c r="O87" s="19"/>
      <c r="P87" s="19"/>
      <c r="IR87" s="43"/>
    </row>
    <row r="88" spans="1:252" s="42" customFormat="1">
      <c r="A88" s="39"/>
      <c r="B88" s="248"/>
      <c r="C88" s="17"/>
      <c r="D88" s="17"/>
      <c r="E88" s="17"/>
      <c r="F88" s="38"/>
      <c r="G88" s="17"/>
      <c r="H88" s="18"/>
      <c r="I88" s="19"/>
      <c r="J88" s="19"/>
      <c r="K88" s="19"/>
      <c r="L88" s="19"/>
      <c r="M88" s="19"/>
      <c r="N88" s="19"/>
      <c r="O88" s="19"/>
      <c r="P88" s="19"/>
      <c r="IR88" s="43"/>
    </row>
    <row r="89" spans="1:252" s="42" customFormat="1">
      <c r="A89" s="39"/>
      <c r="B89" s="248"/>
      <c r="C89" s="17"/>
      <c r="D89" s="17"/>
      <c r="E89" s="17"/>
      <c r="F89" s="38"/>
      <c r="G89" s="17"/>
      <c r="H89" s="18"/>
      <c r="I89" s="19"/>
      <c r="J89" s="19"/>
      <c r="K89" s="19"/>
      <c r="L89" s="19"/>
      <c r="M89" s="19"/>
      <c r="N89" s="19"/>
      <c r="O89" s="19"/>
      <c r="P89" s="19"/>
      <c r="IR89" s="43"/>
    </row>
    <row r="90" spans="1:252" s="42" customFormat="1">
      <c r="A90" s="39"/>
      <c r="B90" s="248"/>
      <c r="C90" s="17"/>
      <c r="D90" s="17"/>
      <c r="E90" s="17"/>
      <c r="F90" s="38"/>
      <c r="G90" s="17"/>
      <c r="H90" s="18"/>
      <c r="I90" s="19"/>
      <c r="J90" s="19"/>
      <c r="K90" s="19"/>
      <c r="L90" s="19"/>
      <c r="M90" s="19"/>
      <c r="N90" s="19"/>
      <c r="O90" s="19"/>
      <c r="P90" s="19"/>
      <c r="IR90" s="43"/>
    </row>
    <row r="91" spans="1:252" s="42" customFormat="1">
      <c r="A91" s="39"/>
      <c r="B91" s="248"/>
      <c r="C91" s="17"/>
      <c r="D91" s="17"/>
      <c r="E91" s="17"/>
      <c r="F91" s="38"/>
      <c r="G91" s="17"/>
      <c r="H91" s="18"/>
      <c r="I91" s="19"/>
      <c r="J91" s="19"/>
      <c r="K91" s="19"/>
      <c r="L91" s="19"/>
      <c r="M91" s="19"/>
      <c r="N91" s="19"/>
      <c r="O91" s="19"/>
      <c r="P91" s="19"/>
      <c r="IR91" s="43"/>
    </row>
    <row r="92" spans="1:252" s="42" customFormat="1">
      <c r="A92" s="39"/>
      <c r="B92" s="248"/>
      <c r="C92" s="17"/>
      <c r="D92" s="17"/>
      <c r="E92" s="17"/>
      <c r="F92" s="38"/>
      <c r="G92" s="17"/>
      <c r="H92" s="18"/>
      <c r="I92" s="19"/>
      <c r="J92" s="19"/>
      <c r="K92" s="19"/>
      <c r="L92" s="19"/>
      <c r="M92" s="19"/>
      <c r="N92" s="19"/>
      <c r="O92" s="19"/>
      <c r="P92" s="19"/>
      <c r="IR92" s="43"/>
    </row>
    <row r="93" spans="1:252" s="42" customFormat="1">
      <c r="A93" s="39"/>
      <c r="B93" s="248"/>
      <c r="C93" s="17"/>
      <c r="D93" s="17"/>
      <c r="E93" s="17"/>
      <c r="F93" s="38"/>
      <c r="G93" s="17"/>
      <c r="H93" s="18"/>
      <c r="I93" s="19"/>
      <c r="J93" s="19"/>
      <c r="K93" s="19"/>
      <c r="L93" s="19"/>
      <c r="M93" s="19"/>
      <c r="N93" s="19"/>
      <c r="O93" s="19"/>
      <c r="P93" s="19"/>
      <c r="IR93" s="43"/>
    </row>
    <row r="94" spans="1:252" s="42" customFormat="1">
      <c r="A94" s="39"/>
      <c r="B94" s="248"/>
      <c r="C94" s="17"/>
      <c r="D94" s="17"/>
      <c r="E94" s="17"/>
      <c r="F94" s="38"/>
      <c r="G94" s="17"/>
      <c r="H94" s="18"/>
      <c r="I94" s="19"/>
      <c r="J94" s="19"/>
      <c r="K94" s="19"/>
      <c r="L94" s="19"/>
      <c r="M94" s="19"/>
      <c r="N94" s="19"/>
      <c r="O94" s="19"/>
      <c r="P94" s="19"/>
      <c r="IR94" s="43"/>
    </row>
    <row r="95" spans="1:252" s="42" customFormat="1">
      <c r="A95" s="39"/>
      <c r="B95" s="248"/>
      <c r="C95" s="17"/>
      <c r="D95" s="17"/>
      <c r="E95" s="17"/>
      <c r="F95" s="38"/>
      <c r="G95" s="17"/>
      <c r="H95" s="18"/>
      <c r="I95" s="19"/>
      <c r="J95" s="19"/>
      <c r="K95" s="19"/>
      <c r="L95" s="19"/>
      <c r="M95" s="19"/>
      <c r="N95" s="19"/>
      <c r="O95" s="19"/>
      <c r="P95" s="19"/>
      <c r="IR95" s="43"/>
    </row>
    <row r="96" spans="1:252" s="42" customFormat="1">
      <c r="A96" s="39"/>
      <c r="B96" s="248"/>
      <c r="C96" s="17"/>
      <c r="D96" s="17"/>
      <c r="E96" s="17"/>
      <c r="F96" s="38"/>
      <c r="G96" s="17"/>
      <c r="H96" s="18"/>
      <c r="I96" s="19"/>
      <c r="J96" s="19"/>
      <c r="K96" s="19"/>
      <c r="L96" s="19"/>
      <c r="M96" s="19"/>
      <c r="N96" s="19"/>
      <c r="O96" s="19"/>
      <c r="P96" s="19"/>
      <c r="IR96" s="43"/>
    </row>
    <row r="97" spans="1:252" s="42" customFormat="1" ht="136.5" customHeight="1">
      <c r="A97" s="39"/>
      <c r="B97" s="17"/>
      <c r="C97" s="17"/>
      <c r="D97" s="17"/>
      <c r="E97" s="17"/>
      <c r="F97" s="38"/>
      <c r="G97" s="17"/>
      <c r="H97" s="18"/>
      <c r="I97" s="19"/>
      <c r="J97" s="19"/>
      <c r="K97" s="19"/>
      <c r="L97" s="19"/>
      <c r="M97" s="19"/>
      <c r="N97" s="19"/>
      <c r="O97" s="19"/>
      <c r="P97" s="19"/>
      <c r="IR97" s="43"/>
    </row>
    <row r="98" spans="1:252" s="42" customFormat="1">
      <c r="A98" s="39"/>
      <c r="B98" s="17"/>
      <c r="C98" s="17"/>
      <c r="D98" s="17"/>
      <c r="E98" s="17"/>
      <c r="F98" s="38"/>
      <c r="G98" s="17"/>
      <c r="H98" s="18"/>
      <c r="I98" s="19"/>
      <c r="J98" s="19"/>
      <c r="K98" s="19"/>
      <c r="L98" s="19"/>
      <c r="M98" s="19"/>
      <c r="N98" s="19"/>
      <c r="O98" s="19"/>
      <c r="P98" s="19"/>
      <c r="IR98" s="43"/>
    </row>
    <row r="99" spans="1:252" s="42" customFormat="1">
      <c r="A99" s="39"/>
      <c r="B99" s="248"/>
      <c r="C99" s="17"/>
      <c r="D99" s="17"/>
      <c r="E99" s="17"/>
      <c r="F99" s="38"/>
      <c r="G99" s="17"/>
      <c r="H99" s="18"/>
      <c r="I99" s="19"/>
      <c r="J99" s="19"/>
      <c r="K99" s="19"/>
      <c r="L99" s="19"/>
      <c r="M99" s="19"/>
      <c r="N99" s="19"/>
      <c r="O99" s="19"/>
      <c r="P99" s="19"/>
      <c r="IR99" s="43"/>
    </row>
    <row r="100" spans="1:252" s="42" customFormat="1">
      <c r="A100" s="39"/>
      <c r="B100" s="248"/>
      <c r="C100" s="17"/>
      <c r="D100" s="17"/>
      <c r="E100" s="17"/>
      <c r="F100" s="38"/>
      <c r="G100" s="17"/>
      <c r="H100" s="18"/>
      <c r="I100" s="19"/>
      <c r="J100" s="19"/>
      <c r="K100" s="19"/>
      <c r="L100" s="19"/>
      <c r="M100" s="19"/>
      <c r="N100" s="19"/>
      <c r="O100" s="19"/>
      <c r="P100" s="19"/>
      <c r="IR100" s="43"/>
    </row>
    <row r="101" spans="1:252" s="42" customFormat="1">
      <c r="A101" s="39"/>
      <c r="B101" s="248"/>
      <c r="C101" s="17"/>
      <c r="D101" s="17"/>
      <c r="E101" s="17"/>
      <c r="F101" s="38"/>
      <c r="G101" s="17"/>
      <c r="H101" s="18"/>
      <c r="I101" s="19"/>
      <c r="J101" s="19"/>
      <c r="K101" s="19"/>
      <c r="L101" s="19"/>
      <c r="M101" s="19"/>
      <c r="N101" s="19"/>
      <c r="O101" s="19"/>
      <c r="P101" s="19"/>
      <c r="IR101" s="43"/>
    </row>
    <row r="102" spans="1:252" s="42" customFormat="1">
      <c r="A102" s="39"/>
      <c r="B102" s="248"/>
      <c r="C102" s="17"/>
      <c r="D102" s="17"/>
      <c r="E102" s="17"/>
      <c r="F102" s="38"/>
      <c r="G102" s="17"/>
      <c r="H102" s="18"/>
      <c r="I102" s="19"/>
      <c r="J102" s="19"/>
      <c r="K102" s="19"/>
      <c r="L102" s="19"/>
      <c r="M102" s="19"/>
      <c r="N102" s="19"/>
      <c r="O102" s="19"/>
      <c r="P102" s="19"/>
      <c r="IR102" s="43"/>
    </row>
    <row r="103" spans="1:252" s="42" customFormat="1">
      <c r="A103" s="39"/>
      <c r="B103" s="248"/>
      <c r="C103" s="17"/>
      <c r="D103" s="17"/>
      <c r="E103" s="17"/>
      <c r="F103" s="38"/>
      <c r="G103" s="17"/>
      <c r="H103" s="18"/>
      <c r="I103" s="19"/>
      <c r="J103" s="19"/>
      <c r="K103" s="19"/>
      <c r="L103" s="19"/>
      <c r="M103" s="19"/>
      <c r="N103" s="19"/>
      <c r="O103" s="19"/>
      <c r="P103" s="19"/>
      <c r="IR103" s="43"/>
    </row>
    <row r="104" spans="1:252" s="42" customFormat="1">
      <c r="A104" s="39"/>
      <c r="B104" s="248"/>
      <c r="C104" s="17"/>
      <c r="D104" s="17"/>
      <c r="E104" s="17"/>
      <c r="F104" s="38"/>
      <c r="G104" s="17"/>
      <c r="H104" s="18"/>
      <c r="I104" s="19"/>
      <c r="J104" s="19"/>
      <c r="K104" s="19"/>
      <c r="L104" s="19"/>
      <c r="M104" s="19"/>
      <c r="N104" s="19"/>
      <c r="O104" s="19"/>
      <c r="P104" s="19"/>
      <c r="IR104" s="43"/>
    </row>
    <row r="105" spans="1:252" s="42" customFormat="1">
      <c r="A105" s="39"/>
      <c r="B105" s="248"/>
      <c r="C105" s="17"/>
      <c r="D105" s="17"/>
      <c r="E105" s="17"/>
      <c r="F105" s="38"/>
      <c r="G105" s="17"/>
      <c r="H105" s="18"/>
      <c r="I105" s="19"/>
      <c r="J105" s="19"/>
      <c r="K105" s="19"/>
      <c r="L105" s="19"/>
      <c r="M105" s="19"/>
      <c r="N105" s="19"/>
      <c r="O105" s="19"/>
      <c r="P105" s="19"/>
      <c r="IR105" s="43"/>
    </row>
    <row r="106" spans="1:252" s="42" customFormat="1">
      <c r="A106" s="39"/>
      <c r="B106" s="248"/>
      <c r="C106" s="17"/>
      <c r="D106" s="17"/>
      <c r="E106" s="17"/>
      <c r="F106" s="38"/>
      <c r="G106" s="17"/>
      <c r="H106" s="18"/>
      <c r="I106" s="19"/>
      <c r="J106" s="19"/>
      <c r="K106" s="19"/>
      <c r="L106" s="19"/>
      <c r="M106" s="19"/>
      <c r="N106" s="19"/>
      <c r="O106" s="19"/>
      <c r="P106" s="19"/>
      <c r="IR106" s="43"/>
    </row>
    <row r="107" spans="1:252" s="42" customFormat="1">
      <c r="A107" s="39"/>
      <c r="B107" s="248"/>
      <c r="C107" s="17"/>
      <c r="D107" s="17"/>
      <c r="E107" s="17"/>
      <c r="F107" s="38"/>
      <c r="G107" s="17"/>
      <c r="H107" s="18"/>
      <c r="I107" s="19"/>
      <c r="J107" s="19"/>
      <c r="K107" s="19"/>
      <c r="L107" s="19"/>
      <c r="M107" s="19"/>
      <c r="N107" s="19"/>
      <c r="O107" s="19"/>
      <c r="P107" s="19"/>
      <c r="IR107" s="43"/>
    </row>
    <row r="108" spans="1:252" s="42" customFormat="1">
      <c r="A108" s="39"/>
      <c r="B108" s="248"/>
      <c r="C108" s="17"/>
      <c r="D108" s="17"/>
      <c r="E108" s="17"/>
      <c r="F108" s="38"/>
      <c r="G108" s="17"/>
      <c r="H108" s="18"/>
      <c r="I108" s="19"/>
      <c r="J108" s="19"/>
      <c r="K108" s="19"/>
      <c r="L108" s="19"/>
      <c r="M108" s="19"/>
      <c r="N108" s="19"/>
      <c r="O108" s="19"/>
      <c r="P108" s="19"/>
      <c r="IR108" s="43"/>
    </row>
    <row r="109" spans="1:252" s="42" customFormat="1">
      <c r="A109" s="39"/>
      <c r="B109" s="248"/>
      <c r="C109" s="17"/>
      <c r="D109" s="17"/>
      <c r="E109" s="17"/>
      <c r="F109" s="38"/>
      <c r="G109" s="17"/>
      <c r="H109" s="18"/>
      <c r="I109" s="19"/>
      <c r="J109" s="19"/>
      <c r="K109" s="19"/>
      <c r="L109" s="19"/>
      <c r="M109" s="19"/>
      <c r="N109" s="19"/>
      <c r="O109" s="19"/>
      <c r="P109" s="19"/>
      <c r="IR109" s="43"/>
    </row>
    <row r="110" spans="1:252" s="42" customFormat="1">
      <c r="A110" s="39"/>
      <c r="B110" s="248"/>
      <c r="C110" s="17"/>
      <c r="D110" s="17"/>
      <c r="E110" s="17"/>
      <c r="F110" s="38"/>
      <c r="G110" s="17"/>
      <c r="H110" s="18"/>
      <c r="I110" s="19"/>
      <c r="J110" s="19"/>
      <c r="K110" s="19"/>
      <c r="L110" s="19"/>
      <c r="M110" s="19"/>
      <c r="N110" s="19"/>
      <c r="O110" s="19"/>
      <c r="P110" s="19"/>
      <c r="IR110" s="43"/>
    </row>
    <row r="111" spans="1:252" s="42" customFormat="1">
      <c r="A111" s="39"/>
      <c r="B111" s="248"/>
      <c r="C111" s="17"/>
      <c r="D111" s="17"/>
      <c r="E111" s="17"/>
      <c r="F111" s="38"/>
      <c r="G111" s="17"/>
      <c r="H111" s="18"/>
      <c r="I111" s="19"/>
      <c r="J111" s="19"/>
      <c r="K111" s="19"/>
      <c r="L111" s="19"/>
      <c r="M111" s="19"/>
      <c r="N111" s="19"/>
      <c r="O111" s="19"/>
      <c r="P111" s="19"/>
      <c r="IR111" s="43"/>
    </row>
    <row r="112" spans="1:252" s="42" customFormat="1">
      <c r="A112" s="39"/>
      <c r="B112" s="248"/>
      <c r="C112" s="17"/>
      <c r="D112" s="17"/>
      <c r="E112" s="17"/>
      <c r="F112" s="38"/>
      <c r="G112" s="17"/>
      <c r="H112" s="18"/>
      <c r="I112" s="19"/>
      <c r="J112" s="19"/>
      <c r="K112" s="19"/>
      <c r="L112" s="19"/>
      <c r="M112" s="19"/>
      <c r="N112" s="19"/>
      <c r="O112" s="19"/>
      <c r="P112" s="19"/>
      <c r="IR112" s="43"/>
    </row>
    <row r="113" spans="1:252" s="42" customFormat="1">
      <c r="A113" s="39"/>
      <c r="B113" s="248"/>
      <c r="C113" s="17"/>
      <c r="D113" s="17"/>
      <c r="E113" s="17"/>
      <c r="F113" s="38"/>
      <c r="G113" s="17"/>
      <c r="H113" s="18"/>
      <c r="I113" s="19"/>
      <c r="J113" s="19"/>
      <c r="K113" s="19"/>
      <c r="L113" s="19"/>
      <c r="M113" s="19"/>
      <c r="N113" s="19"/>
      <c r="O113" s="19"/>
      <c r="P113" s="19"/>
      <c r="IR113" s="43"/>
    </row>
    <row r="114" spans="1:252" s="42" customFormat="1">
      <c r="A114" s="39"/>
      <c r="B114" s="248"/>
      <c r="C114" s="17"/>
      <c r="D114" s="17"/>
      <c r="E114" s="17"/>
      <c r="F114" s="38"/>
      <c r="G114" s="17"/>
      <c r="H114" s="18"/>
      <c r="I114" s="19"/>
      <c r="J114" s="19"/>
      <c r="K114" s="19"/>
      <c r="L114" s="19"/>
      <c r="M114" s="19"/>
      <c r="N114" s="19"/>
      <c r="O114" s="19"/>
      <c r="P114" s="19"/>
      <c r="IR114" s="43"/>
    </row>
    <row r="115" spans="1:252" s="42" customFormat="1">
      <c r="A115" s="39"/>
      <c r="B115" s="248"/>
      <c r="C115" s="17"/>
      <c r="D115" s="17"/>
      <c r="E115" s="17"/>
      <c r="F115" s="38"/>
      <c r="G115" s="17"/>
      <c r="H115" s="18"/>
      <c r="I115" s="19"/>
      <c r="J115" s="19"/>
      <c r="K115" s="19"/>
      <c r="L115" s="19"/>
      <c r="M115" s="19"/>
      <c r="N115" s="19"/>
      <c r="O115" s="19"/>
      <c r="P115" s="19"/>
      <c r="IR115" s="43"/>
    </row>
    <row r="116" spans="1:252" s="42" customFormat="1">
      <c r="A116" s="39"/>
      <c r="B116" s="248"/>
      <c r="C116" s="17"/>
      <c r="D116" s="17"/>
      <c r="E116" s="17"/>
      <c r="F116" s="38"/>
      <c r="G116" s="17"/>
      <c r="H116" s="18"/>
      <c r="I116" s="19"/>
      <c r="J116" s="19"/>
      <c r="K116" s="19"/>
      <c r="L116" s="19"/>
      <c r="M116" s="19"/>
      <c r="N116" s="19"/>
      <c r="O116" s="19"/>
      <c r="P116" s="19"/>
      <c r="IR116" s="43"/>
    </row>
    <row r="117" spans="1:252" s="42" customFormat="1">
      <c r="A117" s="39"/>
      <c r="B117" s="248"/>
      <c r="C117" s="17"/>
      <c r="D117" s="17"/>
      <c r="E117" s="17"/>
      <c r="F117" s="38"/>
      <c r="G117" s="17"/>
      <c r="H117" s="18"/>
      <c r="I117" s="19"/>
      <c r="J117" s="19"/>
      <c r="K117" s="19"/>
      <c r="L117" s="19"/>
      <c r="M117" s="19"/>
      <c r="N117" s="19"/>
      <c r="O117" s="19"/>
      <c r="P117" s="19"/>
      <c r="IR117" s="43"/>
    </row>
    <row r="118" spans="1:252" s="42" customFormat="1">
      <c r="A118" s="39"/>
      <c r="B118" s="248"/>
      <c r="C118" s="17"/>
      <c r="D118" s="17"/>
      <c r="E118" s="17"/>
      <c r="F118" s="38"/>
      <c r="G118" s="17"/>
      <c r="H118" s="18"/>
      <c r="I118" s="19"/>
      <c r="J118" s="19"/>
      <c r="K118" s="19"/>
      <c r="L118" s="19"/>
      <c r="M118" s="19"/>
      <c r="N118" s="19"/>
      <c r="O118" s="19"/>
      <c r="P118" s="19"/>
      <c r="IR118" s="43"/>
    </row>
    <row r="119" spans="1:252" s="42" customFormat="1">
      <c r="A119" s="39"/>
      <c r="B119" s="248"/>
      <c r="C119" s="17"/>
      <c r="D119" s="17"/>
      <c r="E119" s="17"/>
      <c r="F119" s="38"/>
      <c r="G119" s="17"/>
      <c r="H119" s="18"/>
      <c r="I119" s="19"/>
      <c r="J119" s="19"/>
      <c r="K119" s="19"/>
      <c r="L119" s="19"/>
      <c r="M119" s="19"/>
      <c r="N119" s="19"/>
      <c r="O119" s="19"/>
      <c r="P119" s="19"/>
      <c r="IR119" s="43"/>
    </row>
    <row r="120" spans="1:252" s="42" customFormat="1">
      <c r="A120" s="39"/>
      <c r="B120" s="248"/>
      <c r="C120" s="17"/>
      <c r="D120" s="17"/>
      <c r="E120" s="17"/>
      <c r="F120" s="38"/>
      <c r="G120" s="17"/>
      <c r="H120" s="18"/>
      <c r="I120" s="19"/>
      <c r="J120" s="19"/>
      <c r="K120" s="19"/>
      <c r="L120" s="19"/>
      <c r="M120" s="19"/>
      <c r="N120" s="19"/>
      <c r="O120" s="19"/>
      <c r="P120" s="19"/>
      <c r="IR120" s="43"/>
    </row>
    <row r="121" spans="1:252" s="42" customFormat="1">
      <c r="A121" s="39"/>
      <c r="B121" s="248"/>
      <c r="C121" s="17"/>
      <c r="D121" s="17"/>
      <c r="E121" s="17"/>
      <c r="F121" s="38"/>
      <c r="G121" s="17"/>
      <c r="H121" s="18"/>
      <c r="I121" s="19"/>
      <c r="J121" s="19"/>
      <c r="K121" s="19"/>
      <c r="L121" s="19"/>
      <c r="M121" s="19"/>
      <c r="N121" s="19"/>
      <c r="O121" s="19"/>
      <c r="P121" s="19"/>
      <c r="IR121" s="43"/>
    </row>
    <row r="122" spans="1:252" s="42" customFormat="1">
      <c r="A122" s="39"/>
      <c r="B122" s="248"/>
      <c r="C122" s="17"/>
      <c r="D122" s="17"/>
      <c r="E122" s="17"/>
      <c r="F122" s="38"/>
      <c r="G122" s="17"/>
      <c r="H122" s="18"/>
      <c r="I122" s="19"/>
      <c r="J122" s="19"/>
      <c r="K122" s="19"/>
      <c r="L122" s="19"/>
      <c r="M122" s="19"/>
      <c r="N122" s="19"/>
      <c r="O122" s="19"/>
      <c r="P122" s="19"/>
      <c r="IR122" s="43"/>
    </row>
    <row r="123" spans="1:252" s="42" customFormat="1">
      <c r="A123" s="39"/>
      <c r="B123" s="248"/>
      <c r="C123" s="17"/>
      <c r="D123" s="17"/>
      <c r="E123" s="17"/>
      <c r="F123" s="38"/>
      <c r="G123" s="17"/>
      <c r="H123" s="18"/>
      <c r="I123" s="19"/>
      <c r="J123" s="19"/>
      <c r="K123" s="19"/>
      <c r="L123" s="19"/>
      <c r="M123" s="19"/>
      <c r="N123" s="19"/>
      <c r="O123" s="19"/>
      <c r="P123" s="19"/>
      <c r="IR123" s="43"/>
    </row>
    <row r="124" spans="1:252" s="42" customFormat="1">
      <c r="A124" s="39"/>
      <c r="B124" s="248"/>
      <c r="C124" s="17"/>
      <c r="D124" s="17"/>
      <c r="E124" s="17"/>
      <c r="F124" s="38"/>
      <c r="G124" s="17"/>
      <c r="H124" s="18"/>
      <c r="I124" s="19"/>
      <c r="J124" s="19"/>
      <c r="K124" s="19"/>
      <c r="L124" s="19"/>
      <c r="M124" s="19"/>
      <c r="N124" s="19"/>
      <c r="O124" s="19"/>
      <c r="P124" s="19"/>
      <c r="IR124" s="43"/>
    </row>
    <row r="125" spans="1:252" s="42" customFormat="1">
      <c r="A125" s="39"/>
      <c r="B125" s="248"/>
      <c r="C125" s="17"/>
      <c r="D125" s="17"/>
      <c r="E125" s="17"/>
      <c r="F125" s="38"/>
      <c r="G125" s="17"/>
      <c r="H125" s="18"/>
      <c r="I125" s="19"/>
      <c r="J125" s="19"/>
      <c r="K125" s="19"/>
      <c r="L125" s="19"/>
      <c r="M125" s="19"/>
      <c r="N125" s="19"/>
      <c r="O125" s="19"/>
      <c r="P125" s="19"/>
      <c r="IR125" s="43"/>
    </row>
    <row r="126" spans="1:252" s="42" customFormat="1">
      <c r="A126" s="39"/>
      <c r="B126" s="248"/>
      <c r="C126" s="17"/>
      <c r="D126" s="17"/>
      <c r="E126" s="17"/>
      <c r="F126" s="38"/>
      <c r="G126" s="17"/>
      <c r="H126" s="18"/>
      <c r="I126" s="19"/>
      <c r="J126" s="19"/>
      <c r="K126" s="19"/>
      <c r="L126" s="19"/>
      <c r="M126" s="19"/>
      <c r="N126" s="19"/>
      <c r="O126" s="19"/>
      <c r="P126" s="19"/>
      <c r="IR126" s="43"/>
    </row>
    <row r="127" spans="1:252" s="42" customFormat="1">
      <c r="A127" s="39"/>
      <c r="B127" s="248"/>
      <c r="C127" s="17"/>
      <c r="D127" s="17"/>
      <c r="E127" s="17"/>
      <c r="F127" s="38"/>
      <c r="G127" s="17"/>
      <c r="H127" s="18"/>
      <c r="I127" s="19"/>
      <c r="J127" s="19"/>
      <c r="K127" s="19"/>
      <c r="L127" s="19"/>
      <c r="M127" s="19"/>
      <c r="N127" s="19"/>
      <c r="O127" s="19"/>
      <c r="P127" s="19"/>
      <c r="IR127" s="43"/>
    </row>
    <row r="128" spans="1:252" s="42" customFormat="1">
      <c r="A128" s="39"/>
      <c r="B128" s="248"/>
      <c r="C128" s="17"/>
      <c r="D128" s="17"/>
      <c r="E128" s="17"/>
      <c r="F128" s="38"/>
      <c r="G128" s="17"/>
      <c r="H128" s="18"/>
      <c r="I128" s="19"/>
      <c r="J128" s="19"/>
      <c r="K128" s="19"/>
      <c r="L128" s="19"/>
      <c r="M128" s="19"/>
      <c r="N128" s="19"/>
      <c r="O128" s="19"/>
      <c r="P128" s="19"/>
      <c r="IR128" s="43"/>
    </row>
    <row r="129" spans="1:252" s="42" customFormat="1">
      <c r="A129" s="39"/>
      <c r="B129" s="248"/>
      <c r="C129" s="17"/>
      <c r="D129" s="17"/>
      <c r="E129" s="17"/>
      <c r="F129" s="38"/>
      <c r="G129" s="17"/>
      <c r="H129" s="18"/>
      <c r="I129" s="19"/>
      <c r="J129" s="19"/>
      <c r="K129" s="19"/>
      <c r="L129" s="19"/>
      <c r="M129" s="19"/>
      <c r="N129" s="19"/>
      <c r="O129" s="19"/>
      <c r="P129" s="19"/>
      <c r="IR129" s="43"/>
    </row>
    <row r="130" spans="1:252" s="42" customFormat="1">
      <c r="A130" s="39"/>
      <c r="B130" s="248"/>
      <c r="C130" s="17"/>
      <c r="D130" s="17"/>
      <c r="E130" s="17"/>
      <c r="F130" s="38"/>
      <c r="G130" s="17"/>
      <c r="H130" s="18"/>
      <c r="I130" s="19"/>
      <c r="J130" s="19"/>
      <c r="K130" s="19"/>
      <c r="L130" s="19"/>
      <c r="M130" s="19"/>
      <c r="N130" s="19"/>
      <c r="O130" s="19"/>
      <c r="P130" s="19"/>
      <c r="IR130" s="43"/>
    </row>
    <row r="131" spans="1:252" s="42" customFormat="1">
      <c r="A131" s="39"/>
      <c r="B131" s="248"/>
      <c r="C131" s="17"/>
      <c r="D131" s="17"/>
      <c r="E131" s="17"/>
      <c r="F131" s="38"/>
      <c r="G131" s="17"/>
      <c r="H131" s="18"/>
      <c r="I131" s="19"/>
      <c r="J131" s="19"/>
      <c r="K131" s="19"/>
      <c r="L131" s="19"/>
      <c r="M131" s="19"/>
      <c r="N131" s="19"/>
      <c r="O131" s="19"/>
      <c r="P131" s="19"/>
      <c r="IR131" s="43"/>
    </row>
    <row r="132" spans="1:252" s="42" customFormat="1">
      <c r="A132" s="39"/>
      <c r="B132" s="248"/>
      <c r="C132" s="17"/>
      <c r="D132" s="17"/>
      <c r="E132" s="17"/>
      <c r="F132" s="38"/>
      <c r="G132" s="17"/>
      <c r="H132" s="18"/>
      <c r="I132" s="19"/>
      <c r="J132" s="19"/>
      <c r="K132" s="19"/>
      <c r="L132" s="19"/>
      <c r="M132" s="19"/>
      <c r="N132" s="19"/>
      <c r="O132" s="19"/>
      <c r="P132" s="19"/>
      <c r="IR132" s="43"/>
    </row>
    <row r="133" spans="1:252" s="42" customFormat="1">
      <c r="A133" s="39"/>
      <c r="B133" s="248"/>
      <c r="C133" s="17"/>
      <c r="D133" s="17"/>
      <c r="E133" s="17"/>
      <c r="F133" s="38"/>
      <c r="G133" s="17"/>
      <c r="H133" s="18"/>
      <c r="I133" s="19"/>
      <c r="J133" s="19"/>
      <c r="K133" s="19"/>
      <c r="L133" s="19"/>
      <c r="M133" s="19"/>
      <c r="N133" s="19"/>
      <c r="O133" s="19"/>
      <c r="P133" s="19"/>
      <c r="IR133" s="43"/>
    </row>
    <row r="134" spans="1:252" s="42" customFormat="1">
      <c r="A134" s="39"/>
      <c r="B134" s="248"/>
      <c r="C134" s="17"/>
      <c r="D134" s="17"/>
      <c r="E134" s="17"/>
      <c r="F134" s="38"/>
      <c r="G134" s="17"/>
      <c r="H134" s="18"/>
      <c r="I134" s="19"/>
      <c r="J134" s="19"/>
      <c r="K134" s="19"/>
      <c r="L134" s="19"/>
      <c r="M134" s="19"/>
      <c r="N134" s="19"/>
      <c r="O134" s="19"/>
      <c r="P134" s="19"/>
      <c r="IR134" s="43"/>
    </row>
    <row r="135" spans="1:252" s="42" customFormat="1">
      <c r="A135" s="39"/>
      <c r="B135" s="248"/>
      <c r="C135" s="17"/>
      <c r="D135" s="17"/>
      <c r="E135" s="17"/>
      <c r="F135" s="38"/>
      <c r="G135" s="17"/>
      <c r="H135" s="18"/>
      <c r="I135" s="19"/>
      <c r="J135" s="19"/>
      <c r="K135" s="19"/>
      <c r="L135" s="19"/>
      <c r="M135" s="19"/>
      <c r="N135" s="19"/>
      <c r="O135" s="19"/>
      <c r="P135" s="19"/>
      <c r="IR135" s="43"/>
    </row>
    <row r="136" spans="1:252" s="42" customFormat="1">
      <c r="A136" s="39"/>
      <c r="B136" s="248"/>
      <c r="C136" s="17"/>
      <c r="D136" s="17"/>
      <c r="E136" s="17"/>
      <c r="F136" s="38"/>
      <c r="G136" s="17"/>
      <c r="H136" s="18"/>
      <c r="I136" s="19"/>
      <c r="J136" s="19"/>
      <c r="K136" s="19"/>
      <c r="L136" s="19"/>
      <c r="M136" s="19"/>
      <c r="N136" s="19"/>
      <c r="O136" s="19"/>
      <c r="P136" s="19"/>
      <c r="IR136" s="43"/>
    </row>
    <row r="137" spans="1:252" s="42" customFormat="1">
      <c r="A137" s="39"/>
      <c r="B137" s="248"/>
      <c r="C137" s="17"/>
      <c r="D137" s="17"/>
      <c r="E137" s="17"/>
      <c r="F137" s="38"/>
      <c r="G137" s="17"/>
      <c r="H137" s="18"/>
      <c r="I137" s="19"/>
      <c r="J137" s="19"/>
      <c r="K137" s="19"/>
      <c r="L137" s="19"/>
      <c r="M137" s="19"/>
      <c r="N137" s="19"/>
      <c r="O137" s="19"/>
      <c r="P137" s="19"/>
      <c r="IR137" s="43"/>
    </row>
    <row r="138" spans="1:252" s="42" customFormat="1">
      <c r="A138" s="39"/>
      <c r="B138" s="248"/>
      <c r="C138" s="17"/>
      <c r="D138" s="17"/>
      <c r="E138" s="17"/>
      <c r="F138" s="38"/>
      <c r="G138" s="17"/>
      <c r="H138" s="18"/>
      <c r="I138" s="19"/>
      <c r="J138" s="19"/>
      <c r="K138" s="19"/>
      <c r="L138" s="19"/>
      <c r="M138" s="19"/>
      <c r="N138" s="19"/>
      <c r="O138" s="19"/>
      <c r="P138" s="19"/>
      <c r="IR138" s="43"/>
    </row>
    <row r="139" spans="1:252" s="42" customFormat="1">
      <c r="A139" s="39"/>
      <c r="B139" s="248"/>
      <c r="C139" s="17"/>
      <c r="D139" s="17"/>
      <c r="E139" s="17"/>
      <c r="F139" s="38"/>
      <c r="G139" s="17"/>
      <c r="H139" s="18"/>
      <c r="I139" s="19"/>
      <c r="J139" s="19"/>
      <c r="K139" s="19"/>
      <c r="L139" s="19"/>
      <c r="M139" s="19"/>
      <c r="N139" s="19"/>
      <c r="O139" s="19"/>
      <c r="P139" s="19"/>
      <c r="IR139" s="43"/>
    </row>
    <row r="140" spans="1:252" s="42" customFormat="1" ht="94.5" customHeight="1">
      <c r="A140" s="39"/>
      <c r="B140" s="248"/>
      <c r="C140" s="17"/>
      <c r="D140" s="17"/>
      <c r="E140" s="17"/>
      <c r="F140" s="38"/>
      <c r="G140" s="17"/>
      <c r="H140" s="18"/>
      <c r="I140" s="19"/>
      <c r="J140" s="19"/>
      <c r="K140" s="19"/>
      <c r="L140" s="19"/>
      <c r="M140" s="19"/>
      <c r="N140" s="19"/>
      <c r="O140" s="19"/>
      <c r="P140" s="19"/>
      <c r="IR140" s="43"/>
    </row>
    <row r="141" spans="1:252" s="42" customFormat="1" ht="94.5" customHeight="1">
      <c r="A141" s="39"/>
      <c r="B141" s="248"/>
      <c r="C141" s="17"/>
      <c r="D141" s="17"/>
      <c r="E141" s="17"/>
      <c r="F141" s="38"/>
      <c r="G141" s="17"/>
      <c r="H141" s="18"/>
      <c r="I141" s="19"/>
      <c r="J141" s="19"/>
      <c r="K141" s="19"/>
      <c r="L141" s="19"/>
      <c r="M141" s="19"/>
      <c r="N141" s="19"/>
      <c r="O141" s="19"/>
      <c r="P141" s="19"/>
      <c r="IR141" s="43"/>
    </row>
    <row r="142" spans="1:252" s="42" customFormat="1" ht="94.5" customHeight="1">
      <c r="A142" s="39"/>
      <c r="B142" s="248"/>
      <c r="C142" s="17"/>
      <c r="D142" s="17"/>
      <c r="E142" s="17"/>
      <c r="F142" s="38"/>
      <c r="G142" s="17"/>
      <c r="H142" s="18"/>
      <c r="I142" s="19"/>
      <c r="J142" s="19"/>
      <c r="K142" s="19"/>
      <c r="L142" s="19"/>
      <c r="M142" s="19"/>
      <c r="N142" s="19"/>
      <c r="O142" s="19"/>
      <c r="P142" s="19"/>
      <c r="IR142" s="43"/>
    </row>
    <row r="143" spans="1:252" s="42" customFormat="1">
      <c r="A143" s="39"/>
      <c r="B143" s="248"/>
      <c r="C143" s="17"/>
      <c r="D143" s="17"/>
      <c r="E143" s="17"/>
      <c r="F143" s="38"/>
      <c r="G143" s="17"/>
      <c r="H143" s="18"/>
      <c r="I143" s="19"/>
      <c r="J143" s="19"/>
      <c r="K143" s="19"/>
      <c r="L143" s="19"/>
      <c r="M143" s="19"/>
      <c r="N143" s="19"/>
      <c r="O143" s="19"/>
      <c r="P143" s="19"/>
      <c r="IR143" s="43"/>
    </row>
    <row r="144" spans="1:252" s="42" customFormat="1">
      <c r="A144" s="39"/>
      <c r="B144" s="248"/>
      <c r="C144" s="17"/>
      <c r="D144" s="17"/>
      <c r="E144" s="17"/>
      <c r="F144" s="38"/>
      <c r="G144" s="17"/>
      <c r="H144" s="18"/>
      <c r="I144" s="19"/>
      <c r="J144" s="19"/>
      <c r="K144" s="19"/>
      <c r="L144" s="19"/>
      <c r="M144" s="19"/>
      <c r="N144" s="19"/>
      <c r="O144" s="19"/>
      <c r="P144" s="19"/>
      <c r="IR144" s="43"/>
    </row>
    <row r="145" spans="1:252" s="42" customFormat="1">
      <c r="A145" s="39"/>
      <c r="B145" s="248"/>
      <c r="C145" s="17"/>
      <c r="D145" s="17"/>
      <c r="E145" s="17"/>
      <c r="F145" s="38"/>
      <c r="G145" s="17"/>
      <c r="H145" s="18"/>
      <c r="I145" s="19"/>
      <c r="J145" s="19"/>
      <c r="K145" s="19"/>
      <c r="L145" s="19"/>
      <c r="M145" s="19"/>
      <c r="N145" s="19"/>
      <c r="O145" s="19"/>
      <c r="P145" s="19"/>
      <c r="IR145" s="43"/>
    </row>
    <row r="146" spans="1:252" s="42" customFormat="1">
      <c r="A146" s="39"/>
      <c r="B146" s="248"/>
      <c r="C146" s="17"/>
      <c r="D146" s="17"/>
      <c r="E146" s="17"/>
      <c r="F146" s="38"/>
      <c r="G146" s="17"/>
      <c r="H146" s="18"/>
      <c r="I146" s="19"/>
      <c r="J146" s="19"/>
      <c r="K146" s="19"/>
      <c r="L146" s="19"/>
      <c r="M146" s="19"/>
      <c r="N146" s="19"/>
      <c r="O146" s="19"/>
      <c r="P146" s="19"/>
      <c r="IR146" s="43"/>
    </row>
    <row r="147" spans="1:252" s="42" customFormat="1">
      <c r="A147" s="39"/>
      <c r="B147" s="248"/>
      <c r="C147" s="17"/>
      <c r="D147" s="17"/>
      <c r="E147" s="17"/>
      <c r="F147" s="38"/>
      <c r="G147" s="17"/>
      <c r="H147" s="18"/>
      <c r="I147" s="19"/>
      <c r="J147" s="19"/>
      <c r="K147" s="19"/>
      <c r="L147" s="19"/>
      <c r="M147" s="19"/>
      <c r="N147" s="19"/>
      <c r="O147" s="19"/>
      <c r="P147" s="19"/>
      <c r="IR147" s="43"/>
    </row>
    <row r="148" spans="1:252" s="42" customFormat="1">
      <c r="A148" s="39"/>
      <c r="B148" s="248"/>
      <c r="C148" s="17"/>
      <c r="D148" s="17"/>
      <c r="E148" s="17"/>
      <c r="F148" s="38"/>
      <c r="G148" s="17"/>
      <c r="H148" s="18"/>
      <c r="I148" s="19"/>
      <c r="J148" s="19"/>
      <c r="K148" s="19"/>
      <c r="L148" s="19"/>
      <c r="M148" s="19"/>
      <c r="N148" s="19"/>
      <c r="O148" s="19"/>
      <c r="P148" s="19"/>
      <c r="IR148" s="43"/>
    </row>
    <row r="149" spans="1:252" s="42" customFormat="1">
      <c r="A149" s="39"/>
      <c r="B149" s="248"/>
      <c r="C149" s="17"/>
      <c r="D149" s="17"/>
      <c r="E149" s="17"/>
      <c r="F149" s="38"/>
      <c r="G149" s="17"/>
      <c r="H149" s="18"/>
      <c r="I149" s="19"/>
      <c r="J149" s="19"/>
      <c r="K149" s="19"/>
      <c r="L149" s="19"/>
      <c r="M149" s="19"/>
      <c r="N149" s="19"/>
      <c r="O149" s="19"/>
      <c r="P149" s="19"/>
      <c r="IR149" s="43"/>
    </row>
    <row r="150" spans="1:252" s="42" customFormat="1">
      <c r="A150" s="39"/>
      <c r="B150" s="248"/>
      <c r="C150" s="17"/>
      <c r="D150" s="17"/>
      <c r="E150" s="17"/>
      <c r="F150" s="38"/>
      <c r="G150" s="17"/>
      <c r="H150" s="18"/>
      <c r="I150" s="19"/>
      <c r="J150" s="19"/>
      <c r="K150" s="19"/>
      <c r="L150" s="19"/>
      <c r="M150" s="19"/>
      <c r="N150" s="19"/>
      <c r="O150" s="19"/>
      <c r="P150" s="19"/>
      <c r="IR150" s="43"/>
    </row>
    <row r="151" spans="1:252" s="42" customFormat="1">
      <c r="A151" s="39"/>
      <c r="B151" s="248"/>
      <c r="C151" s="17"/>
      <c r="D151" s="17"/>
      <c r="E151" s="17"/>
      <c r="F151" s="38"/>
      <c r="G151" s="17"/>
      <c r="H151" s="18"/>
      <c r="I151" s="19"/>
      <c r="J151" s="19"/>
      <c r="K151" s="19"/>
      <c r="L151" s="19"/>
      <c r="M151" s="19"/>
      <c r="N151" s="19"/>
      <c r="O151" s="19"/>
      <c r="P151" s="19"/>
      <c r="IR151" s="43"/>
    </row>
    <row r="152" spans="1:252" s="42" customFormat="1">
      <c r="A152" s="39"/>
      <c r="B152" s="248"/>
      <c r="C152" s="17"/>
      <c r="D152" s="17"/>
      <c r="E152" s="17"/>
      <c r="F152" s="38"/>
      <c r="G152" s="17"/>
      <c r="H152" s="18"/>
      <c r="I152" s="19"/>
      <c r="J152" s="19"/>
      <c r="K152" s="19"/>
      <c r="L152" s="19"/>
      <c r="M152" s="19"/>
      <c r="N152" s="19"/>
      <c r="O152" s="19"/>
      <c r="P152" s="19"/>
      <c r="IR152" s="43"/>
    </row>
    <row r="153" spans="1:252" s="42" customFormat="1">
      <c r="A153" s="39"/>
      <c r="B153" s="248"/>
      <c r="C153" s="17"/>
      <c r="D153" s="17"/>
      <c r="E153" s="17"/>
      <c r="F153" s="38"/>
      <c r="G153" s="17"/>
      <c r="H153" s="18"/>
      <c r="I153" s="19"/>
      <c r="J153" s="19"/>
      <c r="K153" s="19"/>
      <c r="L153" s="19"/>
      <c r="M153" s="19"/>
      <c r="N153" s="19"/>
      <c r="O153" s="19"/>
      <c r="P153" s="19"/>
      <c r="IR153" s="43"/>
    </row>
    <row r="154" spans="1:252" s="42" customFormat="1">
      <c r="A154" s="39"/>
      <c r="B154" s="248"/>
      <c r="C154" s="17"/>
      <c r="D154" s="17"/>
      <c r="E154" s="17"/>
      <c r="F154" s="38"/>
      <c r="G154" s="17"/>
      <c r="H154" s="18"/>
      <c r="I154" s="19"/>
      <c r="J154" s="19"/>
      <c r="K154" s="19"/>
      <c r="L154" s="19"/>
      <c r="M154" s="19"/>
      <c r="N154" s="19"/>
      <c r="O154" s="19"/>
      <c r="P154" s="19"/>
      <c r="IR154" s="43"/>
    </row>
    <row r="155" spans="1:252" s="42" customFormat="1">
      <c r="A155" s="39"/>
      <c r="B155" s="248"/>
      <c r="C155" s="17"/>
      <c r="D155" s="17"/>
      <c r="E155" s="17"/>
      <c r="F155" s="38"/>
      <c r="G155" s="17"/>
      <c r="H155" s="18"/>
      <c r="I155" s="19"/>
      <c r="J155" s="19"/>
      <c r="K155" s="19"/>
      <c r="L155" s="19"/>
      <c r="M155" s="19"/>
      <c r="N155" s="19"/>
      <c r="O155" s="19"/>
      <c r="P155" s="19"/>
      <c r="IR155" s="43"/>
    </row>
    <row r="156" spans="1:252" s="42" customFormat="1" ht="111.75" customHeight="1">
      <c r="A156" s="39"/>
      <c r="B156" s="17"/>
      <c r="C156" s="17"/>
      <c r="D156" s="17"/>
      <c r="E156" s="17"/>
      <c r="F156" s="38"/>
      <c r="G156" s="17"/>
      <c r="H156" s="18"/>
      <c r="I156" s="19"/>
      <c r="J156" s="19"/>
      <c r="K156" s="19"/>
      <c r="L156" s="19"/>
      <c r="M156" s="19"/>
      <c r="N156" s="19"/>
      <c r="O156" s="19"/>
      <c r="P156" s="19"/>
      <c r="IR156" s="43"/>
    </row>
    <row r="157" spans="1:252" s="42" customFormat="1" ht="166.5" customHeight="1">
      <c r="A157" s="39"/>
      <c r="B157" s="17"/>
      <c r="C157" s="17"/>
      <c r="D157" s="17"/>
      <c r="E157" s="17"/>
      <c r="F157" s="38"/>
      <c r="G157" s="17"/>
      <c r="H157" s="18"/>
      <c r="I157" s="19"/>
      <c r="J157" s="19"/>
      <c r="K157" s="19"/>
      <c r="L157" s="19"/>
      <c r="M157" s="19"/>
      <c r="N157" s="19"/>
      <c r="O157" s="19"/>
      <c r="P157" s="19"/>
      <c r="IR157" s="43"/>
    </row>
    <row r="158" spans="1:252" s="42" customFormat="1">
      <c r="A158" s="39"/>
      <c r="B158" s="17"/>
      <c r="C158" s="17"/>
      <c r="D158" s="17"/>
      <c r="E158" s="17"/>
      <c r="F158" s="38"/>
      <c r="G158" s="17"/>
      <c r="H158" s="18"/>
      <c r="I158" s="19"/>
      <c r="J158" s="19"/>
      <c r="K158" s="19"/>
      <c r="L158" s="19"/>
      <c r="M158" s="19"/>
      <c r="N158" s="19"/>
      <c r="O158" s="19"/>
      <c r="P158" s="19"/>
      <c r="IR158" s="43"/>
    </row>
    <row r="159" spans="1:252" s="42" customFormat="1">
      <c r="A159" s="39"/>
      <c r="B159" s="17"/>
      <c r="C159" s="17"/>
      <c r="D159" s="17"/>
      <c r="E159" s="17"/>
      <c r="F159" s="38"/>
      <c r="G159" s="17"/>
      <c r="H159" s="18"/>
      <c r="I159" s="19"/>
      <c r="J159" s="19"/>
      <c r="K159" s="19"/>
      <c r="L159" s="19"/>
      <c r="M159" s="19"/>
      <c r="N159" s="19"/>
      <c r="O159" s="19"/>
      <c r="P159" s="19"/>
      <c r="IR159" s="43"/>
    </row>
    <row r="160" spans="1:252" s="42" customFormat="1">
      <c r="A160" s="39"/>
      <c r="B160" s="17"/>
      <c r="C160" s="17"/>
      <c r="D160" s="17"/>
      <c r="E160" s="17"/>
      <c r="F160" s="38"/>
      <c r="G160" s="17"/>
      <c r="H160" s="18"/>
      <c r="I160" s="19"/>
      <c r="J160" s="19"/>
      <c r="K160" s="19"/>
      <c r="L160" s="19"/>
      <c r="M160" s="19"/>
      <c r="N160" s="19"/>
      <c r="O160" s="19"/>
      <c r="P160" s="19"/>
      <c r="IR160" s="43"/>
    </row>
    <row r="161" spans="1:252" s="42" customFormat="1">
      <c r="A161" s="39"/>
      <c r="B161" s="17"/>
      <c r="C161" s="17"/>
      <c r="D161" s="17"/>
      <c r="E161" s="17"/>
      <c r="F161" s="38"/>
      <c r="G161" s="17"/>
      <c r="H161" s="18"/>
      <c r="I161" s="19"/>
      <c r="J161" s="19"/>
      <c r="K161" s="19"/>
      <c r="L161" s="19"/>
      <c r="M161" s="19"/>
      <c r="N161" s="19"/>
      <c r="O161" s="19"/>
      <c r="P161" s="19"/>
      <c r="IR161" s="43"/>
    </row>
    <row r="162" spans="1:252" s="42" customFormat="1">
      <c r="A162" s="39"/>
      <c r="B162" s="17"/>
      <c r="C162" s="17"/>
      <c r="D162" s="17"/>
      <c r="E162" s="17"/>
      <c r="F162" s="38"/>
      <c r="G162" s="17"/>
      <c r="H162" s="18"/>
      <c r="I162" s="19"/>
      <c r="J162" s="19"/>
      <c r="K162" s="19"/>
      <c r="L162" s="19"/>
      <c r="M162" s="19"/>
      <c r="N162" s="19"/>
      <c r="O162" s="19"/>
      <c r="P162" s="19"/>
      <c r="IR162" s="43"/>
    </row>
    <row r="163" spans="1:252" s="42" customFormat="1">
      <c r="A163" s="39"/>
      <c r="B163" s="17"/>
      <c r="C163" s="17"/>
      <c r="D163" s="17"/>
      <c r="E163" s="17"/>
      <c r="F163" s="38"/>
      <c r="G163" s="17"/>
      <c r="H163" s="18"/>
      <c r="I163" s="19"/>
      <c r="J163" s="19"/>
      <c r="K163" s="19"/>
      <c r="L163" s="19"/>
      <c r="M163" s="19"/>
      <c r="N163" s="19"/>
      <c r="O163" s="19"/>
      <c r="P163" s="19"/>
      <c r="IR163" s="43"/>
    </row>
    <row r="164" spans="1:252" s="42" customFormat="1">
      <c r="A164" s="39"/>
      <c r="B164" s="17"/>
      <c r="C164" s="17"/>
      <c r="D164" s="17"/>
      <c r="E164" s="17"/>
      <c r="F164" s="38"/>
      <c r="G164" s="17"/>
      <c r="H164" s="18"/>
      <c r="I164" s="19"/>
      <c r="J164" s="19"/>
      <c r="K164" s="19"/>
      <c r="L164" s="19"/>
      <c r="M164" s="19"/>
      <c r="N164" s="19"/>
      <c r="O164" s="19"/>
      <c r="P164" s="19"/>
      <c r="IR164" s="43"/>
    </row>
    <row r="165" spans="1:252" s="42" customFormat="1">
      <c r="A165" s="39"/>
      <c r="B165" s="248"/>
      <c r="C165" s="17"/>
      <c r="D165" s="17"/>
      <c r="E165" s="17"/>
      <c r="F165" s="38"/>
      <c r="G165" s="17"/>
      <c r="H165" s="18"/>
      <c r="I165" s="19"/>
      <c r="J165" s="19"/>
      <c r="K165" s="19"/>
      <c r="L165" s="19"/>
      <c r="M165" s="19"/>
      <c r="N165" s="19"/>
      <c r="O165" s="19"/>
      <c r="P165" s="19"/>
      <c r="IR165" s="43"/>
    </row>
    <row r="166" spans="1:252" s="42" customFormat="1">
      <c r="A166" s="39"/>
      <c r="B166" s="248"/>
      <c r="C166" s="17"/>
      <c r="D166" s="17"/>
      <c r="E166" s="17"/>
      <c r="F166" s="38"/>
      <c r="G166" s="17"/>
      <c r="H166" s="18"/>
      <c r="I166" s="19"/>
      <c r="J166" s="19"/>
      <c r="K166" s="19"/>
      <c r="L166" s="19"/>
      <c r="M166" s="19"/>
      <c r="N166" s="19"/>
      <c r="O166" s="19"/>
      <c r="P166" s="19"/>
      <c r="IR166" s="43"/>
    </row>
    <row r="167" spans="1:252" s="42" customFormat="1">
      <c r="A167" s="39"/>
      <c r="B167" s="248"/>
      <c r="C167" s="17"/>
      <c r="D167" s="17"/>
      <c r="E167" s="17"/>
      <c r="F167" s="38"/>
      <c r="G167" s="17"/>
      <c r="H167" s="18"/>
      <c r="I167" s="19"/>
      <c r="J167" s="19"/>
      <c r="K167" s="19"/>
      <c r="L167" s="19"/>
      <c r="M167" s="19"/>
      <c r="N167" s="19"/>
      <c r="O167" s="19"/>
      <c r="P167" s="19"/>
      <c r="IR167" s="43"/>
    </row>
    <row r="168" spans="1:252" s="42" customFormat="1">
      <c r="A168" s="39"/>
      <c r="B168" s="248"/>
      <c r="C168" s="17"/>
      <c r="D168" s="17"/>
      <c r="E168" s="17"/>
      <c r="F168" s="38"/>
      <c r="G168" s="17"/>
      <c r="H168" s="18"/>
      <c r="I168" s="19"/>
      <c r="J168" s="19"/>
      <c r="K168" s="19"/>
      <c r="L168" s="19"/>
      <c r="M168" s="19"/>
      <c r="N168" s="19"/>
      <c r="O168" s="19"/>
      <c r="P168" s="19"/>
      <c r="IR168" s="43"/>
    </row>
    <row r="169" spans="1:252" s="42" customFormat="1">
      <c r="A169" s="39"/>
      <c r="B169" s="248"/>
      <c r="C169" s="17"/>
      <c r="D169" s="17"/>
      <c r="E169" s="17"/>
      <c r="F169" s="38"/>
      <c r="G169" s="17"/>
      <c r="H169" s="18"/>
      <c r="I169" s="19"/>
      <c r="J169" s="19"/>
      <c r="K169" s="19"/>
      <c r="L169" s="19"/>
      <c r="M169" s="19"/>
      <c r="N169" s="19"/>
      <c r="O169" s="19"/>
      <c r="P169" s="19"/>
      <c r="IR169" s="43"/>
    </row>
    <row r="170" spans="1:252" s="42" customFormat="1">
      <c r="A170" s="39"/>
      <c r="B170" s="248"/>
      <c r="C170" s="17"/>
      <c r="D170" s="17"/>
      <c r="E170" s="17"/>
      <c r="F170" s="38"/>
      <c r="G170" s="17"/>
      <c r="H170" s="18"/>
      <c r="I170" s="19"/>
      <c r="J170" s="19"/>
      <c r="K170" s="19"/>
      <c r="L170" s="19"/>
      <c r="M170" s="19"/>
      <c r="N170" s="19"/>
      <c r="O170" s="19"/>
      <c r="P170" s="19"/>
      <c r="IR170" s="43"/>
    </row>
    <row r="171" spans="1:252" s="42" customFormat="1">
      <c r="A171" s="39"/>
      <c r="B171" s="248"/>
      <c r="C171" s="17"/>
      <c r="D171" s="17"/>
      <c r="E171" s="17"/>
      <c r="F171" s="38"/>
      <c r="G171" s="17"/>
      <c r="H171" s="18"/>
      <c r="I171" s="19"/>
      <c r="J171" s="19"/>
      <c r="K171" s="19"/>
      <c r="L171" s="19"/>
      <c r="M171" s="19"/>
      <c r="N171" s="19"/>
      <c r="O171" s="19"/>
      <c r="P171" s="19"/>
      <c r="IR171" s="43"/>
    </row>
    <row r="172" spans="1:252" s="42" customFormat="1">
      <c r="A172" s="39"/>
      <c r="B172" s="248"/>
      <c r="C172" s="17"/>
      <c r="D172" s="17"/>
      <c r="E172" s="17"/>
      <c r="F172" s="38"/>
      <c r="G172" s="17"/>
      <c r="H172" s="18"/>
      <c r="I172" s="19"/>
      <c r="J172" s="19"/>
      <c r="K172" s="19"/>
      <c r="L172" s="19"/>
      <c r="M172" s="19"/>
      <c r="N172" s="19"/>
      <c r="O172" s="19"/>
      <c r="P172" s="19"/>
      <c r="IR172" s="43"/>
    </row>
    <row r="173" spans="1:252" s="42" customFormat="1">
      <c r="A173" s="39"/>
      <c r="B173" s="248"/>
      <c r="C173" s="17"/>
      <c r="D173" s="17"/>
      <c r="E173" s="17"/>
      <c r="F173" s="38"/>
      <c r="G173" s="17"/>
      <c r="H173" s="18"/>
      <c r="I173" s="19"/>
      <c r="J173" s="19"/>
      <c r="K173" s="19"/>
      <c r="L173" s="19"/>
      <c r="M173" s="19"/>
      <c r="N173" s="19"/>
      <c r="O173" s="19"/>
      <c r="P173" s="19"/>
      <c r="IR173" s="43"/>
    </row>
    <row r="174" spans="1:252" s="42" customFormat="1">
      <c r="A174" s="39"/>
      <c r="B174" s="248"/>
      <c r="C174" s="17"/>
      <c r="D174" s="17"/>
      <c r="E174" s="17"/>
      <c r="F174" s="38"/>
      <c r="G174" s="17"/>
      <c r="H174" s="18"/>
      <c r="I174" s="19"/>
      <c r="J174" s="19"/>
      <c r="K174" s="19"/>
      <c r="L174" s="19"/>
      <c r="M174" s="19"/>
      <c r="N174" s="19"/>
      <c r="O174" s="19"/>
      <c r="P174" s="19"/>
      <c r="IR174" s="43"/>
    </row>
    <row r="175" spans="1:252" s="42" customFormat="1">
      <c r="A175" s="39"/>
      <c r="B175" s="248"/>
      <c r="C175" s="17"/>
      <c r="D175" s="17"/>
      <c r="E175" s="17"/>
      <c r="F175" s="38"/>
      <c r="G175" s="17"/>
      <c r="H175" s="18"/>
      <c r="I175" s="19"/>
      <c r="J175" s="19"/>
      <c r="K175" s="19"/>
      <c r="L175" s="19"/>
      <c r="M175" s="19"/>
      <c r="N175" s="19"/>
      <c r="O175" s="19"/>
      <c r="P175" s="19"/>
      <c r="IR175" s="43"/>
    </row>
    <row r="176" spans="1:252" s="42" customFormat="1">
      <c r="A176" s="39"/>
      <c r="B176" s="248"/>
      <c r="C176" s="17"/>
      <c r="D176" s="17"/>
      <c r="E176" s="17"/>
      <c r="F176" s="38"/>
      <c r="G176" s="17"/>
      <c r="H176" s="18"/>
      <c r="I176" s="19"/>
      <c r="J176" s="19"/>
      <c r="K176" s="19"/>
      <c r="L176" s="19"/>
      <c r="M176" s="19"/>
      <c r="N176" s="19"/>
      <c r="O176" s="19"/>
      <c r="P176" s="19"/>
      <c r="IR176" s="43"/>
    </row>
    <row r="177" spans="1:252" s="42" customFormat="1">
      <c r="A177" s="39"/>
      <c r="B177" s="248"/>
      <c r="C177" s="17"/>
      <c r="D177" s="17"/>
      <c r="E177" s="17"/>
      <c r="F177" s="38"/>
      <c r="G177" s="17"/>
      <c r="H177" s="18"/>
      <c r="I177" s="19"/>
      <c r="J177" s="19"/>
      <c r="K177" s="19"/>
      <c r="L177" s="19"/>
      <c r="M177" s="19"/>
      <c r="N177" s="19"/>
      <c r="O177" s="19"/>
      <c r="P177" s="19"/>
      <c r="IR177" s="43"/>
    </row>
    <row r="178" spans="1:252" s="42" customFormat="1">
      <c r="A178" s="39"/>
      <c r="B178" s="248"/>
      <c r="C178" s="17"/>
      <c r="D178" s="17"/>
      <c r="E178" s="17"/>
      <c r="F178" s="38"/>
      <c r="G178" s="17"/>
      <c r="H178" s="18"/>
      <c r="I178" s="19"/>
      <c r="J178" s="19"/>
      <c r="K178" s="19"/>
      <c r="L178" s="19"/>
      <c r="M178" s="19"/>
      <c r="N178" s="19"/>
      <c r="O178" s="19"/>
      <c r="P178" s="19"/>
      <c r="IR178" s="43"/>
    </row>
    <row r="179" spans="1:252" s="42" customFormat="1">
      <c r="A179" s="39"/>
      <c r="B179" s="248"/>
      <c r="C179" s="17"/>
      <c r="D179" s="17"/>
      <c r="E179" s="17"/>
      <c r="F179" s="38"/>
      <c r="G179" s="17"/>
      <c r="H179" s="18"/>
      <c r="I179" s="19"/>
      <c r="J179" s="19"/>
      <c r="K179" s="19"/>
      <c r="L179" s="19"/>
      <c r="M179" s="19"/>
      <c r="N179" s="19"/>
      <c r="O179" s="19"/>
      <c r="P179" s="19"/>
      <c r="IR179" s="43"/>
    </row>
    <row r="180" spans="1:252" s="42" customFormat="1">
      <c r="A180" s="39"/>
      <c r="B180" s="248"/>
      <c r="C180" s="17"/>
      <c r="D180" s="17"/>
      <c r="E180" s="17"/>
      <c r="F180" s="38"/>
      <c r="G180" s="17"/>
      <c r="H180" s="18"/>
      <c r="I180" s="19"/>
      <c r="J180" s="19"/>
      <c r="K180" s="19"/>
      <c r="L180" s="19"/>
      <c r="M180" s="19"/>
      <c r="N180" s="19"/>
      <c r="O180" s="19"/>
      <c r="P180" s="19"/>
      <c r="IR180" s="43"/>
    </row>
    <row r="181" spans="1:252" s="42" customFormat="1">
      <c r="A181" s="39"/>
      <c r="B181" s="248"/>
      <c r="C181" s="17"/>
      <c r="D181" s="17"/>
      <c r="E181" s="17"/>
      <c r="F181" s="38"/>
      <c r="G181" s="17"/>
      <c r="H181" s="18"/>
      <c r="I181" s="19"/>
      <c r="J181" s="19"/>
      <c r="K181" s="19"/>
      <c r="L181" s="19"/>
      <c r="M181" s="19"/>
      <c r="N181" s="19"/>
      <c r="O181" s="19"/>
      <c r="P181" s="19"/>
      <c r="IR181" s="43"/>
    </row>
    <row r="182" spans="1:252" s="42" customFormat="1">
      <c r="A182" s="39"/>
      <c r="B182" s="248"/>
      <c r="C182" s="17"/>
      <c r="D182" s="17"/>
      <c r="E182" s="17"/>
      <c r="F182" s="38"/>
      <c r="G182" s="17"/>
      <c r="H182" s="18"/>
      <c r="I182" s="19"/>
      <c r="J182" s="19"/>
      <c r="K182" s="19"/>
      <c r="L182" s="19"/>
      <c r="M182" s="19"/>
      <c r="N182" s="19"/>
      <c r="O182" s="19"/>
      <c r="P182" s="19"/>
      <c r="IR182" s="43"/>
    </row>
    <row r="183" spans="1:252" s="42" customFormat="1">
      <c r="A183" s="39"/>
      <c r="B183" s="248"/>
      <c r="C183" s="17"/>
      <c r="D183" s="17"/>
      <c r="E183" s="17"/>
      <c r="F183" s="38"/>
      <c r="G183" s="17"/>
      <c r="H183" s="18"/>
      <c r="I183" s="19"/>
      <c r="J183" s="19"/>
      <c r="K183" s="19"/>
      <c r="L183" s="19"/>
      <c r="M183" s="19"/>
      <c r="N183" s="19"/>
      <c r="O183" s="19"/>
      <c r="P183" s="19"/>
      <c r="IR183" s="43"/>
    </row>
    <row r="184" spans="1:252" s="42" customFormat="1">
      <c r="A184" s="39"/>
      <c r="B184" s="248"/>
      <c r="C184" s="17"/>
      <c r="D184" s="17"/>
      <c r="E184" s="17"/>
      <c r="F184" s="38"/>
      <c r="G184" s="17"/>
      <c r="H184" s="18"/>
      <c r="I184" s="19"/>
      <c r="J184" s="19"/>
      <c r="K184" s="19"/>
      <c r="L184" s="19"/>
      <c r="M184" s="19"/>
      <c r="N184" s="19"/>
      <c r="O184" s="19"/>
      <c r="P184" s="19"/>
      <c r="IR184" s="43"/>
    </row>
    <row r="185" spans="1:252" s="42" customFormat="1">
      <c r="A185" s="39"/>
      <c r="B185" s="248"/>
      <c r="C185" s="17"/>
      <c r="D185" s="17"/>
      <c r="E185" s="17"/>
      <c r="F185" s="38"/>
      <c r="G185" s="17"/>
      <c r="H185" s="18"/>
      <c r="I185" s="19"/>
      <c r="J185" s="19"/>
      <c r="K185" s="19"/>
      <c r="L185" s="19"/>
      <c r="M185" s="19"/>
      <c r="N185" s="19"/>
      <c r="O185" s="19"/>
      <c r="P185" s="19"/>
      <c r="IR185" s="43"/>
    </row>
    <row r="186" spans="1:252" s="42" customFormat="1">
      <c r="A186" s="39"/>
      <c r="B186" s="248"/>
      <c r="C186" s="17"/>
      <c r="D186" s="17"/>
      <c r="E186" s="17"/>
      <c r="F186" s="38"/>
      <c r="G186" s="17"/>
      <c r="H186" s="18"/>
      <c r="I186" s="19"/>
      <c r="J186" s="19"/>
      <c r="K186" s="19"/>
      <c r="L186" s="19"/>
      <c r="M186" s="19"/>
      <c r="N186" s="19"/>
      <c r="O186" s="19"/>
      <c r="P186" s="19"/>
      <c r="IR186" s="43"/>
    </row>
    <row r="187" spans="1:252" s="42" customFormat="1">
      <c r="A187" s="39"/>
      <c r="B187" s="248"/>
      <c r="C187" s="17"/>
      <c r="D187" s="17"/>
      <c r="E187" s="17"/>
      <c r="F187" s="38"/>
      <c r="G187" s="17"/>
      <c r="H187" s="18"/>
      <c r="I187" s="19"/>
      <c r="J187" s="19"/>
      <c r="K187" s="19"/>
      <c r="L187" s="19"/>
      <c r="M187" s="19"/>
      <c r="N187" s="19"/>
      <c r="O187" s="19"/>
      <c r="P187" s="19"/>
      <c r="IR187" s="43"/>
    </row>
    <row r="188" spans="1:252" s="42" customFormat="1">
      <c r="A188" s="39"/>
      <c r="B188" s="248"/>
      <c r="C188" s="17"/>
      <c r="D188" s="17"/>
      <c r="E188" s="17"/>
      <c r="F188" s="38"/>
      <c r="G188" s="17"/>
      <c r="H188" s="18"/>
      <c r="I188" s="19"/>
      <c r="J188" s="19"/>
      <c r="K188" s="19"/>
      <c r="L188" s="19"/>
      <c r="M188" s="19"/>
      <c r="N188" s="19"/>
      <c r="O188" s="19"/>
      <c r="P188" s="19"/>
      <c r="IR188" s="43"/>
    </row>
    <row r="189" spans="1:252" s="42" customFormat="1">
      <c r="A189" s="39"/>
      <c r="B189" s="248"/>
      <c r="C189" s="17"/>
      <c r="D189" s="17"/>
      <c r="E189" s="17"/>
      <c r="F189" s="38"/>
      <c r="G189" s="17"/>
      <c r="H189" s="18"/>
      <c r="I189" s="19"/>
      <c r="J189" s="19"/>
      <c r="K189" s="19"/>
      <c r="L189" s="19"/>
      <c r="M189" s="19"/>
      <c r="N189" s="19"/>
      <c r="O189" s="19"/>
      <c r="P189" s="19"/>
      <c r="IR189" s="43"/>
    </row>
    <row r="190" spans="1:252" s="42" customFormat="1">
      <c r="A190" s="39"/>
      <c r="B190" s="248"/>
      <c r="C190" s="17"/>
      <c r="D190" s="17"/>
      <c r="E190" s="17"/>
      <c r="F190" s="38"/>
      <c r="G190" s="17"/>
      <c r="H190" s="18"/>
      <c r="I190" s="19"/>
      <c r="J190" s="19"/>
      <c r="K190" s="19"/>
      <c r="L190" s="19"/>
      <c r="M190" s="19"/>
      <c r="N190" s="19"/>
      <c r="O190" s="19"/>
      <c r="P190" s="19"/>
      <c r="IR190" s="43"/>
    </row>
    <row r="191" spans="1:252" s="42" customFormat="1">
      <c r="A191" s="39"/>
      <c r="B191" s="248"/>
      <c r="C191" s="17"/>
      <c r="D191" s="17"/>
      <c r="E191" s="17"/>
      <c r="F191" s="38"/>
      <c r="G191" s="17"/>
      <c r="H191" s="18"/>
      <c r="I191" s="19"/>
      <c r="J191" s="19"/>
      <c r="K191" s="19"/>
      <c r="L191" s="19"/>
      <c r="M191" s="19"/>
      <c r="N191" s="19"/>
      <c r="O191" s="19"/>
      <c r="P191" s="19"/>
      <c r="IR191" s="43"/>
    </row>
    <row r="192" spans="1:252" s="42" customFormat="1">
      <c r="A192" s="39"/>
      <c r="B192" s="248"/>
      <c r="C192" s="17"/>
      <c r="D192" s="17"/>
      <c r="E192" s="17"/>
      <c r="F192" s="38"/>
      <c r="G192" s="17"/>
      <c r="H192" s="18"/>
      <c r="I192" s="19"/>
      <c r="J192" s="19"/>
      <c r="K192" s="19"/>
      <c r="L192" s="19"/>
      <c r="M192" s="19"/>
      <c r="N192" s="19"/>
      <c r="O192" s="19"/>
      <c r="P192" s="19"/>
      <c r="IR192" s="43"/>
    </row>
    <row r="193" spans="1:252" s="42" customFormat="1">
      <c r="A193" s="39"/>
      <c r="B193" s="248"/>
      <c r="C193" s="17"/>
      <c r="D193" s="17"/>
      <c r="E193" s="17"/>
      <c r="F193" s="38"/>
      <c r="G193" s="17"/>
      <c r="H193" s="18"/>
      <c r="I193" s="19"/>
      <c r="J193" s="19"/>
      <c r="K193" s="19"/>
      <c r="L193" s="19"/>
      <c r="M193" s="19"/>
      <c r="N193" s="19"/>
      <c r="O193" s="19"/>
      <c r="P193" s="19"/>
      <c r="IR193" s="43"/>
    </row>
    <row r="194" spans="1:252" s="42" customFormat="1">
      <c r="A194" s="39"/>
      <c r="B194" s="248"/>
      <c r="C194" s="17"/>
      <c r="D194" s="17"/>
      <c r="E194" s="17"/>
      <c r="F194" s="38"/>
      <c r="G194" s="17"/>
      <c r="H194" s="18"/>
      <c r="I194" s="19"/>
      <c r="J194" s="19"/>
      <c r="K194" s="19"/>
      <c r="L194" s="19"/>
      <c r="M194" s="19"/>
      <c r="N194" s="19"/>
      <c r="O194" s="19"/>
      <c r="P194" s="19"/>
      <c r="IR194" s="43"/>
    </row>
    <row r="195" spans="1:252" s="42" customFormat="1">
      <c r="A195" s="39"/>
      <c r="B195" s="248"/>
      <c r="C195" s="17"/>
      <c r="D195" s="17"/>
      <c r="E195" s="17"/>
      <c r="F195" s="38"/>
      <c r="G195" s="17"/>
      <c r="H195" s="18"/>
      <c r="I195" s="19"/>
      <c r="J195" s="19"/>
      <c r="K195" s="19"/>
      <c r="L195" s="19"/>
      <c r="M195" s="19"/>
      <c r="N195" s="19"/>
      <c r="O195" s="19"/>
      <c r="P195" s="19"/>
      <c r="IR195" s="43"/>
    </row>
    <row r="196" spans="1:252" s="42" customFormat="1">
      <c r="A196" s="39"/>
      <c r="B196" s="248"/>
      <c r="C196" s="17"/>
      <c r="D196" s="17"/>
      <c r="E196" s="17"/>
      <c r="F196" s="38"/>
      <c r="G196" s="17"/>
      <c r="H196" s="18"/>
      <c r="I196" s="19"/>
      <c r="J196" s="19"/>
      <c r="K196" s="19"/>
      <c r="L196" s="19"/>
      <c r="M196" s="19"/>
      <c r="N196" s="19"/>
      <c r="O196" s="19"/>
      <c r="P196" s="19"/>
      <c r="IR196" s="43"/>
    </row>
    <row r="197" spans="1:252" s="42" customFormat="1">
      <c r="A197" s="39"/>
      <c r="B197" s="248"/>
      <c r="C197" s="17"/>
      <c r="D197" s="17"/>
      <c r="E197" s="17"/>
      <c r="F197" s="38"/>
      <c r="G197" s="17"/>
      <c r="H197" s="18"/>
      <c r="I197" s="19"/>
      <c r="J197" s="19"/>
      <c r="K197" s="19"/>
      <c r="L197" s="19"/>
      <c r="M197" s="19"/>
      <c r="N197" s="19"/>
      <c r="O197" s="19"/>
      <c r="P197" s="19"/>
      <c r="IR197" s="43"/>
    </row>
    <row r="198" spans="1:252" s="42" customFormat="1">
      <c r="A198" s="39"/>
      <c r="B198" s="248"/>
      <c r="C198" s="17"/>
      <c r="D198" s="17"/>
      <c r="E198" s="17"/>
      <c r="F198" s="38"/>
      <c r="G198" s="17"/>
      <c r="H198" s="18"/>
      <c r="I198" s="19"/>
      <c r="J198" s="19"/>
      <c r="K198" s="19"/>
      <c r="L198" s="19"/>
      <c r="M198" s="19"/>
      <c r="N198" s="19"/>
      <c r="O198" s="19"/>
      <c r="P198" s="19"/>
      <c r="IR198" s="43"/>
    </row>
    <row r="199" spans="1:252" s="42" customFormat="1">
      <c r="A199" s="39"/>
      <c r="B199" s="248"/>
      <c r="C199" s="17"/>
      <c r="D199" s="17"/>
      <c r="E199" s="17"/>
      <c r="F199" s="38"/>
      <c r="G199" s="17"/>
      <c r="H199" s="18"/>
      <c r="I199" s="19"/>
      <c r="J199" s="19"/>
      <c r="K199" s="19"/>
      <c r="L199" s="19"/>
      <c r="M199" s="19"/>
      <c r="N199" s="19"/>
      <c r="O199" s="19"/>
      <c r="P199" s="19"/>
      <c r="IR199" s="43"/>
    </row>
    <row r="200" spans="1:252" s="42" customFormat="1">
      <c r="A200" s="39"/>
      <c r="B200" s="248"/>
      <c r="C200" s="17"/>
      <c r="D200" s="17"/>
      <c r="E200" s="17"/>
      <c r="F200" s="38"/>
      <c r="G200" s="17"/>
      <c r="H200" s="18"/>
      <c r="I200" s="19"/>
      <c r="J200" s="19"/>
      <c r="K200" s="19"/>
      <c r="L200" s="19"/>
      <c r="M200" s="19"/>
      <c r="N200" s="19"/>
      <c r="O200" s="19"/>
      <c r="P200" s="19"/>
      <c r="IR200" s="43"/>
    </row>
    <row r="201" spans="1:252" s="42" customFormat="1">
      <c r="A201" s="39"/>
      <c r="B201" s="248"/>
      <c r="C201" s="17"/>
      <c r="D201" s="17"/>
      <c r="E201" s="17"/>
      <c r="F201" s="38"/>
      <c r="G201" s="17"/>
      <c r="H201" s="18"/>
      <c r="I201" s="19"/>
      <c r="J201" s="19"/>
      <c r="K201" s="19"/>
      <c r="L201" s="19"/>
      <c r="M201" s="19"/>
      <c r="N201" s="19"/>
      <c r="O201" s="19"/>
      <c r="P201" s="19"/>
      <c r="IR201" s="43"/>
    </row>
    <row r="202" spans="1:252" s="42" customFormat="1">
      <c r="A202" s="39"/>
      <c r="B202" s="248"/>
      <c r="C202" s="17"/>
      <c r="D202" s="17"/>
      <c r="E202" s="17"/>
      <c r="F202" s="38"/>
      <c r="G202" s="17"/>
      <c r="H202" s="18"/>
      <c r="I202" s="19"/>
      <c r="J202" s="19"/>
      <c r="K202" s="19"/>
      <c r="L202" s="19"/>
      <c r="M202" s="19"/>
      <c r="N202" s="19"/>
      <c r="O202" s="19"/>
      <c r="P202" s="19"/>
      <c r="IR202" s="43"/>
    </row>
    <row r="203" spans="1:252" s="42" customFormat="1">
      <c r="A203" s="39"/>
      <c r="B203" s="248"/>
      <c r="C203" s="17"/>
      <c r="D203" s="17"/>
      <c r="E203" s="17"/>
      <c r="F203" s="38"/>
      <c r="G203" s="17"/>
      <c r="H203" s="18"/>
      <c r="I203" s="19"/>
      <c r="J203" s="19"/>
      <c r="K203" s="19"/>
      <c r="L203" s="19"/>
      <c r="M203" s="19"/>
      <c r="N203" s="19"/>
      <c r="O203" s="19"/>
      <c r="P203" s="19"/>
      <c r="IR203" s="43"/>
    </row>
    <row r="204" spans="1:252" s="42" customFormat="1">
      <c r="A204" s="39"/>
      <c r="B204" s="248"/>
      <c r="C204" s="17"/>
      <c r="D204" s="17"/>
      <c r="E204" s="17"/>
      <c r="F204" s="38"/>
      <c r="G204" s="17"/>
      <c r="H204" s="18"/>
      <c r="I204" s="19"/>
      <c r="J204" s="19"/>
      <c r="K204" s="19"/>
      <c r="L204" s="19"/>
      <c r="M204" s="19"/>
      <c r="N204" s="19"/>
      <c r="O204" s="19"/>
      <c r="P204" s="19"/>
      <c r="IR204" s="43"/>
    </row>
    <row r="205" spans="1:252" s="42" customFormat="1">
      <c r="A205" s="39"/>
      <c r="B205" s="248"/>
      <c r="C205" s="17"/>
      <c r="D205" s="17"/>
      <c r="E205" s="17"/>
      <c r="F205" s="38"/>
      <c r="G205" s="17"/>
      <c r="H205" s="18"/>
      <c r="I205" s="19"/>
      <c r="J205" s="19"/>
      <c r="K205" s="19"/>
      <c r="L205" s="19"/>
      <c r="M205" s="19"/>
      <c r="N205" s="19"/>
      <c r="O205" s="19"/>
      <c r="P205" s="19"/>
      <c r="IR205" s="43"/>
    </row>
    <row r="206" spans="1:252" s="42" customFormat="1">
      <c r="A206" s="39"/>
      <c r="B206" s="248"/>
      <c r="C206" s="17"/>
      <c r="D206" s="17"/>
      <c r="E206" s="17"/>
      <c r="F206" s="38"/>
      <c r="G206" s="17"/>
      <c r="H206" s="18"/>
      <c r="I206" s="19"/>
      <c r="J206" s="19"/>
      <c r="K206" s="19"/>
      <c r="L206" s="19"/>
      <c r="M206" s="19"/>
      <c r="N206" s="19"/>
      <c r="O206" s="19"/>
      <c r="P206" s="19"/>
      <c r="IR206" s="43"/>
    </row>
    <row r="207" spans="1:252" s="42" customFormat="1">
      <c r="A207" s="39"/>
      <c r="B207" s="248"/>
      <c r="C207" s="17"/>
      <c r="D207" s="17"/>
      <c r="E207" s="17"/>
      <c r="F207" s="38"/>
      <c r="G207" s="17"/>
      <c r="H207" s="18"/>
      <c r="I207" s="19"/>
      <c r="J207" s="19"/>
      <c r="K207" s="19"/>
      <c r="L207" s="19"/>
      <c r="M207" s="19"/>
      <c r="N207" s="19"/>
      <c r="O207" s="19"/>
      <c r="P207" s="19"/>
      <c r="IR207" s="43"/>
    </row>
    <row r="208" spans="1:252" s="42" customFormat="1">
      <c r="A208" s="39"/>
      <c r="B208" s="248"/>
      <c r="C208" s="17"/>
      <c r="D208" s="17"/>
      <c r="E208" s="17"/>
      <c r="F208" s="38"/>
      <c r="G208" s="17"/>
      <c r="H208" s="18"/>
      <c r="I208" s="19"/>
      <c r="J208" s="19"/>
      <c r="K208" s="19"/>
      <c r="L208" s="19"/>
      <c r="M208" s="19"/>
      <c r="N208" s="19"/>
      <c r="O208" s="19"/>
      <c r="P208" s="19"/>
      <c r="IR208" s="43"/>
    </row>
    <row r="209" spans="1:252" s="42" customFormat="1">
      <c r="A209" s="39"/>
      <c r="B209" s="248"/>
      <c r="C209" s="17"/>
      <c r="D209" s="17"/>
      <c r="E209" s="17"/>
      <c r="F209" s="38"/>
      <c r="G209" s="17"/>
      <c r="H209" s="18"/>
      <c r="I209" s="19"/>
      <c r="J209" s="19"/>
      <c r="K209" s="19"/>
      <c r="L209" s="19"/>
      <c r="M209" s="19"/>
      <c r="N209" s="19"/>
      <c r="O209" s="19"/>
      <c r="P209" s="19"/>
      <c r="IR209" s="43"/>
    </row>
    <row r="210" spans="1:252" s="42" customFormat="1">
      <c r="A210" s="39"/>
      <c r="B210" s="248"/>
      <c r="C210" s="17"/>
      <c r="D210" s="17"/>
      <c r="E210" s="17"/>
      <c r="F210" s="38"/>
      <c r="G210" s="17"/>
      <c r="H210" s="18"/>
      <c r="I210" s="19"/>
      <c r="J210" s="19"/>
      <c r="K210" s="19"/>
      <c r="L210" s="19"/>
      <c r="M210" s="19"/>
      <c r="N210" s="19"/>
      <c r="O210" s="19"/>
      <c r="P210" s="19"/>
      <c r="IR210" s="43"/>
    </row>
    <row r="211" spans="1:252" s="42" customFormat="1">
      <c r="A211" s="39"/>
      <c r="B211" s="248"/>
      <c r="C211" s="17"/>
      <c r="D211" s="17"/>
      <c r="E211" s="17"/>
      <c r="F211" s="38"/>
      <c r="G211" s="17"/>
      <c r="H211" s="18"/>
      <c r="I211" s="19"/>
      <c r="J211" s="19"/>
      <c r="K211" s="19"/>
      <c r="L211" s="19"/>
      <c r="M211" s="19"/>
      <c r="N211" s="19"/>
      <c r="O211" s="19"/>
      <c r="P211" s="19"/>
      <c r="IR211" s="43"/>
    </row>
    <row r="212" spans="1:252" s="42" customFormat="1">
      <c r="A212" s="39"/>
      <c r="B212" s="248"/>
      <c r="C212" s="17"/>
      <c r="D212" s="17"/>
      <c r="E212" s="17"/>
      <c r="F212" s="38"/>
      <c r="G212" s="17"/>
      <c r="H212" s="18"/>
      <c r="I212" s="19"/>
      <c r="J212" s="19"/>
      <c r="K212" s="19"/>
      <c r="L212" s="19"/>
      <c r="M212" s="19"/>
      <c r="N212" s="19"/>
      <c r="O212" s="19"/>
      <c r="P212" s="19"/>
      <c r="IR212" s="43"/>
    </row>
    <row r="213" spans="1:252" s="42" customFormat="1">
      <c r="A213" s="39"/>
      <c r="B213" s="248"/>
      <c r="C213" s="17"/>
      <c r="D213" s="17"/>
      <c r="E213" s="17"/>
      <c r="F213" s="38"/>
      <c r="G213" s="17"/>
      <c r="H213" s="18"/>
      <c r="I213" s="19"/>
      <c r="J213" s="19"/>
      <c r="K213" s="19"/>
      <c r="L213" s="19"/>
      <c r="M213" s="19"/>
      <c r="N213" s="19"/>
      <c r="O213" s="19"/>
      <c r="P213" s="19"/>
      <c r="IR213" s="43"/>
    </row>
    <row r="214" spans="1:252" s="42" customFormat="1">
      <c r="A214" s="39"/>
      <c r="B214" s="248"/>
      <c r="C214" s="17"/>
      <c r="D214" s="17"/>
      <c r="E214" s="17"/>
      <c r="F214" s="38"/>
      <c r="G214" s="17"/>
      <c r="H214" s="18"/>
      <c r="I214" s="19"/>
      <c r="J214" s="19"/>
      <c r="K214" s="19"/>
      <c r="L214" s="19"/>
      <c r="M214" s="19"/>
      <c r="N214" s="19"/>
      <c r="O214" s="19"/>
      <c r="P214" s="19"/>
      <c r="IR214" s="43"/>
    </row>
    <row r="215" spans="1:252" s="42" customFormat="1">
      <c r="A215" s="39"/>
      <c r="B215" s="248"/>
      <c r="C215" s="17"/>
      <c r="D215" s="17"/>
      <c r="E215" s="17"/>
      <c r="F215" s="38"/>
      <c r="G215" s="17"/>
      <c r="H215" s="18"/>
      <c r="I215" s="19"/>
      <c r="J215" s="19"/>
      <c r="K215" s="19"/>
      <c r="L215" s="19"/>
      <c r="M215" s="19"/>
      <c r="N215" s="19"/>
      <c r="O215" s="19"/>
      <c r="P215" s="19"/>
      <c r="IR215" s="43"/>
    </row>
    <row r="216" spans="1:252" s="42" customFormat="1">
      <c r="A216" s="39"/>
      <c r="B216" s="248"/>
      <c r="C216" s="17"/>
      <c r="D216" s="17"/>
      <c r="E216" s="17"/>
      <c r="F216" s="38"/>
      <c r="G216" s="17"/>
      <c r="H216" s="18"/>
      <c r="I216" s="19"/>
      <c r="J216" s="19"/>
      <c r="K216" s="19"/>
      <c r="L216" s="19"/>
      <c r="M216" s="19"/>
      <c r="N216" s="19"/>
      <c r="O216" s="19"/>
      <c r="P216" s="19"/>
      <c r="IR216" s="43"/>
    </row>
    <row r="217" spans="1:252" s="42" customFormat="1">
      <c r="A217" s="39"/>
      <c r="B217" s="248"/>
      <c r="C217" s="17"/>
      <c r="D217" s="17"/>
      <c r="E217" s="17"/>
      <c r="F217" s="38"/>
      <c r="G217" s="17"/>
      <c r="H217" s="18"/>
      <c r="I217" s="19"/>
      <c r="J217" s="19"/>
      <c r="K217" s="19"/>
      <c r="L217" s="19"/>
      <c r="M217" s="19"/>
      <c r="N217" s="19"/>
      <c r="O217" s="19"/>
      <c r="P217" s="19"/>
      <c r="IR217" s="43"/>
    </row>
    <row r="218" spans="1:252" s="42" customFormat="1">
      <c r="A218" s="39"/>
      <c r="B218" s="248"/>
      <c r="C218" s="17"/>
      <c r="D218" s="17"/>
      <c r="E218" s="17"/>
      <c r="F218" s="38"/>
      <c r="G218" s="17"/>
      <c r="H218" s="18"/>
      <c r="I218" s="19"/>
      <c r="J218" s="19"/>
      <c r="K218" s="19"/>
      <c r="L218" s="19"/>
      <c r="M218" s="19"/>
      <c r="N218" s="19"/>
      <c r="O218" s="19"/>
      <c r="P218" s="19"/>
      <c r="IR218" s="43"/>
    </row>
    <row r="219" spans="1:252" s="42" customFormat="1">
      <c r="A219" s="39"/>
      <c r="B219" s="248"/>
      <c r="C219" s="17"/>
      <c r="D219" s="17"/>
      <c r="E219" s="17"/>
      <c r="F219" s="38"/>
      <c r="G219" s="17"/>
      <c r="H219" s="18"/>
      <c r="I219" s="19"/>
      <c r="J219" s="19"/>
      <c r="K219" s="19"/>
      <c r="L219" s="19"/>
      <c r="M219" s="19"/>
      <c r="N219" s="19"/>
      <c r="O219" s="19"/>
      <c r="P219" s="19"/>
      <c r="IR219" s="43"/>
    </row>
    <row r="220" spans="1:252" s="42" customFormat="1">
      <c r="A220" s="39"/>
      <c r="B220" s="248"/>
      <c r="C220" s="17"/>
      <c r="D220" s="17"/>
      <c r="E220" s="17"/>
      <c r="F220" s="38"/>
      <c r="G220" s="17"/>
      <c r="H220" s="18"/>
      <c r="I220" s="19"/>
      <c r="J220" s="19"/>
      <c r="K220" s="19"/>
      <c r="L220" s="19"/>
      <c r="M220" s="19"/>
      <c r="N220" s="19"/>
      <c r="O220" s="19"/>
      <c r="P220" s="19"/>
      <c r="IR220" s="43"/>
    </row>
    <row r="221" spans="1:252" s="42" customFormat="1">
      <c r="A221" s="39"/>
      <c r="B221" s="248"/>
      <c r="C221" s="17"/>
      <c r="D221" s="17"/>
      <c r="E221" s="17"/>
      <c r="F221" s="38"/>
      <c r="G221" s="17"/>
      <c r="H221" s="18"/>
      <c r="I221" s="19"/>
      <c r="J221" s="19"/>
      <c r="K221" s="19"/>
      <c r="L221" s="19"/>
      <c r="M221" s="19"/>
      <c r="N221" s="19"/>
      <c r="O221" s="19"/>
      <c r="P221" s="19"/>
      <c r="IR221" s="43"/>
    </row>
    <row r="222" spans="1:252" s="42" customFormat="1">
      <c r="A222" s="39"/>
      <c r="B222" s="248"/>
      <c r="C222" s="17"/>
      <c r="D222" s="17"/>
      <c r="E222" s="17"/>
      <c r="F222" s="38"/>
      <c r="G222" s="17"/>
      <c r="H222" s="18"/>
      <c r="I222" s="19"/>
      <c r="J222" s="19"/>
      <c r="K222" s="19"/>
      <c r="L222" s="19"/>
      <c r="M222" s="19"/>
      <c r="N222" s="19"/>
      <c r="O222" s="19"/>
      <c r="P222" s="19"/>
      <c r="IR222" s="43"/>
    </row>
    <row r="223" spans="1:252" s="42" customFormat="1">
      <c r="A223" s="39"/>
      <c r="B223" s="248"/>
      <c r="C223" s="17"/>
      <c r="D223" s="17"/>
      <c r="E223" s="17"/>
      <c r="F223" s="38"/>
      <c r="G223" s="17"/>
      <c r="H223" s="18"/>
      <c r="I223" s="19"/>
      <c r="J223" s="19"/>
      <c r="K223" s="19"/>
      <c r="L223" s="19"/>
      <c r="M223" s="19"/>
      <c r="N223" s="19"/>
      <c r="O223" s="19"/>
      <c r="P223" s="19"/>
      <c r="IR223" s="43"/>
    </row>
    <row r="224" spans="1:252" s="42" customFormat="1">
      <c r="A224" s="39"/>
      <c r="B224" s="248"/>
      <c r="C224" s="17"/>
      <c r="D224" s="17"/>
      <c r="E224" s="17"/>
      <c r="F224" s="38"/>
      <c r="G224" s="17"/>
      <c r="H224" s="18"/>
      <c r="I224" s="19"/>
      <c r="J224" s="19"/>
      <c r="K224" s="19"/>
      <c r="L224" s="19"/>
      <c r="M224" s="19"/>
      <c r="N224" s="19"/>
      <c r="O224" s="19"/>
      <c r="P224" s="19"/>
      <c r="IR224" s="43"/>
    </row>
    <row r="225" spans="1:252" s="42" customFormat="1">
      <c r="A225" s="39"/>
      <c r="B225" s="17"/>
      <c r="C225" s="17"/>
      <c r="D225" s="17"/>
      <c r="E225" s="17"/>
      <c r="F225" s="38"/>
      <c r="G225" s="17"/>
      <c r="H225" s="18"/>
      <c r="I225" s="19"/>
      <c r="J225" s="19"/>
      <c r="K225" s="19"/>
      <c r="L225" s="19"/>
      <c r="M225" s="19"/>
      <c r="N225" s="19"/>
      <c r="O225" s="19"/>
      <c r="P225" s="19"/>
      <c r="IR225" s="43"/>
    </row>
    <row r="226" spans="1:252" s="42" customFormat="1">
      <c r="A226" s="39"/>
      <c r="B226" s="248"/>
      <c r="C226" s="17"/>
      <c r="D226" s="17"/>
      <c r="E226" s="17"/>
      <c r="F226" s="38"/>
      <c r="G226" s="17"/>
      <c r="H226" s="18"/>
      <c r="I226" s="19"/>
      <c r="J226" s="19"/>
      <c r="K226" s="19"/>
      <c r="L226" s="19"/>
      <c r="M226" s="19"/>
      <c r="N226" s="19"/>
      <c r="O226" s="19"/>
      <c r="P226" s="19"/>
      <c r="IR226" s="43"/>
    </row>
    <row r="227" spans="1:252" s="42" customFormat="1">
      <c r="A227" s="39"/>
      <c r="B227" s="248"/>
      <c r="C227" s="17"/>
      <c r="D227" s="17"/>
      <c r="E227" s="17"/>
      <c r="F227" s="38"/>
      <c r="G227" s="17"/>
      <c r="H227" s="18"/>
      <c r="I227" s="19"/>
      <c r="J227" s="19"/>
      <c r="K227" s="19"/>
      <c r="L227" s="19"/>
      <c r="M227" s="19"/>
      <c r="N227" s="19"/>
      <c r="O227" s="19"/>
      <c r="P227" s="19"/>
      <c r="IR227" s="43"/>
    </row>
    <row r="228" spans="1:252" s="42" customFormat="1">
      <c r="A228" s="39"/>
      <c r="B228" s="17"/>
      <c r="C228" s="17"/>
      <c r="D228" s="17"/>
      <c r="E228" s="17"/>
      <c r="F228" s="38"/>
      <c r="G228" s="17"/>
      <c r="H228" s="18"/>
      <c r="I228" s="19"/>
      <c r="J228" s="19"/>
      <c r="K228" s="19"/>
      <c r="L228" s="19"/>
      <c r="M228" s="19"/>
      <c r="N228" s="19"/>
      <c r="O228" s="19"/>
      <c r="P228" s="19"/>
      <c r="IR228" s="43"/>
    </row>
    <row r="229" spans="1:252" s="42" customFormat="1">
      <c r="A229" s="39"/>
      <c r="B229" s="248"/>
      <c r="C229" s="17"/>
      <c r="D229" s="17"/>
      <c r="E229" s="17"/>
      <c r="F229" s="38"/>
      <c r="G229" s="17"/>
      <c r="H229" s="18"/>
      <c r="I229" s="19"/>
      <c r="J229" s="19"/>
      <c r="K229" s="19"/>
      <c r="L229" s="19"/>
      <c r="M229" s="19"/>
      <c r="N229" s="19"/>
      <c r="O229" s="19"/>
      <c r="P229" s="19"/>
      <c r="IR229" s="43"/>
    </row>
    <row r="230" spans="1:252">
      <c r="B230" s="248"/>
      <c r="C230" s="17"/>
      <c r="D230" s="17"/>
      <c r="E230" s="17"/>
      <c r="F230" s="38"/>
      <c r="G230" s="17"/>
      <c r="H230" s="18"/>
      <c r="I230" s="19"/>
      <c r="J230" s="19"/>
      <c r="K230" s="19"/>
      <c r="L230" s="19"/>
      <c r="M230" s="19"/>
      <c r="N230" s="19"/>
      <c r="O230" s="19"/>
      <c r="P230" s="19"/>
    </row>
    <row r="231" spans="1:252">
      <c r="B231" s="248"/>
      <c r="C231" s="17"/>
      <c r="D231" s="17"/>
      <c r="E231" s="17"/>
      <c r="F231" s="38"/>
      <c r="G231" s="17"/>
      <c r="H231" s="18"/>
      <c r="I231" s="19"/>
      <c r="J231" s="19"/>
      <c r="K231" s="19"/>
      <c r="L231" s="19"/>
      <c r="M231" s="19"/>
      <c r="N231" s="19"/>
      <c r="O231" s="19"/>
      <c r="P231" s="19"/>
    </row>
    <row r="232" spans="1:252">
      <c r="B232" s="248"/>
      <c r="C232" s="17"/>
      <c r="D232" s="17"/>
      <c r="E232" s="17"/>
      <c r="F232" s="38"/>
      <c r="G232" s="17"/>
      <c r="H232" s="18"/>
      <c r="I232" s="19"/>
      <c r="J232" s="19"/>
      <c r="K232" s="19"/>
      <c r="L232" s="19"/>
      <c r="M232" s="19"/>
      <c r="N232" s="19"/>
      <c r="O232" s="19"/>
      <c r="P232" s="19"/>
    </row>
    <row r="233" spans="1:252" ht="205.5" customHeight="1">
      <c r="B233" s="248"/>
      <c r="C233" s="17"/>
      <c r="D233" s="17"/>
      <c r="E233" s="17"/>
      <c r="F233" s="38"/>
      <c r="G233" s="17"/>
      <c r="H233" s="18"/>
      <c r="I233" s="19"/>
      <c r="J233" s="19"/>
      <c r="K233" s="19"/>
      <c r="L233" s="19"/>
      <c r="M233" s="19"/>
      <c r="N233" s="19"/>
      <c r="O233" s="19"/>
      <c r="P233" s="19"/>
    </row>
    <row r="234" spans="1:252" ht="49.5" customHeight="1">
      <c r="B234" s="113"/>
      <c r="C234" s="17"/>
      <c r="D234" s="17"/>
      <c r="E234" s="17"/>
      <c r="F234" s="38"/>
      <c r="G234" s="17"/>
      <c r="H234" s="18"/>
      <c r="I234" s="19"/>
      <c r="J234" s="19"/>
      <c r="K234" s="19"/>
      <c r="L234" s="19"/>
      <c r="M234" s="19"/>
      <c r="N234" s="19"/>
      <c r="O234" s="19"/>
      <c r="P234" s="19"/>
    </row>
    <row r="235" spans="1:252">
      <c r="B235" s="114"/>
      <c r="C235" s="17"/>
      <c r="D235" s="17"/>
      <c r="E235" s="17"/>
      <c r="F235" s="38"/>
      <c r="G235" s="17"/>
      <c r="H235" s="18"/>
      <c r="I235" s="19"/>
      <c r="J235" s="19"/>
      <c r="K235" s="19"/>
      <c r="L235" s="19"/>
      <c r="M235" s="19"/>
      <c r="N235" s="19"/>
      <c r="O235" s="19"/>
      <c r="P235" s="19"/>
    </row>
    <row r="236" spans="1:252">
      <c r="B236" s="114"/>
      <c r="C236" s="17"/>
      <c r="D236" s="17"/>
      <c r="E236" s="17"/>
      <c r="F236" s="38"/>
      <c r="G236" s="17"/>
      <c r="H236" s="18"/>
      <c r="I236" s="19"/>
      <c r="J236" s="19"/>
      <c r="K236" s="19"/>
      <c r="L236" s="19"/>
      <c r="M236" s="19"/>
      <c r="N236" s="19"/>
      <c r="O236" s="19"/>
      <c r="P236" s="19"/>
    </row>
    <row r="237" spans="1:252">
      <c r="B237" s="114"/>
      <c r="C237" s="17"/>
      <c r="D237" s="17"/>
      <c r="E237" s="17"/>
      <c r="F237" s="38"/>
      <c r="G237" s="17"/>
      <c r="H237" s="18"/>
      <c r="I237" s="19"/>
      <c r="J237" s="19"/>
      <c r="K237" s="19"/>
      <c r="L237" s="19"/>
      <c r="M237" s="19"/>
      <c r="N237" s="19"/>
      <c r="O237" s="19"/>
      <c r="P237" s="19"/>
    </row>
    <row r="238" spans="1:252">
      <c r="B238" s="114"/>
      <c r="C238" s="17"/>
      <c r="D238" s="17"/>
      <c r="E238" s="17"/>
      <c r="F238" s="38"/>
      <c r="G238" s="17"/>
      <c r="H238" s="18"/>
      <c r="I238" s="19"/>
      <c r="J238" s="19"/>
      <c r="K238" s="19"/>
      <c r="L238" s="19"/>
      <c r="M238" s="19"/>
      <c r="N238" s="19"/>
      <c r="O238" s="19"/>
      <c r="P238" s="19"/>
    </row>
    <row r="239" spans="1:252" s="42" customFormat="1">
      <c r="A239" s="39"/>
      <c r="B239" s="114"/>
      <c r="C239" s="17"/>
      <c r="D239" s="17"/>
      <c r="E239" s="17"/>
      <c r="F239" s="38"/>
      <c r="G239" s="17"/>
      <c r="H239" s="60"/>
      <c r="I239" s="19"/>
      <c r="J239" s="19"/>
      <c r="K239" s="19"/>
      <c r="L239" s="19"/>
      <c r="M239" s="19"/>
      <c r="N239" s="19"/>
      <c r="O239" s="19"/>
      <c r="P239" s="19"/>
      <c r="IR239" s="43"/>
    </row>
    <row r="240" spans="1:252" s="42" customFormat="1">
      <c r="A240" s="39"/>
      <c r="B240" s="114"/>
      <c r="C240" s="17"/>
      <c r="D240" s="17"/>
      <c r="E240" s="17"/>
      <c r="F240" s="38"/>
      <c r="G240" s="17"/>
      <c r="H240" s="60"/>
      <c r="I240" s="19"/>
      <c r="J240" s="19"/>
      <c r="K240" s="19"/>
      <c r="L240" s="19"/>
      <c r="M240" s="19"/>
      <c r="N240" s="19"/>
      <c r="O240" s="19"/>
      <c r="P240" s="19"/>
      <c r="IR240" s="43"/>
    </row>
    <row r="241" spans="2:16">
      <c r="B241" s="114"/>
      <c r="C241" s="17"/>
      <c r="D241" s="17"/>
      <c r="E241" s="17"/>
      <c r="F241" s="38"/>
      <c r="G241" s="17"/>
      <c r="H241" s="60"/>
      <c r="I241" s="19"/>
      <c r="J241" s="19"/>
      <c r="K241" s="19"/>
      <c r="L241" s="19"/>
      <c r="M241" s="19"/>
      <c r="N241" s="19"/>
      <c r="O241" s="19"/>
      <c r="P241" s="19"/>
    </row>
    <row r="242" spans="2:16">
      <c r="B242" s="115"/>
      <c r="C242" s="17"/>
      <c r="D242" s="17"/>
      <c r="E242" s="17"/>
      <c r="F242" s="38"/>
      <c r="G242" s="17"/>
      <c r="H242" s="60"/>
      <c r="I242" s="19"/>
      <c r="J242" s="19"/>
      <c r="K242" s="19"/>
      <c r="L242" s="19"/>
      <c r="M242" s="19"/>
      <c r="N242" s="19"/>
      <c r="O242" s="19"/>
      <c r="P242" s="19"/>
    </row>
    <row r="243" spans="2:16">
      <c r="B243" s="115"/>
      <c r="C243" s="66"/>
      <c r="D243" s="17"/>
      <c r="E243" s="66"/>
      <c r="F243" s="66"/>
      <c r="G243" s="66"/>
      <c r="H243" s="60"/>
      <c r="I243" s="19"/>
      <c r="J243" s="19"/>
      <c r="K243" s="19"/>
      <c r="L243" s="19"/>
      <c r="M243" s="19"/>
      <c r="N243" s="19"/>
      <c r="O243" s="19"/>
      <c r="P243" s="19"/>
    </row>
    <row r="244" spans="2:16">
      <c r="B244" s="115"/>
      <c r="C244" s="66"/>
      <c r="D244" s="17"/>
      <c r="E244" s="66"/>
      <c r="F244" s="66"/>
      <c r="G244" s="66"/>
      <c r="H244" s="60"/>
      <c r="I244" s="19"/>
      <c r="J244" s="19"/>
      <c r="K244" s="19"/>
      <c r="L244" s="19"/>
      <c r="M244" s="19"/>
      <c r="N244" s="19"/>
      <c r="O244" s="19"/>
      <c r="P244" s="19"/>
    </row>
    <row r="245" spans="2:16">
      <c r="B245" s="115"/>
      <c r="C245" s="66"/>
      <c r="D245" s="17"/>
      <c r="E245" s="66"/>
      <c r="F245" s="66"/>
      <c r="G245" s="66"/>
      <c r="H245" s="60"/>
      <c r="I245" s="19"/>
      <c r="J245" s="19"/>
      <c r="K245" s="19"/>
      <c r="L245" s="19"/>
      <c r="M245" s="19"/>
      <c r="N245" s="19"/>
      <c r="O245" s="19"/>
      <c r="P245" s="19"/>
    </row>
    <row r="246" spans="2:16">
      <c r="B246" s="115"/>
      <c r="C246" s="66"/>
      <c r="D246" s="17"/>
      <c r="E246" s="66"/>
      <c r="F246" s="66"/>
      <c r="G246" s="66"/>
      <c r="H246" s="60"/>
      <c r="I246" s="19"/>
      <c r="J246" s="19"/>
      <c r="K246" s="19"/>
      <c r="L246" s="19"/>
      <c r="M246" s="19"/>
      <c r="N246" s="19"/>
      <c r="O246" s="19"/>
      <c r="P246" s="19"/>
    </row>
    <row r="247" spans="2:16">
      <c r="B247" s="115"/>
      <c r="C247" s="66"/>
      <c r="D247" s="17"/>
      <c r="E247" s="66"/>
      <c r="F247" s="66"/>
      <c r="G247" s="66"/>
      <c r="H247" s="60"/>
      <c r="I247" s="19"/>
      <c r="J247" s="19"/>
      <c r="K247" s="19"/>
      <c r="L247" s="19"/>
      <c r="M247" s="19"/>
      <c r="N247" s="19"/>
      <c r="O247" s="19"/>
      <c r="P247" s="19"/>
    </row>
    <row r="248" spans="2:16">
      <c r="B248" s="115"/>
      <c r="C248" s="66"/>
      <c r="D248" s="17"/>
      <c r="E248" s="66"/>
      <c r="F248" s="66"/>
      <c r="G248" s="66"/>
      <c r="H248" s="60"/>
      <c r="I248" s="19"/>
      <c r="J248" s="19"/>
      <c r="K248" s="19"/>
      <c r="L248" s="19"/>
      <c r="M248" s="19"/>
      <c r="N248" s="19"/>
      <c r="O248" s="19"/>
      <c r="P248" s="19"/>
    </row>
  </sheetData>
  <sheetProtection selectLockedCells="1" selectUnlockedCells="1"/>
  <mergeCells count="59">
    <mergeCell ref="B213:B217"/>
    <mergeCell ref="B218:B224"/>
    <mergeCell ref="B226:B227"/>
    <mergeCell ref="B229:B233"/>
    <mergeCell ref="B169:B185"/>
    <mergeCell ref="B186:B193"/>
    <mergeCell ref="B194:B198"/>
    <mergeCell ref="B199:B202"/>
    <mergeCell ref="B203:B206"/>
    <mergeCell ref="B207:B212"/>
    <mergeCell ref="B143:B146"/>
    <mergeCell ref="B147:B149"/>
    <mergeCell ref="B150:B153"/>
    <mergeCell ref="B154:B155"/>
    <mergeCell ref="B165:B166"/>
    <mergeCell ref="B167:B168"/>
    <mergeCell ref="B44:B53"/>
    <mergeCell ref="B54:B57"/>
    <mergeCell ref="B58:B94"/>
    <mergeCell ref="B95:B96"/>
    <mergeCell ref="B99:B139"/>
    <mergeCell ref="B140:B142"/>
    <mergeCell ref="B19:B20"/>
    <mergeCell ref="B21:B22"/>
    <mergeCell ref="B23:B31"/>
    <mergeCell ref="B32:B35"/>
    <mergeCell ref="B38:B39"/>
    <mergeCell ref="B42:B43"/>
    <mergeCell ref="H13:H14"/>
    <mergeCell ref="I13:I14"/>
    <mergeCell ref="J13:J14"/>
    <mergeCell ref="K13:L13"/>
    <mergeCell ref="M13:N13"/>
    <mergeCell ref="O13:P13"/>
    <mergeCell ref="B13:B14"/>
    <mergeCell ref="C13:C14"/>
    <mergeCell ref="D13:D14"/>
    <mergeCell ref="E13:E14"/>
    <mergeCell ref="F13:F14"/>
    <mergeCell ref="G13:G14"/>
    <mergeCell ref="B8:C8"/>
    <mergeCell ref="D8:E8"/>
    <mergeCell ref="B9:C9"/>
    <mergeCell ref="B10:C10"/>
    <mergeCell ref="D10:E10"/>
    <mergeCell ref="B11:C11"/>
    <mergeCell ref="D11:E11"/>
    <mergeCell ref="B5:C5"/>
    <mergeCell ref="D5:E5"/>
    <mergeCell ref="B6:C6"/>
    <mergeCell ref="D6:E6"/>
    <mergeCell ref="B7:C7"/>
    <mergeCell ref="D7:E7"/>
    <mergeCell ref="A1:I1"/>
    <mergeCell ref="B2:C2"/>
    <mergeCell ref="B3:C3"/>
    <mergeCell ref="D3:E3"/>
    <mergeCell ref="B4:C4"/>
    <mergeCell ref="D4:E4"/>
  </mergeCells>
  <dataValidations count="1">
    <dataValidation type="list" allowBlank="1" showErrorMessage="1" sqref="I15:P248">
      <formula1>"Pass,Fail,Not Tested,NA"</formula1>
      <formula2>0</formula2>
    </dataValidation>
  </dataValidations>
  <printOptions gridLines="1"/>
  <pageMargins left="0.74791666666666667" right="0.74791666666666667" top="0.98402777777777772" bottom="0.98402777777777772" header="0.5" footer="0.5"/>
  <pageSetup scale="93" firstPageNumber="0" orientation="landscape" horizontalDpi="300" verticalDpi="300"/>
  <headerFooter alignWithMargins="0">
    <oddHeader>&amp;L&amp;"Arial,Regular"&amp;10TP_ENG_12&amp;C&amp;"Arial,Regular"&amp;10Unit Test Case Sheet&amp;R&amp;"Arial,Regular"&amp;10Ver 1.0
JULY 2007</oddHeader>
    <oddFooter>&amp;C&amp;"Arial,Regular"&amp;10For any clarification, please contact sepg@photoninfotech.com
Photon InfoTech Confidential – Not to be shared outside&amp;R&amp;"Arial,Regular"&amp;10Page &amp;Pof 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52"/>
  <sheetViews>
    <sheetView showGridLines="0" zoomScale="80" zoomScaleNormal="80" workbookViewId="0">
      <selection activeCell="D3" sqref="D3:E7"/>
    </sheetView>
  </sheetViews>
  <sheetFormatPr defaultColWidth="10.75" defaultRowHeight="15.75"/>
  <cols>
    <col min="1" max="1" width="8.5" style="21" customWidth="1"/>
    <col min="2" max="2" width="15.875" style="61" customWidth="1"/>
    <col min="3" max="3" width="37" style="61" customWidth="1"/>
    <col min="4" max="4" width="20.25" style="22" customWidth="1"/>
    <col min="5" max="5" width="31.25" style="22" customWidth="1"/>
    <col min="6" max="6" width="37.75" style="22" customWidth="1"/>
    <col min="7" max="7" width="34.5" style="22" customWidth="1"/>
    <col min="8" max="8" width="11.25" style="22" bestFit="1" customWidth="1"/>
    <col min="9" max="243" width="8.5" style="22" customWidth="1"/>
    <col min="244" max="248" width="10.75" style="23"/>
  </cols>
  <sheetData>
    <row r="1" spans="1:244" ht="32.25" customHeight="1">
      <c r="A1" s="197"/>
      <c r="B1" s="197"/>
      <c r="C1" s="197"/>
      <c r="D1" s="197"/>
      <c r="E1" s="197"/>
      <c r="F1" s="197"/>
      <c r="G1" s="197"/>
      <c r="H1" s="62"/>
    </row>
    <row r="2" spans="1:244" s="22" customFormat="1">
      <c r="A2" s="21"/>
      <c r="B2" s="252"/>
      <c r="C2" s="252"/>
      <c r="E2" s="24"/>
      <c r="IJ2" s="23"/>
    </row>
    <row r="3" spans="1:244" s="22" customFormat="1" ht="15.75" customHeight="1">
      <c r="A3" s="21"/>
      <c r="B3" s="253" t="s">
        <v>20</v>
      </c>
      <c r="C3" s="253"/>
      <c r="D3" s="254"/>
      <c r="E3" s="254"/>
      <c r="IJ3" s="23"/>
    </row>
    <row r="4" spans="1:244" s="22" customFormat="1" ht="15.75" customHeight="1">
      <c r="A4" s="21"/>
      <c r="B4" s="253" t="s">
        <v>21</v>
      </c>
      <c r="C4" s="253"/>
      <c r="D4" s="255"/>
      <c r="E4" s="255"/>
      <c r="IJ4" s="23"/>
    </row>
    <row r="5" spans="1:244" s="22" customFormat="1">
      <c r="A5" s="21"/>
      <c r="B5" s="253" t="s">
        <v>22</v>
      </c>
      <c r="C5" s="253"/>
      <c r="D5" s="254"/>
      <c r="E5" s="254"/>
      <c r="G5" s="23"/>
      <c r="H5" s="23"/>
      <c r="IJ5" s="23"/>
    </row>
    <row r="6" spans="1:244" s="22" customFormat="1" ht="16.5" thickBot="1">
      <c r="A6" s="21"/>
      <c r="B6" s="253" t="s">
        <v>57</v>
      </c>
      <c r="C6" s="253"/>
      <c r="D6" s="254"/>
      <c r="E6" s="254"/>
      <c r="G6" s="23"/>
      <c r="H6" s="23"/>
      <c r="IJ6" s="23"/>
    </row>
    <row r="7" spans="1:244" s="22" customFormat="1" ht="38.25">
      <c r="A7" s="21"/>
      <c r="B7" s="253" t="s">
        <v>24</v>
      </c>
      <c r="C7" s="253"/>
      <c r="D7" s="254"/>
      <c r="E7" s="254"/>
      <c r="G7" s="25" t="s">
        <v>25</v>
      </c>
      <c r="H7" s="47" t="s">
        <v>26</v>
      </c>
      <c r="I7" s="42"/>
      <c r="J7" s="47" t="s">
        <v>58</v>
      </c>
      <c r="K7" s="47" t="s">
        <v>28</v>
      </c>
      <c r="L7" s="47" t="s">
        <v>29</v>
      </c>
      <c r="M7" s="47" t="s">
        <v>30</v>
      </c>
      <c r="N7" s="47" t="s">
        <v>31</v>
      </c>
      <c r="O7" s="47" t="s">
        <v>32</v>
      </c>
      <c r="P7" s="47" t="s">
        <v>33</v>
      </c>
      <c r="IJ7" s="23"/>
    </row>
    <row r="8" spans="1:244" s="22" customFormat="1">
      <c r="A8" s="21"/>
      <c r="B8" s="253" t="s">
        <v>34</v>
      </c>
      <c r="C8" s="253"/>
      <c r="D8" s="254"/>
      <c r="E8" s="254"/>
      <c r="G8" s="27" t="s">
        <v>35</v>
      </c>
      <c r="H8" s="49">
        <f>COUNTIF(I15:I266,"Pass")</f>
        <v>0</v>
      </c>
      <c r="I8" s="42"/>
      <c r="J8" s="50" t="s">
        <v>11</v>
      </c>
      <c r="K8" s="51">
        <f t="shared" ref="K8:P8" si="0">COUNTIF(K14:K329,"Pass")</f>
        <v>0</v>
      </c>
      <c r="L8" s="51">
        <f t="shared" si="0"/>
        <v>0</v>
      </c>
      <c r="M8" s="51">
        <f t="shared" si="0"/>
        <v>0</v>
      </c>
      <c r="N8" s="51">
        <f t="shared" si="0"/>
        <v>0</v>
      </c>
      <c r="O8" s="51">
        <f t="shared" si="0"/>
        <v>0</v>
      </c>
      <c r="P8" s="51">
        <f t="shared" si="0"/>
        <v>0</v>
      </c>
      <c r="IJ8" s="23"/>
    </row>
    <row r="9" spans="1:244" s="22" customFormat="1">
      <c r="A9" s="21"/>
      <c r="B9" s="257"/>
      <c r="C9" s="258"/>
      <c r="D9" s="258"/>
      <c r="E9" s="259"/>
      <c r="G9" s="27" t="s">
        <v>36</v>
      </c>
      <c r="H9" s="49">
        <f>COUNTIF(I15:I266,"Fail")</f>
        <v>0</v>
      </c>
      <c r="I9" s="42"/>
      <c r="J9" s="50" t="s">
        <v>12</v>
      </c>
      <c r="K9" s="52">
        <f t="shared" ref="K9:P9" si="1">COUNTIF(K14:K329,"Fail")</f>
        <v>0</v>
      </c>
      <c r="L9" s="52">
        <f t="shared" si="1"/>
        <v>0</v>
      </c>
      <c r="M9" s="52">
        <f t="shared" si="1"/>
        <v>0</v>
      </c>
      <c r="N9" s="52">
        <f t="shared" si="1"/>
        <v>0</v>
      </c>
      <c r="O9" s="52">
        <f t="shared" si="1"/>
        <v>0</v>
      </c>
      <c r="P9" s="52">
        <f t="shared" si="1"/>
        <v>0</v>
      </c>
      <c r="IJ9" s="23"/>
    </row>
    <row r="10" spans="1:244" s="22" customFormat="1" ht="15.75" customHeight="1">
      <c r="A10" s="21"/>
      <c r="B10" s="253" t="s">
        <v>37</v>
      </c>
      <c r="C10" s="253"/>
      <c r="D10" s="254"/>
      <c r="E10" s="254"/>
      <c r="G10" s="27" t="s">
        <v>38</v>
      </c>
      <c r="H10" s="49">
        <f>COUNTIF(I15:I358,"Not Tested")</f>
        <v>0</v>
      </c>
      <c r="I10" s="42"/>
      <c r="J10" s="50" t="s">
        <v>13</v>
      </c>
      <c r="K10" s="53">
        <f t="shared" ref="K10:P10" si="2">COUNTIF(K14:K329,"Not Tested")</f>
        <v>0</v>
      </c>
      <c r="L10" s="53">
        <f t="shared" si="2"/>
        <v>0</v>
      </c>
      <c r="M10" s="53">
        <f t="shared" si="2"/>
        <v>0</v>
      </c>
      <c r="N10" s="53">
        <f t="shared" si="2"/>
        <v>0</v>
      </c>
      <c r="O10" s="53">
        <f t="shared" si="2"/>
        <v>0</v>
      </c>
      <c r="P10" s="53">
        <f t="shared" si="2"/>
        <v>0</v>
      </c>
      <c r="IJ10" s="23"/>
    </row>
    <row r="11" spans="1:244" s="22" customFormat="1" ht="16.5" thickBot="1">
      <c r="A11" s="21"/>
      <c r="B11" s="253" t="s">
        <v>39</v>
      </c>
      <c r="C11" s="253"/>
      <c r="D11" s="254"/>
      <c r="E11" s="254"/>
      <c r="G11" s="33" t="s">
        <v>40</v>
      </c>
      <c r="H11" s="55">
        <f>COUNTIF(I15:I266,"NA")</f>
        <v>0</v>
      </c>
      <c r="I11" s="42"/>
      <c r="J11" s="42"/>
      <c r="K11" s="42"/>
      <c r="L11" s="42"/>
      <c r="M11" s="42"/>
      <c r="N11" s="42"/>
      <c r="O11" s="42"/>
      <c r="P11" s="42"/>
      <c r="IJ11" s="23"/>
    </row>
    <row r="12" spans="1:244" s="22" customFormat="1" ht="16.5" thickBot="1">
      <c r="A12" s="21"/>
      <c r="B12" s="69"/>
      <c r="C12" s="69"/>
      <c r="H12" s="42"/>
      <c r="I12" s="42"/>
      <c r="J12" s="42"/>
      <c r="K12" s="42"/>
      <c r="L12" s="42"/>
      <c r="M12" s="42"/>
      <c r="N12" s="42"/>
      <c r="O12" s="42"/>
      <c r="P12" s="42"/>
      <c r="IJ12" s="23"/>
    </row>
    <row r="13" spans="1:244" s="22" customFormat="1" ht="13.5" customHeight="1" thickBot="1">
      <c r="A13" s="21"/>
      <c r="B13" s="256" t="s">
        <v>41</v>
      </c>
      <c r="C13" s="256" t="s">
        <v>42</v>
      </c>
      <c r="D13" s="256" t="s">
        <v>43</v>
      </c>
      <c r="E13" s="256" t="s">
        <v>44</v>
      </c>
      <c r="F13" s="256" t="s">
        <v>45</v>
      </c>
      <c r="G13" s="256" t="s">
        <v>46</v>
      </c>
      <c r="H13" s="246" t="s">
        <v>47</v>
      </c>
      <c r="I13" s="246" t="s">
        <v>48</v>
      </c>
      <c r="J13" s="246" t="s">
        <v>49</v>
      </c>
      <c r="K13" s="247" t="s">
        <v>50</v>
      </c>
      <c r="L13" s="247"/>
      <c r="M13" s="247" t="s">
        <v>51</v>
      </c>
      <c r="N13" s="247"/>
      <c r="O13" s="247" t="s">
        <v>52</v>
      </c>
      <c r="P13" s="247"/>
      <c r="IJ13" s="23"/>
    </row>
    <row r="14" spans="1:244" s="36" customFormat="1" ht="12.75">
      <c r="A14" s="35"/>
      <c r="B14" s="256"/>
      <c r="C14" s="256"/>
      <c r="D14" s="256"/>
      <c r="E14" s="256"/>
      <c r="F14" s="256"/>
      <c r="G14" s="256"/>
      <c r="H14" s="246"/>
      <c r="I14" s="246"/>
      <c r="J14" s="246"/>
      <c r="K14" s="58" t="s">
        <v>53</v>
      </c>
      <c r="L14" s="58" t="s">
        <v>54</v>
      </c>
      <c r="M14" s="58" t="s">
        <v>53</v>
      </c>
      <c r="N14" s="58" t="s">
        <v>54</v>
      </c>
      <c r="O14" s="58" t="s">
        <v>55</v>
      </c>
      <c r="P14" s="58" t="s">
        <v>56</v>
      </c>
    </row>
    <row r="15" spans="1:244">
      <c r="B15" s="72"/>
      <c r="C15" s="72"/>
      <c r="D15" s="72"/>
      <c r="E15" s="72"/>
      <c r="F15" s="72"/>
      <c r="G15" s="72"/>
      <c r="H15" s="18"/>
      <c r="I15" s="19"/>
      <c r="J15" s="19"/>
      <c r="K15" s="19"/>
      <c r="L15" s="19"/>
      <c r="M15" s="19"/>
      <c r="N15" s="19"/>
      <c r="O15" s="19"/>
      <c r="P15" s="19"/>
    </row>
    <row r="16" spans="1:244">
      <c r="B16" s="72"/>
      <c r="C16" s="72"/>
      <c r="D16" s="72"/>
      <c r="E16" s="72"/>
      <c r="F16" s="72"/>
      <c r="G16" s="72"/>
      <c r="H16" s="18"/>
      <c r="I16" s="19"/>
      <c r="J16" s="19"/>
      <c r="K16" s="19"/>
      <c r="L16" s="19"/>
      <c r="M16" s="19"/>
      <c r="N16" s="19"/>
      <c r="O16" s="19"/>
      <c r="P16" s="19"/>
    </row>
    <row r="17" spans="1:256" ht="79.5" customHeight="1">
      <c r="B17" s="249"/>
      <c r="C17" s="72"/>
      <c r="D17" s="72"/>
      <c r="E17" s="72"/>
      <c r="F17" s="72"/>
      <c r="G17" s="72"/>
      <c r="H17" s="18"/>
      <c r="I17" s="19"/>
      <c r="J17" s="19"/>
      <c r="K17" s="19"/>
      <c r="L17" s="19"/>
      <c r="M17" s="19"/>
      <c r="N17" s="19"/>
      <c r="O17" s="19"/>
      <c r="P17" s="19"/>
    </row>
    <row r="18" spans="1:256">
      <c r="B18" s="250"/>
      <c r="C18" s="72"/>
      <c r="D18" s="72"/>
      <c r="E18" s="72"/>
      <c r="F18" s="72"/>
      <c r="G18" s="72"/>
      <c r="H18" s="18"/>
      <c r="I18" s="19"/>
      <c r="J18" s="19"/>
      <c r="K18" s="19"/>
      <c r="L18" s="19"/>
      <c r="M18" s="19"/>
      <c r="N18" s="19"/>
      <c r="O18" s="19"/>
      <c r="P18" s="19"/>
    </row>
    <row r="19" spans="1:256">
      <c r="B19" s="251"/>
      <c r="C19" s="72"/>
      <c r="D19" s="72"/>
      <c r="E19" s="72"/>
      <c r="F19" s="72"/>
      <c r="G19" s="72"/>
      <c r="H19" s="72"/>
      <c r="I19" s="19"/>
      <c r="J19" s="19"/>
      <c r="K19" s="19"/>
      <c r="L19" s="19"/>
      <c r="M19" s="19"/>
      <c r="N19" s="19"/>
      <c r="O19" s="19"/>
      <c r="P19" s="19"/>
    </row>
    <row r="20" spans="1:256">
      <c r="B20" s="249"/>
      <c r="C20" s="72"/>
      <c r="D20" s="72"/>
      <c r="E20" s="72"/>
      <c r="F20" s="72"/>
      <c r="G20" s="72"/>
      <c r="H20" s="72"/>
      <c r="I20" s="19"/>
      <c r="J20" s="19"/>
      <c r="K20" s="19"/>
      <c r="L20" s="19"/>
      <c r="M20" s="19"/>
      <c r="N20" s="19"/>
      <c r="O20" s="19"/>
      <c r="P20" s="19"/>
    </row>
    <row r="21" spans="1:256">
      <c r="B21" s="250"/>
      <c r="C21" s="72"/>
      <c r="D21" s="72"/>
      <c r="E21" s="72"/>
      <c r="F21" s="72"/>
      <c r="G21" s="72"/>
      <c r="H21" s="72"/>
      <c r="I21" s="19"/>
      <c r="J21" s="19"/>
      <c r="K21" s="19"/>
      <c r="L21" s="19"/>
      <c r="M21" s="19"/>
      <c r="N21" s="19"/>
      <c r="O21" s="19"/>
      <c r="P21" s="19"/>
    </row>
    <row r="22" spans="1:256" ht="83.25" customHeight="1">
      <c r="B22" s="250"/>
      <c r="C22" s="72"/>
      <c r="D22" s="72"/>
      <c r="E22" s="72"/>
      <c r="F22" s="72"/>
      <c r="G22" s="72"/>
      <c r="H22" s="72"/>
      <c r="I22" s="19"/>
      <c r="J22" s="19"/>
      <c r="K22" s="19"/>
      <c r="L22" s="19"/>
      <c r="M22" s="19"/>
      <c r="N22" s="19"/>
      <c r="O22" s="19"/>
      <c r="P22" s="19"/>
    </row>
    <row r="23" spans="1:256" ht="83.25" customHeight="1">
      <c r="B23" s="250"/>
      <c r="C23" s="72"/>
      <c r="D23" s="72"/>
      <c r="E23" s="72"/>
      <c r="F23" s="72"/>
      <c r="G23" s="72"/>
      <c r="H23" s="72"/>
      <c r="I23" s="19"/>
      <c r="J23" s="19"/>
      <c r="K23" s="19"/>
      <c r="L23" s="19"/>
      <c r="M23" s="19"/>
      <c r="N23" s="19"/>
      <c r="O23" s="19"/>
      <c r="P23" s="19"/>
    </row>
    <row r="24" spans="1:256" ht="83.25" customHeight="1">
      <c r="B24" s="251"/>
      <c r="C24" s="72"/>
      <c r="D24" s="72"/>
      <c r="E24" s="72"/>
      <c r="F24" s="72"/>
      <c r="G24" s="72"/>
      <c r="H24" s="72"/>
      <c r="I24" s="19"/>
      <c r="J24" s="19"/>
      <c r="K24" s="19"/>
      <c r="L24" s="19"/>
      <c r="M24" s="19"/>
      <c r="N24" s="19"/>
      <c r="O24" s="19"/>
      <c r="P24" s="19"/>
    </row>
    <row r="25" spans="1:256" ht="83.25" customHeight="1">
      <c r="B25" s="249"/>
      <c r="C25" s="72"/>
      <c r="D25" s="72"/>
      <c r="E25" s="72"/>
      <c r="F25" s="72"/>
      <c r="G25" s="72"/>
      <c r="H25" s="72"/>
      <c r="I25" s="19"/>
      <c r="J25" s="19"/>
      <c r="K25" s="19"/>
      <c r="L25" s="19"/>
      <c r="M25" s="19"/>
      <c r="N25" s="19"/>
      <c r="O25" s="19"/>
      <c r="P25" s="19"/>
    </row>
    <row r="26" spans="1:256" ht="83.25" customHeight="1">
      <c r="B26" s="250"/>
      <c r="C26" s="72"/>
      <c r="D26" s="72"/>
      <c r="E26" s="72"/>
      <c r="F26" s="72"/>
      <c r="G26" s="72"/>
      <c r="H26" s="72"/>
      <c r="I26" s="19"/>
      <c r="J26" s="19"/>
      <c r="K26" s="19"/>
      <c r="L26" s="19"/>
      <c r="M26" s="19"/>
      <c r="N26" s="19"/>
      <c r="O26" s="19"/>
      <c r="P26" s="19"/>
    </row>
    <row r="27" spans="1:256" ht="83.25" customHeight="1">
      <c r="B27" s="251"/>
      <c r="C27" s="72"/>
      <c r="D27" s="72"/>
      <c r="E27" s="72"/>
      <c r="F27" s="72"/>
      <c r="G27" s="72"/>
      <c r="H27" s="72"/>
      <c r="I27" s="19"/>
      <c r="J27" s="19"/>
      <c r="K27" s="19"/>
      <c r="L27" s="19"/>
      <c r="M27" s="19"/>
      <c r="N27" s="19"/>
      <c r="O27" s="19"/>
      <c r="P27" s="19"/>
    </row>
    <row r="28" spans="1:256" ht="171.75" customHeight="1">
      <c r="B28" s="249"/>
      <c r="C28" s="72"/>
      <c r="D28" s="72"/>
      <c r="E28" s="72"/>
      <c r="F28" s="72"/>
      <c r="G28" s="72"/>
      <c r="H28" s="72"/>
      <c r="I28" s="19"/>
      <c r="J28" s="19"/>
      <c r="K28" s="19"/>
      <c r="L28" s="19"/>
      <c r="M28" s="19"/>
      <c r="N28" s="19"/>
      <c r="O28" s="19"/>
      <c r="P28" s="19"/>
    </row>
    <row r="29" spans="1:256">
      <c r="B29" s="250"/>
      <c r="C29" s="72"/>
      <c r="D29" s="72"/>
      <c r="E29" s="72"/>
      <c r="F29" s="72"/>
      <c r="G29" s="72"/>
      <c r="H29" s="72"/>
      <c r="I29" s="19"/>
      <c r="J29" s="19"/>
      <c r="K29" s="19"/>
      <c r="L29" s="19"/>
      <c r="M29" s="19"/>
      <c r="N29" s="19"/>
      <c r="O29" s="19"/>
      <c r="P29" s="19"/>
    </row>
    <row r="30" spans="1:256">
      <c r="B30" s="251"/>
      <c r="C30" s="72"/>
      <c r="D30" s="72"/>
      <c r="E30" s="72"/>
      <c r="F30" s="72"/>
      <c r="G30" s="72"/>
      <c r="H30" s="72"/>
      <c r="I30" s="19"/>
      <c r="J30" s="19"/>
      <c r="K30" s="19"/>
      <c r="L30" s="19"/>
      <c r="M30" s="19"/>
      <c r="N30" s="19"/>
      <c r="O30" s="19"/>
      <c r="P30" s="19"/>
    </row>
    <row r="31" spans="1:256" ht="72.75" customHeight="1">
      <c r="B31" s="74"/>
      <c r="C31" s="72"/>
      <c r="D31" s="72"/>
      <c r="E31" s="72"/>
      <c r="F31" s="72"/>
      <c r="G31" s="72"/>
      <c r="H31" s="72"/>
      <c r="I31" s="19"/>
      <c r="J31" s="19"/>
      <c r="K31" s="19"/>
      <c r="L31" s="19"/>
      <c r="M31" s="19"/>
      <c r="N31" s="19"/>
      <c r="O31" s="19"/>
      <c r="P31" s="19"/>
    </row>
    <row r="32" spans="1:256" s="61" customFormat="1" ht="123.75" customHeight="1">
      <c r="A32" s="68"/>
      <c r="B32" s="74"/>
      <c r="C32" s="72"/>
      <c r="D32" s="72"/>
      <c r="E32" s="72"/>
      <c r="F32" s="72"/>
      <c r="G32" s="72"/>
      <c r="H32" s="72"/>
      <c r="I32" s="19"/>
      <c r="J32" s="19"/>
      <c r="K32" s="19"/>
      <c r="L32" s="19"/>
      <c r="M32" s="19"/>
      <c r="N32" s="19"/>
      <c r="O32" s="19"/>
      <c r="P32" s="19"/>
      <c r="IJ32" s="63"/>
      <c r="IK32" s="63"/>
      <c r="IL32" s="63"/>
      <c r="IM32" s="63"/>
      <c r="IN32" s="63"/>
      <c r="IO32" s="64"/>
      <c r="IP32" s="64"/>
      <c r="IQ32" s="64"/>
      <c r="IR32" s="64"/>
      <c r="IS32" s="64"/>
      <c r="IT32" s="64"/>
      <c r="IU32" s="64"/>
      <c r="IV32" s="64"/>
    </row>
    <row r="33" spans="1:256" s="61" customFormat="1" ht="84.75" customHeight="1">
      <c r="A33" s="68"/>
      <c r="B33" s="249"/>
      <c r="C33" s="72"/>
      <c r="D33" s="72"/>
      <c r="E33" s="72"/>
      <c r="F33" s="72"/>
      <c r="G33" s="72"/>
      <c r="H33" s="72"/>
      <c r="I33" s="19"/>
      <c r="J33" s="19"/>
      <c r="K33" s="19"/>
      <c r="L33" s="19"/>
      <c r="M33" s="19"/>
      <c r="N33" s="19"/>
      <c r="O33" s="19"/>
      <c r="P33" s="19"/>
      <c r="IJ33" s="63"/>
      <c r="IK33" s="63"/>
      <c r="IL33" s="63"/>
      <c r="IM33" s="63"/>
      <c r="IN33" s="63"/>
      <c r="IO33" s="64"/>
      <c r="IP33" s="64"/>
      <c r="IQ33" s="64"/>
      <c r="IR33" s="64"/>
      <c r="IS33" s="64"/>
      <c r="IT33" s="64"/>
      <c r="IU33" s="64"/>
      <c r="IV33" s="64"/>
    </row>
    <row r="34" spans="1:256" s="61" customFormat="1" ht="84.75" customHeight="1">
      <c r="A34" s="68"/>
      <c r="B34" s="251"/>
      <c r="C34" s="72"/>
      <c r="D34" s="72"/>
      <c r="E34" s="72"/>
      <c r="F34" s="72"/>
      <c r="G34" s="72"/>
      <c r="H34" s="72"/>
      <c r="I34" s="19"/>
      <c r="J34" s="19"/>
      <c r="K34" s="19"/>
      <c r="L34" s="19"/>
      <c r="M34" s="19"/>
      <c r="N34" s="19"/>
      <c r="O34" s="19"/>
      <c r="P34" s="19"/>
      <c r="IJ34" s="63"/>
      <c r="IK34" s="63"/>
      <c r="IL34" s="63"/>
      <c r="IM34" s="63"/>
      <c r="IN34" s="63"/>
      <c r="IO34" s="64"/>
      <c r="IP34" s="64"/>
      <c r="IQ34" s="64"/>
      <c r="IR34" s="64"/>
      <c r="IS34" s="64"/>
      <c r="IT34" s="64"/>
      <c r="IU34" s="64"/>
      <c r="IV34" s="64"/>
    </row>
    <row r="35" spans="1:256" s="61" customFormat="1" ht="138.75" customHeight="1">
      <c r="A35" s="68"/>
      <c r="B35" s="73"/>
      <c r="C35" s="72"/>
      <c r="D35" s="72"/>
      <c r="E35" s="72"/>
      <c r="F35" s="72"/>
      <c r="G35" s="72"/>
      <c r="H35" s="72"/>
      <c r="I35" s="19"/>
      <c r="J35" s="19"/>
      <c r="K35" s="19"/>
      <c r="L35" s="19"/>
      <c r="M35" s="19"/>
      <c r="N35" s="19"/>
      <c r="O35" s="19"/>
      <c r="P35" s="19"/>
      <c r="IJ35" s="63"/>
      <c r="IK35" s="63"/>
      <c r="IL35" s="63"/>
      <c r="IM35" s="63"/>
      <c r="IN35" s="63"/>
      <c r="IO35" s="64"/>
      <c r="IP35" s="64"/>
      <c r="IQ35" s="64"/>
      <c r="IR35" s="64"/>
      <c r="IS35" s="64"/>
      <c r="IT35" s="64"/>
      <c r="IU35" s="64"/>
      <c r="IV35" s="64"/>
    </row>
    <row r="36" spans="1:256">
      <c r="B36" s="73"/>
      <c r="C36" s="72"/>
      <c r="D36" s="72"/>
      <c r="E36" s="72"/>
      <c r="F36" s="72"/>
      <c r="G36" s="72"/>
      <c r="H36" s="72"/>
      <c r="I36" s="19"/>
      <c r="J36" s="19"/>
      <c r="K36" s="19"/>
      <c r="L36" s="19"/>
      <c r="M36" s="19"/>
      <c r="N36" s="19"/>
      <c r="O36" s="19"/>
      <c r="P36" s="19"/>
    </row>
    <row r="37" spans="1:256" s="61" customFormat="1">
      <c r="A37" s="68"/>
      <c r="B37" s="73"/>
      <c r="C37" s="72"/>
      <c r="D37" s="72"/>
      <c r="E37" s="72"/>
      <c r="F37" s="72"/>
      <c r="G37" s="72"/>
      <c r="H37" s="72"/>
      <c r="I37" s="19"/>
      <c r="J37" s="19"/>
      <c r="K37" s="19"/>
      <c r="L37" s="19"/>
      <c r="M37" s="19"/>
      <c r="N37" s="19"/>
      <c r="O37" s="19"/>
      <c r="P37" s="19"/>
      <c r="IJ37" s="63"/>
      <c r="IK37" s="63"/>
      <c r="IL37" s="63"/>
      <c r="IM37" s="63"/>
      <c r="IN37" s="63"/>
      <c r="IO37" s="64"/>
      <c r="IP37" s="64"/>
      <c r="IQ37" s="64"/>
      <c r="IR37" s="64"/>
      <c r="IS37" s="64"/>
      <c r="IT37" s="64"/>
      <c r="IU37" s="64"/>
      <c r="IV37" s="64"/>
    </row>
    <row r="38" spans="1:256">
      <c r="B38" s="73"/>
      <c r="C38" s="72"/>
      <c r="D38" s="72"/>
      <c r="E38" s="72"/>
      <c r="F38" s="72"/>
      <c r="G38" s="72"/>
      <c r="H38" s="72"/>
      <c r="I38" s="19"/>
      <c r="J38" s="19"/>
      <c r="K38" s="19"/>
      <c r="L38" s="19"/>
      <c r="M38" s="19"/>
      <c r="N38" s="19"/>
      <c r="O38" s="19"/>
      <c r="P38" s="19"/>
    </row>
    <row r="39" spans="1:256">
      <c r="B39" s="73"/>
      <c r="C39" s="72"/>
      <c r="D39" s="72"/>
      <c r="E39" s="72"/>
      <c r="F39" s="72"/>
      <c r="G39" s="72"/>
      <c r="H39" s="72"/>
      <c r="I39" s="19"/>
      <c r="J39" s="19"/>
      <c r="K39" s="19"/>
      <c r="L39" s="19"/>
      <c r="M39" s="19"/>
      <c r="N39" s="19"/>
      <c r="O39" s="19"/>
      <c r="P39" s="19"/>
    </row>
    <row r="40" spans="1:256">
      <c r="B40" s="73"/>
      <c r="C40" s="72"/>
      <c r="D40" s="72"/>
      <c r="E40" s="72"/>
      <c r="F40" s="72"/>
      <c r="G40" s="72"/>
      <c r="H40" s="72"/>
      <c r="I40" s="19"/>
      <c r="J40" s="19"/>
      <c r="K40" s="19"/>
      <c r="L40" s="19"/>
      <c r="M40" s="19"/>
      <c r="N40" s="19"/>
      <c r="O40" s="19"/>
      <c r="P40" s="19"/>
    </row>
    <row r="41" spans="1:256" s="61" customFormat="1">
      <c r="A41" s="68"/>
      <c r="B41" s="73"/>
      <c r="C41" s="72"/>
      <c r="D41" s="72"/>
      <c r="E41" s="72"/>
      <c r="F41" s="72"/>
      <c r="G41" s="72"/>
      <c r="H41" s="72"/>
      <c r="I41" s="19"/>
      <c r="J41" s="19"/>
      <c r="K41" s="19"/>
      <c r="L41" s="19"/>
      <c r="M41" s="19"/>
      <c r="N41" s="19"/>
      <c r="O41" s="19"/>
      <c r="P41" s="19"/>
      <c r="IJ41" s="63"/>
      <c r="IK41" s="63"/>
      <c r="IL41" s="63"/>
      <c r="IM41" s="63"/>
      <c r="IN41" s="63"/>
      <c r="IO41" s="64"/>
      <c r="IP41" s="64"/>
      <c r="IQ41" s="64"/>
      <c r="IR41" s="64"/>
      <c r="IS41" s="64"/>
      <c r="IT41" s="64"/>
      <c r="IU41" s="64"/>
      <c r="IV41" s="64"/>
    </row>
    <row r="42" spans="1:256">
      <c r="B42" s="73"/>
      <c r="C42" s="72"/>
      <c r="D42" s="72"/>
      <c r="E42" s="72"/>
      <c r="F42" s="72"/>
      <c r="G42" s="72"/>
      <c r="H42" s="72"/>
      <c r="I42" s="19"/>
      <c r="J42" s="19"/>
      <c r="K42" s="19"/>
      <c r="L42" s="19"/>
      <c r="M42" s="19"/>
      <c r="N42" s="19"/>
      <c r="O42" s="19"/>
      <c r="P42" s="19"/>
    </row>
    <row r="43" spans="1:256">
      <c r="B43" s="73"/>
      <c r="C43" s="72"/>
      <c r="D43" s="72"/>
      <c r="E43" s="72"/>
      <c r="F43" s="72"/>
      <c r="G43" s="72"/>
      <c r="H43" s="72"/>
      <c r="I43" s="19"/>
      <c r="J43" s="19"/>
      <c r="K43" s="19"/>
      <c r="L43" s="19"/>
      <c r="M43" s="19"/>
      <c r="N43" s="19"/>
      <c r="O43" s="19"/>
      <c r="P43" s="19"/>
    </row>
    <row r="44" spans="1:256" s="61" customFormat="1">
      <c r="A44" s="68"/>
      <c r="B44" s="249"/>
      <c r="C44" s="72"/>
      <c r="D44" s="72"/>
      <c r="E44" s="72"/>
      <c r="F44" s="72"/>
      <c r="G44" s="72"/>
      <c r="H44" s="72"/>
      <c r="I44" s="19"/>
      <c r="J44" s="19"/>
      <c r="K44" s="19"/>
      <c r="L44" s="19"/>
      <c r="M44" s="19"/>
      <c r="N44" s="19"/>
      <c r="O44" s="19"/>
      <c r="P44" s="19"/>
      <c r="IJ44" s="63"/>
      <c r="IK44" s="63"/>
      <c r="IL44" s="63"/>
      <c r="IM44" s="63"/>
      <c r="IN44" s="63"/>
      <c r="IO44" s="64"/>
      <c r="IP44" s="64"/>
      <c r="IQ44" s="64"/>
      <c r="IR44" s="64"/>
      <c r="IS44" s="64"/>
      <c r="IT44" s="64"/>
      <c r="IU44" s="64"/>
      <c r="IV44" s="64"/>
    </row>
    <row r="45" spans="1:256">
      <c r="B45" s="251"/>
      <c r="C45" s="72"/>
      <c r="D45" s="72"/>
      <c r="E45" s="72"/>
      <c r="F45" s="72"/>
      <c r="G45" s="72"/>
      <c r="H45" s="72"/>
      <c r="I45" s="19"/>
      <c r="J45" s="19"/>
      <c r="K45" s="19"/>
      <c r="L45" s="19"/>
      <c r="M45" s="19"/>
      <c r="N45" s="19"/>
      <c r="O45" s="19"/>
      <c r="P45" s="19"/>
    </row>
    <row r="46" spans="1:256">
      <c r="B46" s="74"/>
      <c r="C46" s="71"/>
      <c r="D46" s="74"/>
      <c r="E46" s="71"/>
      <c r="F46" s="72"/>
      <c r="G46" s="71"/>
      <c r="H46" s="70"/>
      <c r="I46" s="19"/>
      <c r="J46" s="19"/>
      <c r="K46" s="19"/>
      <c r="L46" s="19"/>
      <c r="M46" s="19"/>
      <c r="N46" s="19"/>
      <c r="O46" s="19"/>
      <c r="P46" s="19"/>
    </row>
    <row r="47" spans="1:256">
      <c r="B47" s="249"/>
      <c r="C47" s="71"/>
      <c r="D47" s="74"/>
      <c r="E47" s="71"/>
      <c r="F47" s="72"/>
      <c r="G47" s="71"/>
      <c r="H47" s="17"/>
      <c r="I47" s="19"/>
      <c r="J47" s="19"/>
      <c r="K47" s="19"/>
      <c r="L47" s="19"/>
      <c r="M47" s="19"/>
      <c r="N47" s="19"/>
      <c r="O47" s="19"/>
      <c r="P47" s="19"/>
    </row>
    <row r="48" spans="1:256">
      <c r="B48" s="251"/>
      <c r="C48" s="71"/>
      <c r="D48" s="74"/>
      <c r="E48" s="71"/>
      <c r="F48" s="72"/>
      <c r="G48" s="17"/>
      <c r="H48" s="17"/>
      <c r="I48" s="19"/>
      <c r="J48" s="19"/>
      <c r="K48" s="19"/>
      <c r="L48" s="19"/>
      <c r="M48" s="19"/>
      <c r="N48" s="19"/>
      <c r="O48" s="19"/>
      <c r="P48" s="19"/>
    </row>
    <row r="49" spans="2:16">
      <c r="B49" s="71"/>
      <c r="C49" s="71"/>
      <c r="D49" s="75"/>
      <c r="E49" s="17"/>
      <c r="F49" s="37"/>
      <c r="G49" s="17"/>
      <c r="H49" s="17"/>
      <c r="I49" s="19"/>
      <c r="J49" s="19"/>
      <c r="K49" s="19"/>
      <c r="L49" s="19"/>
      <c r="M49" s="19"/>
      <c r="N49" s="19"/>
      <c r="O49" s="19"/>
      <c r="P49" s="19"/>
    </row>
    <row r="50" spans="2:16">
      <c r="B50" s="71"/>
      <c r="C50" s="71"/>
      <c r="D50" s="75"/>
      <c r="E50" s="17"/>
      <c r="F50" s="37"/>
      <c r="G50" s="17"/>
      <c r="H50" s="17"/>
      <c r="I50" s="19"/>
      <c r="J50" s="19"/>
      <c r="K50" s="19"/>
      <c r="L50" s="19"/>
      <c r="M50" s="19"/>
      <c r="N50" s="19"/>
      <c r="O50" s="19"/>
      <c r="P50" s="19"/>
    </row>
    <row r="51" spans="2:16">
      <c r="B51" s="71"/>
      <c r="C51" s="71"/>
      <c r="D51" s="75"/>
      <c r="E51" s="17"/>
      <c r="F51" s="37"/>
      <c r="G51" s="17"/>
      <c r="H51" s="17"/>
      <c r="I51" s="19"/>
      <c r="J51" s="19"/>
      <c r="K51" s="19"/>
      <c r="L51" s="19"/>
      <c r="M51" s="19"/>
      <c r="N51" s="19"/>
      <c r="O51" s="19"/>
      <c r="P51" s="19"/>
    </row>
    <row r="52" spans="2:16">
      <c r="B52" s="67"/>
      <c r="C52" s="67"/>
    </row>
  </sheetData>
  <sheetProtection selectLockedCells="1" selectUnlockedCells="1"/>
  <mergeCells count="38">
    <mergeCell ref="O13:P13"/>
    <mergeCell ref="B47:B48"/>
    <mergeCell ref="H13:H14"/>
    <mergeCell ref="I13:I14"/>
    <mergeCell ref="J13:J14"/>
    <mergeCell ref="K13:L13"/>
    <mergeCell ref="M13:N13"/>
    <mergeCell ref="B13:B14"/>
    <mergeCell ref="C13:C14"/>
    <mergeCell ref="D13:D14"/>
    <mergeCell ref="E13:E14"/>
    <mergeCell ref="F13:F14"/>
    <mergeCell ref="G13:G14"/>
    <mergeCell ref="B8:C8"/>
    <mergeCell ref="D8:E8"/>
    <mergeCell ref="B10:C10"/>
    <mergeCell ref="D10:E10"/>
    <mergeCell ref="B11:C11"/>
    <mergeCell ref="D11:E11"/>
    <mergeCell ref="B9:E9"/>
    <mergeCell ref="B5:C5"/>
    <mergeCell ref="D5:E5"/>
    <mergeCell ref="B6:C6"/>
    <mergeCell ref="D6:E6"/>
    <mergeCell ref="B7:C7"/>
    <mergeCell ref="D7:E7"/>
    <mergeCell ref="A1:G1"/>
    <mergeCell ref="B2:C2"/>
    <mergeCell ref="B3:C3"/>
    <mergeCell ref="D3:E3"/>
    <mergeCell ref="B4:C4"/>
    <mergeCell ref="D4:E4"/>
    <mergeCell ref="B17:B19"/>
    <mergeCell ref="B25:B27"/>
    <mergeCell ref="B28:B30"/>
    <mergeCell ref="B33:B34"/>
    <mergeCell ref="B44:B45"/>
    <mergeCell ref="B20:B24"/>
  </mergeCells>
  <dataValidations count="1">
    <dataValidation type="list" allowBlank="1" showErrorMessage="1" sqref="I15:P51">
      <formula1>"Pass,Fail,Not Tested,NA"</formula1>
      <formula2>0</formula2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158"/>
  <sheetViews>
    <sheetView showGridLines="0" zoomScale="80" zoomScaleNormal="80" workbookViewId="0">
      <selection activeCell="D8" sqref="D8:E8"/>
    </sheetView>
  </sheetViews>
  <sheetFormatPr defaultColWidth="10.75" defaultRowHeight="15.75"/>
  <cols>
    <col min="1" max="1" width="8.5" style="83" customWidth="1"/>
    <col min="2" max="2" width="15.875" style="103" customWidth="1"/>
    <col min="3" max="3" width="33.75" style="103" customWidth="1"/>
    <col min="4" max="4" width="20.25" style="80" customWidth="1"/>
    <col min="5" max="5" width="31.25" style="80" customWidth="1"/>
    <col min="6" max="6" width="37.75" style="80" customWidth="1"/>
    <col min="7" max="7" width="34.5" style="80" customWidth="1"/>
    <col min="8" max="8" width="11.25" style="80" bestFit="1" customWidth="1"/>
    <col min="9" max="9" width="9" style="80" bestFit="1" customWidth="1"/>
    <col min="10" max="10" width="9.5" style="80" bestFit="1" customWidth="1"/>
    <col min="11" max="14" width="9" style="80" bestFit="1" customWidth="1"/>
    <col min="15" max="15" width="10.125" style="80" bestFit="1" customWidth="1"/>
    <col min="16" max="16" width="9" style="80" bestFit="1" customWidth="1"/>
    <col min="17" max="243" width="8.5" style="80" customWidth="1"/>
    <col min="244" max="248" width="10.75" style="81"/>
    <col min="249" max="16384" width="10.75" style="82"/>
  </cols>
  <sheetData>
    <row r="1" spans="1:256" ht="32.25" customHeight="1" thickBot="1">
      <c r="A1" s="269"/>
      <c r="B1" s="270"/>
      <c r="C1" s="270"/>
      <c r="D1" s="270"/>
      <c r="E1" s="270"/>
      <c r="F1" s="270"/>
      <c r="G1" s="270"/>
      <c r="H1" s="271"/>
    </row>
    <row r="2" spans="1:256" s="80" customFormat="1" ht="16.5" thickBot="1">
      <c r="A2" s="83"/>
      <c r="B2" s="260"/>
      <c r="C2" s="260"/>
      <c r="E2" s="84"/>
      <c r="IJ2" s="81"/>
    </row>
    <row r="3" spans="1:256" s="80" customFormat="1" ht="15.75" customHeight="1">
      <c r="A3" s="83"/>
      <c r="B3" s="261" t="s">
        <v>20</v>
      </c>
      <c r="C3" s="262"/>
      <c r="D3" s="263"/>
      <c r="E3" s="264"/>
      <c r="IJ3" s="81"/>
    </row>
    <row r="4" spans="1:256" s="80" customFormat="1" ht="15.75" customHeight="1">
      <c r="A4" s="83"/>
      <c r="B4" s="265" t="s">
        <v>21</v>
      </c>
      <c r="C4" s="266"/>
      <c r="D4" s="267"/>
      <c r="E4" s="268"/>
      <c r="IJ4" s="81"/>
    </row>
    <row r="5" spans="1:256" s="80" customFormat="1">
      <c r="A5" s="83"/>
      <c r="B5" s="265" t="s">
        <v>22</v>
      </c>
      <c r="C5" s="266"/>
      <c r="D5" s="275"/>
      <c r="E5" s="276"/>
      <c r="G5" s="81"/>
      <c r="H5" s="81"/>
      <c r="IJ5" s="81"/>
    </row>
    <row r="6" spans="1:256" s="80" customFormat="1" ht="16.5" thickBot="1">
      <c r="A6" s="83"/>
      <c r="B6" s="265" t="s">
        <v>57</v>
      </c>
      <c r="C6" s="266"/>
      <c r="D6" s="275"/>
      <c r="E6" s="276"/>
      <c r="G6" s="81"/>
      <c r="H6" s="81"/>
      <c r="IJ6" s="81"/>
    </row>
    <row r="7" spans="1:256" s="80" customFormat="1" ht="30.75" customHeight="1">
      <c r="A7" s="83"/>
      <c r="B7" s="265" t="s">
        <v>24</v>
      </c>
      <c r="C7" s="266"/>
      <c r="D7" s="275"/>
      <c r="E7" s="276"/>
      <c r="G7" s="85" t="s">
        <v>25</v>
      </c>
      <c r="H7" s="86" t="s">
        <v>26</v>
      </c>
      <c r="I7" s="87"/>
      <c r="J7" s="86" t="s">
        <v>58</v>
      </c>
      <c r="K7" s="86" t="s">
        <v>28</v>
      </c>
      <c r="L7" s="86" t="s">
        <v>29</v>
      </c>
      <c r="M7" s="86" t="s">
        <v>30</v>
      </c>
      <c r="N7" s="86" t="s">
        <v>31</v>
      </c>
      <c r="O7" s="86" t="s">
        <v>32</v>
      </c>
      <c r="P7" s="86" t="s">
        <v>33</v>
      </c>
      <c r="IJ7" s="81"/>
    </row>
    <row r="8" spans="1:256" s="80" customFormat="1">
      <c r="A8" s="83"/>
      <c r="B8" s="265" t="s">
        <v>34</v>
      </c>
      <c r="C8" s="266"/>
      <c r="D8" s="275"/>
      <c r="E8" s="276"/>
      <c r="G8" s="88" t="s">
        <v>35</v>
      </c>
      <c r="H8" s="89">
        <f>COUNTIF(I15:I274,"Pass")</f>
        <v>0</v>
      </c>
      <c r="I8" s="87"/>
      <c r="J8" s="90" t="s">
        <v>11</v>
      </c>
      <c r="K8" s="91">
        <f t="shared" ref="K8:P8" si="0">COUNTIF(K14:K337,"Pass")</f>
        <v>0</v>
      </c>
      <c r="L8" s="91">
        <f t="shared" si="0"/>
        <v>0</v>
      </c>
      <c r="M8" s="91">
        <f t="shared" si="0"/>
        <v>0</v>
      </c>
      <c r="N8" s="91">
        <f t="shared" si="0"/>
        <v>0</v>
      </c>
      <c r="O8" s="91">
        <f t="shared" si="0"/>
        <v>0</v>
      </c>
      <c r="P8" s="91">
        <f t="shared" si="0"/>
        <v>0</v>
      </c>
      <c r="IJ8" s="81"/>
    </row>
    <row r="9" spans="1:256" s="80" customFormat="1">
      <c r="A9" s="83"/>
      <c r="B9" s="272"/>
      <c r="C9" s="273"/>
      <c r="D9" s="273"/>
      <c r="E9" s="274"/>
      <c r="G9" s="88" t="s">
        <v>36</v>
      </c>
      <c r="H9" s="89">
        <f>COUNTIF(I15:I274,"Fail")</f>
        <v>0</v>
      </c>
      <c r="I9" s="87"/>
      <c r="J9" s="90" t="s">
        <v>12</v>
      </c>
      <c r="K9" s="92">
        <f t="shared" ref="K9:P9" si="1">COUNTIF(K14:K337,"Fail")</f>
        <v>0</v>
      </c>
      <c r="L9" s="92">
        <f t="shared" si="1"/>
        <v>0</v>
      </c>
      <c r="M9" s="92">
        <f t="shared" si="1"/>
        <v>0</v>
      </c>
      <c r="N9" s="92">
        <f t="shared" si="1"/>
        <v>0</v>
      </c>
      <c r="O9" s="92">
        <f t="shared" si="1"/>
        <v>0</v>
      </c>
      <c r="P9" s="92">
        <f t="shared" si="1"/>
        <v>0</v>
      </c>
      <c r="IJ9" s="81"/>
    </row>
    <row r="10" spans="1:256" s="80" customFormat="1" ht="15.75" customHeight="1">
      <c r="A10" s="83"/>
      <c r="B10" s="265" t="s">
        <v>37</v>
      </c>
      <c r="C10" s="266"/>
      <c r="D10" s="275"/>
      <c r="E10" s="276"/>
      <c r="G10" s="88" t="s">
        <v>38</v>
      </c>
      <c r="H10" s="89">
        <f>COUNTIF(I15:I366,"Not Tested")</f>
        <v>0</v>
      </c>
      <c r="I10" s="87"/>
      <c r="J10" s="90" t="s">
        <v>13</v>
      </c>
      <c r="K10" s="93">
        <f t="shared" ref="K10:P10" si="2">COUNTIF(K14:K337,"Not Tested")</f>
        <v>0</v>
      </c>
      <c r="L10" s="93">
        <f t="shared" si="2"/>
        <v>0</v>
      </c>
      <c r="M10" s="93">
        <f t="shared" si="2"/>
        <v>0</v>
      </c>
      <c r="N10" s="93">
        <f t="shared" si="2"/>
        <v>0</v>
      </c>
      <c r="O10" s="93">
        <f t="shared" si="2"/>
        <v>0</v>
      </c>
      <c r="P10" s="93">
        <f t="shared" si="2"/>
        <v>0</v>
      </c>
      <c r="IJ10" s="81"/>
    </row>
    <row r="11" spans="1:256" s="80" customFormat="1" ht="16.5" thickBot="1">
      <c r="A11" s="83"/>
      <c r="B11" s="278" t="s">
        <v>39</v>
      </c>
      <c r="C11" s="279"/>
      <c r="D11" s="280"/>
      <c r="E11" s="281"/>
      <c r="G11" s="94" t="s">
        <v>40</v>
      </c>
      <c r="H11" s="95">
        <f>COUNTIF(I15:I274,"NA")</f>
        <v>0</v>
      </c>
      <c r="I11" s="87"/>
      <c r="J11" s="87"/>
      <c r="K11" s="87"/>
      <c r="L11" s="87"/>
      <c r="M11" s="87"/>
      <c r="N11" s="87"/>
      <c r="O11" s="87"/>
      <c r="P11" s="87"/>
      <c r="IJ11" s="81"/>
    </row>
    <row r="12" spans="1:256" s="80" customFormat="1" ht="16.5" thickBot="1">
      <c r="A12" s="83"/>
      <c r="B12" s="96"/>
      <c r="C12" s="96"/>
      <c r="H12" s="87"/>
      <c r="I12" s="87"/>
      <c r="J12" s="87"/>
      <c r="K12" s="87"/>
      <c r="L12" s="87"/>
      <c r="M12" s="87"/>
      <c r="N12" s="87"/>
      <c r="O12" s="87"/>
      <c r="P12" s="87"/>
      <c r="IJ12" s="81"/>
    </row>
    <row r="13" spans="1:256" s="80" customFormat="1" ht="13.5" customHeight="1" thickBot="1">
      <c r="A13" s="83"/>
      <c r="B13" s="277" t="s">
        <v>41</v>
      </c>
      <c r="C13" s="277" t="s">
        <v>42</v>
      </c>
      <c r="D13" s="277" t="s">
        <v>43</v>
      </c>
      <c r="E13" s="277" t="s">
        <v>44</v>
      </c>
      <c r="F13" s="277" t="s">
        <v>45</v>
      </c>
      <c r="G13" s="277" t="s">
        <v>46</v>
      </c>
      <c r="H13" s="284" t="s">
        <v>47</v>
      </c>
      <c r="I13" s="284" t="s">
        <v>48</v>
      </c>
      <c r="J13" s="284" t="s">
        <v>49</v>
      </c>
      <c r="K13" s="282" t="s">
        <v>50</v>
      </c>
      <c r="L13" s="282"/>
      <c r="M13" s="282" t="s">
        <v>51</v>
      </c>
      <c r="N13" s="282"/>
      <c r="O13" s="282" t="s">
        <v>52</v>
      </c>
      <c r="P13" s="282"/>
      <c r="IJ13" s="81"/>
    </row>
    <row r="14" spans="1:256" s="99" customFormat="1" ht="12.75">
      <c r="A14" s="97"/>
      <c r="B14" s="277"/>
      <c r="C14" s="277"/>
      <c r="D14" s="277"/>
      <c r="E14" s="277"/>
      <c r="F14" s="277"/>
      <c r="G14" s="277"/>
      <c r="H14" s="284"/>
      <c r="I14" s="284"/>
      <c r="J14" s="284"/>
      <c r="K14" s="98" t="s">
        <v>53</v>
      </c>
      <c r="L14" s="98" t="s">
        <v>54</v>
      </c>
      <c r="M14" s="98" t="s">
        <v>53</v>
      </c>
      <c r="N14" s="98" t="s">
        <v>54</v>
      </c>
      <c r="O14" s="98" t="s">
        <v>55</v>
      </c>
      <c r="P14" s="98" t="s">
        <v>56</v>
      </c>
    </row>
    <row r="15" spans="1:256">
      <c r="B15" s="100"/>
      <c r="C15" s="100"/>
      <c r="D15" s="100"/>
      <c r="E15" s="100"/>
      <c r="F15" s="100"/>
      <c r="G15" s="100"/>
      <c r="H15" s="101"/>
      <c r="I15" s="102"/>
      <c r="J15" s="102"/>
      <c r="K15" s="102"/>
      <c r="L15" s="102"/>
      <c r="M15" s="102"/>
      <c r="N15" s="102"/>
      <c r="O15" s="102"/>
      <c r="P15" s="102"/>
    </row>
    <row r="16" spans="1:256" s="103" customFormat="1">
      <c r="A16" s="83"/>
      <c r="B16" s="100"/>
      <c r="C16" s="100"/>
      <c r="D16" s="100"/>
      <c r="E16" s="100"/>
      <c r="F16" s="100"/>
      <c r="G16" s="100"/>
      <c r="H16" s="101"/>
      <c r="I16" s="102"/>
      <c r="J16" s="102"/>
      <c r="K16" s="102"/>
      <c r="L16" s="102"/>
      <c r="M16" s="102"/>
      <c r="N16" s="102"/>
      <c r="O16" s="102"/>
      <c r="P16" s="102"/>
      <c r="IJ16" s="104"/>
      <c r="IK16" s="104"/>
      <c r="IL16" s="104"/>
      <c r="IM16" s="104"/>
      <c r="IN16" s="104"/>
      <c r="IO16" s="105"/>
      <c r="IP16" s="105"/>
      <c r="IQ16" s="105"/>
      <c r="IR16" s="105"/>
      <c r="IS16" s="105"/>
      <c r="IT16" s="105"/>
      <c r="IU16" s="105"/>
      <c r="IV16" s="105"/>
    </row>
    <row r="17" spans="1:256" ht="76.5" customHeight="1">
      <c r="B17" s="100"/>
      <c r="C17" s="100"/>
      <c r="D17" s="100"/>
      <c r="E17" s="100"/>
      <c r="F17" s="100"/>
      <c r="G17" s="100"/>
      <c r="H17" s="101"/>
      <c r="I17" s="102"/>
      <c r="J17" s="102"/>
      <c r="K17" s="102"/>
      <c r="L17" s="102"/>
      <c r="M17" s="102"/>
      <c r="N17" s="102"/>
      <c r="O17" s="102"/>
      <c r="P17" s="102"/>
    </row>
    <row r="18" spans="1:256" s="103" customFormat="1">
      <c r="A18" s="83"/>
      <c r="B18" s="109"/>
      <c r="C18" s="100"/>
      <c r="D18" s="100"/>
      <c r="E18" s="100"/>
      <c r="F18" s="100"/>
      <c r="G18" s="100"/>
      <c r="H18" s="101"/>
      <c r="I18" s="102"/>
      <c r="J18" s="102"/>
      <c r="K18" s="102"/>
      <c r="L18" s="102"/>
      <c r="M18" s="102"/>
      <c r="N18" s="102"/>
      <c r="O18" s="102"/>
      <c r="P18" s="102"/>
      <c r="IJ18" s="104"/>
      <c r="IK18" s="104"/>
      <c r="IL18" s="104"/>
      <c r="IM18" s="104"/>
      <c r="IN18" s="104"/>
      <c r="IO18" s="105"/>
      <c r="IP18" s="105"/>
      <c r="IQ18" s="105"/>
      <c r="IR18" s="105"/>
      <c r="IS18" s="105"/>
      <c r="IT18" s="105"/>
      <c r="IU18" s="105"/>
      <c r="IV18" s="105"/>
    </row>
    <row r="19" spans="1:256" s="80" customFormat="1">
      <c r="A19" s="83"/>
      <c r="B19" s="109"/>
      <c r="C19" s="100"/>
      <c r="D19" s="100"/>
      <c r="E19" s="100"/>
      <c r="F19" s="100"/>
      <c r="G19" s="100"/>
      <c r="H19" s="100"/>
      <c r="I19" s="102"/>
      <c r="J19" s="102"/>
      <c r="K19" s="102"/>
      <c r="L19" s="102"/>
      <c r="M19" s="102"/>
      <c r="N19" s="102"/>
      <c r="O19" s="102"/>
      <c r="P19" s="102"/>
      <c r="IJ19" s="106"/>
      <c r="IK19" s="106"/>
      <c r="IL19" s="106"/>
      <c r="IM19" s="106"/>
      <c r="IN19" s="106"/>
      <c r="IO19" s="107"/>
      <c r="IP19" s="107"/>
      <c r="IQ19" s="107"/>
      <c r="IR19" s="107"/>
      <c r="IS19" s="107"/>
      <c r="IT19" s="107"/>
      <c r="IU19" s="107"/>
      <c r="IV19" s="107"/>
    </row>
    <row r="20" spans="1:256" ht="148.5" customHeight="1">
      <c r="B20" s="109"/>
      <c r="C20" s="100"/>
      <c r="D20" s="100"/>
      <c r="E20" s="100"/>
      <c r="F20" s="100"/>
      <c r="G20" s="100"/>
      <c r="H20" s="100"/>
      <c r="I20" s="102"/>
      <c r="J20" s="102"/>
      <c r="K20" s="102"/>
      <c r="L20" s="102"/>
      <c r="M20" s="102"/>
      <c r="N20" s="102"/>
      <c r="O20" s="102"/>
      <c r="P20" s="102"/>
    </row>
    <row r="21" spans="1:256" s="103" customFormat="1">
      <c r="A21" s="83"/>
      <c r="B21" s="109"/>
      <c r="C21" s="100"/>
      <c r="D21" s="100"/>
      <c r="E21" s="100"/>
      <c r="F21" s="100"/>
      <c r="G21" s="100"/>
      <c r="H21" s="100"/>
      <c r="I21" s="102"/>
      <c r="J21" s="102"/>
      <c r="K21" s="102"/>
      <c r="L21" s="102"/>
      <c r="M21" s="102"/>
      <c r="N21" s="102"/>
      <c r="O21" s="102"/>
      <c r="P21" s="102"/>
      <c r="IJ21" s="104"/>
      <c r="IK21" s="104"/>
      <c r="IL21" s="104"/>
      <c r="IM21" s="104"/>
      <c r="IN21" s="104"/>
      <c r="IO21" s="105"/>
      <c r="IP21" s="105"/>
      <c r="IQ21" s="105"/>
      <c r="IR21" s="105"/>
      <c r="IS21" s="105"/>
      <c r="IT21" s="105"/>
      <c r="IU21" s="105"/>
      <c r="IV21" s="105"/>
    </row>
    <row r="22" spans="1:256">
      <c r="B22" s="109"/>
      <c r="C22" s="100"/>
      <c r="D22" s="100"/>
      <c r="E22" s="100"/>
      <c r="F22" s="100"/>
      <c r="G22" s="100"/>
      <c r="H22" s="100"/>
      <c r="I22" s="102"/>
      <c r="J22" s="102"/>
      <c r="K22" s="102"/>
      <c r="L22" s="102"/>
      <c r="M22" s="102"/>
      <c r="N22" s="102"/>
      <c r="O22" s="102"/>
      <c r="P22" s="102"/>
    </row>
    <row r="23" spans="1:256" s="103" customFormat="1">
      <c r="A23" s="83"/>
      <c r="B23" s="109"/>
      <c r="C23" s="100"/>
      <c r="D23" s="100"/>
      <c r="E23" s="100"/>
      <c r="F23" s="100"/>
      <c r="G23" s="100"/>
      <c r="H23" s="100"/>
      <c r="I23" s="102"/>
      <c r="J23" s="102"/>
      <c r="K23" s="102"/>
      <c r="L23" s="102"/>
      <c r="M23" s="102"/>
      <c r="N23" s="102"/>
      <c r="O23" s="102"/>
      <c r="P23" s="102"/>
      <c r="IJ23" s="104"/>
      <c r="IK23" s="104"/>
      <c r="IL23" s="104"/>
      <c r="IM23" s="104"/>
      <c r="IN23" s="104"/>
      <c r="IO23" s="105"/>
      <c r="IP23" s="105"/>
      <c r="IQ23" s="105"/>
      <c r="IR23" s="105"/>
      <c r="IS23" s="105"/>
      <c r="IT23" s="105"/>
      <c r="IU23" s="105"/>
      <c r="IV23" s="105"/>
    </row>
    <row r="24" spans="1:256" s="103" customFormat="1" ht="123.75" customHeight="1">
      <c r="A24" s="83"/>
      <c r="B24" s="109"/>
      <c r="C24" s="100"/>
      <c r="D24" s="100"/>
      <c r="E24" s="100"/>
      <c r="F24" s="100"/>
      <c r="G24" s="100"/>
      <c r="H24" s="100"/>
      <c r="I24" s="102"/>
      <c r="J24" s="102"/>
      <c r="K24" s="102"/>
      <c r="L24" s="102"/>
      <c r="M24" s="102"/>
      <c r="N24" s="102"/>
      <c r="O24" s="102"/>
      <c r="P24" s="102"/>
      <c r="IJ24" s="104"/>
      <c r="IK24" s="104"/>
      <c r="IL24" s="104"/>
      <c r="IM24" s="104"/>
      <c r="IN24" s="104"/>
      <c r="IO24" s="105"/>
      <c r="IP24" s="105"/>
      <c r="IQ24" s="105"/>
      <c r="IR24" s="105"/>
      <c r="IS24" s="105"/>
      <c r="IT24" s="105"/>
      <c r="IU24" s="105"/>
      <c r="IV24" s="105"/>
    </row>
    <row r="25" spans="1:256">
      <c r="A25" s="108"/>
      <c r="B25" s="100"/>
      <c r="C25" s="100"/>
      <c r="D25" s="100"/>
      <c r="E25" s="100"/>
      <c r="F25" s="100"/>
      <c r="G25" s="100"/>
      <c r="H25" s="100"/>
      <c r="I25" s="102"/>
      <c r="J25" s="102"/>
      <c r="K25" s="102"/>
      <c r="L25" s="102"/>
      <c r="M25" s="102"/>
      <c r="N25" s="102"/>
      <c r="O25" s="102"/>
      <c r="P25" s="102"/>
    </row>
    <row r="26" spans="1:256">
      <c r="B26" s="100"/>
      <c r="C26" s="100"/>
      <c r="D26" s="100"/>
      <c r="E26" s="100"/>
      <c r="F26" s="100"/>
      <c r="G26" s="100"/>
      <c r="H26" s="100"/>
      <c r="I26" s="102"/>
      <c r="J26" s="102"/>
      <c r="K26" s="102"/>
      <c r="L26" s="102"/>
      <c r="M26" s="102"/>
      <c r="N26" s="102"/>
      <c r="O26" s="102"/>
      <c r="P26" s="102"/>
    </row>
    <row r="27" spans="1:256">
      <c r="B27" s="100"/>
      <c r="C27" s="100"/>
      <c r="D27" s="100"/>
      <c r="E27" s="100"/>
      <c r="F27" s="100"/>
      <c r="G27" s="100"/>
      <c r="H27" s="100"/>
      <c r="I27" s="102"/>
      <c r="J27" s="102"/>
      <c r="K27" s="102"/>
      <c r="L27" s="102"/>
      <c r="M27" s="102"/>
      <c r="N27" s="102"/>
      <c r="O27" s="102"/>
      <c r="P27" s="102"/>
    </row>
    <row r="28" spans="1:256">
      <c r="B28" s="283"/>
      <c r="C28" s="100"/>
      <c r="D28" s="100"/>
      <c r="E28" s="100"/>
      <c r="F28" s="100"/>
      <c r="G28" s="100"/>
      <c r="H28" s="100"/>
      <c r="I28" s="102"/>
      <c r="J28" s="102"/>
      <c r="K28" s="102"/>
      <c r="L28" s="102"/>
      <c r="M28" s="102"/>
      <c r="N28" s="102"/>
      <c r="O28" s="102"/>
      <c r="P28" s="102"/>
    </row>
    <row r="29" spans="1:256">
      <c r="B29" s="283"/>
      <c r="C29" s="100"/>
      <c r="D29" s="100"/>
      <c r="E29" s="100"/>
      <c r="F29" s="100"/>
      <c r="G29" s="100"/>
      <c r="H29" s="100"/>
      <c r="I29" s="102"/>
      <c r="J29" s="102"/>
      <c r="K29" s="102"/>
      <c r="L29" s="102"/>
      <c r="M29" s="102"/>
      <c r="N29" s="102"/>
      <c r="O29" s="102"/>
      <c r="P29" s="102"/>
    </row>
    <row r="30" spans="1:256">
      <c r="B30" s="283"/>
      <c r="C30" s="100"/>
      <c r="D30" s="100"/>
      <c r="E30" s="100"/>
      <c r="F30" s="100"/>
      <c r="G30" s="100"/>
      <c r="H30" s="100"/>
      <c r="I30" s="102"/>
      <c r="J30" s="102"/>
      <c r="K30" s="102"/>
      <c r="L30" s="102"/>
      <c r="M30" s="102"/>
      <c r="N30" s="102"/>
      <c r="O30" s="102"/>
      <c r="P30" s="102"/>
    </row>
    <row r="31" spans="1:256">
      <c r="B31" s="283"/>
      <c r="C31" s="100"/>
      <c r="D31" s="100"/>
      <c r="E31" s="100"/>
      <c r="F31" s="100"/>
      <c r="G31" s="100"/>
      <c r="H31" s="100"/>
      <c r="I31" s="102"/>
      <c r="J31" s="102"/>
      <c r="K31" s="102"/>
      <c r="L31" s="102"/>
      <c r="M31" s="102"/>
      <c r="N31" s="102"/>
      <c r="O31" s="102"/>
      <c r="P31" s="102"/>
    </row>
    <row r="32" spans="1:256" ht="216" customHeight="1">
      <c r="B32" s="283"/>
      <c r="C32" s="100"/>
      <c r="D32" s="100"/>
      <c r="E32" s="100"/>
      <c r="F32" s="100"/>
      <c r="G32" s="100"/>
      <c r="H32" s="100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283"/>
      <c r="C33" s="100"/>
      <c r="D33" s="100"/>
      <c r="E33" s="100"/>
      <c r="F33" s="100"/>
      <c r="G33" s="100"/>
      <c r="H33" s="100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283"/>
      <c r="C34" s="100"/>
      <c r="D34" s="100"/>
      <c r="E34" s="100"/>
      <c r="F34" s="100"/>
      <c r="G34" s="100"/>
      <c r="H34" s="100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283"/>
      <c r="C35" s="100"/>
      <c r="D35" s="100"/>
      <c r="E35" s="100"/>
      <c r="F35" s="100"/>
      <c r="G35" s="100"/>
      <c r="H35" s="100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283"/>
      <c r="C36" s="100"/>
      <c r="D36" s="100"/>
      <c r="E36" s="100"/>
      <c r="F36" s="100"/>
      <c r="G36" s="100"/>
      <c r="H36" s="100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283"/>
      <c r="C37" s="100"/>
      <c r="D37" s="100"/>
      <c r="E37" s="100"/>
      <c r="F37" s="100"/>
      <c r="G37" s="100"/>
      <c r="H37" s="100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80"/>
      <c r="C40" s="80"/>
    </row>
    <row r="41" spans="2:16">
      <c r="B41" s="80"/>
      <c r="C41" s="80"/>
    </row>
    <row r="42" spans="2:16">
      <c r="B42" s="80"/>
      <c r="C42" s="80"/>
    </row>
    <row r="43" spans="2:16">
      <c r="B43" s="80"/>
      <c r="C43" s="80"/>
    </row>
    <row r="44" spans="2:16">
      <c r="B44" s="80"/>
      <c r="C44" s="80"/>
    </row>
    <row r="45" spans="2:16">
      <c r="B45" s="80"/>
      <c r="C45" s="80"/>
    </row>
    <row r="46" spans="2:16">
      <c r="B46" s="80"/>
      <c r="C46" s="80"/>
    </row>
    <row r="47" spans="2:16">
      <c r="B47" s="80"/>
      <c r="C47" s="80"/>
    </row>
    <row r="48" spans="2:16">
      <c r="B48" s="80"/>
      <c r="C48" s="80"/>
    </row>
    <row r="49" spans="2:3">
      <c r="B49" s="80"/>
      <c r="C49" s="80"/>
    </row>
    <row r="50" spans="2:3">
      <c r="B50" s="80"/>
      <c r="C50" s="80"/>
    </row>
    <row r="51" spans="2:3">
      <c r="B51" s="80"/>
      <c r="C51" s="80"/>
    </row>
    <row r="52" spans="2:3">
      <c r="B52" s="80"/>
      <c r="C52" s="80"/>
    </row>
    <row r="53" spans="2:3">
      <c r="B53" s="80"/>
      <c r="C53" s="80"/>
    </row>
    <row r="54" spans="2:3">
      <c r="B54" s="80"/>
      <c r="C54" s="80"/>
    </row>
    <row r="55" spans="2:3">
      <c r="B55" s="80"/>
      <c r="C55" s="80"/>
    </row>
    <row r="56" spans="2:3">
      <c r="B56" s="80"/>
      <c r="C56" s="80"/>
    </row>
    <row r="57" spans="2:3">
      <c r="B57" s="80"/>
      <c r="C57" s="80"/>
    </row>
    <row r="58" spans="2:3">
      <c r="B58" s="80"/>
      <c r="C58" s="80"/>
    </row>
    <row r="59" spans="2:3">
      <c r="B59" s="80"/>
      <c r="C59" s="80"/>
    </row>
    <row r="60" spans="2:3">
      <c r="B60" s="80"/>
      <c r="C60" s="80"/>
    </row>
    <row r="61" spans="2:3">
      <c r="B61" s="80"/>
      <c r="C61" s="80"/>
    </row>
    <row r="62" spans="2:3">
      <c r="B62" s="80"/>
      <c r="C62" s="80"/>
    </row>
    <row r="63" spans="2:3">
      <c r="B63" s="80"/>
      <c r="C63" s="80"/>
    </row>
    <row r="64" spans="2:3">
      <c r="B64" s="80"/>
      <c r="C64" s="80"/>
    </row>
    <row r="65" spans="2:3">
      <c r="B65" s="80"/>
      <c r="C65" s="80"/>
    </row>
    <row r="66" spans="2:3">
      <c r="B66" s="80"/>
      <c r="C66" s="80"/>
    </row>
    <row r="67" spans="2:3">
      <c r="B67" s="80"/>
      <c r="C67" s="80"/>
    </row>
    <row r="68" spans="2:3">
      <c r="B68" s="80"/>
      <c r="C68" s="80"/>
    </row>
    <row r="69" spans="2:3">
      <c r="B69" s="80"/>
      <c r="C69" s="80"/>
    </row>
    <row r="70" spans="2:3">
      <c r="B70" s="80"/>
      <c r="C70" s="80"/>
    </row>
    <row r="71" spans="2:3">
      <c r="B71" s="80"/>
      <c r="C71" s="80"/>
    </row>
    <row r="72" spans="2:3">
      <c r="B72" s="80"/>
      <c r="C72" s="80"/>
    </row>
    <row r="73" spans="2:3">
      <c r="B73" s="80"/>
      <c r="C73" s="80"/>
    </row>
    <row r="74" spans="2:3">
      <c r="B74" s="80"/>
      <c r="C74" s="80"/>
    </row>
    <row r="75" spans="2:3">
      <c r="B75" s="80"/>
      <c r="C75" s="80"/>
    </row>
    <row r="76" spans="2:3">
      <c r="B76" s="80"/>
      <c r="C76" s="80"/>
    </row>
    <row r="77" spans="2:3">
      <c r="B77" s="80"/>
      <c r="C77" s="80"/>
    </row>
    <row r="78" spans="2:3">
      <c r="B78" s="80"/>
      <c r="C78" s="80"/>
    </row>
    <row r="79" spans="2:3">
      <c r="B79" s="80"/>
      <c r="C79" s="80"/>
    </row>
    <row r="80" spans="2:3">
      <c r="B80" s="80"/>
      <c r="C80" s="80"/>
    </row>
    <row r="81" spans="2:3">
      <c r="B81" s="80"/>
      <c r="C81" s="80"/>
    </row>
    <row r="82" spans="2:3">
      <c r="B82" s="80"/>
      <c r="C82" s="80"/>
    </row>
    <row r="83" spans="2:3">
      <c r="B83" s="80"/>
      <c r="C83" s="80"/>
    </row>
    <row r="84" spans="2:3">
      <c r="B84" s="80"/>
      <c r="C84" s="80"/>
    </row>
    <row r="85" spans="2:3">
      <c r="B85" s="80"/>
      <c r="C85" s="80"/>
    </row>
    <row r="86" spans="2:3">
      <c r="B86" s="80"/>
      <c r="C86" s="80"/>
    </row>
    <row r="87" spans="2:3">
      <c r="B87" s="80"/>
      <c r="C87" s="80"/>
    </row>
    <row r="88" spans="2:3">
      <c r="B88" s="80"/>
      <c r="C88" s="80"/>
    </row>
    <row r="89" spans="2:3">
      <c r="B89" s="80"/>
      <c r="C89" s="80"/>
    </row>
    <row r="90" spans="2:3">
      <c r="B90" s="80"/>
      <c r="C90" s="80"/>
    </row>
    <row r="91" spans="2:3">
      <c r="B91" s="80"/>
      <c r="C91" s="80"/>
    </row>
    <row r="92" spans="2:3">
      <c r="B92" s="80"/>
      <c r="C92" s="80"/>
    </row>
    <row r="93" spans="2:3">
      <c r="B93" s="80"/>
      <c r="C93" s="80"/>
    </row>
    <row r="94" spans="2:3">
      <c r="B94" s="80"/>
      <c r="C94" s="80"/>
    </row>
    <row r="95" spans="2:3">
      <c r="B95" s="80"/>
      <c r="C95" s="80"/>
    </row>
    <row r="96" spans="2:3">
      <c r="B96" s="80"/>
      <c r="C96" s="80"/>
    </row>
    <row r="97" spans="2:3">
      <c r="B97" s="80"/>
      <c r="C97" s="80"/>
    </row>
    <row r="98" spans="2:3">
      <c r="B98" s="80"/>
      <c r="C98" s="80"/>
    </row>
    <row r="99" spans="2:3">
      <c r="B99" s="80"/>
      <c r="C99" s="80"/>
    </row>
    <row r="100" spans="2:3">
      <c r="B100" s="80"/>
      <c r="C100" s="80"/>
    </row>
    <row r="101" spans="2:3">
      <c r="B101" s="80"/>
      <c r="C101" s="80"/>
    </row>
    <row r="102" spans="2:3">
      <c r="B102" s="80"/>
      <c r="C102" s="80"/>
    </row>
    <row r="103" spans="2:3">
      <c r="B103" s="80"/>
      <c r="C103" s="80"/>
    </row>
    <row r="104" spans="2:3">
      <c r="B104" s="80"/>
      <c r="C104" s="80"/>
    </row>
    <row r="105" spans="2:3">
      <c r="B105" s="80"/>
      <c r="C105" s="80"/>
    </row>
    <row r="106" spans="2:3">
      <c r="B106" s="80"/>
      <c r="C106" s="80"/>
    </row>
    <row r="107" spans="2:3">
      <c r="B107" s="80"/>
      <c r="C107" s="80"/>
    </row>
    <row r="108" spans="2:3">
      <c r="B108" s="80"/>
      <c r="C108" s="80"/>
    </row>
    <row r="109" spans="2:3">
      <c r="B109" s="80"/>
      <c r="C109" s="80"/>
    </row>
    <row r="110" spans="2:3">
      <c r="B110" s="80"/>
      <c r="C110" s="80"/>
    </row>
    <row r="111" spans="2:3">
      <c r="B111" s="80"/>
      <c r="C111" s="80"/>
    </row>
    <row r="112" spans="2:3">
      <c r="B112" s="80"/>
      <c r="C112" s="80"/>
    </row>
    <row r="113" spans="2:3">
      <c r="B113" s="80"/>
      <c r="C113" s="80"/>
    </row>
    <row r="114" spans="2:3">
      <c r="B114" s="80"/>
      <c r="C114" s="80"/>
    </row>
    <row r="115" spans="2:3">
      <c r="B115" s="80"/>
      <c r="C115" s="80"/>
    </row>
    <row r="116" spans="2:3">
      <c r="B116" s="80"/>
      <c r="C116" s="80"/>
    </row>
    <row r="117" spans="2:3">
      <c r="B117" s="80"/>
      <c r="C117" s="80"/>
    </row>
    <row r="118" spans="2:3">
      <c r="B118" s="80"/>
      <c r="C118" s="80"/>
    </row>
    <row r="119" spans="2:3">
      <c r="B119" s="80"/>
      <c r="C119" s="80"/>
    </row>
    <row r="120" spans="2:3">
      <c r="B120" s="80"/>
      <c r="C120" s="80"/>
    </row>
    <row r="121" spans="2:3">
      <c r="B121" s="80"/>
      <c r="C121" s="80"/>
    </row>
    <row r="122" spans="2:3">
      <c r="B122" s="80"/>
      <c r="C122" s="80"/>
    </row>
    <row r="123" spans="2:3">
      <c r="B123" s="80"/>
      <c r="C123" s="80"/>
    </row>
    <row r="124" spans="2:3">
      <c r="B124" s="80"/>
      <c r="C124" s="80"/>
    </row>
    <row r="125" spans="2:3">
      <c r="B125" s="80"/>
      <c r="C125" s="80"/>
    </row>
    <row r="126" spans="2:3">
      <c r="B126" s="80"/>
      <c r="C126" s="80"/>
    </row>
    <row r="127" spans="2:3">
      <c r="B127" s="80"/>
      <c r="C127" s="80"/>
    </row>
    <row r="128" spans="2:3">
      <c r="B128" s="80"/>
      <c r="C128" s="80"/>
    </row>
    <row r="129" spans="2:3">
      <c r="B129" s="80"/>
      <c r="C129" s="80"/>
    </row>
    <row r="130" spans="2:3">
      <c r="B130" s="80"/>
      <c r="C130" s="80"/>
    </row>
    <row r="131" spans="2:3">
      <c r="B131" s="80"/>
      <c r="C131" s="80"/>
    </row>
    <row r="132" spans="2:3">
      <c r="B132" s="80"/>
      <c r="C132" s="80"/>
    </row>
    <row r="133" spans="2:3">
      <c r="B133" s="80"/>
      <c r="C133" s="80"/>
    </row>
    <row r="134" spans="2:3">
      <c r="B134" s="80"/>
      <c r="C134" s="80"/>
    </row>
    <row r="135" spans="2:3">
      <c r="B135" s="80"/>
      <c r="C135" s="80"/>
    </row>
    <row r="136" spans="2:3">
      <c r="B136" s="80"/>
      <c r="C136" s="80"/>
    </row>
    <row r="137" spans="2:3">
      <c r="B137" s="80"/>
      <c r="C137" s="80"/>
    </row>
    <row r="138" spans="2:3">
      <c r="B138" s="80"/>
      <c r="C138" s="80"/>
    </row>
    <row r="139" spans="2:3">
      <c r="B139" s="80"/>
      <c r="C139" s="80"/>
    </row>
    <row r="140" spans="2:3">
      <c r="B140" s="80"/>
      <c r="C140" s="80"/>
    </row>
    <row r="141" spans="2:3">
      <c r="B141" s="80"/>
      <c r="C141" s="80"/>
    </row>
    <row r="142" spans="2:3">
      <c r="B142" s="80"/>
      <c r="C142" s="80"/>
    </row>
    <row r="143" spans="2:3">
      <c r="B143" s="80"/>
      <c r="C143" s="80"/>
    </row>
    <row r="144" spans="2:3">
      <c r="B144" s="80"/>
      <c r="C144" s="80"/>
    </row>
    <row r="145" spans="2:3">
      <c r="B145" s="80"/>
      <c r="C145" s="80"/>
    </row>
    <row r="146" spans="2:3">
      <c r="B146" s="80"/>
      <c r="C146" s="80"/>
    </row>
    <row r="147" spans="2:3">
      <c r="B147" s="80"/>
      <c r="C147" s="80"/>
    </row>
    <row r="148" spans="2:3">
      <c r="B148" s="80"/>
      <c r="C148" s="80"/>
    </row>
    <row r="149" spans="2:3">
      <c r="B149" s="80"/>
      <c r="C149" s="80"/>
    </row>
    <row r="150" spans="2:3">
      <c r="B150" s="80"/>
      <c r="C150" s="80"/>
    </row>
    <row r="151" spans="2:3">
      <c r="B151" s="80"/>
      <c r="C151" s="80"/>
    </row>
    <row r="152" spans="2:3">
      <c r="B152" s="80"/>
      <c r="C152" s="80"/>
    </row>
    <row r="153" spans="2:3">
      <c r="B153" s="80"/>
      <c r="C153" s="80"/>
    </row>
    <row r="154" spans="2:3">
      <c r="B154" s="80"/>
      <c r="C154" s="80"/>
    </row>
    <row r="155" spans="2:3">
      <c r="B155" s="80"/>
      <c r="C155" s="80"/>
    </row>
    <row r="156" spans="2:3">
      <c r="B156" s="80"/>
      <c r="C156" s="80"/>
    </row>
    <row r="157" spans="2:3">
      <c r="B157" s="80"/>
      <c r="C157" s="80"/>
    </row>
    <row r="158" spans="2:3">
      <c r="B158" s="80"/>
      <c r="C158" s="80"/>
    </row>
  </sheetData>
  <sheetProtection selectLockedCells="1" selectUnlockedCells="1"/>
  <mergeCells count="33">
    <mergeCell ref="O13:P13"/>
    <mergeCell ref="B32:B37"/>
    <mergeCell ref="H13:H14"/>
    <mergeCell ref="I13:I14"/>
    <mergeCell ref="J13:J14"/>
    <mergeCell ref="K13:L13"/>
    <mergeCell ref="M13:N13"/>
    <mergeCell ref="B28:B31"/>
    <mergeCell ref="B13:B14"/>
    <mergeCell ref="C13:C14"/>
    <mergeCell ref="D13:D14"/>
    <mergeCell ref="E13:E14"/>
    <mergeCell ref="F13:F14"/>
    <mergeCell ref="G13:G14"/>
    <mergeCell ref="B8:C8"/>
    <mergeCell ref="D8:E8"/>
    <mergeCell ref="B10:C10"/>
    <mergeCell ref="D10:E10"/>
    <mergeCell ref="B11:C11"/>
    <mergeCell ref="D11:E11"/>
    <mergeCell ref="B9:E9"/>
    <mergeCell ref="B5:C5"/>
    <mergeCell ref="D5:E5"/>
    <mergeCell ref="B6:C6"/>
    <mergeCell ref="D6:E6"/>
    <mergeCell ref="B7:C7"/>
    <mergeCell ref="D7:E7"/>
    <mergeCell ref="B2:C2"/>
    <mergeCell ref="B3:C3"/>
    <mergeCell ref="D3:E3"/>
    <mergeCell ref="B4:C4"/>
    <mergeCell ref="D4:E4"/>
    <mergeCell ref="A1:H1"/>
  </mergeCells>
  <dataValidations count="1">
    <dataValidation type="list" allowBlank="1" showErrorMessage="1" sqref="I15:P37">
      <formula1>"Pass,Fail,Not Tested,NA"</formula1>
      <formula2>0</formula2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74"/>
  <sheetViews>
    <sheetView showGridLines="0" zoomScale="80" zoomScaleNormal="80" workbookViewId="0">
      <selection activeCell="D3" sqref="D3:E7"/>
    </sheetView>
  </sheetViews>
  <sheetFormatPr defaultColWidth="10.75" defaultRowHeight="15.75"/>
  <cols>
    <col min="1" max="1" width="8.5" style="21" customWidth="1"/>
    <col min="2" max="2" width="15.875" style="61" customWidth="1"/>
    <col min="3" max="3" width="33.75" style="61" customWidth="1"/>
    <col min="4" max="4" width="20.25" style="22" customWidth="1"/>
    <col min="5" max="5" width="31.25" style="22" customWidth="1"/>
    <col min="6" max="6" width="37.75" style="22" customWidth="1"/>
    <col min="7" max="7" width="34.5" style="22" customWidth="1"/>
    <col min="8" max="8" width="11.25" style="22" bestFit="1" customWidth="1"/>
    <col min="9" max="9" width="9" style="22" bestFit="1" customWidth="1"/>
    <col min="10" max="10" width="9.5" style="22" bestFit="1" customWidth="1"/>
    <col min="11" max="12" width="9" style="22" customWidth="1"/>
    <col min="13" max="14" width="9" style="22" bestFit="1" customWidth="1"/>
    <col min="15" max="15" width="10.125" style="22" bestFit="1" customWidth="1"/>
    <col min="16" max="16" width="9" style="22" bestFit="1" customWidth="1"/>
    <col min="17" max="243" width="8.5" style="22" customWidth="1"/>
    <col min="244" max="248" width="10.75" style="23"/>
  </cols>
  <sheetData>
    <row r="1" spans="1:256" ht="32.25" customHeight="1" thickBot="1">
      <c r="A1" s="296"/>
      <c r="B1" s="297"/>
      <c r="C1" s="297"/>
      <c r="D1" s="297"/>
      <c r="E1" s="297"/>
      <c r="F1" s="297"/>
      <c r="G1" s="297"/>
      <c r="H1" s="298"/>
    </row>
    <row r="2" spans="1:256" s="22" customFormat="1" ht="16.5" thickBot="1">
      <c r="A2" s="21"/>
      <c r="B2" s="299"/>
      <c r="C2" s="299"/>
      <c r="E2" s="24"/>
      <c r="IJ2" s="23"/>
    </row>
    <row r="3" spans="1:256" s="22" customFormat="1" ht="15.75" customHeight="1">
      <c r="A3" s="21"/>
      <c r="B3" s="300" t="s">
        <v>20</v>
      </c>
      <c r="C3" s="301"/>
      <c r="D3" s="302"/>
      <c r="E3" s="303"/>
      <c r="IJ3" s="23"/>
    </row>
    <row r="4" spans="1:256" s="22" customFormat="1" ht="15.75" customHeight="1">
      <c r="A4" s="21"/>
      <c r="B4" s="287" t="s">
        <v>21</v>
      </c>
      <c r="C4" s="253"/>
      <c r="D4" s="255"/>
      <c r="E4" s="304"/>
      <c r="IJ4" s="23"/>
    </row>
    <row r="5" spans="1:256" s="22" customFormat="1">
      <c r="A5" s="21"/>
      <c r="B5" s="287" t="s">
        <v>22</v>
      </c>
      <c r="C5" s="253"/>
      <c r="D5" s="254"/>
      <c r="E5" s="288"/>
      <c r="G5" s="23"/>
      <c r="H5" s="23"/>
      <c r="IJ5" s="23"/>
    </row>
    <row r="6" spans="1:256" s="22" customFormat="1" ht="16.5" thickBot="1">
      <c r="A6" s="21"/>
      <c r="B6" s="287" t="s">
        <v>57</v>
      </c>
      <c r="C6" s="253"/>
      <c r="D6" s="254"/>
      <c r="E6" s="288"/>
      <c r="G6" s="23"/>
      <c r="H6" s="23"/>
      <c r="IJ6" s="23"/>
    </row>
    <row r="7" spans="1:256" s="22" customFormat="1" ht="30.75" customHeight="1">
      <c r="A7" s="21"/>
      <c r="B7" s="287" t="s">
        <v>24</v>
      </c>
      <c r="C7" s="253"/>
      <c r="D7" s="254"/>
      <c r="E7" s="288"/>
      <c r="G7" s="25" t="s">
        <v>25</v>
      </c>
      <c r="H7" s="47" t="s">
        <v>26</v>
      </c>
      <c r="I7" s="42"/>
      <c r="J7" s="47" t="s">
        <v>58</v>
      </c>
      <c r="K7" s="47" t="s">
        <v>28</v>
      </c>
      <c r="L7" s="47" t="s">
        <v>29</v>
      </c>
      <c r="M7" s="47" t="s">
        <v>30</v>
      </c>
      <c r="N7" s="47" t="s">
        <v>31</v>
      </c>
      <c r="O7" s="47" t="s">
        <v>32</v>
      </c>
      <c r="P7" s="47" t="s">
        <v>33</v>
      </c>
      <c r="IJ7" s="23"/>
    </row>
    <row r="8" spans="1:256" s="22" customFormat="1">
      <c r="A8" s="21"/>
      <c r="B8" s="287" t="s">
        <v>34</v>
      </c>
      <c r="C8" s="253"/>
      <c r="D8" s="254"/>
      <c r="E8" s="288"/>
      <c r="G8" s="27" t="s">
        <v>35</v>
      </c>
      <c r="H8" s="49">
        <f>COUNTIF(I15:I268,"Pass")</f>
        <v>0</v>
      </c>
      <c r="I8" s="42"/>
      <c r="J8" s="50" t="s">
        <v>11</v>
      </c>
      <c r="K8" s="51">
        <f t="shared" ref="K8:P8" si="0">COUNTIF(K14:K331,"Pass")</f>
        <v>0</v>
      </c>
      <c r="L8" s="51">
        <f t="shared" si="0"/>
        <v>0</v>
      </c>
      <c r="M8" s="51">
        <f t="shared" si="0"/>
        <v>0</v>
      </c>
      <c r="N8" s="51">
        <f t="shared" si="0"/>
        <v>0</v>
      </c>
      <c r="O8" s="51">
        <f t="shared" si="0"/>
        <v>0</v>
      </c>
      <c r="P8" s="51">
        <f t="shared" si="0"/>
        <v>0</v>
      </c>
      <c r="IJ8" s="23"/>
    </row>
    <row r="9" spans="1:256" s="22" customFormat="1">
      <c r="A9" s="21"/>
      <c r="B9" s="289"/>
      <c r="C9" s="290"/>
      <c r="D9" s="290"/>
      <c r="E9" s="291"/>
      <c r="G9" s="27" t="s">
        <v>36</v>
      </c>
      <c r="H9" s="49">
        <f>COUNTIF(I15:I268,"Fail")</f>
        <v>0</v>
      </c>
      <c r="I9" s="42"/>
      <c r="J9" s="50" t="s">
        <v>12</v>
      </c>
      <c r="K9" s="52">
        <f t="shared" ref="K9:P9" si="1">COUNTIF(K14:K331,"Fail")</f>
        <v>0</v>
      </c>
      <c r="L9" s="52">
        <f t="shared" si="1"/>
        <v>0</v>
      </c>
      <c r="M9" s="52">
        <f t="shared" si="1"/>
        <v>0</v>
      </c>
      <c r="N9" s="52">
        <f t="shared" si="1"/>
        <v>0</v>
      </c>
      <c r="O9" s="52">
        <f t="shared" si="1"/>
        <v>0</v>
      </c>
      <c r="P9" s="52">
        <f t="shared" si="1"/>
        <v>0</v>
      </c>
      <c r="IJ9" s="23"/>
    </row>
    <row r="10" spans="1:256" s="22" customFormat="1" ht="15.75" customHeight="1">
      <c r="A10" s="21"/>
      <c r="B10" s="287" t="s">
        <v>37</v>
      </c>
      <c r="C10" s="253"/>
      <c r="D10" s="254"/>
      <c r="E10" s="288"/>
      <c r="G10" s="27" t="s">
        <v>38</v>
      </c>
      <c r="H10" s="49">
        <f>COUNTIF(I15:I360,"Not Tested")</f>
        <v>0</v>
      </c>
      <c r="I10" s="42"/>
      <c r="J10" s="50" t="s">
        <v>13</v>
      </c>
      <c r="K10" s="53">
        <f t="shared" ref="K10:P10" si="2">COUNTIF(K14:K331,"Not Tested")</f>
        <v>0</v>
      </c>
      <c r="L10" s="53">
        <f t="shared" si="2"/>
        <v>0</v>
      </c>
      <c r="M10" s="53">
        <f t="shared" si="2"/>
        <v>0</v>
      </c>
      <c r="N10" s="53">
        <f t="shared" si="2"/>
        <v>0</v>
      </c>
      <c r="O10" s="53">
        <f t="shared" si="2"/>
        <v>0</v>
      </c>
      <c r="P10" s="53">
        <f t="shared" si="2"/>
        <v>0</v>
      </c>
      <c r="IJ10" s="23"/>
    </row>
    <row r="11" spans="1:256" s="22" customFormat="1" ht="16.5" thickBot="1">
      <c r="A11" s="21"/>
      <c r="B11" s="292" t="s">
        <v>39</v>
      </c>
      <c r="C11" s="293"/>
      <c r="D11" s="294"/>
      <c r="E11" s="295"/>
      <c r="G11" s="33" t="s">
        <v>40</v>
      </c>
      <c r="H11" s="55">
        <f>COUNTIF(I15:I268,"NA")</f>
        <v>0</v>
      </c>
      <c r="I11" s="42"/>
      <c r="J11" s="42"/>
      <c r="K11" s="42"/>
      <c r="L11" s="42"/>
      <c r="M11" s="42"/>
      <c r="N11" s="42"/>
      <c r="O11" s="42"/>
      <c r="P11" s="42"/>
      <c r="IJ11" s="23"/>
    </row>
    <row r="12" spans="1:256" s="22" customFormat="1" ht="16.5" thickBot="1">
      <c r="A12" s="21"/>
      <c r="B12" s="69"/>
      <c r="C12" s="69"/>
      <c r="H12" s="42"/>
      <c r="I12" s="42"/>
      <c r="J12" s="42"/>
      <c r="K12" s="42"/>
      <c r="L12" s="42"/>
      <c r="M12" s="42"/>
      <c r="N12" s="42"/>
      <c r="O12" s="42"/>
      <c r="P12" s="42"/>
      <c r="IJ12" s="23"/>
    </row>
    <row r="13" spans="1:256" s="22" customFormat="1" ht="13.5" customHeight="1" thickBot="1">
      <c r="A13" s="21"/>
      <c r="B13" s="256" t="s">
        <v>41</v>
      </c>
      <c r="C13" s="256" t="s">
        <v>42</v>
      </c>
      <c r="D13" s="256" t="s">
        <v>43</v>
      </c>
      <c r="E13" s="256" t="s">
        <v>44</v>
      </c>
      <c r="F13" s="256" t="s">
        <v>45</v>
      </c>
      <c r="G13" s="256" t="s">
        <v>46</v>
      </c>
      <c r="H13" s="246" t="s">
        <v>47</v>
      </c>
      <c r="I13" s="246" t="s">
        <v>48</v>
      </c>
      <c r="J13" s="246" t="s">
        <v>49</v>
      </c>
      <c r="K13" s="247" t="s">
        <v>50</v>
      </c>
      <c r="L13" s="247"/>
      <c r="M13" s="247" t="s">
        <v>51</v>
      </c>
      <c r="N13" s="247"/>
      <c r="O13" s="247" t="s">
        <v>52</v>
      </c>
      <c r="P13" s="247"/>
      <c r="IJ13" s="23"/>
    </row>
    <row r="14" spans="1:256" s="36" customFormat="1" ht="12.75">
      <c r="A14" s="110"/>
      <c r="B14" s="286"/>
      <c r="C14" s="256"/>
      <c r="D14" s="256"/>
      <c r="E14" s="256"/>
      <c r="F14" s="256"/>
      <c r="G14" s="256"/>
      <c r="H14" s="246"/>
      <c r="I14" s="246"/>
      <c r="J14" s="246"/>
      <c r="K14" s="58" t="s">
        <v>53</v>
      </c>
      <c r="L14" s="58" t="s">
        <v>54</v>
      </c>
      <c r="M14" s="58" t="s">
        <v>53</v>
      </c>
      <c r="N14" s="58" t="s">
        <v>54</v>
      </c>
      <c r="O14" s="58" t="s">
        <v>55</v>
      </c>
      <c r="P14" s="58" t="s">
        <v>56</v>
      </c>
    </row>
    <row r="15" spans="1:256" s="61" customFormat="1">
      <c r="A15" s="111"/>
      <c r="B15" s="78"/>
      <c r="C15" s="71"/>
      <c r="D15" s="78"/>
      <c r="E15" s="71"/>
      <c r="F15" s="100"/>
      <c r="G15" s="71"/>
      <c r="H15" s="18"/>
      <c r="I15" s="19"/>
      <c r="J15" s="19"/>
      <c r="K15" s="19"/>
      <c r="L15" s="19"/>
      <c r="M15" s="19"/>
      <c r="N15" s="19"/>
      <c r="O15" s="19"/>
      <c r="P15" s="19"/>
      <c r="IJ15" s="63"/>
      <c r="IK15" s="63"/>
      <c r="IL15" s="63"/>
      <c r="IM15" s="63"/>
      <c r="IN15" s="63"/>
      <c r="IO15" s="64"/>
      <c r="IP15" s="64"/>
      <c r="IQ15" s="64"/>
      <c r="IR15" s="64"/>
      <c r="IS15" s="64"/>
      <c r="IT15" s="64"/>
      <c r="IU15" s="64"/>
      <c r="IV15" s="64"/>
    </row>
    <row r="16" spans="1:256">
      <c r="A16" s="111"/>
      <c r="B16" s="285"/>
      <c r="C16" s="71"/>
      <c r="D16" s="78"/>
      <c r="E16" s="71"/>
      <c r="F16" s="100"/>
      <c r="G16" s="71"/>
      <c r="H16" s="18"/>
      <c r="I16" s="19"/>
      <c r="J16" s="19"/>
      <c r="K16" s="19"/>
      <c r="L16" s="19"/>
      <c r="M16" s="19"/>
      <c r="N16" s="19"/>
      <c r="O16" s="19"/>
      <c r="P16" s="19"/>
    </row>
    <row r="17" spans="1:256">
      <c r="A17" s="111"/>
      <c r="B17" s="285"/>
      <c r="C17" s="71"/>
      <c r="D17" s="78"/>
      <c r="E17" s="71"/>
      <c r="F17" s="100"/>
      <c r="G17" s="71"/>
      <c r="H17" s="18"/>
      <c r="I17" s="19"/>
      <c r="J17" s="19"/>
      <c r="K17" s="19"/>
      <c r="L17" s="19"/>
      <c r="M17" s="19"/>
      <c r="N17" s="19"/>
      <c r="O17" s="19"/>
      <c r="P17" s="19"/>
    </row>
    <row r="18" spans="1:256" s="61" customFormat="1">
      <c r="A18" s="111"/>
      <c r="B18" s="78"/>
      <c r="C18" s="71"/>
      <c r="D18" s="78"/>
      <c r="E18" s="71"/>
      <c r="F18" s="100"/>
      <c r="G18" s="71"/>
      <c r="H18" s="18"/>
      <c r="I18" s="19"/>
      <c r="J18" s="19"/>
      <c r="K18" s="19"/>
      <c r="L18" s="19"/>
      <c r="M18" s="19"/>
      <c r="N18" s="19"/>
      <c r="O18" s="19"/>
      <c r="P18" s="19"/>
      <c r="IJ18" s="63"/>
      <c r="IK18" s="63"/>
      <c r="IL18" s="63"/>
      <c r="IM18" s="63"/>
      <c r="IN18" s="63"/>
      <c r="IO18" s="64"/>
      <c r="IP18" s="64"/>
      <c r="IQ18" s="64"/>
      <c r="IR18" s="64"/>
      <c r="IS18" s="64"/>
      <c r="IT18" s="64"/>
      <c r="IU18" s="64"/>
      <c r="IV18" s="64"/>
    </row>
    <row r="19" spans="1:256" s="22" customFormat="1">
      <c r="A19" s="111"/>
      <c r="B19" s="285"/>
      <c r="C19" s="71"/>
      <c r="D19" s="78"/>
      <c r="E19" s="71"/>
      <c r="F19" s="100"/>
      <c r="G19" s="71"/>
      <c r="H19" s="71"/>
      <c r="I19" s="19"/>
      <c r="J19" s="19"/>
      <c r="K19" s="19"/>
      <c r="L19" s="19"/>
      <c r="M19" s="19"/>
      <c r="N19" s="19"/>
      <c r="O19" s="19"/>
      <c r="P19" s="19"/>
      <c r="IJ19" s="76"/>
      <c r="IK19" s="76"/>
      <c r="IL19" s="76"/>
      <c r="IM19" s="76"/>
      <c r="IN19" s="76"/>
      <c r="IO19" s="77"/>
      <c r="IP19" s="77"/>
      <c r="IQ19" s="77"/>
      <c r="IR19" s="77"/>
      <c r="IS19" s="77"/>
      <c r="IT19" s="77"/>
      <c r="IU19" s="77"/>
      <c r="IV19" s="77"/>
    </row>
    <row r="20" spans="1:256" s="22" customFormat="1">
      <c r="A20" s="111"/>
      <c r="B20" s="285"/>
      <c r="C20" s="71"/>
      <c r="D20" s="78"/>
      <c r="E20" s="71"/>
      <c r="F20" s="100"/>
      <c r="G20" s="71"/>
      <c r="H20" s="71"/>
      <c r="I20" s="19"/>
      <c r="J20" s="19"/>
      <c r="K20" s="19"/>
      <c r="L20" s="19"/>
      <c r="M20" s="19"/>
      <c r="N20" s="19"/>
      <c r="O20" s="19"/>
      <c r="P20" s="19"/>
      <c r="IJ20" s="76"/>
      <c r="IK20" s="76"/>
      <c r="IL20" s="76"/>
      <c r="IM20" s="76"/>
      <c r="IN20" s="76"/>
      <c r="IO20" s="77"/>
      <c r="IP20" s="77"/>
      <c r="IQ20" s="77"/>
      <c r="IR20" s="77"/>
      <c r="IS20" s="77"/>
      <c r="IT20" s="77"/>
      <c r="IU20" s="77"/>
      <c r="IV20" s="77"/>
    </row>
    <row r="21" spans="1:256">
      <c r="A21" s="111"/>
      <c r="B21" s="78"/>
      <c r="C21" s="71"/>
      <c r="D21" s="78"/>
      <c r="E21" s="71"/>
      <c r="F21" s="100"/>
      <c r="G21" s="71"/>
      <c r="H21" s="71"/>
      <c r="I21" s="19"/>
      <c r="J21" s="19"/>
      <c r="K21" s="19"/>
      <c r="L21" s="19"/>
      <c r="M21" s="19"/>
      <c r="N21" s="19"/>
      <c r="O21" s="19"/>
      <c r="P21" s="19"/>
    </row>
    <row r="22" spans="1:256" s="61" customFormat="1">
      <c r="A22" s="111"/>
      <c r="B22" s="285"/>
      <c r="C22" s="71"/>
      <c r="D22" s="78"/>
      <c r="E22" s="71"/>
      <c r="F22" s="100"/>
      <c r="G22" s="71"/>
      <c r="H22" s="71"/>
      <c r="I22" s="19"/>
      <c r="J22" s="19"/>
      <c r="K22" s="19"/>
      <c r="L22" s="19"/>
      <c r="M22" s="19"/>
      <c r="N22" s="19"/>
      <c r="O22" s="19"/>
      <c r="P22" s="19"/>
      <c r="IJ22" s="63"/>
      <c r="IK22" s="63"/>
      <c r="IL22" s="63"/>
      <c r="IM22" s="63"/>
      <c r="IN22" s="63"/>
      <c r="IO22" s="64"/>
      <c r="IP22" s="64"/>
      <c r="IQ22" s="64"/>
      <c r="IR22" s="64"/>
      <c r="IS22" s="64"/>
      <c r="IT22" s="64"/>
      <c r="IU22" s="64"/>
      <c r="IV22" s="64"/>
    </row>
    <row r="23" spans="1:256" s="22" customFormat="1">
      <c r="A23" s="111"/>
      <c r="B23" s="285"/>
      <c r="C23" s="71"/>
      <c r="D23" s="78"/>
      <c r="E23" s="71"/>
      <c r="F23" s="100"/>
      <c r="G23" s="71"/>
      <c r="H23" s="71"/>
      <c r="I23" s="19"/>
      <c r="J23" s="19"/>
      <c r="K23" s="19"/>
      <c r="L23" s="19"/>
      <c r="M23" s="19"/>
      <c r="N23" s="19"/>
      <c r="O23" s="19"/>
      <c r="P23" s="19"/>
      <c r="IJ23" s="76"/>
      <c r="IK23" s="76"/>
      <c r="IL23" s="76"/>
      <c r="IM23" s="76"/>
      <c r="IN23" s="76"/>
      <c r="IO23" s="77"/>
      <c r="IP23" s="77"/>
      <c r="IQ23" s="77"/>
      <c r="IR23" s="77"/>
      <c r="IS23" s="77"/>
      <c r="IT23" s="77"/>
      <c r="IU23" s="77"/>
      <c r="IV23" s="77"/>
    </row>
    <row r="24" spans="1:256">
      <c r="A24" s="111"/>
      <c r="B24" s="78"/>
      <c r="C24" s="71"/>
      <c r="D24" s="78"/>
      <c r="E24" s="71"/>
      <c r="F24" s="100"/>
      <c r="G24" s="71"/>
      <c r="H24" s="71"/>
      <c r="I24" s="19"/>
      <c r="J24" s="19"/>
      <c r="K24" s="19"/>
      <c r="L24" s="19"/>
      <c r="M24" s="19"/>
      <c r="N24" s="19"/>
      <c r="O24" s="19"/>
      <c r="P24" s="19"/>
    </row>
    <row r="25" spans="1:256" s="61" customFormat="1">
      <c r="A25" s="111"/>
      <c r="B25" s="285"/>
      <c r="C25" s="71"/>
      <c r="D25" s="78"/>
      <c r="E25" s="71"/>
      <c r="F25" s="100"/>
      <c r="G25" s="71"/>
      <c r="H25" s="71"/>
      <c r="I25" s="19"/>
      <c r="J25" s="19"/>
      <c r="K25" s="19"/>
      <c r="L25" s="19"/>
      <c r="M25" s="19"/>
      <c r="N25" s="19"/>
      <c r="O25" s="19"/>
      <c r="P25" s="19"/>
      <c r="IJ25" s="63"/>
      <c r="IK25" s="63"/>
      <c r="IL25" s="63"/>
      <c r="IM25" s="63"/>
      <c r="IN25" s="63"/>
      <c r="IO25" s="64"/>
      <c r="IP25" s="64"/>
      <c r="IQ25" s="64"/>
      <c r="IR25" s="64"/>
      <c r="IS25" s="64"/>
      <c r="IT25" s="64"/>
      <c r="IU25" s="64"/>
      <c r="IV25" s="64"/>
    </row>
    <row r="26" spans="1:256" s="61" customFormat="1">
      <c r="A26" s="111"/>
      <c r="B26" s="285"/>
      <c r="C26" s="71"/>
      <c r="D26" s="78"/>
      <c r="E26" s="71"/>
      <c r="F26" s="100"/>
      <c r="G26" s="71"/>
      <c r="H26" s="71"/>
      <c r="I26" s="19"/>
      <c r="J26" s="19"/>
      <c r="K26" s="19"/>
      <c r="L26" s="19"/>
      <c r="M26" s="19"/>
      <c r="N26" s="19"/>
      <c r="O26" s="19"/>
      <c r="P26" s="19"/>
      <c r="IJ26" s="63"/>
      <c r="IK26" s="63"/>
      <c r="IL26" s="63"/>
      <c r="IM26" s="63"/>
      <c r="IN26" s="63"/>
      <c r="IO26" s="64"/>
      <c r="IP26" s="64"/>
      <c r="IQ26" s="64"/>
      <c r="IR26" s="64"/>
      <c r="IS26" s="64"/>
      <c r="IT26" s="64"/>
      <c r="IU26" s="64"/>
      <c r="IV26" s="64"/>
    </row>
    <row r="27" spans="1:256">
      <c r="A27" s="111"/>
      <c r="B27" s="112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</row>
    <row r="28" spans="1:256"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</row>
    <row r="29" spans="1:256"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 spans="1:256"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</row>
    <row r="31" spans="1:256"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</row>
    <row r="32" spans="1:256"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2:16">
      <c r="B33" s="79"/>
      <c r="C33" s="79"/>
      <c r="D33" s="79"/>
      <c r="E33" s="79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</row>
    <row r="34" spans="2:16">
      <c r="B34" s="22"/>
      <c r="C34" s="22"/>
    </row>
    <row r="35" spans="2:16">
      <c r="B35" s="22"/>
      <c r="C35" s="22"/>
    </row>
    <row r="36" spans="2:16">
      <c r="B36" s="22"/>
      <c r="C36" s="22"/>
    </row>
    <row r="37" spans="2:16">
      <c r="B37" s="22"/>
      <c r="C37" s="22"/>
    </row>
    <row r="38" spans="2:16">
      <c r="B38" s="22"/>
      <c r="C38" s="22"/>
    </row>
    <row r="39" spans="2:16">
      <c r="B39" s="22"/>
      <c r="C39" s="22"/>
    </row>
    <row r="40" spans="2:16">
      <c r="B40" s="22"/>
      <c r="C40" s="22"/>
    </row>
    <row r="41" spans="2:16">
      <c r="B41" s="22"/>
      <c r="C41" s="22"/>
    </row>
    <row r="42" spans="2:16">
      <c r="B42" s="22"/>
      <c r="C42" s="22"/>
    </row>
    <row r="43" spans="2:16">
      <c r="B43" s="22"/>
      <c r="C43" s="22"/>
    </row>
    <row r="44" spans="2:16">
      <c r="B44" s="22"/>
      <c r="C44" s="22"/>
    </row>
    <row r="45" spans="2:16">
      <c r="B45" s="22"/>
      <c r="C45" s="22"/>
    </row>
    <row r="46" spans="2:16">
      <c r="B46" s="22"/>
      <c r="C46" s="22"/>
    </row>
    <row r="47" spans="2:16">
      <c r="B47" s="22"/>
      <c r="C47" s="22"/>
    </row>
    <row r="48" spans="2:16">
      <c r="B48" s="22"/>
      <c r="C48" s="22"/>
    </row>
    <row r="49" spans="2:3">
      <c r="B49" s="22"/>
      <c r="C49" s="22"/>
    </row>
    <row r="50" spans="2:3">
      <c r="B50" s="22"/>
      <c r="C50" s="22"/>
    </row>
    <row r="51" spans="2:3">
      <c r="B51" s="22"/>
      <c r="C51" s="22"/>
    </row>
    <row r="52" spans="2:3">
      <c r="B52" s="22"/>
      <c r="C52" s="22"/>
    </row>
    <row r="53" spans="2:3">
      <c r="B53" s="22"/>
      <c r="C53" s="22"/>
    </row>
    <row r="54" spans="2:3">
      <c r="B54" s="22"/>
      <c r="C54" s="22"/>
    </row>
    <row r="55" spans="2:3">
      <c r="B55" s="22"/>
      <c r="C55" s="22"/>
    </row>
    <row r="56" spans="2:3">
      <c r="B56" s="22"/>
      <c r="C56" s="22"/>
    </row>
    <row r="57" spans="2:3">
      <c r="B57" s="22"/>
      <c r="C57" s="22"/>
    </row>
    <row r="58" spans="2:3">
      <c r="B58" s="22"/>
      <c r="C58" s="22"/>
    </row>
    <row r="59" spans="2:3">
      <c r="B59" s="22"/>
      <c r="C59" s="22"/>
    </row>
    <row r="60" spans="2:3">
      <c r="B60" s="22"/>
      <c r="C60" s="22"/>
    </row>
    <row r="61" spans="2:3">
      <c r="B61" s="22"/>
      <c r="C61" s="22"/>
    </row>
    <row r="62" spans="2:3">
      <c r="B62" s="22"/>
      <c r="C62" s="22"/>
    </row>
    <row r="63" spans="2:3">
      <c r="B63" s="22"/>
      <c r="C63" s="22"/>
    </row>
    <row r="64" spans="2:3">
      <c r="B64" s="22"/>
      <c r="C64" s="22"/>
    </row>
    <row r="65" spans="2:3">
      <c r="B65" s="22"/>
      <c r="C65" s="22"/>
    </row>
    <row r="66" spans="2:3">
      <c r="B66" s="22"/>
      <c r="C66" s="22"/>
    </row>
    <row r="67" spans="2:3">
      <c r="B67" s="22"/>
      <c r="C67" s="22"/>
    </row>
    <row r="68" spans="2:3">
      <c r="B68" s="22"/>
      <c r="C68" s="22"/>
    </row>
    <row r="69" spans="2:3">
      <c r="B69" s="22"/>
      <c r="C69" s="22"/>
    </row>
    <row r="70" spans="2:3">
      <c r="B70" s="22"/>
      <c r="C70" s="22"/>
    </row>
    <row r="71" spans="2:3">
      <c r="B71" s="22"/>
      <c r="C71" s="22"/>
    </row>
    <row r="72" spans="2:3">
      <c r="B72" s="22"/>
      <c r="C72" s="22"/>
    </row>
    <row r="73" spans="2:3">
      <c r="B73" s="22"/>
      <c r="C73" s="22"/>
    </row>
    <row r="74" spans="2:3">
      <c r="B74" s="22"/>
      <c r="C74" s="22"/>
    </row>
  </sheetData>
  <sheetProtection selectLockedCells="1" selectUnlockedCells="1"/>
  <mergeCells count="35">
    <mergeCell ref="A1:H1"/>
    <mergeCell ref="B2:C2"/>
    <mergeCell ref="B3:C3"/>
    <mergeCell ref="D3:E3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  <mergeCell ref="B9:E9"/>
    <mergeCell ref="B10:C10"/>
    <mergeCell ref="D10:E10"/>
    <mergeCell ref="B11:C11"/>
    <mergeCell ref="D11:E11"/>
    <mergeCell ref="J13:J14"/>
    <mergeCell ref="K13:L13"/>
    <mergeCell ref="M13:N13"/>
    <mergeCell ref="O13:P13"/>
    <mergeCell ref="B13:B14"/>
    <mergeCell ref="C13:C14"/>
    <mergeCell ref="D13:D14"/>
    <mergeCell ref="E13:E14"/>
    <mergeCell ref="F13:F14"/>
    <mergeCell ref="G13:G14"/>
    <mergeCell ref="B16:B17"/>
    <mergeCell ref="B22:B23"/>
    <mergeCell ref="B19:B20"/>
    <mergeCell ref="B25:B26"/>
    <mergeCell ref="H13:H14"/>
    <mergeCell ref="I13:I14"/>
  </mergeCells>
  <dataValidations count="1">
    <dataValidation type="list" allowBlank="1" showErrorMessage="1" sqref="I15:P26">
      <formula1>"Pass,Fail,Not Tested,NA"</formula1>
      <formula2>0</formula2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69"/>
  <sheetViews>
    <sheetView showGridLines="0" zoomScale="80" zoomScaleNormal="80" workbookViewId="0">
      <selection activeCell="B15" sqref="B15:B18"/>
    </sheetView>
  </sheetViews>
  <sheetFormatPr defaultColWidth="10.75" defaultRowHeight="15.75"/>
  <cols>
    <col min="1" max="1" width="8.5" style="21" customWidth="1"/>
    <col min="2" max="2" width="15.875" style="61" customWidth="1"/>
    <col min="3" max="3" width="33.75" style="61" customWidth="1"/>
    <col min="4" max="4" width="20.25" style="22" customWidth="1"/>
    <col min="5" max="5" width="31.25" style="22" customWidth="1"/>
    <col min="6" max="6" width="37.75" style="22" customWidth="1"/>
    <col min="7" max="7" width="34.5" style="22" customWidth="1"/>
    <col min="8" max="8" width="11.25" style="22" bestFit="1" customWidth="1"/>
    <col min="9" max="9" width="9" style="22" bestFit="1" customWidth="1"/>
    <col min="10" max="10" width="9.5" style="22" bestFit="1" customWidth="1"/>
    <col min="11" max="12" width="9" style="22" customWidth="1"/>
    <col min="13" max="14" width="9" style="22" bestFit="1" customWidth="1"/>
    <col min="15" max="15" width="10.125" style="22" bestFit="1" customWidth="1"/>
    <col min="16" max="16" width="9" style="22" bestFit="1" customWidth="1"/>
    <col min="17" max="243" width="8.5" style="22" customWidth="1"/>
    <col min="244" max="248" width="10.75" style="23"/>
  </cols>
  <sheetData>
    <row r="1" spans="1:244" ht="32.25" customHeight="1" thickBot="1">
      <c r="A1" s="296"/>
      <c r="B1" s="297"/>
      <c r="C1" s="297"/>
      <c r="D1" s="297"/>
      <c r="E1" s="297"/>
      <c r="F1" s="297"/>
      <c r="G1" s="297"/>
      <c r="H1" s="298"/>
    </row>
    <row r="2" spans="1:244" s="22" customFormat="1" ht="16.5" thickBot="1">
      <c r="A2" s="21"/>
      <c r="B2" s="299"/>
      <c r="C2" s="299"/>
      <c r="E2" s="24"/>
      <c r="IJ2" s="23"/>
    </row>
    <row r="3" spans="1:244" s="22" customFormat="1" ht="15.75" customHeight="1">
      <c r="A3" s="21"/>
      <c r="B3" s="300" t="s">
        <v>20</v>
      </c>
      <c r="C3" s="301"/>
      <c r="D3" s="302"/>
      <c r="E3" s="303"/>
      <c r="IJ3" s="23"/>
    </row>
    <row r="4" spans="1:244" s="22" customFormat="1" ht="15.75" customHeight="1">
      <c r="A4" s="21"/>
      <c r="B4" s="287" t="s">
        <v>21</v>
      </c>
      <c r="C4" s="253"/>
      <c r="D4" s="255"/>
      <c r="E4" s="304"/>
      <c r="IJ4" s="23"/>
    </row>
    <row r="5" spans="1:244" s="22" customFormat="1">
      <c r="A5" s="21"/>
      <c r="B5" s="287" t="s">
        <v>22</v>
      </c>
      <c r="C5" s="253"/>
      <c r="D5" s="254"/>
      <c r="E5" s="288"/>
      <c r="G5" s="23"/>
      <c r="H5" s="23"/>
      <c r="IJ5" s="23"/>
    </row>
    <row r="6" spans="1:244" s="22" customFormat="1" ht="16.5" thickBot="1">
      <c r="A6" s="21"/>
      <c r="B6" s="287" t="s">
        <v>57</v>
      </c>
      <c r="C6" s="253"/>
      <c r="D6" s="254"/>
      <c r="E6" s="288"/>
      <c r="G6" s="23"/>
      <c r="H6" s="23"/>
      <c r="IJ6" s="23"/>
    </row>
    <row r="7" spans="1:244" s="22" customFormat="1" ht="30.75" customHeight="1">
      <c r="A7" s="21"/>
      <c r="B7" s="287" t="s">
        <v>24</v>
      </c>
      <c r="C7" s="253"/>
      <c r="D7" s="254"/>
      <c r="E7" s="288"/>
      <c r="G7" s="25" t="s">
        <v>25</v>
      </c>
      <c r="H7" s="47" t="s">
        <v>26</v>
      </c>
      <c r="I7" s="42"/>
      <c r="J7" s="47" t="s">
        <v>58</v>
      </c>
      <c r="K7" s="47" t="s">
        <v>28</v>
      </c>
      <c r="L7" s="47" t="s">
        <v>29</v>
      </c>
      <c r="M7" s="47" t="s">
        <v>30</v>
      </c>
      <c r="N7" s="47" t="s">
        <v>31</v>
      </c>
      <c r="O7" s="47" t="s">
        <v>32</v>
      </c>
      <c r="P7" s="47" t="s">
        <v>33</v>
      </c>
      <c r="IJ7" s="23"/>
    </row>
    <row r="8" spans="1:244" s="22" customFormat="1">
      <c r="A8" s="21"/>
      <c r="B8" s="287" t="s">
        <v>34</v>
      </c>
      <c r="C8" s="253"/>
      <c r="D8" s="254"/>
      <c r="E8" s="288"/>
      <c r="G8" s="27" t="s">
        <v>35</v>
      </c>
      <c r="H8" s="49">
        <f>COUNTIF(I15:I263,"Pass")</f>
        <v>0</v>
      </c>
      <c r="I8" s="42"/>
      <c r="J8" s="50" t="s">
        <v>11</v>
      </c>
      <c r="K8" s="51">
        <f t="shared" ref="K8:P8" si="0">COUNTIF(K14:K326,"Pass")</f>
        <v>0</v>
      </c>
      <c r="L8" s="51">
        <f t="shared" si="0"/>
        <v>0</v>
      </c>
      <c r="M8" s="51">
        <f t="shared" si="0"/>
        <v>0</v>
      </c>
      <c r="N8" s="51">
        <f t="shared" si="0"/>
        <v>0</v>
      </c>
      <c r="O8" s="51">
        <f t="shared" si="0"/>
        <v>0</v>
      </c>
      <c r="P8" s="51">
        <f t="shared" si="0"/>
        <v>0</v>
      </c>
      <c r="IJ8" s="23"/>
    </row>
    <row r="9" spans="1:244" s="22" customFormat="1">
      <c r="A9" s="21"/>
      <c r="B9" s="289"/>
      <c r="C9" s="290"/>
      <c r="D9" s="290"/>
      <c r="E9" s="291"/>
      <c r="G9" s="27" t="s">
        <v>36</v>
      </c>
      <c r="H9" s="49">
        <f>COUNTIF(I15:I263,"Fail")</f>
        <v>0</v>
      </c>
      <c r="I9" s="42"/>
      <c r="J9" s="50" t="s">
        <v>12</v>
      </c>
      <c r="K9" s="52">
        <f t="shared" ref="K9:P9" si="1">COUNTIF(K14:K326,"Fail")</f>
        <v>0</v>
      </c>
      <c r="L9" s="52">
        <f t="shared" si="1"/>
        <v>0</v>
      </c>
      <c r="M9" s="52">
        <f t="shared" si="1"/>
        <v>0</v>
      </c>
      <c r="N9" s="52">
        <f t="shared" si="1"/>
        <v>0</v>
      </c>
      <c r="O9" s="52">
        <f t="shared" si="1"/>
        <v>0</v>
      </c>
      <c r="P9" s="52">
        <f t="shared" si="1"/>
        <v>0</v>
      </c>
      <c r="IJ9" s="23"/>
    </row>
    <row r="10" spans="1:244" s="22" customFormat="1" ht="15.75" customHeight="1">
      <c r="A10" s="21"/>
      <c r="B10" s="287" t="s">
        <v>37</v>
      </c>
      <c r="C10" s="253"/>
      <c r="D10" s="254"/>
      <c r="E10" s="288"/>
      <c r="G10" s="27" t="s">
        <v>38</v>
      </c>
      <c r="H10" s="49">
        <f>COUNTIF(I15:I355,"Not Tested")</f>
        <v>0</v>
      </c>
      <c r="I10" s="42"/>
      <c r="J10" s="50" t="s">
        <v>13</v>
      </c>
      <c r="K10" s="53">
        <f t="shared" ref="K10:P10" si="2">COUNTIF(K14:K326,"Not Tested")</f>
        <v>0</v>
      </c>
      <c r="L10" s="53">
        <f t="shared" si="2"/>
        <v>0</v>
      </c>
      <c r="M10" s="53">
        <f t="shared" si="2"/>
        <v>0</v>
      </c>
      <c r="N10" s="53">
        <f t="shared" si="2"/>
        <v>0</v>
      </c>
      <c r="O10" s="53">
        <f t="shared" si="2"/>
        <v>0</v>
      </c>
      <c r="P10" s="53">
        <f t="shared" si="2"/>
        <v>0</v>
      </c>
      <c r="IJ10" s="23"/>
    </row>
    <row r="11" spans="1:244" s="22" customFormat="1" ht="16.5" thickBot="1">
      <c r="A11" s="21"/>
      <c r="B11" s="292" t="s">
        <v>39</v>
      </c>
      <c r="C11" s="293"/>
      <c r="D11" s="294"/>
      <c r="E11" s="295"/>
      <c r="G11" s="33" t="s">
        <v>40</v>
      </c>
      <c r="H11" s="55">
        <f>COUNTIF(I15:I263,"NA")</f>
        <v>0</v>
      </c>
      <c r="I11" s="42"/>
      <c r="J11" s="42"/>
      <c r="K11" s="42"/>
      <c r="L11" s="42"/>
      <c r="M11" s="42"/>
      <c r="N11" s="42"/>
      <c r="O11" s="42"/>
      <c r="P11" s="42"/>
      <c r="IJ11" s="23"/>
    </row>
    <row r="12" spans="1:244" s="22" customFormat="1" ht="16.5" thickBot="1">
      <c r="A12" s="21"/>
      <c r="B12" s="69"/>
      <c r="C12" s="69"/>
      <c r="H12" s="42"/>
      <c r="I12" s="42"/>
      <c r="J12" s="42"/>
      <c r="K12" s="42"/>
      <c r="L12" s="42"/>
      <c r="M12" s="42"/>
      <c r="N12" s="42"/>
      <c r="O12" s="42"/>
      <c r="P12" s="42"/>
      <c r="IJ12" s="23"/>
    </row>
    <row r="13" spans="1:244" s="22" customFormat="1" ht="13.5" customHeight="1" thickBot="1">
      <c r="A13" s="21"/>
      <c r="B13" s="256" t="s">
        <v>41</v>
      </c>
      <c r="C13" s="256" t="s">
        <v>42</v>
      </c>
      <c r="D13" s="256" t="s">
        <v>43</v>
      </c>
      <c r="E13" s="256" t="s">
        <v>44</v>
      </c>
      <c r="F13" s="256" t="s">
        <v>45</v>
      </c>
      <c r="G13" s="256" t="s">
        <v>46</v>
      </c>
      <c r="H13" s="246" t="s">
        <v>47</v>
      </c>
      <c r="I13" s="246" t="s">
        <v>48</v>
      </c>
      <c r="J13" s="246" t="s">
        <v>49</v>
      </c>
      <c r="K13" s="247" t="s">
        <v>50</v>
      </c>
      <c r="L13" s="247"/>
      <c r="M13" s="247" t="s">
        <v>51</v>
      </c>
      <c r="N13" s="247"/>
      <c r="O13" s="247" t="s">
        <v>52</v>
      </c>
      <c r="P13" s="247"/>
      <c r="IJ13" s="23"/>
    </row>
    <row r="14" spans="1:244" s="36" customFormat="1" ht="12.75">
      <c r="A14" s="110"/>
      <c r="B14" s="286"/>
      <c r="C14" s="256"/>
      <c r="D14" s="256"/>
      <c r="E14" s="256"/>
      <c r="F14" s="256"/>
      <c r="G14" s="256"/>
      <c r="H14" s="246"/>
      <c r="I14" s="246"/>
      <c r="J14" s="246"/>
      <c r="K14" s="58" t="s">
        <v>53</v>
      </c>
      <c r="L14" s="58" t="s">
        <v>54</v>
      </c>
      <c r="M14" s="58" t="s">
        <v>53</v>
      </c>
      <c r="N14" s="58" t="s">
        <v>54</v>
      </c>
      <c r="O14" s="58" t="s">
        <v>55</v>
      </c>
      <c r="P14" s="58" t="s">
        <v>56</v>
      </c>
    </row>
    <row r="15" spans="1:244">
      <c r="A15" s="111"/>
      <c r="B15" s="305"/>
      <c r="C15" s="78"/>
      <c r="D15" s="78"/>
      <c r="E15" s="78"/>
      <c r="F15" s="100"/>
      <c r="G15" s="78"/>
      <c r="H15" s="18"/>
      <c r="I15" s="19"/>
      <c r="J15" s="19"/>
      <c r="K15" s="19"/>
      <c r="L15" s="19"/>
      <c r="M15" s="19"/>
      <c r="N15" s="19"/>
      <c r="O15" s="19"/>
      <c r="P15" s="19"/>
    </row>
    <row r="16" spans="1:244">
      <c r="A16" s="111"/>
      <c r="B16" s="306"/>
      <c r="C16" s="78"/>
      <c r="D16" s="78"/>
      <c r="E16" s="78"/>
      <c r="F16" s="100"/>
      <c r="G16" s="78"/>
      <c r="H16" s="18"/>
      <c r="I16" s="19"/>
      <c r="J16" s="19"/>
      <c r="K16" s="19"/>
      <c r="L16" s="19"/>
      <c r="M16" s="19"/>
      <c r="N16" s="19"/>
      <c r="O16" s="19"/>
      <c r="P16" s="19"/>
    </row>
    <row r="17" spans="1:256">
      <c r="A17" s="111"/>
      <c r="B17" s="306"/>
      <c r="C17" s="78"/>
      <c r="D17" s="78"/>
      <c r="E17" s="78"/>
      <c r="F17" s="100"/>
      <c r="G17" s="78"/>
      <c r="H17" s="18"/>
      <c r="I17" s="19"/>
      <c r="J17" s="19"/>
      <c r="K17" s="19"/>
      <c r="L17" s="19"/>
      <c r="M17" s="19"/>
      <c r="N17" s="19"/>
      <c r="O17" s="19"/>
      <c r="P17" s="19"/>
    </row>
    <row r="18" spans="1:256">
      <c r="A18" s="111"/>
      <c r="B18" s="307"/>
      <c r="C18" s="78"/>
      <c r="D18" s="78"/>
      <c r="E18" s="78"/>
      <c r="F18" s="100"/>
      <c r="G18" s="78"/>
      <c r="H18" s="18"/>
      <c r="I18" s="19"/>
      <c r="J18" s="19"/>
      <c r="K18" s="19"/>
      <c r="L18" s="19"/>
      <c r="M18" s="19"/>
      <c r="N18" s="19"/>
      <c r="O18" s="19"/>
      <c r="P18" s="19"/>
    </row>
    <row r="19" spans="1:256">
      <c r="A19" s="111"/>
      <c r="B19" s="305"/>
      <c r="C19" s="78"/>
      <c r="D19" s="78"/>
      <c r="E19" s="78"/>
      <c r="F19" s="100"/>
      <c r="G19" s="78"/>
      <c r="H19" s="18"/>
      <c r="I19" s="19"/>
      <c r="J19" s="19"/>
      <c r="K19" s="19"/>
      <c r="L19" s="19"/>
      <c r="M19" s="19"/>
      <c r="N19" s="19"/>
      <c r="O19" s="19"/>
      <c r="P19" s="19"/>
    </row>
    <row r="20" spans="1:256">
      <c r="A20" s="111"/>
      <c r="B20" s="306"/>
      <c r="C20" s="78"/>
      <c r="D20" s="78"/>
      <c r="E20" s="78"/>
      <c r="F20" s="100"/>
      <c r="G20" s="78"/>
      <c r="H20" s="18"/>
      <c r="I20" s="19"/>
      <c r="J20" s="19"/>
      <c r="K20" s="19"/>
      <c r="L20" s="19"/>
      <c r="M20" s="19"/>
      <c r="N20" s="19"/>
      <c r="O20" s="19"/>
      <c r="P20" s="19"/>
    </row>
    <row r="21" spans="1:256">
      <c r="A21" s="111"/>
      <c r="B21" s="306"/>
      <c r="C21" s="78"/>
      <c r="D21" s="78"/>
      <c r="E21" s="78"/>
      <c r="F21" s="100"/>
      <c r="G21" s="78"/>
      <c r="H21" s="18"/>
      <c r="I21" s="19"/>
      <c r="J21" s="19"/>
      <c r="K21" s="19"/>
      <c r="L21" s="19"/>
      <c r="M21" s="19"/>
      <c r="N21" s="19"/>
      <c r="O21" s="19"/>
      <c r="P21" s="19"/>
    </row>
    <row r="22" spans="1:256">
      <c r="A22" s="111"/>
      <c r="B22" s="307"/>
      <c r="C22" s="78"/>
      <c r="D22" s="78"/>
      <c r="E22" s="78"/>
      <c r="F22" s="100"/>
      <c r="G22" s="78"/>
      <c r="H22" s="18"/>
      <c r="I22" s="19"/>
      <c r="J22" s="19"/>
      <c r="K22" s="19"/>
      <c r="L22" s="19"/>
      <c r="M22" s="19"/>
      <c r="N22" s="19"/>
      <c r="O22" s="19"/>
      <c r="P22" s="19"/>
    </row>
    <row r="23" spans="1:256" s="61" customFormat="1">
      <c r="A23" s="111"/>
      <c r="B23" s="305"/>
      <c r="C23" s="78"/>
      <c r="D23" s="78"/>
      <c r="E23" s="78"/>
      <c r="F23" s="100"/>
      <c r="G23" s="78"/>
      <c r="H23" s="18"/>
      <c r="I23" s="19"/>
      <c r="J23" s="19"/>
      <c r="K23" s="19"/>
      <c r="L23" s="19"/>
      <c r="M23" s="19"/>
      <c r="N23" s="19"/>
      <c r="O23" s="19"/>
      <c r="P23" s="19"/>
      <c r="IJ23" s="63"/>
      <c r="IK23" s="63"/>
      <c r="IL23" s="63"/>
      <c r="IM23" s="63"/>
      <c r="IN23" s="63"/>
      <c r="IO23" s="64"/>
      <c r="IP23" s="64"/>
      <c r="IQ23" s="64"/>
      <c r="IR23" s="64"/>
      <c r="IS23" s="64"/>
      <c r="IT23" s="64"/>
      <c r="IU23" s="64"/>
      <c r="IV23" s="64"/>
    </row>
    <row r="24" spans="1:256" s="22" customFormat="1">
      <c r="A24" s="111"/>
      <c r="B24" s="307"/>
      <c r="C24" s="78"/>
      <c r="D24" s="78"/>
      <c r="E24" s="78"/>
      <c r="F24" s="100"/>
      <c r="G24" s="78"/>
      <c r="H24" s="116"/>
      <c r="I24" s="19"/>
      <c r="J24" s="19"/>
      <c r="K24" s="19"/>
      <c r="L24" s="19"/>
      <c r="M24" s="19"/>
      <c r="N24" s="19"/>
      <c r="O24" s="19"/>
      <c r="P24" s="19"/>
      <c r="IJ24" s="76"/>
      <c r="IK24" s="76"/>
      <c r="IL24" s="76"/>
      <c r="IM24" s="76"/>
      <c r="IN24" s="76"/>
      <c r="IO24" s="77"/>
      <c r="IP24" s="77"/>
      <c r="IQ24" s="77"/>
      <c r="IR24" s="77"/>
      <c r="IS24" s="77"/>
      <c r="IT24" s="77"/>
      <c r="IU24" s="77"/>
      <c r="IV24" s="77"/>
    </row>
    <row r="25" spans="1:256" s="22" customFormat="1">
      <c r="A25" s="111"/>
      <c r="B25" s="305"/>
      <c r="C25" s="78"/>
      <c r="D25" s="78"/>
      <c r="E25" s="78"/>
      <c r="F25" s="100"/>
      <c r="G25" s="78"/>
      <c r="H25" s="71"/>
      <c r="I25" s="19"/>
      <c r="J25" s="19"/>
      <c r="K25" s="19"/>
      <c r="L25" s="19"/>
      <c r="M25" s="19"/>
      <c r="N25" s="19"/>
      <c r="O25" s="19"/>
      <c r="P25" s="19"/>
      <c r="IJ25" s="76"/>
      <c r="IK25" s="76"/>
      <c r="IL25" s="76"/>
      <c r="IM25" s="76"/>
      <c r="IN25" s="76"/>
      <c r="IO25" s="77"/>
      <c r="IP25" s="77"/>
      <c r="IQ25" s="77"/>
      <c r="IR25" s="77"/>
      <c r="IS25" s="77"/>
      <c r="IT25" s="77"/>
      <c r="IU25" s="77"/>
      <c r="IV25" s="77"/>
    </row>
    <row r="26" spans="1:256" s="22" customFormat="1">
      <c r="A26" s="111"/>
      <c r="B26" s="307"/>
      <c r="C26" s="112"/>
      <c r="D26" s="78"/>
      <c r="E26" s="112"/>
      <c r="F26" s="100"/>
      <c r="G26" s="112"/>
      <c r="H26" s="71"/>
      <c r="I26" s="19"/>
      <c r="J26" s="19"/>
      <c r="K26" s="19"/>
      <c r="L26" s="19"/>
      <c r="M26" s="19"/>
      <c r="N26" s="19"/>
      <c r="O26" s="19"/>
      <c r="P26" s="19"/>
      <c r="IJ26" s="76"/>
      <c r="IK26" s="76"/>
      <c r="IL26" s="76"/>
      <c r="IM26" s="76"/>
      <c r="IN26" s="76"/>
      <c r="IO26" s="77"/>
      <c r="IP26" s="77"/>
      <c r="IQ26" s="77"/>
      <c r="IR26" s="77"/>
      <c r="IS26" s="77"/>
      <c r="IT26" s="77"/>
      <c r="IU26" s="77"/>
      <c r="IV26" s="77"/>
    </row>
    <row r="27" spans="1:256">
      <c r="A27" s="111"/>
      <c r="B27" s="78"/>
      <c r="C27" s="112"/>
      <c r="D27" s="78"/>
      <c r="E27" s="71"/>
      <c r="F27" s="100"/>
      <c r="G27" s="71"/>
      <c r="H27" s="71"/>
      <c r="I27" s="19"/>
      <c r="J27" s="19"/>
      <c r="K27" s="19"/>
      <c r="L27" s="19"/>
      <c r="M27" s="19"/>
      <c r="N27" s="19"/>
      <c r="O27" s="19"/>
      <c r="P27" s="19"/>
    </row>
    <row r="28" spans="1:256" s="61" customFormat="1">
      <c r="A28" s="111"/>
      <c r="B28" s="78"/>
      <c r="C28" s="112"/>
      <c r="D28" s="78"/>
      <c r="E28" s="71"/>
      <c r="F28" s="100"/>
      <c r="G28" s="71"/>
      <c r="H28" s="71"/>
      <c r="I28" s="19"/>
      <c r="J28" s="19"/>
      <c r="K28" s="19"/>
      <c r="L28" s="19"/>
      <c r="M28" s="19"/>
      <c r="N28" s="19"/>
      <c r="O28" s="19"/>
      <c r="P28" s="19"/>
      <c r="IJ28" s="63"/>
      <c r="IK28" s="63"/>
      <c r="IL28" s="63"/>
      <c r="IM28" s="63"/>
      <c r="IN28" s="63"/>
      <c r="IO28" s="64"/>
      <c r="IP28" s="64"/>
      <c r="IQ28" s="64"/>
      <c r="IR28" s="64"/>
      <c r="IS28" s="64"/>
      <c r="IT28" s="64"/>
      <c r="IU28" s="64"/>
      <c r="IV28" s="64"/>
    </row>
    <row r="29" spans="1:256" s="22" customFormat="1">
      <c r="A29" s="111"/>
      <c r="B29" s="78"/>
      <c r="C29" s="112"/>
      <c r="D29" s="78"/>
      <c r="E29" s="71"/>
      <c r="F29" s="100"/>
      <c r="G29" s="71"/>
      <c r="H29" s="71"/>
      <c r="I29" s="19"/>
      <c r="J29" s="19"/>
      <c r="K29" s="19"/>
      <c r="L29" s="19"/>
      <c r="M29" s="19"/>
      <c r="N29" s="19"/>
      <c r="O29" s="19"/>
      <c r="P29" s="19"/>
      <c r="IJ29" s="76"/>
      <c r="IK29" s="76"/>
      <c r="IL29" s="76"/>
      <c r="IM29" s="76"/>
      <c r="IN29" s="76"/>
      <c r="IO29" s="77"/>
      <c r="IP29" s="77"/>
      <c r="IQ29" s="77"/>
      <c r="IR29" s="77"/>
      <c r="IS29" s="77"/>
      <c r="IT29" s="77"/>
      <c r="IU29" s="77"/>
      <c r="IV29" s="77"/>
    </row>
    <row r="30" spans="1:256" s="22" customFormat="1">
      <c r="A30" s="21"/>
      <c r="IJ30" s="23"/>
      <c r="IK30" s="23"/>
      <c r="IL30" s="23"/>
      <c r="IM30" s="23"/>
      <c r="IN30" s="23"/>
      <c r="IO30"/>
      <c r="IP30"/>
      <c r="IQ30"/>
      <c r="IR30"/>
      <c r="IS30"/>
      <c r="IT30"/>
      <c r="IU30"/>
      <c r="IV30"/>
    </row>
    <row r="31" spans="1:256" s="22" customFormat="1">
      <c r="A31" s="21"/>
      <c r="IJ31" s="23"/>
      <c r="IK31" s="23"/>
      <c r="IL31" s="23"/>
      <c r="IM31" s="23"/>
      <c r="IN31" s="23"/>
      <c r="IO31"/>
      <c r="IP31"/>
      <c r="IQ31"/>
      <c r="IR31"/>
      <c r="IS31"/>
      <c r="IT31"/>
      <c r="IU31"/>
      <c r="IV31"/>
    </row>
    <row r="32" spans="1:256" s="22" customFormat="1">
      <c r="A32" s="21"/>
      <c r="IJ32" s="23"/>
      <c r="IK32" s="23"/>
      <c r="IL32" s="23"/>
      <c r="IM32" s="23"/>
      <c r="IN32" s="23"/>
      <c r="IO32"/>
      <c r="IP32"/>
      <c r="IQ32"/>
      <c r="IR32"/>
      <c r="IS32"/>
      <c r="IT32"/>
      <c r="IU32"/>
      <c r="IV32"/>
    </row>
    <row r="33" spans="1:256" s="22" customFormat="1">
      <c r="A33" s="21"/>
      <c r="IJ33" s="23"/>
      <c r="IK33" s="23"/>
      <c r="IL33" s="23"/>
      <c r="IM33" s="23"/>
      <c r="IN33" s="23"/>
      <c r="IO33"/>
      <c r="IP33"/>
      <c r="IQ33"/>
      <c r="IR33"/>
      <c r="IS33"/>
      <c r="IT33"/>
      <c r="IU33"/>
      <c r="IV33"/>
    </row>
    <row r="34" spans="1:256" s="22" customFormat="1">
      <c r="A34" s="21"/>
      <c r="IJ34" s="23"/>
      <c r="IK34" s="23"/>
      <c r="IL34" s="23"/>
      <c r="IM34" s="23"/>
      <c r="IN34" s="23"/>
      <c r="IO34"/>
      <c r="IP34"/>
      <c r="IQ34"/>
      <c r="IR34"/>
      <c r="IS34"/>
      <c r="IT34"/>
      <c r="IU34"/>
      <c r="IV34"/>
    </row>
    <row r="35" spans="1:256" s="22" customFormat="1">
      <c r="A35" s="21"/>
      <c r="IJ35" s="23"/>
      <c r="IK35" s="23"/>
      <c r="IL35" s="23"/>
      <c r="IM35" s="23"/>
      <c r="IN35" s="23"/>
      <c r="IO35"/>
      <c r="IP35"/>
      <c r="IQ35"/>
      <c r="IR35"/>
      <c r="IS35"/>
      <c r="IT35"/>
      <c r="IU35"/>
      <c r="IV35"/>
    </row>
    <row r="36" spans="1:256" s="22" customFormat="1">
      <c r="A36" s="21"/>
      <c r="IJ36" s="23"/>
      <c r="IK36" s="23"/>
      <c r="IL36" s="23"/>
      <c r="IM36" s="23"/>
      <c r="IN36" s="23"/>
      <c r="IO36"/>
      <c r="IP36"/>
      <c r="IQ36"/>
      <c r="IR36"/>
      <c r="IS36"/>
      <c r="IT36"/>
      <c r="IU36"/>
      <c r="IV36"/>
    </row>
    <row r="37" spans="1:256" s="22" customFormat="1">
      <c r="A37" s="21"/>
      <c r="IJ37" s="23"/>
      <c r="IK37" s="23"/>
      <c r="IL37" s="23"/>
      <c r="IM37" s="23"/>
      <c r="IN37" s="23"/>
      <c r="IO37"/>
      <c r="IP37"/>
      <c r="IQ37"/>
      <c r="IR37"/>
      <c r="IS37"/>
      <c r="IT37"/>
      <c r="IU37"/>
      <c r="IV37"/>
    </row>
    <row r="38" spans="1:256" s="22" customFormat="1">
      <c r="A38" s="21"/>
      <c r="IJ38" s="23"/>
      <c r="IK38" s="23"/>
      <c r="IL38" s="23"/>
      <c r="IM38" s="23"/>
      <c r="IN38" s="23"/>
      <c r="IO38"/>
      <c r="IP38"/>
      <c r="IQ38"/>
      <c r="IR38"/>
      <c r="IS38"/>
      <c r="IT38"/>
      <c r="IU38"/>
      <c r="IV38"/>
    </row>
    <row r="39" spans="1:256" s="22" customFormat="1">
      <c r="A39" s="21"/>
      <c r="IJ39" s="23"/>
      <c r="IK39" s="23"/>
      <c r="IL39" s="23"/>
      <c r="IM39" s="23"/>
      <c r="IN39" s="23"/>
      <c r="IO39"/>
      <c r="IP39"/>
      <c r="IQ39"/>
      <c r="IR39"/>
      <c r="IS39"/>
      <c r="IT39"/>
      <c r="IU39"/>
      <c r="IV39"/>
    </row>
    <row r="40" spans="1:256" s="22" customFormat="1">
      <c r="A40" s="21"/>
      <c r="IJ40" s="23"/>
      <c r="IK40" s="23"/>
      <c r="IL40" s="23"/>
      <c r="IM40" s="23"/>
      <c r="IN40" s="23"/>
      <c r="IO40"/>
      <c r="IP40"/>
      <c r="IQ40"/>
      <c r="IR40"/>
      <c r="IS40"/>
      <c r="IT40"/>
      <c r="IU40"/>
      <c r="IV40"/>
    </row>
    <row r="41" spans="1:256" s="22" customFormat="1">
      <c r="A41" s="21"/>
      <c r="IJ41" s="23"/>
      <c r="IK41" s="23"/>
      <c r="IL41" s="23"/>
      <c r="IM41" s="23"/>
      <c r="IN41" s="23"/>
      <c r="IO41"/>
      <c r="IP41"/>
      <c r="IQ41"/>
      <c r="IR41"/>
      <c r="IS41"/>
      <c r="IT41"/>
      <c r="IU41"/>
      <c r="IV41"/>
    </row>
    <row r="42" spans="1:256" s="22" customFormat="1">
      <c r="A42" s="21"/>
      <c r="IJ42" s="23"/>
      <c r="IK42" s="23"/>
      <c r="IL42" s="23"/>
      <c r="IM42" s="23"/>
      <c r="IN42" s="23"/>
      <c r="IO42"/>
      <c r="IP42"/>
      <c r="IQ42"/>
      <c r="IR42"/>
      <c r="IS42"/>
      <c r="IT42"/>
      <c r="IU42"/>
      <c r="IV42"/>
    </row>
    <row r="43" spans="1:256" s="22" customFormat="1">
      <c r="A43" s="21"/>
      <c r="IJ43" s="23"/>
      <c r="IK43" s="23"/>
      <c r="IL43" s="23"/>
      <c r="IM43" s="23"/>
      <c r="IN43" s="23"/>
      <c r="IO43"/>
      <c r="IP43"/>
      <c r="IQ43"/>
      <c r="IR43"/>
      <c r="IS43"/>
      <c r="IT43"/>
      <c r="IU43"/>
      <c r="IV43"/>
    </row>
    <row r="44" spans="1:256" s="22" customFormat="1">
      <c r="A44" s="21"/>
      <c r="IJ44" s="23"/>
      <c r="IK44" s="23"/>
      <c r="IL44" s="23"/>
      <c r="IM44" s="23"/>
      <c r="IN44" s="23"/>
      <c r="IO44"/>
      <c r="IP44"/>
      <c r="IQ44"/>
      <c r="IR44"/>
      <c r="IS44"/>
      <c r="IT44"/>
      <c r="IU44"/>
      <c r="IV44"/>
    </row>
    <row r="45" spans="1:256" s="22" customFormat="1">
      <c r="A45" s="21"/>
      <c r="IJ45" s="23"/>
      <c r="IK45" s="23"/>
      <c r="IL45" s="23"/>
      <c r="IM45" s="23"/>
      <c r="IN45" s="23"/>
      <c r="IO45"/>
      <c r="IP45"/>
      <c r="IQ45"/>
      <c r="IR45"/>
      <c r="IS45"/>
      <c r="IT45"/>
      <c r="IU45"/>
      <c r="IV45"/>
    </row>
    <row r="46" spans="1:256" s="22" customFormat="1">
      <c r="A46" s="21"/>
      <c r="IJ46" s="23"/>
      <c r="IK46" s="23"/>
      <c r="IL46" s="23"/>
      <c r="IM46" s="23"/>
      <c r="IN46" s="23"/>
      <c r="IO46"/>
      <c r="IP46"/>
      <c r="IQ46"/>
      <c r="IR46"/>
      <c r="IS46"/>
      <c r="IT46"/>
      <c r="IU46"/>
      <c r="IV46"/>
    </row>
    <row r="47" spans="1:256" s="22" customFormat="1">
      <c r="A47" s="21"/>
      <c r="IJ47" s="23"/>
      <c r="IK47" s="23"/>
      <c r="IL47" s="23"/>
      <c r="IM47" s="23"/>
      <c r="IN47" s="23"/>
      <c r="IO47"/>
      <c r="IP47"/>
      <c r="IQ47"/>
      <c r="IR47"/>
      <c r="IS47"/>
      <c r="IT47"/>
      <c r="IU47"/>
      <c r="IV47"/>
    </row>
    <row r="48" spans="1:256" s="22" customFormat="1">
      <c r="A48" s="21"/>
      <c r="IJ48" s="23"/>
      <c r="IK48" s="23"/>
      <c r="IL48" s="23"/>
      <c r="IM48" s="23"/>
      <c r="IN48" s="23"/>
      <c r="IO48"/>
      <c r="IP48"/>
      <c r="IQ48"/>
      <c r="IR48"/>
      <c r="IS48"/>
      <c r="IT48"/>
      <c r="IU48"/>
      <c r="IV48"/>
    </row>
    <row r="49" spans="1:256" s="22" customFormat="1">
      <c r="A49" s="21"/>
      <c r="IJ49" s="23"/>
      <c r="IK49" s="23"/>
      <c r="IL49" s="23"/>
      <c r="IM49" s="23"/>
      <c r="IN49" s="23"/>
      <c r="IO49"/>
      <c r="IP49"/>
      <c r="IQ49"/>
      <c r="IR49"/>
      <c r="IS49"/>
      <c r="IT49"/>
      <c r="IU49"/>
      <c r="IV49"/>
    </row>
    <row r="50" spans="1:256" s="22" customFormat="1">
      <c r="A50" s="21"/>
      <c r="IJ50" s="23"/>
      <c r="IK50" s="23"/>
      <c r="IL50" s="23"/>
      <c r="IM50" s="23"/>
      <c r="IN50" s="23"/>
      <c r="IO50"/>
      <c r="IP50"/>
      <c r="IQ50"/>
      <c r="IR50"/>
      <c r="IS50"/>
      <c r="IT50"/>
      <c r="IU50"/>
      <c r="IV50"/>
    </row>
    <row r="51" spans="1:256" s="22" customFormat="1">
      <c r="A51" s="21"/>
      <c r="IJ51" s="23"/>
      <c r="IK51" s="23"/>
      <c r="IL51" s="23"/>
      <c r="IM51" s="23"/>
      <c r="IN51" s="23"/>
      <c r="IO51"/>
      <c r="IP51"/>
      <c r="IQ51"/>
      <c r="IR51"/>
      <c r="IS51"/>
      <c r="IT51"/>
      <c r="IU51"/>
      <c r="IV51"/>
    </row>
    <row r="52" spans="1:256" s="22" customFormat="1">
      <c r="A52" s="21"/>
      <c r="IJ52" s="23"/>
      <c r="IK52" s="23"/>
      <c r="IL52" s="23"/>
      <c r="IM52" s="23"/>
      <c r="IN52" s="23"/>
      <c r="IO52"/>
      <c r="IP52"/>
      <c r="IQ52"/>
      <c r="IR52"/>
      <c r="IS52"/>
      <c r="IT52"/>
      <c r="IU52"/>
      <c r="IV52"/>
    </row>
    <row r="53" spans="1:256" s="22" customFormat="1">
      <c r="A53" s="21"/>
      <c r="IJ53" s="23"/>
      <c r="IK53" s="23"/>
      <c r="IL53" s="23"/>
      <c r="IM53" s="23"/>
      <c r="IN53" s="23"/>
      <c r="IO53"/>
      <c r="IP53"/>
      <c r="IQ53"/>
      <c r="IR53"/>
      <c r="IS53"/>
      <c r="IT53"/>
      <c r="IU53"/>
      <c r="IV53"/>
    </row>
    <row r="54" spans="1:256" s="22" customFormat="1">
      <c r="A54" s="21"/>
      <c r="IJ54" s="23"/>
      <c r="IK54" s="23"/>
      <c r="IL54" s="23"/>
      <c r="IM54" s="23"/>
      <c r="IN54" s="23"/>
      <c r="IO54"/>
      <c r="IP54"/>
      <c r="IQ54"/>
      <c r="IR54"/>
      <c r="IS54"/>
      <c r="IT54"/>
      <c r="IU54"/>
      <c r="IV54"/>
    </row>
    <row r="55" spans="1:256" s="22" customFormat="1">
      <c r="A55" s="21"/>
      <c r="IJ55" s="23"/>
      <c r="IK55" s="23"/>
      <c r="IL55" s="23"/>
      <c r="IM55" s="23"/>
      <c r="IN55" s="23"/>
      <c r="IO55"/>
      <c r="IP55"/>
      <c r="IQ55"/>
      <c r="IR55"/>
      <c r="IS55"/>
      <c r="IT55"/>
      <c r="IU55"/>
      <c r="IV55"/>
    </row>
    <row r="56" spans="1:256" s="22" customFormat="1">
      <c r="A56" s="21"/>
      <c r="IJ56" s="23"/>
      <c r="IK56" s="23"/>
      <c r="IL56" s="23"/>
      <c r="IM56" s="23"/>
      <c r="IN56" s="23"/>
      <c r="IO56"/>
      <c r="IP56"/>
      <c r="IQ56"/>
      <c r="IR56"/>
      <c r="IS56"/>
      <c r="IT56"/>
      <c r="IU56"/>
      <c r="IV56"/>
    </row>
    <row r="57" spans="1:256" s="22" customFormat="1">
      <c r="A57" s="21"/>
      <c r="IJ57" s="23"/>
      <c r="IK57" s="23"/>
      <c r="IL57" s="23"/>
      <c r="IM57" s="23"/>
      <c r="IN57" s="23"/>
      <c r="IO57"/>
      <c r="IP57"/>
      <c r="IQ57"/>
      <c r="IR57"/>
      <c r="IS57"/>
      <c r="IT57"/>
      <c r="IU57"/>
      <c r="IV57"/>
    </row>
    <row r="58" spans="1:256" s="22" customFormat="1">
      <c r="A58" s="21"/>
      <c r="IJ58" s="23"/>
      <c r="IK58" s="23"/>
      <c r="IL58" s="23"/>
      <c r="IM58" s="23"/>
      <c r="IN58" s="23"/>
      <c r="IO58"/>
      <c r="IP58"/>
      <c r="IQ58"/>
      <c r="IR58"/>
      <c r="IS58"/>
      <c r="IT58"/>
      <c r="IU58"/>
      <c r="IV58"/>
    </row>
    <row r="59" spans="1:256" s="22" customFormat="1">
      <c r="A59" s="21"/>
      <c r="IJ59" s="23"/>
      <c r="IK59" s="23"/>
      <c r="IL59" s="23"/>
      <c r="IM59" s="23"/>
      <c r="IN59" s="23"/>
      <c r="IO59"/>
      <c r="IP59"/>
      <c r="IQ59"/>
      <c r="IR59"/>
      <c r="IS59"/>
      <c r="IT59"/>
      <c r="IU59"/>
      <c r="IV59"/>
    </row>
    <row r="60" spans="1:256" s="22" customFormat="1">
      <c r="A60" s="21"/>
      <c r="IJ60" s="23"/>
      <c r="IK60" s="23"/>
      <c r="IL60" s="23"/>
      <c r="IM60" s="23"/>
      <c r="IN60" s="23"/>
      <c r="IO60"/>
      <c r="IP60"/>
      <c r="IQ60"/>
      <c r="IR60"/>
      <c r="IS60"/>
      <c r="IT60"/>
      <c r="IU60"/>
      <c r="IV60"/>
    </row>
    <row r="61" spans="1:256" s="22" customFormat="1">
      <c r="A61" s="21"/>
      <c r="IJ61" s="23"/>
      <c r="IK61" s="23"/>
      <c r="IL61" s="23"/>
      <c r="IM61" s="23"/>
      <c r="IN61" s="23"/>
      <c r="IO61"/>
      <c r="IP61"/>
      <c r="IQ61"/>
      <c r="IR61"/>
      <c r="IS61"/>
      <c r="IT61"/>
      <c r="IU61"/>
      <c r="IV61"/>
    </row>
    <row r="62" spans="1:256" s="22" customFormat="1">
      <c r="A62" s="21"/>
      <c r="IJ62" s="23"/>
      <c r="IK62" s="23"/>
      <c r="IL62" s="23"/>
      <c r="IM62" s="23"/>
      <c r="IN62" s="23"/>
      <c r="IO62"/>
      <c r="IP62"/>
      <c r="IQ62"/>
      <c r="IR62"/>
      <c r="IS62"/>
      <c r="IT62"/>
      <c r="IU62"/>
      <c r="IV62"/>
    </row>
    <row r="63" spans="1:256" s="22" customFormat="1">
      <c r="A63" s="21"/>
      <c r="IJ63" s="23"/>
      <c r="IK63" s="23"/>
      <c r="IL63" s="23"/>
      <c r="IM63" s="23"/>
      <c r="IN63" s="23"/>
      <c r="IO63"/>
      <c r="IP63"/>
      <c r="IQ63"/>
      <c r="IR63"/>
      <c r="IS63"/>
      <c r="IT63"/>
      <c r="IU63"/>
      <c r="IV63"/>
    </row>
    <row r="64" spans="1:256" s="22" customFormat="1">
      <c r="A64" s="21"/>
      <c r="IJ64" s="23"/>
      <c r="IK64" s="23"/>
      <c r="IL64" s="23"/>
      <c r="IM64" s="23"/>
      <c r="IN64" s="23"/>
      <c r="IO64"/>
      <c r="IP64"/>
      <c r="IQ64"/>
      <c r="IR64"/>
      <c r="IS64"/>
      <c r="IT64"/>
      <c r="IU64"/>
      <c r="IV64"/>
    </row>
    <row r="65" spans="1:256" s="22" customFormat="1">
      <c r="A65" s="21"/>
      <c r="IJ65" s="23"/>
      <c r="IK65" s="23"/>
      <c r="IL65" s="23"/>
      <c r="IM65" s="23"/>
      <c r="IN65" s="23"/>
      <c r="IO65"/>
      <c r="IP65"/>
      <c r="IQ65"/>
      <c r="IR65"/>
      <c r="IS65"/>
      <c r="IT65"/>
      <c r="IU65"/>
      <c r="IV65"/>
    </row>
    <row r="66" spans="1:256" s="22" customFormat="1">
      <c r="A66" s="21"/>
      <c r="IJ66" s="23"/>
      <c r="IK66" s="23"/>
      <c r="IL66" s="23"/>
      <c r="IM66" s="23"/>
      <c r="IN66" s="23"/>
      <c r="IO66"/>
      <c r="IP66"/>
      <c r="IQ66"/>
      <c r="IR66"/>
      <c r="IS66"/>
      <c r="IT66"/>
      <c r="IU66"/>
      <c r="IV66"/>
    </row>
    <row r="67" spans="1:256" s="22" customFormat="1">
      <c r="A67" s="21"/>
      <c r="IJ67" s="23"/>
      <c r="IK67" s="23"/>
      <c r="IL67" s="23"/>
      <c r="IM67" s="23"/>
      <c r="IN67" s="23"/>
      <c r="IO67"/>
      <c r="IP67"/>
      <c r="IQ67"/>
      <c r="IR67"/>
      <c r="IS67"/>
      <c r="IT67"/>
      <c r="IU67"/>
      <c r="IV67"/>
    </row>
    <row r="68" spans="1:256" s="22" customFormat="1">
      <c r="A68" s="21"/>
      <c r="IJ68" s="23"/>
      <c r="IK68" s="23"/>
      <c r="IL68" s="23"/>
      <c r="IM68" s="23"/>
      <c r="IN68" s="23"/>
      <c r="IO68"/>
      <c r="IP68"/>
      <c r="IQ68"/>
      <c r="IR68"/>
      <c r="IS68"/>
      <c r="IT68"/>
      <c r="IU68"/>
      <c r="IV68"/>
    </row>
    <row r="69" spans="1:256" s="22" customFormat="1">
      <c r="A69" s="21"/>
      <c r="IJ69" s="23"/>
      <c r="IK69" s="23"/>
      <c r="IL69" s="23"/>
      <c r="IM69" s="23"/>
      <c r="IN69" s="23"/>
      <c r="IO69"/>
      <c r="IP69"/>
      <c r="IQ69"/>
      <c r="IR69"/>
      <c r="IS69"/>
      <c r="IT69"/>
      <c r="IU69"/>
      <c r="IV69"/>
    </row>
  </sheetData>
  <sheetProtection selectLockedCells="1" selectUnlockedCells="1"/>
  <mergeCells count="35">
    <mergeCell ref="A1:H1"/>
    <mergeCell ref="B2:C2"/>
    <mergeCell ref="B3:C3"/>
    <mergeCell ref="D3:E3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  <mergeCell ref="B9:E9"/>
    <mergeCell ref="B10:C10"/>
    <mergeCell ref="D10:E10"/>
    <mergeCell ref="B11:C11"/>
    <mergeCell ref="D11:E11"/>
    <mergeCell ref="J13:J14"/>
    <mergeCell ref="K13:L13"/>
    <mergeCell ref="M13:N13"/>
    <mergeCell ref="O13:P13"/>
    <mergeCell ref="B13:B14"/>
    <mergeCell ref="C13:C14"/>
    <mergeCell ref="D13:D14"/>
    <mergeCell ref="E13:E14"/>
    <mergeCell ref="F13:F14"/>
    <mergeCell ref="G13:G14"/>
    <mergeCell ref="B15:B18"/>
    <mergeCell ref="B19:B22"/>
    <mergeCell ref="B23:B24"/>
    <mergeCell ref="B25:B26"/>
    <mergeCell ref="H13:H14"/>
    <mergeCell ref="I13:I14"/>
  </mergeCells>
  <dataValidations count="1">
    <dataValidation type="list" allowBlank="1" showErrorMessage="1" sqref="I15:P29">
      <formula1>"Pass,Fail,Not Tested,NA"</formula1>
      <formula2>0</formula2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157"/>
  <sheetViews>
    <sheetView showGridLines="0" zoomScale="80" zoomScaleNormal="80" workbookViewId="0">
      <selection sqref="A1:H1"/>
    </sheetView>
  </sheetViews>
  <sheetFormatPr defaultColWidth="10.75" defaultRowHeight="15.75"/>
  <cols>
    <col min="1" max="1" width="8.5" style="83" customWidth="1"/>
    <col min="2" max="2" width="15.875" style="103" customWidth="1"/>
    <col min="3" max="3" width="33.75" style="103" customWidth="1"/>
    <col min="4" max="4" width="20.25" style="80" customWidth="1"/>
    <col min="5" max="5" width="31.25" style="80" customWidth="1"/>
    <col min="6" max="6" width="24.5" style="80" customWidth="1"/>
    <col min="7" max="7" width="34.5" style="80" customWidth="1"/>
    <col min="8" max="8" width="11.25" style="80" bestFit="1" customWidth="1"/>
    <col min="9" max="9" width="9" style="80" bestFit="1" customWidth="1"/>
    <col min="10" max="10" width="9.5" style="80" bestFit="1" customWidth="1"/>
    <col min="11" max="14" width="9" style="80" bestFit="1" customWidth="1"/>
    <col min="15" max="15" width="10.125" style="80" bestFit="1" customWidth="1"/>
    <col min="16" max="16" width="9" style="80" bestFit="1" customWidth="1"/>
    <col min="17" max="243" width="8.5" style="80" customWidth="1"/>
    <col min="244" max="248" width="10.75" style="81"/>
    <col min="249" max="16384" width="10.75" style="82"/>
  </cols>
  <sheetData>
    <row r="1" spans="1:256" ht="32.25" customHeight="1" thickBot="1">
      <c r="A1" s="269"/>
      <c r="B1" s="270"/>
      <c r="C1" s="270"/>
      <c r="D1" s="270"/>
      <c r="E1" s="270"/>
      <c r="F1" s="270"/>
      <c r="G1" s="270"/>
      <c r="H1" s="271"/>
    </row>
    <row r="2" spans="1:256" s="80" customFormat="1" ht="16.5" thickBot="1">
      <c r="A2" s="83"/>
      <c r="B2" s="260"/>
      <c r="C2" s="260"/>
      <c r="E2" s="84"/>
      <c r="IJ2" s="81"/>
    </row>
    <row r="3" spans="1:256" s="80" customFormat="1" ht="15.75" customHeight="1">
      <c r="A3" s="83"/>
      <c r="B3" s="261" t="s">
        <v>20</v>
      </c>
      <c r="C3" s="262"/>
      <c r="D3" s="263"/>
      <c r="E3" s="264"/>
      <c r="IJ3" s="81"/>
    </row>
    <row r="4" spans="1:256" s="80" customFormat="1" ht="15.75" customHeight="1">
      <c r="A4" s="83"/>
      <c r="B4" s="265" t="s">
        <v>21</v>
      </c>
      <c r="C4" s="266"/>
      <c r="D4" s="267"/>
      <c r="E4" s="268"/>
      <c r="IJ4" s="81"/>
    </row>
    <row r="5" spans="1:256" s="80" customFormat="1">
      <c r="A5" s="83"/>
      <c r="B5" s="265" t="s">
        <v>22</v>
      </c>
      <c r="C5" s="266"/>
      <c r="D5" s="275"/>
      <c r="E5" s="276"/>
      <c r="G5" s="81"/>
      <c r="H5" s="81"/>
      <c r="IJ5" s="81"/>
    </row>
    <row r="6" spans="1:256" s="80" customFormat="1" ht="16.5" thickBot="1">
      <c r="A6" s="83"/>
      <c r="B6" s="265" t="s">
        <v>57</v>
      </c>
      <c r="C6" s="266"/>
      <c r="D6" s="275"/>
      <c r="E6" s="276"/>
      <c r="G6" s="81"/>
      <c r="H6" s="81"/>
      <c r="IJ6" s="81"/>
    </row>
    <row r="7" spans="1:256" s="80" customFormat="1" ht="30.75" customHeight="1">
      <c r="A7" s="83"/>
      <c r="B7" s="265" t="s">
        <v>24</v>
      </c>
      <c r="C7" s="266"/>
      <c r="D7" s="275"/>
      <c r="E7" s="276"/>
      <c r="G7" s="85" t="s">
        <v>25</v>
      </c>
      <c r="H7" s="86" t="s">
        <v>26</v>
      </c>
      <c r="I7" s="87"/>
      <c r="J7" s="86" t="s">
        <v>58</v>
      </c>
      <c r="K7" s="86" t="s">
        <v>28</v>
      </c>
      <c r="L7" s="86" t="s">
        <v>29</v>
      </c>
      <c r="M7" s="86" t="s">
        <v>30</v>
      </c>
      <c r="N7" s="86" t="s">
        <v>31</v>
      </c>
      <c r="O7" s="86" t="s">
        <v>32</v>
      </c>
      <c r="P7" s="86" t="s">
        <v>33</v>
      </c>
      <c r="IJ7" s="81"/>
    </row>
    <row r="8" spans="1:256" s="80" customFormat="1">
      <c r="A8" s="83"/>
      <c r="B8" s="265" t="s">
        <v>34</v>
      </c>
      <c r="C8" s="266"/>
      <c r="D8" s="275"/>
      <c r="E8" s="276"/>
      <c r="G8" s="88" t="s">
        <v>35</v>
      </c>
      <c r="H8" s="89">
        <f>COUNTIF(I15:I273,"Pass")</f>
        <v>0</v>
      </c>
      <c r="I8" s="87"/>
      <c r="J8" s="90" t="s">
        <v>11</v>
      </c>
      <c r="K8" s="91">
        <f t="shared" ref="K8:P8" si="0">COUNTIF(K14:K336,"Pass")</f>
        <v>0</v>
      </c>
      <c r="L8" s="91">
        <f t="shared" si="0"/>
        <v>0</v>
      </c>
      <c r="M8" s="91">
        <f t="shared" si="0"/>
        <v>0</v>
      </c>
      <c r="N8" s="91">
        <f t="shared" si="0"/>
        <v>0</v>
      </c>
      <c r="O8" s="91">
        <f t="shared" si="0"/>
        <v>0</v>
      </c>
      <c r="P8" s="91">
        <f t="shared" si="0"/>
        <v>0</v>
      </c>
      <c r="IJ8" s="81"/>
    </row>
    <row r="9" spans="1:256" s="80" customFormat="1">
      <c r="A9" s="83"/>
      <c r="B9" s="272"/>
      <c r="C9" s="273"/>
      <c r="D9" s="273"/>
      <c r="E9" s="274"/>
      <c r="G9" s="88" t="s">
        <v>36</v>
      </c>
      <c r="H9" s="89">
        <f>COUNTIF(I15:I273,"Fail")</f>
        <v>0</v>
      </c>
      <c r="I9" s="87"/>
      <c r="J9" s="90" t="s">
        <v>12</v>
      </c>
      <c r="K9" s="92">
        <f t="shared" ref="K9:P9" si="1">COUNTIF(K14:K336,"Fail")</f>
        <v>0</v>
      </c>
      <c r="L9" s="92">
        <f t="shared" si="1"/>
        <v>0</v>
      </c>
      <c r="M9" s="92">
        <f t="shared" si="1"/>
        <v>0</v>
      </c>
      <c r="N9" s="92">
        <f t="shared" si="1"/>
        <v>0</v>
      </c>
      <c r="O9" s="92">
        <f t="shared" si="1"/>
        <v>0</v>
      </c>
      <c r="P9" s="92">
        <f t="shared" si="1"/>
        <v>0</v>
      </c>
      <c r="IJ9" s="81"/>
    </row>
    <row r="10" spans="1:256" s="80" customFormat="1" ht="15.75" customHeight="1">
      <c r="A10" s="83"/>
      <c r="B10" s="265" t="s">
        <v>37</v>
      </c>
      <c r="C10" s="266"/>
      <c r="D10" s="275"/>
      <c r="E10" s="276"/>
      <c r="G10" s="88" t="s">
        <v>38</v>
      </c>
      <c r="H10" s="89">
        <f>COUNTIF(I15:I365,"Not Tested")</f>
        <v>0</v>
      </c>
      <c r="I10" s="87"/>
      <c r="J10" s="90" t="s">
        <v>13</v>
      </c>
      <c r="K10" s="93">
        <f t="shared" ref="K10:P10" si="2">COUNTIF(K14:K336,"Not Tested")</f>
        <v>0</v>
      </c>
      <c r="L10" s="93">
        <f t="shared" si="2"/>
        <v>0</v>
      </c>
      <c r="M10" s="93">
        <f t="shared" si="2"/>
        <v>0</v>
      </c>
      <c r="N10" s="93">
        <f t="shared" si="2"/>
        <v>0</v>
      </c>
      <c r="O10" s="93">
        <f t="shared" si="2"/>
        <v>0</v>
      </c>
      <c r="P10" s="93">
        <f t="shared" si="2"/>
        <v>0</v>
      </c>
      <c r="IJ10" s="81"/>
    </row>
    <row r="11" spans="1:256" s="80" customFormat="1" ht="16.5" thickBot="1">
      <c r="A11" s="83"/>
      <c r="B11" s="278" t="s">
        <v>39</v>
      </c>
      <c r="C11" s="279"/>
      <c r="D11" s="280"/>
      <c r="E11" s="281"/>
      <c r="G11" s="94" t="s">
        <v>40</v>
      </c>
      <c r="H11" s="95">
        <f>COUNTIF(I15:I273,"NA")</f>
        <v>0</v>
      </c>
      <c r="I11" s="87"/>
      <c r="J11" s="87"/>
      <c r="K11" s="87"/>
      <c r="L11" s="87"/>
      <c r="M11" s="87"/>
      <c r="N11" s="87"/>
      <c r="O11" s="87"/>
      <c r="P11" s="87"/>
      <c r="IJ11" s="81"/>
    </row>
    <row r="12" spans="1:256" s="80" customFormat="1" ht="16.5" thickBot="1">
      <c r="A12" s="83"/>
      <c r="B12" s="96"/>
      <c r="C12" s="96"/>
      <c r="H12" s="87"/>
      <c r="I12" s="87"/>
      <c r="J12" s="87"/>
      <c r="K12" s="87"/>
      <c r="L12" s="87"/>
      <c r="M12" s="87"/>
      <c r="N12" s="87"/>
      <c r="O12" s="87"/>
      <c r="P12" s="87"/>
      <c r="IJ12" s="81"/>
    </row>
    <row r="13" spans="1:256" s="80" customFormat="1" ht="13.5" customHeight="1" thickBot="1">
      <c r="A13" s="83"/>
      <c r="B13" s="277" t="s">
        <v>41</v>
      </c>
      <c r="C13" s="277" t="s">
        <v>42</v>
      </c>
      <c r="D13" s="277" t="s">
        <v>43</v>
      </c>
      <c r="E13" s="277" t="s">
        <v>44</v>
      </c>
      <c r="F13" s="277" t="s">
        <v>45</v>
      </c>
      <c r="G13" s="277" t="s">
        <v>46</v>
      </c>
      <c r="H13" s="284" t="s">
        <v>47</v>
      </c>
      <c r="I13" s="284" t="s">
        <v>48</v>
      </c>
      <c r="J13" s="284" t="s">
        <v>49</v>
      </c>
      <c r="K13" s="282" t="s">
        <v>50</v>
      </c>
      <c r="L13" s="282"/>
      <c r="M13" s="282" t="s">
        <v>51</v>
      </c>
      <c r="N13" s="282"/>
      <c r="O13" s="308" t="s">
        <v>52</v>
      </c>
      <c r="P13" s="309"/>
      <c r="IJ13" s="81"/>
    </row>
    <row r="14" spans="1:256" s="99" customFormat="1" ht="12.75">
      <c r="A14" s="97"/>
      <c r="B14" s="277"/>
      <c r="C14" s="277"/>
      <c r="D14" s="277"/>
      <c r="E14" s="277"/>
      <c r="F14" s="277"/>
      <c r="G14" s="277"/>
      <c r="H14" s="284"/>
      <c r="I14" s="284"/>
      <c r="J14" s="284"/>
      <c r="K14" s="98" t="s">
        <v>53</v>
      </c>
      <c r="L14" s="98" t="s">
        <v>54</v>
      </c>
      <c r="M14" s="98" t="s">
        <v>53</v>
      </c>
      <c r="N14" s="98" t="s">
        <v>54</v>
      </c>
      <c r="O14" s="117" t="s">
        <v>55</v>
      </c>
      <c r="P14" s="118" t="s">
        <v>56</v>
      </c>
    </row>
    <row r="15" spans="1:256" s="103" customFormat="1">
      <c r="A15" s="83"/>
      <c r="B15" s="100"/>
      <c r="C15" s="100"/>
      <c r="D15" s="100"/>
      <c r="E15" s="100"/>
      <c r="F15" s="100"/>
      <c r="G15" s="100"/>
      <c r="H15" s="101"/>
      <c r="I15" s="102"/>
      <c r="J15" s="102"/>
      <c r="K15" s="102"/>
      <c r="L15" s="102"/>
      <c r="M15" s="102"/>
      <c r="N15" s="102"/>
      <c r="O15" s="102"/>
      <c r="P15" s="119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120"/>
      <c r="IJ15" s="104"/>
      <c r="IK15" s="104"/>
      <c r="IL15" s="104"/>
      <c r="IM15" s="104"/>
      <c r="IN15" s="104"/>
      <c r="IO15" s="105"/>
      <c r="IP15" s="105"/>
      <c r="IQ15" s="105"/>
      <c r="IR15" s="105"/>
      <c r="IS15" s="105"/>
      <c r="IT15" s="105"/>
      <c r="IU15" s="105"/>
      <c r="IV15" s="105"/>
    </row>
    <row r="16" spans="1:256">
      <c r="B16" s="100"/>
      <c r="C16" s="100"/>
      <c r="D16" s="100"/>
      <c r="E16" s="100"/>
      <c r="F16" s="100"/>
      <c r="G16" s="100"/>
      <c r="H16" s="101"/>
      <c r="I16" s="102"/>
      <c r="J16" s="102"/>
      <c r="K16" s="102"/>
      <c r="L16" s="102"/>
      <c r="M16" s="102"/>
      <c r="N16" s="102"/>
      <c r="O16" s="102"/>
      <c r="P16" s="119"/>
    </row>
    <row r="17" spans="1:256" s="103" customFormat="1">
      <c r="A17" s="83"/>
      <c r="B17" s="100"/>
      <c r="C17" s="100"/>
      <c r="D17" s="100"/>
      <c r="E17" s="100"/>
      <c r="F17" s="100"/>
      <c r="G17" s="100"/>
      <c r="H17" s="101"/>
      <c r="I17" s="102"/>
      <c r="J17" s="102"/>
      <c r="K17" s="102"/>
      <c r="L17" s="102"/>
      <c r="M17" s="102"/>
      <c r="N17" s="102"/>
      <c r="O17" s="102"/>
      <c r="P17" s="119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120"/>
      <c r="IJ17" s="104"/>
      <c r="IK17" s="104"/>
      <c r="IL17" s="104"/>
      <c r="IM17" s="104"/>
      <c r="IN17" s="104"/>
      <c r="IO17" s="105"/>
      <c r="IP17" s="105"/>
      <c r="IQ17" s="105"/>
      <c r="IR17" s="105"/>
      <c r="IS17" s="105"/>
      <c r="IT17" s="105"/>
      <c r="IU17" s="105"/>
      <c r="IV17" s="105"/>
    </row>
    <row r="18" spans="1:256" s="80" customFormat="1">
      <c r="A18" s="83"/>
      <c r="B18" s="100"/>
      <c r="C18" s="100"/>
      <c r="D18" s="100"/>
      <c r="E18" s="100"/>
      <c r="F18" s="100"/>
      <c r="G18" s="100"/>
      <c r="H18" s="100"/>
      <c r="I18" s="102"/>
      <c r="J18" s="102"/>
      <c r="K18" s="102"/>
      <c r="L18" s="102"/>
      <c r="M18" s="102"/>
      <c r="N18" s="102"/>
      <c r="O18" s="102"/>
      <c r="P18" s="119"/>
      <c r="IJ18" s="106"/>
      <c r="IK18" s="106"/>
      <c r="IL18" s="106"/>
      <c r="IM18" s="106"/>
      <c r="IN18" s="106"/>
      <c r="IO18" s="107"/>
      <c r="IP18" s="107"/>
      <c r="IQ18" s="107"/>
      <c r="IR18" s="107"/>
      <c r="IS18" s="107"/>
      <c r="IT18" s="107"/>
      <c r="IU18" s="107"/>
      <c r="IV18" s="107"/>
    </row>
    <row r="19" spans="1:256">
      <c r="B19" s="100"/>
      <c r="C19" s="100"/>
      <c r="D19" s="100"/>
      <c r="E19" s="100"/>
      <c r="F19" s="100"/>
      <c r="G19" s="100"/>
      <c r="H19" s="100"/>
      <c r="I19" s="102"/>
      <c r="J19" s="102"/>
      <c r="K19" s="102"/>
      <c r="L19" s="102"/>
      <c r="M19" s="102"/>
      <c r="N19" s="102"/>
      <c r="O19" s="102"/>
      <c r="P19" s="119"/>
    </row>
    <row r="20" spans="1:256" s="103" customFormat="1">
      <c r="A20" s="83"/>
      <c r="B20" s="100"/>
      <c r="C20" s="100"/>
      <c r="D20" s="100"/>
      <c r="E20" s="100"/>
      <c r="F20" s="100"/>
      <c r="G20" s="100"/>
      <c r="H20" s="100"/>
      <c r="I20" s="102"/>
      <c r="J20" s="102"/>
      <c r="K20" s="102"/>
      <c r="L20" s="102"/>
      <c r="M20" s="102"/>
      <c r="N20" s="102"/>
      <c r="O20" s="102"/>
      <c r="P20" s="119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120"/>
      <c r="IJ20" s="104"/>
      <c r="IK20" s="104"/>
      <c r="IL20" s="104"/>
      <c r="IM20" s="104"/>
      <c r="IN20" s="104"/>
      <c r="IO20" s="105"/>
      <c r="IP20" s="105"/>
      <c r="IQ20" s="105"/>
      <c r="IR20" s="105"/>
      <c r="IS20" s="105"/>
      <c r="IT20" s="105"/>
      <c r="IU20" s="105"/>
      <c r="IV20" s="105"/>
    </row>
    <row r="21" spans="1:256">
      <c r="B21" s="100"/>
      <c r="C21" s="100"/>
      <c r="D21" s="100"/>
      <c r="E21" s="100"/>
      <c r="F21" s="100"/>
      <c r="G21" s="100"/>
      <c r="H21" s="100"/>
      <c r="I21" s="102"/>
      <c r="J21" s="102"/>
      <c r="K21" s="102"/>
      <c r="L21" s="102"/>
      <c r="M21" s="102"/>
      <c r="N21" s="102"/>
      <c r="O21" s="102"/>
      <c r="P21" s="119"/>
    </row>
    <row r="22" spans="1:256" s="103" customFormat="1">
      <c r="A22" s="83"/>
      <c r="B22" s="100"/>
      <c r="C22" s="100"/>
      <c r="D22" s="100"/>
      <c r="E22" s="100"/>
      <c r="F22" s="100"/>
      <c r="G22" s="100"/>
      <c r="H22" s="100"/>
      <c r="I22" s="102"/>
      <c r="J22" s="102"/>
      <c r="K22" s="102"/>
      <c r="L22" s="102"/>
      <c r="M22" s="102"/>
      <c r="N22" s="102"/>
      <c r="O22" s="102"/>
      <c r="P22" s="119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120"/>
      <c r="IJ22" s="104"/>
      <c r="IK22" s="104"/>
      <c r="IL22" s="104"/>
      <c r="IM22" s="104"/>
      <c r="IN22" s="104"/>
      <c r="IO22" s="105"/>
      <c r="IP22" s="105"/>
      <c r="IQ22" s="105"/>
      <c r="IR22" s="105"/>
      <c r="IS22" s="105"/>
      <c r="IT22" s="105"/>
      <c r="IU22" s="105"/>
      <c r="IV22" s="105"/>
    </row>
    <row r="23" spans="1:256" s="103" customFormat="1">
      <c r="A23" s="83"/>
      <c r="B23" s="100"/>
      <c r="C23" s="100"/>
      <c r="D23" s="100"/>
      <c r="E23" s="100"/>
      <c r="F23" s="100"/>
      <c r="G23" s="100"/>
      <c r="H23" s="100"/>
      <c r="I23" s="102"/>
      <c r="J23" s="102"/>
      <c r="K23" s="102"/>
      <c r="L23" s="102"/>
      <c r="M23" s="102"/>
      <c r="N23" s="102"/>
      <c r="O23" s="102"/>
      <c r="P23" s="119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120"/>
      <c r="IJ23" s="104"/>
      <c r="IK23" s="104"/>
      <c r="IL23" s="104"/>
      <c r="IM23" s="104"/>
      <c r="IN23" s="104"/>
      <c r="IO23" s="105"/>
      <c r="IP23" s="105"/>
      <c r="IQ23" s="105"/>
      <c r="IR23" s="105"/>
      <c r="IS23" s="105"/>
      <c r="IT23" s="105"/>
      <c r="IU23" s="105"/>
      <c r="IV23" s="105"/>
    </row>
    <row r="24" spans="1:256">
      <c r="A24" s="108"/>
      <c r="B24" s="100"/>
      <c r="C24" s="100"/>
      <c r="D24" s="100"/>
      <c r="E24" s="100"/>
      <c r="F24" s="100"/>
      <c r="G24" s="100"/>
      <c r="H24" s="100"/>
      <c r="I24" s="102"/>
      <c r="J24" s="102"/>
      <c r="K24" s="102"/>
      <c r="L24" s="102"/>
      <c r="M24" s="102"/>
      <c r="N24" s="102"/>
      <c r="O24" s="102"/>
      <c r="P24" s="119"/>
    </row>
    <row r="25" spans="1:256">
      <c r="B25" s="100"/>
      <c r="C25" s="100"/>
      <c r="D25" s="100"/>
      <c r="E25" s="100"/>
      <c r="F25" s="100"/>
      <c r="G25" s="100"/>
      <c r="H25" s="100"/>
      <c r="I25" s="102"/>
      <c r="J25" s="102"/>
      <c r="K25" s="102"/>
      <c r="L25" s="102"/>
      <c r="M25" s="102"/>
      <c r="N25" s="102"/>
      <c r="O25" s="102"/>
      <c r="P25" s="102"/>
    </row>
    <row r="26" spans="1:256">
      <c r="B26" s="100"/>
      <c r="C26" s="100"/>
      <c r="D26" s="100"/>
      <c r="E26" s="100"/>
      <c r="F26" s="100"/>
      <c r="G26" s="100"/>
      <c r="H26" s="100"/>
      <c r="I26" s="102"/>
      <c r="J26" s="102"/>
      <c r="K26" s="102"/>
      <c r="L26" s="102"/>
      <c r="M26" s="102"/>
      <c r="N26" s="102"/>
      <c r="O26" s="102"/>
      <c r="P26" s="102"/>
    </row>
    <row r="27" spans="1:256">
      <c r="B27" s="100"/>
      <c r="C27" s="100"/>
      <c r="D27" s="100"/>
      <c r="E27" s="100"/>
      <c r="F27" s="100"/>
      <c r="G27" s="100"/>
      <c r="H27" s="100"/>
      <c r="I27" s="102"/>
      <c r="J27" s="102"/>
      <c r="K27" s="102"/>
      <c r="L27" s="102"/>
      <c r="M27" s="102"/>
      <c r="N27" s="102"/>
      <c r="O27" s="102"/>
      <c r="P27" s="102"/>
    </row>
    <row r="28" spans="1:256">
      <c r="B28" s="100"/>
      <c r="C28" s="100"/>
      <c r="D28" s="100"/>
      <c r="E28" s="100"/>
      <c r="F28" s="100"/>
      <c r="G28" s="100"/>
      <c r="H28" s="100"/>
      <c r="I28" s="102"/>
      <c r="J28" s="102"/>
      <c r="K28" s="102"/>
      <c r="L28" s="102"/>
      <c r="M28" s="102"/>
      <c r="N28" s="102"/>
      <c r="O28" s="102"/>
      <c r="P28" s="102"/>
    </row>
    <row r="29" spans="1:256">
      <c r="B29" s="100"/>
      <c r="C29" s="100"/>
      <c r="D29" s="100"/>
      <c r="E29" s="100"/>
      <c r="F29" s="100"/>
      <c r="G29" s="100"/>
      <c r="H29" s="100"/>
      <c r="I29" s="102"/>
      <c r="J29" s="102"/>
      <c r="K29" s="102"/>
      <c r="L29" s="102"/>
      <c r="M29" s="102"/>
      <c r="N29" s="102"/>
      <c r="O29" s="102"/>
      <c r="P29" s="102"/>
    </row>
    <row r="30" spans="1:256" ht="179.25" customHeight="1">
      <c r="B30" s="100"/>
      <c r="C30" s="100"/>
      <c r="D30" s="100"/>
      <c r="E30" s="100"/>
      <c r="F30" s="100"/>
      <c r="G30" s="100"/>
      <c r="H30" s="100"/>
      <c r="I30" s="102"/>
      <c r="J30" s="102"/>
      <c r="K30" s="102"/>
      <c r="L30" s="102"/>
      <c r="M30" s="102"/>
      <c r="N30" s="102"/>
      <c r="O30" s="102"/>
      <c r="P30" s="102"/>
    </row>
    <row r="31" spans="1:256">
      <c r="B31" s="109"/>
      <c r="C31" s="100"/>
      <c r="D31" s="100"/>
      <c r="E31" s="100"/>
      <c r="F31" s="100"/>
      <c r="G31" s="100"/>
      <c r="H31" s="100"/>
      <c r="I31" s="102"/>
      <c r="J31" s="102"/>
      <c r="K31" s="102"/>
      <c r="L31" s="102"/>
      <c r="M31" s="102"/>
      <c r="N31" s="102"/>
      <c r="O31" s="102"/>
      <c r="P31" s="102"/>
    </row>
    <row r="32" spans="1:256" s="80" customFormat="1">
      <c r="A32" s="83"/>
      <c r="B32" s="109"/>
      <c r="C32" s="100"/>
      <c r="D32" s="100"/>
      <c r="E32" s="100"/>
      <c r="F32" s="100"/>
      <c r="G32" s="100"/>
      <c r="H32" s="100"/>
      <c r="I32" s="102"/>
      <c r="J32" s="102"/>
      <c r="K32" s="102"/>
      <c r="L32" s="102"/>
      <c r="M32" s="102"/>
      <c r="N32" s="102"/>
      <c r="O32" s="102"/>
      <c r="P32" s="102"/>
      <c r="IJ32" s="81"/>
      <c r="IK32" s="81"/>
      <c r="IL32" s="81"/>
      <c r="IM32" s="81"/>
      <c r="IN32" s="81"/>
      <c r="IO32" s="82"/>
      <c r="IP32" s="82"/>
      <c r="IQ32" s="82"/>
      <c r="IR32" s="82"/>
      <c r="IS32" s="82"/>
      <c r="IT32" s="82"/>
      <c r="IU32" s="82"/>
      <c r="IV32" s="82"/>
    </row>
    <row r="33" spans="1:256" s="80" customFormat="1">
      <c r="A33" s="83"/>
      <c r="B33" s="109"/>
      <c r="C33" s="100"/>
      <c r="D33" s="100"/>
      <c r="E33" s="100"/>
      <c r="F33" s="100"/>
      <c r="G33" s="100"/>
      <c r="H33" s="100"/>
      <c r="I33" s="102"/>
      <c r="J33" s="102"/>
      <c r="K33" s="102"/>
      <c r="L33" s="102"/>
      <c r="M33" s="102"/>
      <c r="N33" s="102"/>
      <c r="O33" s="102"/>
      <c r="P33" s="102"/>
      <c r="IJ33" s="81"/>
      <c r="IK33" s="81"/>
      <c r="IL33" s="81"/>
      <c r="IM33" s="81"/>
      <c r="IN33" s="81"/>
      <c r="IO33" s="82"/>
      <c r="IP33" s="82"/>
      <c r="IQ33" s="82"/>
      <c r="IR33" s="82"/>
      <c r="IS33" s="82"/>
      <c r="IT33" s="82"/>
      <c r="IU33" s="82"/>
      <c r="IV33" s="82"/>
    </row>
    <row r="34" spans="1:256" s="80" customFormat="1">
      <c r="A34" s="83"/>
      <c r="B34" s="109"/>
      <c r="C34" s="100"/>
      <c r="D34" s="100"/>
      <c r="E34" s="100"/>
      <c r="F34" s="100"/>
      <c r="G34" s="100"/>
      <c r="H34" s="100"/>
      <c r="I34" s="102"/>
      <c r="J34" s="102"/>
      <c r="K34" s="102"/>
      <c r="L34" s="102"/>
      <c r="M34" s="102"/>
      <c r="N34" s="102"/>
      <c r="O34" s="102"/>
      <c r="P34" s="102"/>
      <c r="IJ34" s="81"/>
      <c r="IK34" s="81"/>
      <c r="IL34" s="81"/>
      <c r="IM34" s="81"/>
      <c r="IN34" s="81"/>
      <c r="IO34" s="82"/>
      <c r="IP34" s="82"/>
      <c r="IQ34" s="82"/>
      <c r="IR34" s="82"/>
      <c r="IS34" s="82"/>
      <c r="IT34" s="82"/>
      <c r="IU34" s="82"/>
      <c r="IV34" s="82"/>
    </row>
    <row r="35" spans="1:256" s="80" customFormat="1">
      <c r="A35" s="83"/>
      <c r="B35" s="109"/>
      <c r="C35" s="100"/>
      <c r="D35" s="100"/>
      <c r="E35" s="100"/>
      <c r="F35" s="100"/>
      <c r="G35" s="100"/>
      <c r="H35" s="100"/>
      <c r="I35" s="102"/>
      <c r="J35" s="102"/>
      <c r="K35" s="102"/>
      <c r="L35" s="102"/>
      <c r="M35" s="102"/>
      <c r="N35" s="102"/>
      <c r="O35" s="102"/>
      <c r="P35" s="102"/>
      <c r="IJ35" s="81"/>
      <c r="IK35" s="81"/>
      <c r="IL35" s="81"/>
      <c r="IM35" s="81"/>
      <c r="IN35" s="81"/>
      <c r="IO35" s="82"/>
      <c r="IP35" s="82"/>
      <c r="IQ35" s="82"/>
      <c r="IR35" s="82"/>
      <c r="IS35" s="82"/>
      <c r="IT35" s="82"/>
      <c r="IU35" s="82"/>
      <c r="IV35" s="82"/>
    </row>
    <row r="36" spans="1:256" s="80" customFormat="1">
      <c r="A36" s="83"/>
      <c r="B36" s="109"/>
      <c r="C36" s="100"/>
      <c r="D36" s="100"/>
      <c r="E36" s="100"/>
      <c r="F36" s="100"/>
      <c r="G36" s="100"/>
      <c r="H36" s="100"/>
      <c r="I36" s="102"/>
      <c r="J36" s="102"/>
      <c r="K36" s="102"/>
      <c r="L36" s="102"/>
      <c r="M36" s="102"/>
      <c r="N36" s="102"/>
      <c r="O36" s="102"/>
      <c r="P36" s="102"/>
      <c r="IJ36" s="81"/>
      <c r="IK36" s="81"/>
      <c r="IL36" s="81"/>
      <c r="IM36" s="81"/>
      <c r="IN36" s="81"/>
      <c r="IO36" s="82"/>
      <c r="IP36" s="82"/>
      <c r="IQ36" s="82"/>
      <c r="IR36" s="82"/>
      <c r="IS36" s="82"/>
      <c r="IT36" s="82"/>
      <c r="IU36" s="82"/>
      <c r="IV36" s="82"/>
    </row>
    <row r="37" spans="1:256" s="80" customFormat="1">
      <c r="A37" s="83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IJ37" s="81"/>
      <c r="IK37" s="81"/>
      <c r="IL37" s="81"/>
      <c r="IM37" s="81"/>
      <c r="IN37" s="81"/>
      <c r="IO37" s="82"/>
      <c r="IP37" s="82"/>
      <c r="IQ37" s="82"/>
      <c r="IR37" s="82"/>
      <c r="IS37" s="82"/>
      <c r="IT37" s="82"/>
      <c r="IU37" s="82"/>
      <c r="IV37" s="82"/>
    </row>
    <row r="38" spans="1:256" s="80" customFormat="1">
      <c r="A38" s="83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IJ38" s="81"/>
      <c r="IK38" s="81"/>
      <c r="IL38" s="81"/>
      <c r="IM38" s="81"/>
      <c r="IN38" s="81"/>
      <c r="IO38" s="82"/>
      <c r="IP38" s="82"/>
      <c r="IQ38" s="82"/>
      <c r="IR38" s="82"/>
      <c r="IS38" s="82"/>
      <c r="IT38" s="82"/>
      <c r="IU38" s="82"/>
      <c r="IV38" s="82"/>
    </row>
    <row r="39" spans="1:256" s="80" customFormat="1">
      <c r="A39" s="83"/>
      <c r="IJ39" s="81"/>
      <c r="IK39" s="81"/>
      <c r="IL39" s="81"/>
      <c r="IM39" s="81"/>
      <c r="IN39" s="81"/>
      <c r="IO39" s="82"/>
      <c r="IP39" s="82"/>
      <c r="IQ39" s="82"/>
      <c r="IR39" s="82"/>
      <c r="IS39" s="82"/>
      <c r="IT39" s="82"/>
      <c r="IU39" s="82"/>
      <c r="IV39" s="82"/>
    </row>
    <row r="40" spans="1:256" s="80" customFormat="1">
      <c r="A40" s="83"/>
      <c r="IJ40" s="81"/>
      <c r="IK40" s="81"/>
      <c r="IL40" s="81"/>
      <c r="IM40" s="81"/>
      <c r="IN40" s="81"/>
      <c r="IO40" s="82"/>
      <c r="IP40" s="82"/>
      <c r="IQ40" s="82"/>
      <c r="IR40" s="82"/>
      <c r="IS40" s="82"/>
      <c r="IT40" s="82"/>
      <c r="IU40" s="82"/>
      <c r="IV40" s="82"/>
    </row>
    <row r="41" spans="1:256" s="80" customFormat="1">
      <c r="A41" s="83"/>
      <c r="IJ41" s="81"/>
      <c r="IK41" s="81"/>
      <c r="IL41" s="81"/>
      <c r="IM41" s="81"/>
      <c r="IN41" s="81"/>
      <c r="IO41" s="82"/>
      <c r="IP41" s="82"/>
      <c r="IQ41" s="82"/>
      <c r="IR41" s="82"/>
      <c r="IS41" s="82"/>
      <c r="IT41" s="82"/>
      <c r="IU41" s="82"/>
      <c r="IV41" s="82"/>
    </row>
    <row r="42" spans="1:256" s="80" customFormat="1">
      <c r="A42" s="83"/>
      <c r="IJ42" s="81"/>
      <c r="IK42" s="81"/>
      <c r="IL42" s="81"/>
      <c r="IM42" s="81"/>
      <c r="IN42" s="81"/>
      <c r="IO42" s="82"/>
      <c r="IP42" s="82"/>
      <c r="IQ42" s="82"/>
      <c r="IR42" s="82"/>
      <c r="IS42" s="82"/>
      <c r="IT42" s="82"/>
      <c r="IU42" s="82"/>
      <c r="IV42" s="82"/>
    </row>
    <row r="43" spans="1:256" s="80" customFormat="1">
      <c r="A43" s="83"/>
      <c r="IJ43" s="81"/>
      <c r="IK43" s="81"/>
      <c r="IL43" s="81"/>
      <c r="IM43" s="81"/>
      <c r="IN43" s="81"/>
      <c r="IO43" s="82"/>
      <c r="IP43" s="82"/>
      <c r="IQ43" s="82"/>
      <c r="IR43" s="82"/>
      <c r="IS43" s="82"/>
      <c r="IT43" s="82"/>
      <c r="IU43" s="82"/>
      <c r="IV43" s="82"/>
    </row>
    <row r="44" spans="1:256" s="80" customFormat="1">
      <c r="A44" s="83"/>
      <c r="IJ44" s="81"/>
      <c r="IK44" s="81"/>
      <c r="IL44" s="81"/>
      <c r="IM44" s="81"/>
      <c r="IN44" s="81"/>
      <c r="IO44" s="82"/>
      <c r="IP44" s="82"/>
      <c r="IQ44" s="82"/>
      <c r="IR44" s="82"/>
      <c r="IS44" s="82"/>
      <c r="IT44" s="82"/>
      <c r="IU44" s="82"/>
      <c r="IV44" s="82"/>
    </row>
    <row r="45" spans="1:256" s="80" customFormat="1">
      <c r="A45" s="83"/>
      <c r="IJ45" s="81"/>
      <c r="IK45" s="81"/>
      <c r="IL45" s="81"/>
      <c r="IM45" s="81"/>
      <c r="IN45" s="81"/>
      <c r="IO45" s="82"/>
      <c r="IP45" s="82"/>
      <c r="IQ45" s="82"/>
      <c r="IR45" s="82"/>
      <c r="IS45" s="82"/>
      <c r="IT45" s="82"/>
      <c r="IU45" s="82"/>
      <c r="IV45" s="82"/>
    </row>
    <row r="46" spans="1:256" s="80" customFormat="1">
      <c r="A46" s="83"/>
      <c r="IJ46" s="81"/>
      <c r="IK46" s="81"/>
      <c r="IL46" s="81"/>
      <c r="IM46" s="81"/>
      <c r="IN46" s="81"/>
      <c r="IO46" s="82"/>
      <c r="IP46" s="82"/>
      <c r="IQ46" s="82"/>
      <c r="IR46" s="82"/>
      <c r="IS46" s="82"/>
      <c r="IT46" s="82"/>
      <c r="IU46" s="82"/>
      <c r="IV46" s="82"/>
    </row>
    <row r="47" spans="1:256" s="80" customFormat="1">
      <c r="A47" s="83"/>
      <c r="IJ47" s="81"/>
      <c r="IK47" s="81"/>
      <c r="IL47" s="81"/>
      <c r="IM47" s="81"/>
      <c r="IN47" s="81"/>
      <c r="IO47" s="82"/>
      <c r="IP47" s="82"/>
      <c r="IQ47" s="82"/>
      <c r="IR47" s="82"/>
      <c r="IS47" s="82"/>
      <c r="IT47" s="82"/>
      <c r="IU47" s="82"/>
      <c r="IV47" s="82"/>
    </row>
    <row r="48" spans="1:256" s="80" customFormat="1">
      <c r="A48" s="83"/>
      <c r="IJ48" s="81"/>
      <c r="IK48" s="81"/>
      <c r="IL48" s="81"/>
      <c r="IM48" s="81"/>
      <c r="IN48" s="81"/>
      <c r="IO48" s="82"/>
      <c r="IP48" s="82"/>
      <c r="IQ48" s="82"/>
      <c r="IR48" s="82"/>
      <c r="IS48" s="82"/>
      <c r="IT48" s="82"/>
      <c r="IU48" s="82"/>
      <c r="IV48" s="82"/>
    </row>
    <row r="49" spans="1:256" s="80" customFormat="1">
      <c r="A49" s="83"/>
      <c r="IJ49" s="81"/>
      <c r="IK49" s="81"/>
      <c r="IL49" s="81"/>
      <c r="IM49" s="81"/>
      <c r="IN49" s="81"/>
      <c r="IO49" s="82"/>
      <c r="IP49" s="82"/>
      <c r="IQ49" s="82"/>
      <c r="IR49" s="82"/>
      <c r="IS49" s="82"/>
      <c r="IT49" s="82"/>
      <c r="IU49" s="82"/>
      <c r="IV49" s="82"/>
    </row>
    <row r="50" spans="1:256" s="80" customFormat="1">
      <c r="A50" s="83"/>
      <c r="IJ50" s="81"/>
      <c r="IK50" s="81"/>
      <c r="IL50" s="81"/>
      <c r="IM50" s="81"/>
      <c r="IN50" s="81"/>
      <c r="IO50" s="82"/>
      <c r="IP50" s="82"/>
      <c r="IQ50" s="82"/>
      <c r="IR50" s="82"/>
      <c r="IS50" s="82"/>
      <c r="IT50" s="82"/>
      <c r="IU50" s="82"/>
      <c r="IV50" s="82"/>
    </row>
    <row r="51" spans="1:256" s="80" customFormat="1">
      <c r="A51" s="83"/>
      <c r="IJ51" s="81"/>
      <c r="IK51" s="81"/>
      <c r="IL51" s="81"/>
      <c r="IM51" s="81"/>
      <c r="IN51" s="81"/>
      <c r="IO51" s="82"/>
      <c r="IP51" s="82"/>
      <c r="IQ51" s="82"/>
      <c r="IR51" s="82"/>
      <c r="IS51" s="82"/>
      <c r="IT51" s="82"/>
      <c r="IU51" s="82"/>
      <c r="IV51" s="82"/>
    </row>
    <row r="52" spans="1:256" s="80" customFormat="1">
      <c r="A52" s="83"/>
      <c r="IJ52" s="81"/>
      <c r="IK52" s="81"/>
      <c r="IL52" s="81"/>
      <c r="IM52" s="81"/>
      <c r="IN52" s="81"/>
      <c r="IO52" s="82"/>
      <c r="IP52" s="82"/>
      <c r="IQ52" s="82"/>
      <c r="IR52" s="82"/>
      <c r="IS52" s="82"/>
      <c r="IT52" s="82"/>
      <c r="IU52" s="82"/>
      <c r="IV52" s="82"/>
    </row>
    <row r="53" spans="1:256" s="80" customFormat="1">
      <c r="A53" s="83"/>
      <c r="IJ53" s="81"/>
      <c r="IK53" s="81"/>
      <c r="IL53" s="81"/>
      <c r="IM53" s="81"/>
      <c r="IN53" s="81"/>
      <c r="IO53" s="82"/>
      <c r="IP53" s="82"/>
      <c r="IQ53" s="82"/>
      <c r="IR53" s="82"/>
      <c r="IS53" s="82"/>
      <c r="IT53" s="82"/>
      <c r="IU53" s="82"/>
      <c r="IV53" s="82"/>
    </row>
    <row r="54" spans="1:256" s="80" customFormat="1">
      <c r="A54" s="83"/>
      <c r="IJ54" s="81"/>
      <c r="IK54" s="81"/>
      <c r="IL54" s="81"/>
      <c r="IM54" s="81"/>
      <c r="IN54" s="81"/>
      <c r="IO54" s="82"/>
      <c r="IP54" s="82"/>
      <c r="IQ54" s="82"/>
      <c r="IR54" s="82"/>
      <c r="IS54" s="82"/>
      <c r="IT54" s="82"/>
      <c r="IU54" s="82"/>
      <c r="IV54" s="82"/>
    </row>
    <row r="55" spans="1:256" s="80" customFormat="1">
      <c r="A55" s="83"/>
      <c r="IJ55" s="81"/>
      <c r="IK55" s="81"/>
      <c r="IL55" s="81"/>
      <c r="IM55" s="81"/>
      <c r="IN55" s="81"/>
      <c r="IO55" s="82"/>
      <c r="IP55" s="82"/>
      <c r="IQ55" s="82"/>
      <c r="IR55" s="82"/>
      <c r="IS55" s="82"/>
      <c r="IT55" s="82"/>
      <c r="IU55" s="82"/>
      <c r="IV55" s="82"/>
    </row>
    <row r="56" spans="1:256" s="80" customFormat="1">
      <c r="A56" s="83"/>
      <c r="IJ56" s="81"/>
      <c r="IK56" s="81"/>
      <c r="IL56" s="81"/>
      <c r="IM56" s="81"/>
      <c r="IN56" s="81"/>
      <c r="IO56" s="82"/>
      <c r="IP56" s="82"/>
      <c r="IQ56" s="82"/>
      <c r="IR56" s="82"/>
      <c r="IS56" s="82"/>
      <c r="IT56" s="82"/>
      <c r="IU56" s="82"/>
      <c r="IV56" s="82"/>
    </row>
    <row r="57" spans="1:256" s="80" customFormat="1">
      <c r="A57" s="83"/>
      <c r="IJ57" s="81"/>
      <c r="IK57" s="81"/>
      <c r="IL57" s="81"/>
      <c r="IM57" s="81"/>
      <c r="IN57" s="81"/>
      <c r="IO57" s="82"/>
      <c r="IP57" s="82"/>
      <c r="IQ57" s="82"/>
      <c r="IR57" s="82"/>
      <c r="IS57" s="82"/>
      <c r="IT57" s="82"/>
      <c r="IU57" s="82"/>
      <c r="IV57" s="82"/>
    </row>
    <row r="58" spans="1:256" s="80" customFormat="1">
      <c r="A58" s="83"/>
      <c r="IJ58" s="81"/>
      <c r="IK58" s="81"/>
      <c r="IL58" s="81"/>
      <c r="IM58" s="81"/>
      <c r="IN58" s="81"/>
      <c r="IO58" s="82"/>
      <c r="IP58" s="82"/>
      <c r="IQ58" s="82"/>
      <c r="IR58" s="82"/>
      <c r="IS58" s="82"/>
      <c r="IT58" s="82"/>
      <c r="IU58" s="82"/>
      <c r="IV58" s="82"/>
    </row>
    <row r="59" spans="1:256" s="80" customFormat="1">
      <c r="A59" s="83"/>
      <c r="IJ59" s="81"/>
      <c r="IK59" s="81"/>
      <c r="IL59" s="81"/>
      <c r="IM59" s="81"/>
      <c r="IN59" s="81"/>
      <c r="IO59" s="82"/>
      <c r="IP59" s="82"/>
      <c r="IQ59" s="82"/>
      <c r="IR59" s="82"/>
      <c r="IS59" s="82"/>
      <c r="IT59" s="82"/>
      <c r="IU59" s="82"/>
      <c r="IV59" s="82"/>
    </row>
    <row r="60" spans="1:256" s="80" customFormat="1">
      <c r="A60" s="83"/>
      <c r="IJ60" s="81"/>
      <c r="IK60" s="81"/>
      <c r="IL60" s="81"/>
      <c r="IM60" s="81"/>
      <c r="IN60" s="81"/>
      <c r="IO60" s="82"/>
      <c r="IP60" s="82"/>
      <c r="IQ60" s="82"/>
      <c r="IR60" s="82"/>
      <c r="IS60" s="82"/>
      <c r="IT60" s="82"/>
      <c r="IU60" s="82"/>
      <c r="IV60" s="82"/>
    </row>
    <row r="61" spans="1:256" s="80" customFormat="1">
      <c r="A61" s="83"/>
      <c r="IJ61" s="81"/>
      <c r="IK61" s="81"/>
      <c r="IL61" s="81"/>
      <c r="IM61" s="81"/>
      <c r="IN61" s="81"/>
      <c r="IO61" s="82"/>
      <c r="IP61" s="82"/>
      <c r="IQ61" s="82"/>
      <c r="IR61" s="82"/>
      <c r="IS61" s="82"/>
      <c r="IT61" s="82"/>
      <c r="IU61" s="82"/>
      <c r="IV61" s="82"/>
    </row>
    <row r="62" spans="1:256" s="80" customFormat="1">
      <c r="A62" s="83"/>
      <c r="IJ62" s="81"/>
      <c r="IK62" s="81"/>
      <c r="IL62" s="81"/>
      <c r="IM62" s="81"/>
      <c r="IN62" s="81"/>
      <c r="IO62" s="82"/>
      <c r="IP62" s="82"/>
      <c r="IQ62" s="82"/>
      <c r="IR62" s="82"/>
      <c r="IS62" s="82"/>
      <c r="IT62" s="82"/>
      <c r="IU62" s="82"/>
      <c r="IV62" s="82"/>
    </row>
    <row r="63" spans="1:256" s="80" customFormat="1">
      <c r="A63" s="83"/>
      <c r="IJ63" s="81"/>
      <c r="IK63" s="81"/>
      <c r="IL63" s="81"/>
      <c r="IM63" s="81"/>
      <c r="IN63" s="81"/>
      <c r="IO63" s="82"/>
      <c r="IP63" s="82"/>
      <c r="IQ63" s="82"/>
      <c r="IR63" s="82"/>
      <c r="IS63" s="82"/>
      <c r="IT63" s="82"/>
      <c r="IU63" s="82"/>
      <c r="IV63" s="82"/>
    </row>
    <row r="64" spans="1:256" s="80" customFormat="1">
      <c r="A64" s="83"/>
      <c r="IJ64" s="81"/>
      <c r="IK64" s="81"/>
      <c r="IL64" s="81"/>
      <c r="IM64" s="81"/>
      <c r="IN64" s="81"/>
      <c r="IO64" s="82"/>
      <c r="IP64" s="82"/>
      <c r="IQ64" s="82"/>
      <c r="IR64" s="82"/>
      <c r="IS64" s="82"/>
      <c r="IT64" s="82"/>
      <c r="IU64" s="82"/>
      <c r="IV64" s="82"/>
    </row>
    <row r="65" spans="1:256" s="80" customFormat="1">
      <c r="A65" s="83"/>
      <c r="IJ65" s="81"/>
      <c r="IK65" s="81"/>
      <c r="IL65" s="81"/>
      <c r="IM65" s="81"/>
      <c r="IN65" s="81"/>
      <c r="IO65" s="82"/>
      <c r="IP65" s="82"/>
      <c r="IQ65" s="82"/>
      <c r="IR65" s="82"/>
      <c r="IS65" s="82"/>
      <c r="IT65" s="82"/>
      <c r="IU65" s="82"/>
      <c r="IV65" s="82"/>
    </row>
    <row r="66" spans="1:256" s="80" customFormat="1">
      <c r="A66" s="83"/>
      <c r="IJ66" s="81"/>
      <c r="IK66" s="81"/>
      <c r="IL66" s="81"/>
      <c r="IM66" s="81"/>
      <c r="IN66" s="81"/>
      <c r="IO66" s="82"/>
      <c r="IP66" s="82"/>
      <c r="IQ66" s="82"/>
      <c r="IR66" s="82"/>
      <c r="IS66" s="82"/>
      <c r="IT66" s="82"/>
      <c r="IU66" s="82"/>
      <c r="IV66" s="82"/>
    </row>
    <row r="67" spans="1:256" s="80" customFormat="1">
      <c r="A67" s="83"/>
      <c r="IJ67" s="81"/>
      <c r="IK67" s="81"/>
      <c r="IL67" s="81"/>
      <c r="IM67" s="81"/>
      <c r="IN67" s="81"/>
      <c r="IO67" s="82"/>
      <c r="IP67" s="82"/>
      <c r="IQ67" s="82"/>
      <c r="IR67" s="82"/>
      <c r="IS67" s="82"/>
      <c r="IT67" s="82"/>
      <c r="IU67" s="82"/>
      <c r="IV67" s="82"/>
    </row>
    <row r="68" spans="1:256" s="80" customFormat="1">
      <c r="A68" s="83"/>
      <c r="IJ68" s="81"/>
      <c r="IK68" s="81"/>
      <c r="IL68" s="81"/>
      <c r="IM68" s="81"/>
      <c r="IN68" s="81"/>
      <c r="IO68" s="82"/>
      <c r="IP68" s="82"/>
      <c r="IQ68" s="82"/>
      <c r="IR68" s="82"/>
      <c r="IS68" s="82"/>
      <c r="IT68" s="82"/>
      <c r="IU68" s="82"/>
      <c r="IV68" s="82"/>
    </row>
    <row r="69" spans="1:256" s="80" customFormat="1">
      <c r="A69" s="83"/>
      <c r="IJ69" s="81"/>
      <c r="IK69" s="81"/>
      <c r="IL69" s="81"/>
      <c r="IM69" s="81"/>
      <c r="IN69" s="81"/>
      <c r="IO69" s="82"/>
      <c r="IP69" s="82"/>
      <c r="IQ69" s="82"/>
      <c r="IR69" s="82"/>
      <c r="IS69" s="82"/>
      <c r="IT69" s="82"/>
      <c r="IU69" s="82"/>
      <c r="IV69" s="82"/>
    </row>
    <row r="70" spans="1:256" s="80" customFormat="1">
      <c r="A70" s="83"/>
      <c r="IJ70" s="81"/>
      <c r="IK70" s="81"/>
      <c r="IL70" s="81"/>
      <c r="IM70" s="81"/>
      <c r="IN70" s="81"/>
      <c r="IO70" s="82"/>
      <c r="IP70" s="82"/>
      <c r="IQ70" s="82"/>
      <c r="IR70" s="82"/>
      <c r="IS70" s="82"/>
      <c r="IT70" s="82"/>
      <c r="IU70" s="82"/>
      <c r="IV70" s="82"/>
    </row>
    <row r="71" spans="1:256" s="80" customFormat="1">
      <c r="A71" s="83"/>
      <c r="IJ71" s="81"/>
      <c r="IK71" s="81"/>
      <c r="IL71" s="81"/>
      <c r="IM71" s="81"/>
      <c r="IN71" s="81"/>
      <c r="IO71" s="82"/>
      <c r="IP71" s="82"/>
      <c r="IQ71" s="82"/>
      <c r="IR71" s="82"/>
      <c r="IS71" s="82"/>
      <c r="IT71" s="82"/>
      <c r="IU71" s="82"/>
      <c r="IV71" s="82"/>
    </row>
    <row r="72" spans="1:256" s="80" customFormat="1">
      <c r="A72" s="83"/>
      <c r="IJ72" s="81"/>
      <c r="IK72" s="81"/>
      <c r="IL72" s="81"/>
      <c r="IM72" s="81"/>
      <c r="IN72" s="81"/>
      <c r="IO72" s="82"/>
      <c r="IP72" s="82"/>
      <c r="IQ72" s="82"/>
      <c r="IR72" s="82"/>
      <c r="IS72" s="82"/>
      <c r="IT72" s="82"/>
      <c r="IU72" s="82"/>
      <c r="IV72" s="82"/>
    </row>
    <row r="73" spans="1:256" s="80" customFormat="1">
      <c r="A73" s="83"/>
      <c r="IJ73" s="81"/>
      <c r="IK73" s="81"/>
      <c r="IL73" s="81"/>
      <c r="IM73" s="81"/>
      <c r="IN73" s="81"/>
      <c r="IO73" s="82"/>
      <c r="IP73" s="82"/>
      <c r="IQ73" s="82"/>
      <c r="IR73" s="82"/>
      <c r="IS73" s="82"/>
      <c r="IT73" s="82"/>
      <c r="IU73" s="82"/>
      <c r="IV73" s="82"/>
    </row>
    <row r="74" spans="1:256" s="80" customFormat="1">
      <c r="A74" s="83"/>
      <c r="IJ74" s="81"/>
      <c r="IK74" s="81"/>
      <c r="IL74" s="81"/>
      <c r="IM74" s="81"/>
      <c r="IN74" s="81"/>
      <c r="IO74" s="82"/>
      <c r="IP74" s="82"/>
      <c r="IQ74" s="82"/>
      <c r="IR74" s="82"/>
      <c r="IS74" s="82"/>
      <c r="IT74" s="82"/>
      <c r="IU74" s="82"/>
      <c r="IV74" s="82"/>
    </row>
    <row r="75" spans="1:256" s="80" customFormat="1">
      <c r="A75" s="83"/>
      <c r="IJ75" s="81"/>
      <c r="IK75" s="81"/>
      <c r="IL75" s="81"/>
      <c r="IM75" s="81"/>
      <c r="IN75" s="81"/>
      <c r="IO75" s="82"/>
      <c r="IP75" s="82"/>
      <c r="IQ75" s="82"/>
      <c r="IR75" s="82"/>
      <c r="IS75" s="82"/>
      <c r="IT75" s="82"/>
      <c r="IU75" s="82"/>
      <c r="IV75" s="82"/>
    </row>
    <row r="76" spans="1:256" s="80" customFormat="1">
      <c r="A76" s="83"/>
      <c r="IJ76" s="81"/>
      <c r="IK76" s="81"/>
      <c r="IL76" s="81"/>
      <c r="IM76" s="81"/>
      <c r="IN76" s="81"/>
      <c r="IO76" s="82"/>
      <c r="IP76" s="82"/>
      <c r="IQ76" s="82"/>
      <c r="IR76" s="82"/>
      <c r="IS76" s="82"/>
      <c r="IT76" s="82"/>
      <c r="IU76" s="82"/>
      <c r="IV76" s="82"/>
    </row>
    <row r="77" spans="1:256" s="80" customFormat="1">
      <c r="A77" s="83"/>
      <c r="IJ77" s="81"/>
      <c r="IK77" s="81"/>
      <c r="IL77" s="81"/>
      <c r="IM77" s="81"/>
      <c r="IN77" s="81"/>
      <c r="IO77" s="82"/>
      <c r="IP77" s="82"/>
      <c r="IQ77" s="82"/>
      <c r="IR77" s="82"/>
      <c r="IS77" s="82"/>
      <c r="IT77" s="82"/>
      <c r="IU77" s="82"/>
      <c r="IV77" s="82"/>
    </row>
    <row r="78" spans="1:256" s="80" customFormat="1">
      <c r="A78" s="83"/>
      <c r="IJ78" s="81"/>
      <c r="IK78" s="81"/>
      <c r="IL78" s="81"/>
      <c r="IM78" s="81"/>
      <c r="IN78" s="81"/>
      <c r="IO78" s="82"/>
      <c r="IP78" s="82"/>
      <c r="IQ78" s="82"/>
      <c r="IR78" s="82"/>
      <c r="IS78" s="82"/>
      <c r="IT78" s="82"/>
      <c r="IU78" s="82"/>
      <c r="IV78" s="82"/>
    </row>
    <row r="79" spans="1:256" s="80" customFormat="1">
      <c r="A79" s="83"/>
      <c r="IJ79" s="81"/>
      <c r="IK79" s="81"/>
      <c r="IL79" s="81"/>
      <c r="IM79" s="81"/>
      <c r="IN79" s="81"/>
      <c r="IO79" s="82"/>
      <c r="IP79" s="82"/>
      <c r="IQ79" s="82"/>
      <c r="IR79" s="82"/>
      <c r="IS79" s="82"/>
      <c r="IT79" s="82"/>
      <c r="IU79" s="82"/>
      <c r="IV79" s="82"/>
    </row>
    <row r="80" spans="1:256" s="80" customFormat="1">
      <c r="A80" s="83"/>
      <c r="IJ80" s="81"/>
      <c r="IK80" s="81"/>
      <c r="IL80" s="81"/>
      <c r="IM80" s="81"/>
      <c r="IN80" s="81"/>
      <c r="IO80" s="82"/>
      <c r="IP80" s="82"/>
      <c r="IQ80" s="82"/>
      <c r="IR80" s="82"/>
      <c r="IS80" s="82"/>
      <c r="IT80" s="82"/>
      <c r="IU80" s="82"/>
      <c r="IV80" s="82"/>
    </row>
    <row r="81" spans="1:256" s="80" customFormat="1">
      <c r="A81" s="83"/>
      <c r="IJ81" s="81"/>
      <c r="IK81" s="81"/>
      <c r="IL81" s="81"/>
      <c r="IM81" s="81"/>
      <c r="IN81" s="81"/>
      <c r="IO81" s="82"/>
      <c r="IP81" s="82"/>
      <c r="IQ81" s="82"/>
      <c r="IR81" s="82"/>
      <c r="IS81" s="82"/>
      <c r="IT81" s="82"/>
      <c r="IU81" s="82"/>
      <c r="IV81" s="82"/>
    </row>
    <row r="82" spans="1:256" s="80" customFormat="1">
      <c r="A82" s="83"/>
      <c r="IJ82" s="81"/>
      <c r="IK82" s="81"/>
      <c r="IL82" s="81"/>
      <c r="IM82" s="81"/>
      <c r="IN82" s="81"/>
      <c r="IO82" s="82"/>
      <c r="IP82" s="82"/>
      <c r="IQ82" s="82"/>
      <c r="IR82" s="82"/>
      <c r="IS82" s="82"/>
      <c r="IT82" s="82"/>
      <c r="IU82" s="82"/>
      <c r="IV82" s="82"/>
    </row>
    <row r="83" spans="1:256" s="80" customFormat="1">
      <c r="A83" s="83"/>
      <c r="IJ83" s="81"/>
      <c r="IK83" s="81"/>
      <c r="IL83" s="81"/>
      <c r="IM83" s="81"/>
      <c r="IN83" s="81"/>
      <c r="IO83" s="82"/>
      <c r="IP83" s="82"/>
      <c r="IQ83" s="82"/>
      <c r="IR83" s="82"/>
      <c r="IS83" s="82"/>
      <c r="IT83" s="82"/>
      <c r="IU83" s="82"/>
      <c r="IV83" s="82"/>
    </row>
    <row r="84" spans="1:256" s="80" customFormat="1">
      <c r="A84" s="83"/>
      <c r="IJ84" s="81"/>
      <c r="IK84" s="81"/>
      <c r="IL84" s="81"/>
      <c r="IM84" s="81"/>
      <c r="IN84" s="81"/>
      <c r="IO84" s="82"/>
      <c r="IP84" s="82"/>
      <c r="IQ84" s="82"/>
      <c r="IR84" s="82"/>
      <c r="IS84" s="82"/>
      <c r="IT84" s="82"/>
      <c r="IU84" s="82"/>
      <c r="IV84" s="82"/>
    </row>
    <row r="85" spans="1:256" s="80" customFormat="1">
      <c r="A85" s="83"/>
      <c r="IJ85" s="81"/>
      <c r="IK85" s="81"/>
      <c r="IL85" s="81"/>
      <c r="IM85" s="81"/>
      <c r="IN85" s="81"/>
      <c r="IO85" s="82"/>
      <c r="IP85" s="82"/>
      <c r="IQ85" s="82"/>
      <c r="IR85" s="82"/>
      <c r="IS85" s="82"/>
      <c r="IT85" s="82"/>
      <c r="IU85" s="82"/>
      <c r="IV85" s="82"/>
    </row>
    <row r="86" spans="1:256" s="80" customFormat="1">
      <c r="A86" s="83"/>
      <c r="IJ86" s="81"/>
      <c r="IK86" s="81"/>
      <c r="IL86" s="81"/>
      <c r="IM86" s="81"/>
      <c r="IN86" s="81"/>
      <c r="IO86" s="82"/>
      <c r="IP86" s="82"/>
      <c r="IQ86" s="82"/>
      <c r="IR86" s="82"/>
      <c r="IS86" s="82"/>
      <c r="IT86" s="82"/>
      <c r="IU86" s="82"/>
      <c r="IV86" s="82"/>
    </row>
    <row r="87" spans="1:256" s="80" customFormat="1">
      <c r="A87" s="83"/>
      <c r="IJ87" s="81"/>
      <c r="IK87" s="81"/>
      <c r="IL87" s="81"/>
      <c r="IM87" s="81"/>
      <c r="IN87" s="81"/>
      <c r="IO87" s="82"/>
      <c r="IP87" s="82"/>
      <c r="IQ87" s="82"/>
      <c r="IR87" s="82"/>
      <c r="IS87" s="82"/>
      <c r="IT87" s="82"/>
      <c r="IU87" s="82"/>
      <c r="IV87" s="82"/>
    </row>
    <row r="88" spans="1:256" s="80" customFormat="1">
      <c r="A88" s="83"/>
      <c r="IJ88" s="81"/>
      <c r="IK88" s="81"/>
      <c r="IL88" s="81"/>
      <c r="IM88" s="81"/>
      <c r="IN88" s="81"/>
      <c r="IO88" s="82"/>
      <c r="IP88" s="82"/>
      <c r="IQ88" s="82"/>
      <c r="IR88" s="82"/>
      <c r="IS88" s="82"/>
      <c r="IT88" s="82"/>
      <c r="IU88" s="82"/>
      <c r="IV88" s="82"/>
    </row>
    <row r="89" spans="1:256" s="80" customFormat="1">
      <c r="A89" s="83"/>
      <c r="IJ89" s="81"/>
      <c r="IK89" s="81"/>
      <c r="IL89" s="81"/>
      <c r="IM89" s="81"/>
      <c r="IN89" s="81"/>
      <c r="IO89" s="82"/>
      <c r="IP89" s="82"/>
      <c r="IQ89" s="82"/>
      <c r="IR89" s="82"/>
      <c r="IS89" s="82"/>
      <c r="IT89" s="82"/>
      <c r="IU89" s="82"/>
      <c r="IV89" s="82"/>
    </row>
    <row r="90" spans="1:256" s="80" customFormat="1">
      <c r="A90" s="83"/>
      <c r="IJ90" s="81"/>
      <c r="IK90" s="81"/>
      <c r="IL90" s="81"/>
      <c r="IM90" s="81"/>
      <c r="IN90" s="81"/>
      <c r="IO90" s="82"/>
      <c r="IP90" s="82"/>
      <c r="IQ90" s="82"/>
      <c r="IR90" s="82"/>
      <c r="IS90" s="82"/>
      <c r="IT90" s="82"/>
      <c r="IU90" s="82"/>
      <c r="IV90" s="82"/>
    </row>
    <row r="91" spans="1:256" s="80" customFormat="1">
      <c r="A91" s="83"/>
      <c r="IJ91" s="81"/>
      <c r="IK91" s="81"/>
      <c r="IL91" s="81"/>
      <c r="IM91" s="81"/>
      <c r="IN91" s="81"/>
      <c r="IO91" s="82"/>
      <c r="IP91" s="82"/>
      <c r="IQ91" s="82"/>
      <c r="IR91" s="82"/>
      <c r="IS91" s="82"/>
      <c r="IT91" s="82"/>
      <c r="IU91" s="82"/>
      <c r="IV91" s="82"/>
    </row>
    <row r="92" spans="1:256" s="80" customFormat="1">
      <c r="A92" s="83"/>
      <c r="IJ92" s="81"/>
      <c r="IK92" s="81"/>
      <c r="IL92" s="81"/>
      <c r="IM92" s="81"/>
      <c r="IN92" s="81"/>
      <c r="IO92" s="82"/>
      <c r="IP92" s="82"/>
      <c r="IQ92" s="82"/>
      <c r="IR92" s="82"/>
      <c r="IS92" s="82"/>
      <c r="IT92" s="82"/>
      <c r="IU92" s="82"/>
      <c r="IV92" s="82"/>
    </row>
    <row r="93" spans="1:256" s="80" customFormat="1">
      <c r="A93" s="83"/>
      <c r="IJ93" s="81"/>
      <c r="IK93" s="81"/>
      <c r="IL93" s="81"/>
      <c r="IM93" s="81"/>
      <c r="IN93" s="81"/>
      <c r="IO93" s="82"/>
      <c r="IP93" s="82"/>
      <c r="IQ93" s="82"/>
      <c r="IR93" s="82"/>
      <c r="IS93" s="82"/>
      <c r="IT93" s="82"/>
      <c r="IU93" s="82"/>
      <c r="IV93" s="82"/>
    </row>
    <row r="94" spans="1:256" s="80" customFormat="1">
      <c r="A94" s="83"/>
      <c r="IJ94" s="81"/>
      <c r="IK94" s="81"/>
      <c r="IL94" s="81"/>
      <c r="IM94" s="81"/>
      <c r="IN94" s="81"/>
      <c r="IO94" s="82"/>
      <c r="IP94" s="82"/>
      <c r="IQ94" s="82"/>
      <c r="IR94" s="82"/>
      <c r="IS94" s="82"/>
      <c r="IT94" s="82"/>
      <c r="IU94" s="82"/>
      <c r="IV94" s="82"/>
    </row>
    <row r="95" spans="1:256" s="80" customFormat="1">
      <c r="A95" s="83"/>
      <c r="IJ95" s="81"/>
      <c r="IK95" s="81"/>
      <c r="IL95" s="81"/>
      <c r="IM95" s="81"/>
      <c r="IN95" s="81"/>
      <c r="IO95" s="82"/>
      <c r="IP95" s="82"/>
      <c r="IQ95" s="82"/>
      <c r="IR95" s="82"/>
      <c r="IS95" s="82"/>
      <c r="IT95" s="82"/>
      <c r="IU95" s="82"/>
      <c r="IV95" s="82"/>
    </row>
    <row r="96" spans="1:256" s="80" customFormat="1">
      <c r="A96" s="83"/>
      <c r="IJ96" s="81"/>
      <c r="IK96" s="81"/>
      <c r="IL96" s="81"/>
      <c r="IM96" s="81"/>
      <c r="IN96" s="81"/>
      <c r="IO96" s="82"/>
      <c r="IP96" s="82"/>
      <c r="IQ96" s="82"/>
      <c r="IR96" s="82"/>
      <c r="IS96" s="82"/>
      <c r="IT96" s="82"/>
      <c r="IU96" s="82"/>
      <c r="IV96" s="82"/>
    </row>
    <row r="97" spans="1:256" s="80" customFormat="1">
      <c r="A97" s="83"/>
      <c r="IJ97" s="81"/>
      <c r="IK97" s="81"/>
      <c r="IL97" s="81"/>
      <c r="IM97" s="81"/>
      <c r="IN97" s="81"/>
      <c r="IO97" s="82"/>
      <c r="IP97" s="82"/>
      <c r="IQ97" s="82"/>
      <c r="IR97" s="82"/>
      <c r="IS97" s="82"/>
      <c r="IT97" s="82"/>
      <c r="IU97" s="82"/>
      <c r="IV97" s="82"/>
    </row>
    <row r="98" spans="1:256" s="80" customFormat="1">
      <c r="A98" s="83"/>
      <c r="IJ98" s="81"/>
      <c r="IK98" s="81"/>
      <c r="IL98" s="81"/>
      <c r="IM98" s="81"/>
      <c r="IN98" s="81"/>
      <c r="IO98" s="82"/>
      <c r="IP98" s="82"/>
      <c r="IQ98" s="82"/>
      <c r="IR98" s="82"/>
      <c r="IS98" s="82"/>
      <c r="IT98" s="82"/>
      <c r="IU98" s="82"/>
      <c r="IV98" s="82"/>
    </row>
    <row r="99" spans="1:256" s="80" customFormat="1">
      <c r="A99" s="83"/>
      <c r="IJ99" s="81"/>
      <c r="IK99" s="81"/>
      <c r="IL99" s="81"/>
      <c r="IM99" s="81"/>
      <c r="IN99" s="81"/>
      <c r="IO99" s="82"/>
      <c r="IP99" s="82"/>
      <c r="IQ99" s="82"/>
      <c r="IR99" s="82"/>
      <c r="IS99" s="82"/>
      <c r="IT99" s="82"/>
      <c r="IU99" s="82"/>
      <c r="IV99" s="82"/>
    </row>
    <row r="100" spans="1:256" s="80" customFormat="1">
      <c r="A100" s="83"/>
      <c r="IJ100" s="81"/>
      <c r="IK100" s="81"/>
      <c r="IL100" s="81"/>
      <c r="IM100" s="81"/>
      <c r="IN100" s="81"/>
      <c r="IO100" s="82"/>
      <c r="IP100" s="82"/>
      <c r="IQ100" s="82"/>
      <c r="IR100" s="82"/>
      <c r="IS100" s="82"/>
      <c r="IT100" s="82"/>
      <c r="IU100" s="82"/>
      <c r="IV100" s="82"/>
    </row>
    <row r="101" spans="1:256" s="80" customFormat="1">
      <c r="A101" s="83"/>
      <c r="IJ101" s="81"/>
      <c r="IK101" s="81"/>
      <c r="IL101" s="81"/>
      <c r="IM101" s="81"/>
      <c r="IN101" s="81"/>
      <c r="IO101" s="82"/>
      <c r="IP101" s="82"/>
      <c r="IQ101" s="82"/>
      <c r="IR101" s="82"/>
      <c r="IS101" s="82"/>
      <c r="IT101" s="82"/>
      <c r="IU101" s="82"/>
      <c r="IV101" s="82"/>
    </row>
    <row r="102" spans="1:256" s="80" customFormat="1">
      <c r="A102" s="83"/>
      <c r="IJ102" s="81"/>
      <c r="IK102" s="81"/>
      <c r="IL102" s="81"/>
      <c r="IM102" s="81"/>
      <c r="IN102" s="81"/>
      <c r="IO102" s="82"/>
      <c r="IP102" s="82"/>
      <c r="IQ102" s="82"/>
      <c r="IR102" s="82"/>
      <c r="IS102" s="82"/>
      <c r="IT102" s="82"/>
      <c r="IU102" s="82"/>
      <c r="IV102" s="82"/>
    </row>
    <row r="103" spans="1:256" s="80" customFormat="1">
      <c r="A103" s="83"/>
      <c r="IJ103" s="81"/>
      <c r="IK103" s="81"/>
      <c r="IL103" s="81"/>
      <c r="IM103" s="81"/>
      <c r="IN103" s="81"/>
      <c r="IO103" s="82"/>
      <c r="IP103" s="82"/>
      <c r="IQ103" s="82"/>
      <c r="IR103" s="82"/>
      <c r="IS103" s="82"/>
      <c r="IT103" s="82"/>
      <c r="IU103" s="82"/>
      <c r="IV103" s="82"/>
    </row>
    <row r="104" spans="1:256" s="80" customFormat="1">
      <c r="A104" s="83"/>
      <c r="IJ104" s="81"/>
      <c r="IK104" s="81"/>
      <c r="IL104" s="81"/>
      <c r="IM104" s="81"/>
      <c r="IN104" s="81"/>
      <c r="IO104" s="82"/>
      <c r="IP104" s="82"/>
      <c r="IQ104" s="82"/>
      <c r="IR104" s="82"/>
      <c r="IS104" s="82"/>
      <c r="IT104" s="82"/>
      <c r="IU104" s="82"/>
      <c r="IV104" s="82"/>
    </row>
    <row r="105" spans="1:256" s="80" customFormat="1">
      <c r="A105" s="83"/>
      <c r="IJ105" s="81"/>
      <c r="IK105" s="81"/>
      <c r="IL105" s="81"/>
      <c r="IM105" s="81"/>
      <c r="IN105" s="81"/>
      <c r="IO105" s="82"/>
      <c r="IP105" s="82"/>
      <c r="IQ105" s="82"/>
      <c r="IR105" s="82"/>
      <c r="IS105" s="82"/>
      <c r="IT105" s="82"/>
      <c r="IU105" s="82"/>
      <c r="IV105" s="82"/>
    </row>
    <row r="106" spans="1:256" s="80" customFormat="1">
      <c r="A106" s="83"/>
      <c r="IJ106" s="81"/>
      <c r="IK106" s="81"/>
      <c r="IL106" s="81"/>
      <c r="IM106" s="81"/>
      <c r="IN106" s="81"/>
      <c r="IO106" s="82"/>
      <c r="IP106" s="82"/>
      <c r="IQ106" s="82"/>
      <c r="IR106" s="82"/>
      <c r="IS106" s="82"/>
      <c r="IT106" s="82"/>
      <c r="IU106" s="82"/>
      <c r="IV106" s="82"/>
    </row>
    <row r="107" spans="1:256" s="80" customFormat="1">
      <c r="A107" s="83"/>
      <c r="IJ107" s="81"/>
      <c r="IK107" s="81"/>
      <c r="IL107" s="81"/>
      <c r="IM107" s="81"/>
      <c r="IN107" s="81"/>
      <c r="IO107" s="82"/>
      <c r="IP107" s="82"/>
      <c r="IQ107" s="82"/>
      <c r="IR107" s="82"/>
      <c r="IS107" s="82"/>
      <c r="IT107" s="82"/>
      <c r="IU107" s="82"/>
      <c r="IV107" s="82"/>
    </row>
    <row r="108" spans="1:256" s="80" customFormat="1">
      <c r="A108" s="83"/>
      <c r="IJ108" s="81"/>
      <c r="IK108" s="81"/>
      <c r="IL108" s="81"/>
      <c r="IM108" s="81"/>
      <c r="IN108" s="81"/>
      <c r="IO108" s="82"/>
      <c r="IP108" s="82"/>
      <c r="IQ108" s="82"/>
      <c r="IR108" s="82"/>
      <c r="IS108" s="82"/>
      <c r="IT108" s="82"/>
      <c r="IU108" s="82"/>
      <c r="IV108" s="82"/>
    </row>
    <row r="109" spans="1:256" s="80" customFormat="1">
      <c r="A109" s="83"/>
      <c r="IJ109" s="81"/>
      <c r="IK109" s="81"/>
      <c r="IL109" s="81"/>
      <c r="IM109" s="81"/>
      <c r="IN109" s="81"/>
      <c r="IO109" s="82"/>
      <c r="IP109" s="82"/>
      <c r="IQ109" s="82"/>
      <c r="IR109" s="82"/>
      <c r="IS109" s="82"/>
      <c r="IT109" s="82"/>
      <c r="IU109" s="82"/>
      <c r="IV109" s="82"/>
    </row>
    <row r="110" spans="1:256" s="80" customFormat="1">
      <c r="A110" s="83"/>
      <c r="IJ110" s="81"/>
      <c r="IK110" s="81"/>
      <c r="IL110" s="81"/>
      <c r="IM110" s="81"/>
      <c r="IN110" s="81"/>
      <c r="IO110" s="82"/>
      <c r="IP110" s="82"/>
      <c r="IQ110" s="82"/>
      <c r="IR110" s="82"/>
      <c r="IS110" s="82"/>
      <c r="IT110" s="82"/>
      <c r="IU110" s="82"/>
      <c r="IV110" s="82"/>
    </row>
    <row r="111" spans="1:256" s="80" customFormat="1">
      <c r="A111" s="83"/>
      <c r="IJ111" s="81"/>
      <c r="IK111" s="81"/>
      <c r="IL111" s="81"/>
      <c r="IM111" s="81"/>
      <c r="IN111" s="81"/>
      <c r="IO111" s="82"/>
      <c r="IP111" s="82"/>
      <c r="IQ111" s="82"/>
      <c r="IR111" s="82"/>
      <c r="IS111" s="82"/>
      <c r="IT111" s="82"/>
      <c r="IU111" s="82"/>
      <c r="IV111" s="82"/>
    </row>
    <row r="112" spans="1:256" s="80" customFormat="1">
      <c r="A112" s="83"/>
      <c r="IJ112" s="81"/>
      <c r="IK112" s="81"/>
      <c r="IL112" s="81"/>
      <c r="IM112" s="81"/>
      <c r="IN112" s="81"/>
      <c r="IO112" s="82"/>
      <c r="IP112" s="82"/>
      <c r="IQ112" s="82"/>
      <c r="IR112" s="82"/>
      <c r="IS112" s="82"/>
      <c r="IT112" s="82"/>
      <c r="IU112" s="82"/>
      <c r="IV112" s="82"/>
    </row>
    <row r="113" spans="1:256" s="80" customFormat="1">
      <c r="A113" s="83"/>
      <c r="IJ113" s="81"/>
      <c r="IK113" s="81"/>
      <c r="IL113" s="81"/>
      <c r="IM113" s="81"/>
      <c r="IN113" s="81"/>
      <c r="IO113" s="82"/>
      <c r="IP113" s="82"/>
      <c r="IQ113" s="82"/>
      <c r="IR113" s="82"/>
      <c r="IS113" s="82"/>
      <c r="IT113" s="82"/>
      <c r="IU113" s="82"/>
      <c r="IV113" s="82"/>
    </row>
    <row r="114" spans="1:256" s="80" customFormat="1">
      <c r="A114" s="83"/>
      <c r="IJ114" s="81"/>
      <c r="IK114" s="81"/>
      <c r="IL114" s="81"/>
      <c r="IM114" s="81"/>
      <c r="IN114" s="81"/>
      <c r="IO114" s="82"/>
      <c r="IP114" s="82"/>
      <c r="IQ114" s="82"/>
      <c r="IR114" s="82"/>
      <c r="IS114" s="82"/>
      <c r="IT114" s="82"/>
      <c r="IU114" s="82"/>
      <c r="IV114" s="82"/>
    </row>
    <row r="115" spans="1:256" s="80" customFormat="1">
      <c r="A115" s="83"/>
      <c r="IJ115" s="81"/>
      <c r="IK115" s="81"/>
      <c r="IL115" s="81"/>
      <c r="IM115" s="81"/>
      <c r="IN115" s="81"/>
      <c r="IO115" s="82"/>
      <c r="IP115" s="82"/>
      <c r="IQ115" s="82"/>
      <c r="IR115" s="82"/>
      <c r="IS115" s="82"/>
      <c r="IT115" s="82"/>
      <c r="IU115" s="82"/>
      <c r="IV115" s="82"/>
    </row>
    <row r="116" spans="1:256" s="80" customFormat="1">
      <c r="A116" s="83"/>
      <c r="IJ116" s="81"/>
      <c r="IK116" s="81"/>
      <c r="IL116" s="81"/>
      <c r="IM116" s="81"/>
      <c r="IN116" s="81"/>
      <c r="IO116" s="82"/>
      <c r="IP116" s="82"/>
      <c r="IQ116" s="82"/>
      <c r="IR116" s="82"/>
      <c r="IS116" s="82"/>
      <c r="IT116" s="82"/>
      <c r="IU116" s="82"/>
      <c r="IV116" s="82"/>
    </row>
    <row r="117" spans="1:256" s="80" customFormat="1">
      <c r="A117" s="83"/>
      <c r="IJ117" s="81"/>
      <c r="IK117" s="81"/>
      <c r="IL117" s="81"/>
      <c r="IM117" s="81"/>
      <c r="IN117" s="81"/>
      <c r="IO117" s="82"/>
      <c r="IP117" s="82"/>
      <c r="IQ117" s="82"/>
      <c r="IR117" s="82"/>
      <c r="IS117" s="82"/>
      <c r="IT117" s="82"/>
      <c r="IU117" s="82"/>
      <c r="IV117" s="82"/>
    </row>
    <row r="118" spans="1:256" s="80" customFormat="1">
      <c r="A118" s="83"/>
      <c r="IJ118" s="81"/>
      <c r="IK118" s="81"/>
      <c r="IL118" s="81"/>
      <c r="IM118" s="81"/>
      <c r="IN118" s="81"/>
      <c r="IO118" s="82"/>
      <c r="IP118" s="82"/>
      <c r="IQ118" s="82"/>
      <c r="IR118" s="82"/>
      <c r="IS118" s="82"/>
      <c r="IT118" s="82"/>
      <c r="IU118" s="82"/>
      <c r="IV118" s="82"/>
    </row>
    <row r="119" spans="1:256" s="80" customFormat="1">
      <c r="A119" s="83"/>
      <c r="IJ119" s="81"/>
      <c r="IK119" s="81"/>
      <c r="IL119" s="81"/>
      <c r="IM119" s="81"/>
      <c r="IN119" s="81"/>
      <c r="IO119" s="82"/>
      <c r="IP119" s="82"/>
      <c r="IQ119" s="82"/>
      <c r="IR119" s="82"/>
      <c r="IS119" s="82"/>
      <c r="IT119" s="82"/>
      <c r="IU119" s="82"/>
      <c r="IV119" s="82"/>
    </row>
    <row r="120" spans="1:256" s="80" customFormat="1">
      <c r="A120" s="83"/>
      <c r="IJ120" s="81"/>
      <c r="IK120" s="81"/>
      <c r="IL120" s="81"/>
      <c r="IM120" s="81"/>
      <c r="IN120" s="81"/>
      <c r="IO120" s="82"/>
      <c r="IP120" s="82"/>
      <c r="IQ120" s="82"/>
      <c r="IR120" s="82"/>
      <c r="IS120" s="82"/>
      <c r="IT120" s="82"/>
      <c r="IU120" s="82"/>
      <c r="IV120" s="82"/>
    </row>
    <row r="121" spans="1:256" s="80" customFormat="1">
      <c r="A121" s="83"/>
      <c r="IJ121" s="81"/>
      <c r="IK121" s="81"/>
      <c r="IL121" s="81"/>
      <c r="IM121" s="81"/>
      <c r="IN121" s="81"/>
      <c r="IO121" s="82"/>
      <c r="IP121" s="82"/>
      <c r="IQ121" s="82"/>
      <c r="IR121" s="82"/>
      <c r="IS121" s="82"/>
      <c r="IT121" s="82"/>
      <c r="IU121" s="82"/>
      <c r="IV121" s="82"/>
    </row>
    <row r="122" spans="1:256" s="80" customFormat="1">
      <c r="A122" s="83"/>
      <c r="IJ122" s="81"/>
      <c r="IK122" s="81"/>
      <c r="IL122" s="81"/>
      <c r="IM122" s="81"/>
      <c r="IN122" s="81"/>
      <c r="IO122" s="82"/>
      <c r="IP122" s="82"/>
      <c r="IQ122" s="82"/>
      <c r="IR122" s="82"/>
      <c r="IS122" s="82"/>
      <c r="IT122" s="82"/>
      <c r="IU122" s="82"/>
      <c r="IV122" s="82"/>
    </row>
    <row r="123" spans="1:256" s="80" customFormat="1">
      <c r="A123" s="83"/>
      <c r="IJ123" s="81"/>
      <c r="IK123" s="81"/>
      <c r="IL123" s="81"/>
      <c r="IM123" s="81"/>
      <c r="IN123" s="81"/>
      <c r="IO123" s="82"/>
      <c r="IP123" s="82"/>
      <c r="IQ123" s="82"/>
      <c r="IR123" s="82"/>
      <c r="IS123" s="82"/>
      <c r="IT123" s="82"/>
      <c r="IU123" s="82"/>
      <c r="IV123" s="82"/>
    </row>
    <row r="124" spans="1:256" s="80" customFormat="1">
      <c r="A124" s="83"/>
      <c r="IJ124" s="81"/>
      <c r="IK124" s="81"/>
      <c r="IL124" s="81"/>
      <c r="IM124" s="81"/>
      <c r="IN124" s="81"/>
      <c r="IO124" s="82"/>
      <c r="IP124" s="82"/>
      <c r="IQ124" s="82"/>
      <c r="IR124" s="82"/>
      <c r="IS124" s="82"/>
      <c r="IT124" s="82"/>
      <c r="IU124" s="82"/>
      <c r="IV124" s="82"/>
    </row>
    <row r="125" spans="1:256" s="80" customFormat="1">
      <c r="A125" s="83"/>
      <c r="IJ125" s="81"/>
      <c r="IK125" s="81"/>
      <c r="IL125" s="81"/>
      <c r="IM125" s="81"/>
      <c r="IN125" s="81"/>
      <c r="IO125" s="82"/>
      <c r="IP125" s="82"/>
      <c r="IQ125" s="82"/>
      <c r="IR125" s="82"/>
      <c r="IS125" s="82"/>
      <c r="IT125" s="82"/>
      <c r="IU125" s="82"/>
      <c r="IV125" s="82"/>
    </row>
    <row r="126" spans="1:256" s="80" customFormat="1">
      <c r="A126" s="83"/>
      <c r="IJ126" s="81"/>
      <c r="IK126" s="81"/>
      <c r="IL126" s="81"/>
      <c r="IM126" s="81"/>
      <c r="IN126" s="81"/>
      <c r="IO126" s="82"/>
      <c r="IP126" s="82"/>
      <c r="IQ126" s="82"/>
      <c r="IR126" s="82"/>
      <c r="IS126" s="82"/>
      <c r="IT126" s="82"/>
      <c r="IU126" s="82"/>
      <c r="IV126" s="82"/>
    </row>
    <row r="127" spans="1:256" s="80" customFormat="1">
      <c r="A127" s="83"/>
      <c r="IJ127" s="81"/>
      <c r="IK127" s="81"/>
      <c r="IL127" s="81"/>
      <c r="IM127" s="81"/>
      <c r="IN127" s="81"/>
      <c r="IO127" s="82"/>
      <c r="IP127" s="82"/>
      <c r="IQ127" s="82"/>
      <c r="IR127" s="82"/>
      <c r="IS127" s="82"/>
      <c r="IT127" s="82"/>
      <c r="IU127" s="82"/>
      <c r="IV127" s="82"/>
    </row>
    <row r="128" spans="1:256" s="80" customFormat="1">
      <c r="A128" s="83"/>
      <c r="IJ128" s="81"/>
      <c r="IK128" s="81"/>
      <c r="IL128" s="81"/>
      <c r="IM128" s="81"/>
      <c r="IN128" s="81"/>
      <c r="IO128" s="82"/>
      <c r="IP128" s="82"/>
      <c r="IQ128" s="82"/>
      <c r="IR128" s="82"/>
      <c r="IS128" s="82"/>
      <c r="IT128" s="82"/>
      <c r="IU128" s="82"/>
      <c r="IV128" s="82"/>
    </row>
    <row r="129" spans="1:256" s="80" customFormat="1">
      <c r="A129" s="83"/>
      <c r="IJ129" s="81"/>
      <c r="IK129" s="81"/>
      <c r="IL129" s="81"/>
      <c r="IM129" s="81"/>
      <c r="IN129" s="81"/>
      <c r="IO129" s="82"/>
      <c r="IP129" s="82"/>
      <c r="IQ129" s="82"/>
      <c r="IR129" s="82"/>
      <c r="IS129" s="82"/>
      <c r="IT129" s="82"/>
      <c r="IU129" s="82"/>
      <c r="IV129" s="82"/>
    </row>
    <row r="130" spans="1:256" s="80" customFormat="1">
      <c r="A130" s="83"/>
      <c r="IJ130" s="81"/>
      <c r="IK130" s="81"/>
      <c r="IL130" s="81"/>
      <c r="IM130" s="81"/>
      <c r="IN130" s="81"/>
      <c r="IO130" s="82"/>
      <c r="IP130" s="82"/>
      <c r="IQ130" s="82"/>
      <c r="IR130" s="82"/>
      <c r="IS130" s="82"/>
      <c r="IT130" s="82"/>
      <c r="IU130" s="82"/>
      <c r="IV130" s="82"/>
    </row>
    <row r="131" spans="1:256" s="80" customFormat="1">
      <c r="A131" s="83"/>
      <c r="IJ131" s="81"/>
      <c r="IK131" s="81"/>
      <c r="IL131" s="81"/>
      <c r="IM131" s="81"/>
      <c r="IN131" s="81"/>
      <c r="IO131" s="82"/>
      <c r="IP131" s="82"/>
      <c r="IQ131" s="82"/>
      <c r="IR131" s="82"/>
      <c r="IS131" s="82"/>
      <c r="IT131" s="82"/>
      <c r="IU131" s="82"/>
      <c r="IV131" s="82"/>
    </row>
    <row r="132" spans="1:256" s="80" customFormat="1">
      <c r="A132" s="83"/>
      <c r="IJ132" s="81"/>
      <c r="IK132" s="81"/>
      <c r="IL132" s="81"/>
      <c r="IM132" s="81"/>
      <c r="IN132" s="81"/>
      <c r="IO132" s="82"/>
      <c r="IP132" s="82"/>
      <c r="IQ132" s="82"/>
      <c r="IR132" s="82"/>
      <c r="IS132" s="82"/>
      <c r="IT132" s="82"/>
      <c r="IU132" s="82"/>
      <c r="IV132" s="82"/>
    </row>
    <row r="133" spans="1:256" s="80" customFormat="1">
      <c r="A133" s="83"/>
      <c r="IJ133" s="81"/>
      <c r="IK133" s="81"/>
      <c r="IL133" s="81"/>
      <c r="IM133" s="81"/>
      <c r="IN133" s="81"/>
      <c r="IO133" s="82"/>
      <c r="IP133" s="82"/>
      <c r="IQ133" s="82"/>
      <c r="IR133" s="82"/>
      <c r="IS133" s="82"/>
      <c r="IT133" s="82"/>
      <c r="IU133" s="82"/>
      <c r="IV133" s="82"/>
    </row>
    <row r="134" spans="1:256" s="80" customFormat="1">
      <c r="A134" s="83"/>
      <c r="IJ134" s="81"/>
      <c r="IK134" s="81"/>
      <c r="IL134" s="81"/>
      <c r="IM134" s="81"/>
      <c r="IN134" s="81"/>
      <c r="IO134" s="82"/>
      <c r="IP134" s="82"/>
      <c r="IQ134" s="82"/>
      <c r="IR134" s="82"/>
      <c r="IS134" s="82"/>
      <c r="IT134" s="82"/>
      <c r="IU134" s="82"/>
      <c r="IV134" s="82"/>
    </row>
    <row r="135" spans="1:256" s="80" customFormat="1">
      <c r="A135" s="83"/>
      <c r="IJ135" s="81"/>
      <c r="IK135" s="81"/>
      <c r="IL135" s="81"/>
      <c r="IM135" s="81"/>
      <c r="IN135" s="81"/>
      <c r="IO135" s="82"/>
      <c r="IP135" s="82"/>
      <c r="IQ135" s="82"/>
      <c r="IR135" s="82"/>
      <c r="IS135" s="82"/>
      <c r="IT135" s="82"/>
      <c r="IU135" s="82"/>
      <c r="IV135" s="82"/>
    </row>
    <row r="136" spans="1:256" s="80" customFormat="1">
      <c r="A136" s="83"/>
      <c r="IJ136" s="81"/>
      <c r="IK136" s="81"/>
      <c r="IL136" s="81"/>
      <c r="IM136" s="81"/>
      <c r="IN136" s="81"/>
      <c r="IO136" s="82"/>
      <c r="IP136" s="82"/>
      <c r="IQ136" s="82"/>
      <c r="IR136" s="82"/>
      <c r="IS136" s="82"/>
      <c r="IT136" s="82"/>
      <c r="IU136" s="82"/>
      <c r="IV136" s="82"/>
    </row>
    <row r="137" spans="1:256" s="80" customFormat="1">
      <c r="A137" s="83"/>
      <c r="IJ137" s="81"/>
      <c r="IK137" s="81"/>
      <c r="IL137" s="81"/>
      <c r="IM137" s="81"/>
      <c r="IN137" s="81"/>
      <c r="IO137" s="82"/>
      <c r="IP137" s="82"/>
      <c r="IQ137" s="82"/>
      <c r="IR137" s="82"/>
      <c r="IS137" s="82"/>
      <c r="IT137" s="82"/>
      <c r="IU137" s="82"/>
      <c r="IV137" s="82"/>
    </row>
    <row r="138" spans="1:256" s="80" customFormat="1">
      <c r="A138" s="83"/>
      <c r="IJ138" s="81"/>
      <c r="IK138" s="81"/>
      <c r="IL138" s="81"/>
      <c r="IM138" s="81"/>
      <c r="IN138" s="81"/>
      <c r="IO138" s="82"/>
      <c r="IP138" s="82"/>
      <c r="IQ138" s="82"/>
      <c r="IR138" s="82"/>
      <c r="IS138" s="82"/>
      <c r="IT138" s="82"/>
      <c r="IU138" s="82"/>
      <c r="IV138" s="82"/>
    </row>
    <row r="139" spans="1:256" s="80" customFormat="1">
      <c r="A139" s="83"/>
      <c r="IJ139" s="81"/>
      <c r="IK139" s="81"/>
      <c r="IL139" s="81"/>
      <c r="IM139" s="81"/>
      <c r="IN139" s="81"/>
      <c r="IO139" s="82"/>
      <c r="IP139" s="82"/>
      <c r="IQ139" s="82"/>
      <c r="IR139" s="82"/>
      <c r="IS139" s="82"/>
      <c r="IT139" s="82"/>
      <c r="IU139" s="82"/>
      <c r="IV139" s="82"/>
    </row>
    <row r="140" spans="1:256" s="80" customFormat="1">
      <c r="A140" s="83"/>
      <c r="IJ140" s="81"/>
      <c r="IK140" s="81"/>
      <c r="IL140" s="81"/>
      <c r="IM140" s="81"/>
      <c r="IN140" s="81"/>
      <c r="IO140" s="82"/>
      <c r="IP140" s="82"/>
      <c r="IQ140" s="82"/>
      <c r="IR140" s="82"/>
      <c r="IS140" s="82"/>
      <c r="IT140" s="82"/>
      <c r="IU140" s="82"/>
      <c r="IV140" s="82"/>
    </row>
    <row r="141" spans="1:256" s="80" customFormat="1">
      <c r="A141" s="83"/>
      <c r="IJ141" s="81"/>
      <c r="IK141" s="81"/>
      <c r="IL141" s="81"/>
      <c r="IM141" s="81"/>
      <c r="IN141" s="81"/>
      <c r="IO141" s="82"/>
      <c r="IP141" s="82"/>
      <c r="IQ141" s="82"/>
      <c r="IR141" s="82"/>
      <c r="IS141" s="82"/>
      <c r="IT141" s="82"/>
      <c r="IU141" s="82"/>
      <c r="IV141" s="82"/>
    </row>
    <row r="142" spans="1:256" s="80" customFormat="1">
      <c r="A142" s="83"/>
      <c r="IJ142" s="81"/>
      <c r="IK142" s="81"/>
      <c r="IL142" s="81"/>
      <c r="IM142" s="81"/>
      <c r="IN142" s="81"/>
      <c r="IO142" s="82"/>
      <c r="IP142" s="82"/>
      <c r="IQ142" s="82"/>
      <c r="IR142" s="82"/>
      <c r="IS142" s="82"/>
      <c r="IT142" s="82"/>
      <c r="IU142" s="82"/>
      <c r="IV142" s="82"/>
    </row>
    <row r="143" spans="1:256" s="80" customFormat="1">
      <c r="A143" s="83"/>
      <c r="IJ143" s="81"/>
      <c r="IK143" s="81"/>
      <c r="IL143" s="81"/>
      <c r="IM143" s="81"/>
      <c r="IN143" s="81"/>
      <c r="IO143" s="82"/>
      <c r="IP143" s="82"/>
      <c r="IQ143" s="82"/>
      <c r="IR143" s="82"/>
      <c r="IS143" s="82"/>
      <c r="IT143" s="82"/>
      <c r="IU143" s="82"/>
      <c r="IV143" s="82"/>
    </row>
    <row r="144" spans="1:256" s="80" customFormat="1">
      <c r="A144" s="83"/>
      <c r="IJ144" s="81"/>
      <c r="IK144" s="81"/>
      <c r="IL144" s="81"/>
      <c r="IM144" s="81"/>
      <c r="IN144" s="81"/>
      <c r="IO144" s="82"/>
      <c r="IP144" s="82"/>
      <c r="IQ144" s="82"/>
      <c r="IR144" s="82"/>
      <c r="IS144" s="82"/>
      <c r="IT144" s="82"/>
      <c r="IU144" s="82"/>
      <c r="IV144" s="82"/>
    </row>
    <row r="145" spans="1:256" s="80" customFormat="1">
      <c r="A145" s="83"/>
      <c r="IJ145" s="81"/>
      <c r="IK145" s="81"/>
      <c r="IL145" s="81"/>
      <c r="IM145" s="81"/>
      <c r="IN145" s="81"/>
      <c r="IO145" s="82"/>
      <c r="IP145" s="82"/>
      <c r="IQ145" s="82"/>
      <c r="IR145" s="82"/>
      <c r="IS145" s="82"/>
      <c r="IT145" s="82"/>
      <c r="IU145" s="82"/>
      <c r="IV145" s="82"/>
    </row>
    <row r="146" spans="1:256" s="80" customFormat="1">
      <c r="A146" s="83"/>
      <c r="IJ146" s="81"/>
      <c r="IK146" s="81"/>
      <c r="IL146" s="81"/>
      <c r="IM146" s="81"/>
      <c r="IN146" s="81"/>
      <c r="IO146" s="82"/>
      <c r="IP146" s="82"/>
      <c r="IQ146" s="82"/>
      <c r="IR146" s="82"/>
      <c r="IS146" s="82"/>
      <c r="IT146" s="82"/>
      <c r="IU146" s="82"/>
      <c r="IV146" s="82"/>
    </row>
    <row r="147" spans="1:256" s="80" customFormat="1">
      <c r="A147" s="83"/>
      <c r="IJ147" s="81"/>
      <c r="IK147" s="81"/>
      <c r="IL147" s="81"/>
      <c r="IM147" s="81"/>
      <c r="IN147" s="81"/>
      <c r="IO147" s="82"/>
      <c r="IP147" s="82"/>
      <c r="IQ147" s="82"/>
      <c r="IR147" s="82"/>
      <c r="IS147" s="82"/>
      <c r="IT147" s="82"/>
      <c r="IU147" s="82"/>
      <c r="IV147" s="82"/>
    </row>
    <row r="148" spans="1:256" s="80" customFormat="1">
      <c r="A148" s="83"/>
      <c r="IJ148" s="81"/>
      <c r="IK148" s="81"/>
      <c r="IL148" s="81"/>
      <c r="IM148" s="81"/>
      <c r="IN148" s="81"/>
      <c r="IO148" s="82"/>
      <c r="IP148" s="82"/>
      <c r="IQ148" s="82"/>
      <c r="IR148" s="82"/>
      <c r="IS148" s="82"/>
      <c r="IT148" s="82"/>
      <c r="IU148" s="82"/>
      <c r="IV148" s="82"/>
    </row>
    <row r="149" spans="1:256" s="80" customFormat="1">
      <c r="A149" s="83"/>
      <c r="IJ149" s="81"/>
      <c r="IK149" s="81"/>
      <c r="IL149" s="81"/>
      <c r="IM149" s="81"/>
      <c r="IN149" s="81"/>
      <c r="IO149" s="82"/>
      <c r="IP149" s="82"/>
      <c r="IQ149" s="82"/>
      <c r="IR149" s="82"/>
      <c r="IS149" s="82"/>
      <c r="IT149" s="82"/>
      <c r="IU149" s="82"/>
      <c r="IV149" s="82"/>
    </row>
    <row r="150" spans="1:256" s="80" customFormat="1">
      <c r="A150" s="83"/>
      <c r="IJ150" s="81"/>
      <c r="IK150" s="81"/>
      <c r="IL150" s="81"/>
      <c r="IM150" s="81"/>
      <c r="IN150" s="81"/>
      <c r="IO150" s="82"/>
      <c r="IP150" s="82"/>
      <c r="IQ150" s="82"/>
      <c r="IR150" s="82"/>
      <c r="IS150" s="82"/>
      <c r="IT150" s="82"/>
      <c r="IU150" s="82"/>
      <c r="IV150" s="82"/>
    </row>
    <row r="151" spans="1:256" s="80" customFormat="1">
      <c r="A151" s="83"/>
      <c r="IJ151" s="81"/>
      <c r="IK151" s="81"/>
      <c r="IL151" s="81"/>
      <c r="IM151" s="81"/>
      <c r="IN151" s="81"/>
      <c r="IO151" s="82"/>
      <c r="IP151" s="82"/>
      <c r="IQ151" s="82"/>
      <c r="IR151" s="82"/>
      <c r="IS151" s="82"/>
      <c r="IT151" s="82"/>
      <c r="IU151" s="82"/>
      <c r="IV151" s="82"/>
    </row>
    <row r="152" spans="1:256" s="80" customFormat="1">
      <c r="A152" s="83"/>
      <c r="IJ152" s="81"/>
      <c r="IK152" s="81"/>
      <c r="IL152" s="81"/>
      <c r="IM152" s="81"/>
      <c r="IN152" s="81"/>
      <c r="IO152" s="82"/>
      <c r="IP152" s="82"/>
      <c r="IQ152" s="82"/>
      <c r="IR152" s="82"/>
      <c r="IS152" s="82"/>
      <c r="IT152" s="82"/>
      <c r="IU152" s="82"/>
      <c r="IV152" s="82"/>
    </row>
    <row r="153" spans="1:256" s="80" customFormat="1">
      <c r="A153" s="83"/>
      <c r="IJ153" s="81"/>
      <c r="IK153" s="81"/>
      <c r="IL153" s="81"/>
      <c r="IM153" s="81"/>
      <c r="IN153" s="81"/>
      <c r="IO153" s="82"/>
      <c r="IP153" s="82"/>
      <c r="IQ153" s="82"/>
      <c r="IR153" s="82"/>
      <c r="IS153" s="82"/>
      <c r="IT153" s="82"/>
      <c r="IU153" s="82"/>
      <c r="IV153" s="82"/>
    </row>
    <row r="154" spans="1:256" s="80" customFormat="1">
      <c r="A154" s="83"/>
      <c r="IJ154" s="81"/>
      <c r="IK154" s="81"/>
      <c r="IL154" s="81"/>
      <c r="IM154" s="81"/>
      <c r="IN154" s="81"/>
      <c r="IO154" s="82"/>
      <c r="IP154" s="82"/>
      <c r="IQ154" s="82"/>
      <c r="IR154" s="82"/>
      <c r="IS154" s="82"/>
      <c r="IT154" s="82"/>
      <c r="IU154" s="82"/>
      <c r="IV154" s="82"/>
    </row>
    <row r="155" spans="1:256" s="80" customFormat="1">
      <c r="A155" s="83"/>
      <c r="IJ155" s="81"/>
      <c r="IK155" s="81"/>
      <c r="IL155" s="81"/>
      <c r="IM155" s="81"/>
      <c r="IN155" s="81"/>
      <c r="IO155" s="82"/>
      <c r="IP155" s="82"/>
      <c r="IQ155" s="82"/>
      <c r="IR155" s="82"/>
      <c r="IS155" s="82"/>
      <c r="IT155" s="82"/>
      <c r="IU155" s="82"/>
      <c r="IV155" s="82"/>
    </row>
    <row r="156" spans="1:256" s="80" customFormat="1">
      <c r="A156" s="83"/>
      <c r="IJ156" s="81"/>
      <c r="IK156" s="81"/>
      <c r="IL156" s="81"/>
      <c r="IM156" s="81"/>
      <c r="IN156" s="81"/>
      <c r="IO156" s="82"/>
      <c r="IP156" s="82"/>
      <c r="IQ156" s="82"/>
      <c r="IR156" s="82"/>
      <c r="IS156" s="82"/>
      <c r="IT156" s="82"/>
      <c r="IU156" s="82"/>
      <c r="IV156" s="82"/>
    </row>
    <row r="157" spans="1:256" s="80" customFormat="1">
      <c r="A157" s="83"/>
      <c r="IJ157" s="81"/>
      <c r="IK157" s="81"/>
      <c r="IL157" s="81"/>
      <c r="IM157" s="81"/>
      <c r="IN157" s="81"/>
      <c r="IO157" s="82"/>
      <c r="IP157" s="82"/>
      <c r="IQ157" s="82"/>
      <c r="IR157" s="82"/>
      <c r="IS157" s="82"/>
      <c r="IT157" s="82"/>
      <c r="IU157" s="82"/>
      <c r="IV157" s="82"/>
    </row>
  </sheetData>
  <sheetProtection selectLockedCells="1" selectUnlockedCells="1"/>
  <mergeCells count="31">
    <mergeCell ref="A1:H1"/>
    <mergeCell ref="B2:C2"/>
    <mergeCell ref="B3:C3"/>
    <mergeCell ref="D3:E3"/>
    <mergeCell ref="B4:C4"/>
    <mergeCell ref="D4:E4"/>
    <mergeCell ref="B5:C5"/>
    <mergeCell ref="D5:E5"/>
    <mergeCell ref="B6:C6"/>
    <mergeCell ref="D6:E6"/>
    <mergeCell ref="B7:C7"/>
    <mergeCell ref="D7:E7"/>
    <mergeCell ref="B8:C8"/>
    <mergeCell ref="D8:E8"/>
    <mergeCell ref="B9:E9"/>
    <mergeCell ref="B10:C10"/>
    <mergeCell ref="D10:E10"/>
    <mergeCell ref="B11:C11"/>
    <mergeCell ref="D11:E11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L13"/>
    <mergeCell ref="M13:N13"/>
    <mergeCell ref="O13:P13"/>
  </mergeCells>
  <dataValidations count="1">
    <dataValidation type="list" allowBlank="1" showErrorMessage="1" sqref="I15:P36">
      <formula1>"Pass,Fail,Not Tested,NA"</formula1>
      <formula2>0</formula2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Index</vt:lpstr>
      <vt:lpstr>OD</vt:lpstr>
      <vt:lpstr>Sheet1</vt:lpstr>
      <vt:lpstr>Sheet3</vt:lpstr>
      <vt:lpstr>Sheet4</vt:lpstr>
      <vt:lpstr>Sheet5</vt:lpstr>
      <vt:lpstr>Sheet6</vt:lpstr>
      <vt:lpstr>Sheet7</vt:lpstr>
      <vt:lpstr>Sheet8</vt:lpstr>
      <vt:lpstr>OD!Excel_BuiltIn__FilterDatabase</vt:lpstr>
      <vt:lpstr>Sheet1!Excel_BuiltIn__FilterDatabase</vt:lpstr>
      <vt:lpstr>Sheet3!Excel_BuiltIn__FilterDatabase</vt:lpstr>
      <vt:lpstr>Index!Print_Area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</dc:creator>
  <cp:lastModifiedBy>sec2</cp:lastModifiedBy>
  <dcterms:created xsi:type="dcterms:W3CDTF">2015-02-17T18:04:02Z</dcterms:created>
  <dcterms:modified xsi:type="dcterms:W3CDTF">2018-01-02T06:52:49Z</dcterms:modified>
</cp:coreProperties>
</file>