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1. SEM 1 - SEC D NOTES\SUBJECT NOTES\109. Business Analytics Using Excel\"/>
    </mc:Choice>
  </mc:AlternateContent>
  <xr:revisionPtr revIDLastSave="0" documentId="13_ncr:1_{14E37C70-1968-416D-885C-96409810952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atistics+Case+Data MAIN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2" i="2"/>
  <c r="D2" i="2" l="1"/>
  <c r="F2" i="2" s="1"/>
</calcChain>
</file>

<file path=xl/sharedStrings.xml><?xml version="1.0" encoding="utf-8"?>
<sst xmlns="http://schemas.openxmlformats.org/spreadsheetml/2006/main" count="4631" uniqueCount="797">
  <si>
    <t>Employee_Name</t>
  </si>
  <si>
    <t>EmpID</t>
  </si>
  <si>
    <t>Sex</t>
  </si>
  <si>
    <t>GenderID</t>
  </si>
  <si>
    <t>MaritalDesc</t>
  </si>
  <si>
    <t>MarriedID</t>
  </si>
  <si>
    <t>MaritalStatusID</t>
  </si>
  <si>
    <t>DOB</t>
  </si>
  <si>
    <t>State</t>
  </si>
  <si>
    <t>Zip</t>
  </si>
  <si>
    <t>CitizenDesc</t>
  </si>
  <si>
    <t>RaceDesc</t>
  </si>
  <si>
    <t>DateofHire</t>
  </si>
  <si>
    <t>DateofTermination</t>
  </si>
  <si>
    <t>TermReason</t>
  </si>
  <si>
    <t>EmploymentStatus</t>
  </si>
  <si>
    <t>EmpStatusID</t>
  </si>
  <si>
    <t>Department</t>
  </si>
  <si>
    <t>DeptID</t>
  </si>
  <si>
    <t>Salary</t>
  </si>
  <si>
    <t>PositionID</t>
  </si>
  <si>
    <t>Position</t>
  </si>
  <si>
    <t>ManagerName</t>
  </si>
  <si>
    <t>ManagerID</t>
  </si>
  <si>
    <t>RecruitmentSource</t>
  </si>
  <si>
    <t>LastPerformanceReview_Date</t>
  </si>
  <si>
    <t>PerformanceScore</t>
  </si>
  <si>
    <t>PerfScoreID</t>
  </si>
  <si>
    <t>EngagementSurvey</t>
  </si>
  <si>
    <t>EmpSatisfaction</t>
  </si>
  <si>
    <t>SpecialProjectsCount</t>
  </si>
  <si>
    <t>DaysLateLast30</t>
  </si>
  <si>
    <t>Absences</t>
  </si>
  <si>
    <t>Le, Binh</t>
  </si>
  <si>
    <t>F</t>
  </si>
  <si>
    <t>Single</t>
  </si>
  <si>
    <t>06/14/87</t>
  </si>
  <si>
    <t>MA</t>
  </si>
  <si>
    <t>US Citizen</t>
  </si>
  <si>
    <t>Asian</t>
  </si>
  <si>
    <t>N/A-StillEmployed</t>
  </si>
  <si>
    <t>Active</t>
  </si>
  <si>
    <t>IT/IS</t>
  </si>
  <si>
    <t>Senior BI Developer</t>
  </si>
  <si>
    <t>Brian Champaigne</t>
  </si>
  <si>
    <t>Indeed</t>
  </si>
  <si>
    <t>Fully Meets</t>
  </si>
  <si>
    <t>Martin, Sandra</t>
  </si>
  <si>
    <t>Software Engineering</t>
  </si>
  <si>
    <t>Software Engineer</t>
  </si>
  <si>
    <t>Alex Sweetwater</t>
  </si>
  <si>
    <t>Google Search</t>
  </si>
  <si>
    <t>1/14/2019</t>
  </si>
  <si>
    <t>Myers, Michael</t>
  </si>
  <si>
    <t xml:space="preserve">M </t>
  </si>
  <si>
    <t>04/18/80</t>
  </si>
  <si>
    <t xml:space="preserve">Production       </t>
  </si>
  <si>
    <t>Production Technician I</t>
  </si>
  <si>
    <t>Kissy Sullivan</t>
  </si>
  <si>
    <t>LinkedIn</t>
  </si>
  <si>
    <t>1/22/2019</t>
  </si>
  <si>
    <t>Navathe, Kurt</t>
  </si>
  <si>
    <t>04/25/70</t>
  </si>
  <si>
    <t>2/25/2019</t>
  </si>
  <si>
    <t>Sutwell, Barbara</t>
  </si>
  <si>
    <t>08/15/68</t>
  </si>
  <si>
    <t>Eligible NonCitizen</t>
  </si>
  <si>
    <t>5/14/2012</t>
  </si>
  <si>
    <t>Elijiah Gray</t>
  </si>
  <si>
    <t>1/31/2019</t>
  </si>
  <si>
    <t>Villanueva, Noah</t>
  </si>
  <si>
    <t>ME</t>
  </si>
  <si>
    <t>Sales</t>
  </si>
  <si>
    <t>Area Sales Manager</t>
  </si>
  <si>
    <t>John Smith</t>
  </si>
  <si>
    <t>Website</t>
  </si>
  <si>
    <t>1/18/2019</t>
  </si>
  <si>
    <t>Wang, Charlie</t>
  </si>
  <si>
    <t>2/15/2017</t>
  </si>
  <si>
    <t>Burke, Joelle</t>
  </si>
  <si>
    <t>Black or African American</t>
  </si>
  <si>
    <t>Production Technician II</t>
  </si>
  <si>
    <t>Amy Dunn</t>
  </si>
  <si>
    <t>Employee Referral</t>
  </si>
  <si>
    <t>2/21/2019</t>
  </si>
  <si>
    <t xml:space="preserve">Carey, Michael  </t>
  </si>
  <si>
    <t>3/31/2014</t>
  </si>
  <si>
    <t>Kelley Spirea</t>
  </si>
  <si>
    <t>Carthy, B'rigit</t>
  </si>
  <si>
    <t>05/21/87</t>
  </si>
  <si>
    <t>3/30/2015</t>
  </si>
  <si>
    <t>Ketsia Liebig</t>
  </si>
  <si>
    <t>Chigurh, Anton</t>
  </si>
  <si>
    <t>TX</t>
  </si>
  <si>
    <t>Lynn Daneault</t>
  </si>
  <si>
    <t>1/19/2019</t>
  </si>
  <si>
    <t xml:space="preserve">Cierpiszewski, Caroline  </t>
  </si>
  <si>
    <t>05/31/88</t>
  </si>
  <si>
    <t>Non-Citizen</t>
  </si>
  <si>
    <t>1/30/2019</t>
  </si>
  <si>
    <t>Corleone, Vito</t>
  </si>
  <si>
    <t>03/19/83</t>
  </si>
  <si>
    <t>Director of Operations</t>
  </si>
  <si>
    <t>Janet King</t>
  </si>
  <si>
    <t>Exceeds</t>
  </si>
  <si>
    <t>Del Bosque, Keyla</t>
  </si>
  <si>
    <t>CareerBuilder</t>
  </si>
  <si>
    <t>1/25/2019</t>
  </si>
  <si>
    <t>Dougall, Eric</t>
  </si>
  <si>
    <t>IT Manager - Support</t>
  </si>
  <si>
    <t>Jennifer Zamora</t>
  </si>
  <si>
    <t>Fancett, Nicole</t>
  </si>
  <si>
    <t>09/27/87</t>
  </si>
  <si>
    <t>2/17/2014</t>
  </si>
  <si>
    <t>Webster Butler</t>
  </si>
  <si>
    <t>Foss, Jason</t>
  </si>
  <si>
    <t>4/15/2011</t>
  </si>
  <si>
    <t>IT Director</t>
  </si>
  <si>
    <t xml:space="preserve">Fraval, Maruk </t>
  </si>
  <si>
    <t>08/28/63</t>
  </si>
  <si>
    <t>CT</t>
  </si>
  <si>
    <t>1/27/2019</t>
  </si>
  <si>
    <t>Gaul, Barbara</t>
  </si>
  <si>
    <t>Hispanic</t>
  </si>
  <si>
    <t>5/16/2011</t>
  </si>
  <si>
    <t>2/26/2019</t>
  </si>
  <si>
    <t>Jackson, Maryellen</t>
  </si>
  <si>
    <t>David Stanley</t>
  </si>
  <si>
    <t>1/17/2019</t>
  </si>
  <si>
    <t>Knapp, Bradley  J</t>
  </si>
  <si>
    <t>Kreuger, Freddy</t>
  </si>
  <si>
    <t>02/24/69</t>
  </si>
  <si>
    <t>NY</t>
  </si>
  <si>
    <t>Diversity Job Fair</t>
  </si>
  <si>
    <t xml:space="preserve">Lindsay, Leonara </t>
  </si>
  <si>
    <t>1/21/2011</t>
  </si>
  <si>
    <t>IT Support</t>
  </si>
  <si>
    <t>Eric Dougall</t>
  </si>
  <si>
    <t>Lunquist, Lisa</t>
  </si>
  <si>
    <t>03/28/82</t>
  </si>
  <si>
    <t>8/19/2013</t>
  </si>
  <si>
    <t>Monterro, Luisa</t>
  </si>
  <si>
    <t>04/24/70</t>
  </si>
  <si>
    <t>5/13/2013</t>
  </si>
  <si>
    <t>Owad, Clinton</t>
  </si>
  <si>
    <t>11/24/79</t>
  </si>
  <si>
    <t>Michael Albert</t>
  </si>
  <si>
    <t>Needs Improvement</t>
  </si>
  <si>
    <t>Roper, Katie</t>
  </si>
  <si>
    <t>11/21/72</t>
  </si>
  <si>
    <t>Data Architect</t>
  </si>
  <si>
    <t xml:space="preserve">Terry, Sharlene </t>
  </si>
  <si>
    <t>OR</t>
  </si>
  <si>
    <t>9/29/2014</t>
  </si>
  <si>
    <t>1/28/2019</t>
  </si>
  <si>
    <t>Walker, Roger</t>
  </si>
  <si>
    <t>8/18/2014</t>
  </si>
  <si>
    <t>Miller, Brannon</t>
  </si>
  <si>
    <t>8/16/2012</t>
  </si>
  <si>
    <t>Production Manager</t>
  </si>
  <si>
    <t>Barone, Francesco  A</t>
  </si>
  <si>
    <t>07/20/83</t>
  </si>
  <si>
    <t>Two or more races</t>
  </si>
  <si>
    <t>2/20/2012</t>
  </si>
  <si>
    <t>2/14/2019</t>
  </si>
  <si>
    <t>Davis, Daniel</t>
  </si>
  <si>
    <t>09/14/79</t>
  </si>
  <si>
    <t>2/27/2019</t>
  </si>
  <si>
    <t>Delarge, Alex</t>
  </si>
  <si>
    <t>AL</t>
  </si>
  <si>
    <t>PIP</t>
  </si>
  <si>
    <t>Girifalco, Evelyn</t>
  </si>
  <si>
    <t>Nguyen, Dheepa</t>
  </si>
  <si>
    <t>03/31/89</t>
  </si>
  <si>
    <t>GA</t>
  </si>
  <si>
    <t>Adinolfi, Wilson  K</t>
  </si>
  <si>
    <t>White</t>
  </si>
  <si>
    <t xml:space="preserve">Anderson, Linda  </t>
  </si>
  <si>
    <t>05/22/77</t>
  </si>
  <si>
    <t>Andreola, Colby</t>
  </si>
  <si>
    <t>05/24/79</t>
  </si>
  <si>
    <t xml:space="preserve">Beatrice, Courtney </t>
  </si>
  <si>
    <t>10/27/70</t>
  </si>
  <si>
    <t>Bernstein, Sean</t>
  </si>
  <si>
    <t>12/22/70</t>
  </si>
  <si>
    <t>Blount, Dianna</t>
  </si>
  <si>
    <t>09/21/90</t>
  </si>
  <si>
    <t xml:space="preserve">Buccheri, Joseph  </t>
  </si>
  <si>
    <t>07/28/83</t>
  </si>
  <si>
    <t xml:space="preserve">Cady, Max </t>
  </si>
  <si>
    <t>11/22/66</t>
  </si>
  <si>
    <t>8/15/2011</t>
  </si>
  <si>
    <t>Software Engineering Manager</t>
  </si>
  <si>
    <t>1/21/2019</t>
  </si>
  <si>
    <t>Candie, Calvin</t>
  </si>
  <si>
    <t>1/28/2016</t>
  </si>
  <si>
    <t>2/22/2019</t>
  </si>
  <si>
    <t>Carabbio, Judith</t>
  </si>
  <si>
    <t xml:space="preserve">Carter, Michelle </t>
  </si>
  <si>
    <t>05/15/63</t>
  </si>
  <si>
    <t>VT</t>
  </si>
  <si>
    <t xml:space="preserve">Chace, Beatrice </t>
  </si>
  <si>
    <t>Chan, Lin</t>
  </si>
  <si>
    <t>2/19/2019</t>
  </si>
  <si>
    <t>Chang, Donovan  E</t>
  </si>
  <si>
    <t>08/24/83</t>
  </si>
  <si>
    <t>Clayton, Rick</t>
  </si>
  <si>
    <t>Cockel, James</t>
  </si>
  <si>
    <t>Cross, Noah</t>
  </si>
  <si>
    <t>Sr. Network Engineer</t>
  </si>
  <si>
    <t>Peter Monroe</t>
  </si>
  <si>
    <t>Daneault, Lynn</t>
  </si>
  <si>
    <t>04/19/90</t>
  </si>
  <si>
    <t>Sales Manager</t>
  </si>
  <si>
    <t>Debra Houlihan</t>
  </si>
  <si>
    <t>1/24/2019</t>
  </si>
  <si>
    <t>DeVito, Tommy</t>
  </si>
  <si>
    <t>BI Developer</t>
  </si>
  <si>
    <t>1/23/2019</t>
  </si>
  <si>
    <t xml:space="preserve">Dickinson, Geoff </t>
  </si>
  <si>
    <t>11/15/82</t>
  </si>
  <si>
    <t xml:space="preserve">Dietrich, Jenna  </t>
  </si>
  <si>
    <t>05/14/87</t>
  </si>
  <si>
    <t>WA</t>
  </si>
  <si>
    <t>1/29/2019</t>
  </si>
  <si>
    <t>Dobrin, Denisa  S</t>
  </si>
  <si>
    <t>Driver, Elle</t>
  </si>
  <si>
    <t>CA</t>
  </si>
  <si>
    <t xml:space="preserve">Dunn, Amy  </t>
  </si>
  <si>
    <t>11/28/73</t>
  </si>
  <si>
    <t>9/18/2014</t>
  </si>
  <si>
    <t>1/15/2019</t>
  </si>
  <si>
    <t>Engdahl, Jean</t>
  </si>
  <si>
    <t>05/31/74</t>
  </si>
  <si>
    <t>2/13/2019</t>
  </si>
  <si>
    <t>Fett, Boba</t>
  </si>
  <si>
    <t>06/18/87</t>
  </si>
  <si>
    <t>Network Engineer</t>
  </si>
  <si>
    <t>Galia, Lisa</t>
  </si>
  <si>
    <t>Garcia, Raul</t>
  </si>
  <si>
    <t>09/15/85</t>
  </si>
  <si>
    <t>2/18/2019</t>
  </si>
  <si>
    <t>Givens, Myriam</t>
  </si>
  <si>
    <t>09/22/89</t>
  </si>
  <si>
    <t>IN</t>
  </si>
  <si>
    <t>2/16/2015</t>
  </si>
  <si>
    <t xml:space="preserve">Gold, Shenice  </t>
  </si>
  <si>
    <t>06/18/92</t>
  </si>
  <si>
    <t>Hankard, Earnest</t>
  </si>
  <si>
    <t>Heitzman, Anthony</t>
  </si>
  <si>
    <t>8/13/2012</t>
  </si>
  <si>
    <t>Horton, Jayne</t>
  </si>
  <si>
    <t>02/21/84</t>
  </si>
  <si>
    <t>Database Administrator</t>
  </si>
  <si>
    <t>Simon Roup</t>
  </si>
  <si>
    <t>Hudson, Jane</t>
  </si>
  <si>
    <t xml:space="preserve">Ivey, Rose </t>
  </si>
  <si>
    <t>01/28/91</t>
  </si>
  <si>
    <t>Brannon Miller</t>
  </si>
  <si>
    <t>Johnston, Yen</t>
  </si>
  <si>
    <t xml:space="preserve">Keatts, Kramer </t>
  </si>
  <si>
    <t>01/19/76</t>
  </si>
  <si>
    <t>9/30/2013</t>
  </si>
  <si>
    <t>Khemmich, Bartholemew</t>
  </si>
  <si>
    <t>11/27/79</t>
  </si>
  <si>
    <t>CO</t>
  </si>
  <si>
    <t xml:space="preserve">Mahoney, Lauren  </t>
  </si>
  <si>
    <t>Medeiros, Jennifer</t>
  </si>
  <si>
    <t>09/22/76</t>
  </si>
  <si>
    <t>Nguyen, Lei-Ming</t>
  </si>
  <si>
    <t>Nowlan, Kristie</t>
  </si>
  <si>
    <t>11/23/85</t>
  </si>
  <si>
    <t>1/16/2019</t>
  </si>
  <si>
    <t>Onque, Jasmine</t>
  </si>
  <si>
    <t>FL</t>
  </si>
  <si>
    <t>Ozark, Travis</t>
  </si>
  <si>
    <t>05/19/82</t>
  </si>
  <si>
    <t>NC</t>
  </si>
  <si>
    <t xml:space="preserve">Pitt, Brad </t>
  </si>
  <si>
    <t>11/23/81</t>
  </si>
  <si>
    <t xml:space="preserve">Punjabhi, Louis  </t>
  </si>
  <si>
    <t>06/19/61</t>
  </si>
  <si>
    <t>Roup,Simon</t>
  </si>
  <si>
    <t>1/20/2013</t>
  </si>
  <si>
    <t>IT Manager - DB</t>
  </si>
  <si>
    <t xml:space="preserve">Singh, Nan </t>
  </si>
  <si>
    <t>05/19/88</t>
  </si>
  <si>
    <t>Admin Offices</t>
  </si>
  <si>
    <t>Administrative Assistant</t>
  </si>
  <si>
    <t>Brandon R. LeBlanc</t>
  </si>
  <si>
    <t>Smith, Joe</t>
  </si>
  <si>
    <t>10/30/63</t>
  </si>
  <si>
    <t>Smith, Sade</t>
  </si>
  <si>
    <t xml:space="preserve">Steans, Tyrone  </t>
  </si>
  <si>
    <t>Accountant I</t>
  </si>
  <si>
    <t>Szabo, Andrew</t>
  </si>
  <si>
    <t>Trang, Mei</t>
  </si>
  <si>
    <t>05/16/83</t>
  </si>
  <si>
    <t>Wolk, Hang  T</t>
  </si>
  <si>
    <t>04/20/85</t>
  </si>
  <si>
    <t>Woodson, Jason</t>
  </si>
  <si>
    <t>2/28/2019</t>
  </si>
  <si>
    <t>Zamora, Jennifer</t>
  </si>
  <si>
    <t>08/30/79</t>
  </si>
  <si>
    <t>CIO</t>
  </si>
  <si>
    <t>Zhou, Julia</t>
  </si>
  <si>
    <t>02/24/79</t>
  </si>
  <si>
    <t>Data Analyst</t>
  </si>
  <si>
    <t>Hitchcock, Alfred</t>
  </si>
  <si>
    <t>Married</t>
  </si>
  <si>
    <t>09/14/88</t>
  </si>
  <si>
    <t>NH</t>
  </si>
  <si>
    <t>American Indian or Alaska Native</t>
  </si>
  <si>
    <t>Kretschmer, John</t>
  </si>
  <si>
    <t>Lecter, Hannibal</t>
  </si>
  <si>
    <t xml:space="preserve">Petingill, Shana  </t>
  </si>
  <si>
    <t xml:space="preserve">Rivera, Haley  </t>
  </si>
  <si>
    <t>11/28/2011</t>
  </si>
  <si>
    <t>Stoica, Rick</t>
  </si>
  <si>
    <t>03/14/85</t>
  </si>
  <si>
    <t>Boutwell, Bonalyn</t>
  </si>
  <si>
    <t>Sr. Accountant</t>
  </si>
  <si>
    <t>Brown, Mia</t>
  </si>
  <si>
    <t>11/24/87</t>
  </si>
  <si>
    <t>10/27/2008</t>
  </si>
  <si>
    <t xml:space="preserve">DiNocco, Lily </t>
  </si>
  <si>
    <t xml:space="preserve">Faller, Megan </t>
  </si>
  <si>
    <t>09/22/78</t>
  </si>
  <si>
    <t>Gentry, Mildred</t>
  </si>
  <si>
    <t>Gruber, Hans</t>
  </si>
  <si>
    <t>06/30/89</t>
  </si>
  <si>
    <t>4/20/2017</t>
  </si>
  <si>
    <t>Mckenna, Sandy</t>
  </si>
  <si>
    <t>Monroe, Peter</t>
  </si>
  <si>
    <t>2/15/2012</t>
  </si>
  <si>
    <t>IT Manager - Infra</t>
  </si>
  <si>
    <t>Petrowsky, Thelma</t>
  </si>
  <si>
    <t>09/16/84</t>
  </si>
  <si>
    <t>Potts, Xana</t>
  </si>
  <si>
    <t>08/29/88</t>
  </si>
  <si>
    <t>KY</t>
  </si>
  <si>
    <t>Rachael, Maggie</t>
  </si>
  <si>
    <t>Sander, Kamrin</t>
  </si>
  <si>
    <t xml:space="preserve">Soto, Julia </t>
  </si>
  <si>
    <t>Strong, Caitrin</t>
  </si>
  <si>
    <t>MT</t>
  </si>
  <si>
    <t>9/27/2010</t>
  </si>
  <si>
    <t xml:space="preserve">Sullivan, Kissy </t>
  </si>
  <si>
    <t>03/28/78</t>
  </si>
  <si>
    <t>Valentin,Jackie</t>
  </si>
  <si>
    <t>05/23/91</t>
  </si>
  <si>
    <t>AZ</t>
  </si>
  <si>
    <t>Alagbe,Trina</t>
  </si>
  <si>
    <t>09/27/88</t>
  </si>
  <si>
    <t>Billis, Helen</t>
  </si>
  <si>
    <t xml:space="preserve">Burkett, Benjamin </t>
  </si>
  <si>
    <t>08/19/77</t>
  </si>
  <si>
    <t>Champaigne, Brian</t>
  </si>
  <si>
    <t>BI Director</t>
  </si>
  <si>
    <t xml:space="preserve">Cornett, Lisa </t>
  </si>
  <si>
    <t>03/31/77</t>
  </si>
  <si>
    <t>Costello, Frank</t>
  </si>
  <si>
    <t>08/26/86</t>
  </si>
  <si>
    <t xml:space="preserve">Darson, Jene'ya </t>
  </si>
  <si>
    <t>Dee, Randy</t>
  </si>
  <si>
    <t>04/15/88</t>
  </si>
  <si>
    <t xml:space="preserve">Desimone, Carl </t>
  </si>
  <si>
    <t>04/19/67</t>
  </si>
  <si>
    <t>Dolan, Linda</t>
  </si>
  <si>
    <t>07/18/88</t>
  </si>
  <si>
    <t>Dunne, Amy</t>
  </si>
  <si>
    <t>09/23/73</t>
  </si>
  <si>
    <t>4/26/2010</t>
  </si>
  <si>
    <t>England, Rex</t>
  </si>
  <si>
    <t>08/25/78</t>
  </si>
  <si>
    <t xml:space="preserve">Fernandes, Nilson  </t>
  </si>
  <si>
    <t>10/18/89</t>
  </si>
  <si>
    <t>Fidelia,  Libby</t>
  </si>
  <si>
    <t>03/16/81</t>
  </si>
  <si>
    <t>Forrest, Alex</t>
  </si>
  <si>
    <t>8/19/2018</t>
  </si>
  <si>
    <t>Fatal attraction</t>
  </si>
  <si>
    <t>Terminated for Cause</t>
  </si>
  <si>
    <t>Foster-Baker, Amy</t>
  </si>
  <si>
    <t>04/16/79</t>
  </si>
  <si>
    <t>Board of Directors</t>
  </si>
  <si>
    <t>Other</t>
  </si>
  <si>
    <t>Goeth, Amon</t>
  </si>
  <si>
    <t>11/24/89</t>
  </si>
  <si>
    <t>Gordon, David</t>
  </si>
  <si>
    <t>05/21/79</t>
  </si>
  <si>
    <t>Handschiegl, Joanne</t>
  </si>
  <si>
    <t>03/23/77</t>
  </si>
  <si>
    <t>Harrison, Kara</t>
  </si>
  <si>
    <t>2/15/2019</t>
  </si>
  <si>
    <t>Houlihan, Debra</t>
  </si>
  <si>
    <t>03/17/66</t>
  </si>
  <si>
    <t>RI</t>
  </si>
  <si>
    <t>Director of Sales</t>
  </si>
  <si>
    <t>King, Janet</t>
  </si>
  <si>
    <t>09/21/54</t>
  </si>
  <si>
    <t>Executive Office</t>
  </si>
  <si>
    <t>President &amp; CEO</t>
  </si>
  <si>
    <t>Langton, Enrico</t>
  </si>
  <si>
    <t>LeBlanc, Brandon  R</t>
  </si>
  <si>
    <t>Shared Services Manager</t>
  </si>
  <si>
    <t>Liebig, Ketsia</t>
  </si>
  <si>
    <t>10/26/81</t>
  </si>
  <si>
    <t>Mangal, Debbie</t>
  </si>
  <si>
    <t>Maurice, Shana</t>
  </si>
  <si>
    <t>11/22/77</t>
  </si>
  <si>
    <t>5/31/2011</t>
  </si>
  <si>
    <t>Monkfish, Erasumus</t>
  </si>
  <si>
    <t>08/17/92</t>
  </si>
  <si>
    <t>Morway, Tanya</t>
  </si>
  <si>
    <t>Osturnka, Adeel</t>
  </si>
  <si>
    <t>Ren, Kylo</t>
  </si>
  <si>
    <t>ID</t>
  </si>
  <si>
    <t xml:space="preserve">Roby, Lori </t>
  </si>
  <si>
    <t>Saada, Adell</t>
  </si>
  <si>
    <t>07/24/86</t>
  </si>
  <si>
    <t>Sahoo, Adil</t>
  </si>
  <si>
    <t>04/26/86</t>
  </si>
  <si>
    <t>8/30/2010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</si>
  <si>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</si>
  <si>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</si>
  <si>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</si>
  <si>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</si>
  <si>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</si>
  <si>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</si>
  <si>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Sparks, Taylor  </t>
  </si>
  <si>
    <t>07/20/68</t>
  </si>
  <si>
    <t>Spirea, Kelley</t>
  </si>
  <si>
    <t>09/30/75</t>
  </si>
  <si>
    <t>Stansfield, Norman</t>
  </si>
  <si>
    <t>NV</t>
  </si>
  <si>
    <t>Sullivan, Timothy</t>
  </si>
  <si>
    <t>Tannen, Biff</t>
  </si>
  <si>
    <t>10/24/87</t>
  </si>
  <si>
    <t>Turpin, Jumil</t>
  </si>
  <si>
    <t>03/31/69</t>
  </si>
  <si>
    <t>Jeannite, Tayana</t>
  </si>
  <si>
    <t>Divorced</t>
  </si>
  <si>
    <t>Biden, Lowan  M</t>
  </si>
  <si>
    <t>12/27/58</t>
  </si>
  <si>
    <t>Barbossa, Hector</t>
  </si>
  <si>
    <t>Gonzalez, Cayo</t>
  </si>
  <si>
    <t>09/29/69</t>
  </si>
  <si>
    <t xml:space="preserve">LaRotonda, William  </t>
  </si>
  <si>
    <t>04/26/84</t>
  </si>
  <si>
    <t>Smith, John</t>
  </si>
  <si>
    <t>08/16/84</t>
  </si>
  <si>
    <t>5/18/2014</t>
  </si>
  <si>
    <t>Tippett, Jeanette</t>
  </si>
  <si>
    <t>2/18/2013</t>
  </si>
  <si>
    <t>Stanford,Barbara  M</t>
  </si>
  <si>
    <t>08/25/82</t>
  </si>
  <si>
    <t xml:space="preserve">Bacong, Alejandro </t>
  </si>
  <si>
    <t>Corleone, Michael</t>
  </si>
  <si>
    <t>12/17/75</t>
  </si>
  <si>
    <t>7/20/2010</t>
  </si>
  <si>
    <t xml:space="preserve">Gray, Elijiah  </t>
  </si>
  <si>
    <t xml:space="preserve">Jacobi, Hannah  </t>
  </si>
  <si>
    <t>03/22/66</t>
  </si>
  <si>
    <t>Motlagh,  Dawn</t>
  </si>
  <si>
    <t>Vega, Vincent</t>
  </si>
  <si>
    <t>Leruth, Giovanni</t>
  </si>
  <si>
    <t>Separated</t>
  </si>
  <si>
    <t>12/27/88</t>
  </si>
  <si>
    <t>UT</t>
  </si>
  <si>
    <t>4/30/2012</t>
  </si>
  <si>
    <t xml:space="preserve">Moumanil, Maliki </t>
  </si>
  <si>
    <t xml:space="preserve">Ngodup, Shari </t>
  </si>
  <si>
    <t>Erilus, Angela</t>
  </si>
  <si>
    <t>08/25/89</t>
  </si>
  <si>
    <t>Gonzalez, Maria</t>
  </si>
  <si>
    <t>04/16/81</t>
  </si>
  <si>
    <t xml:space="preserve">Jhaveri, Sneha  </t>
  </si>
  <si>
    <t>04/13/64</t>
  </si>
  <si>
    <t xml:space="preserve">Rose, Ashley  </t>
  </si>
  <si>
    <t>Torrence, Jack</t>
  </si>
  <si>
    <t>01/15/68</t>
  </si>
  <si>
    <t>ND</t>
  </si>
  <si>
    <t>Warfield, Sarah</t>
  </si>
  <si>
    <t>Widowed</t>
  </si>
  <si>
    <t>Zima, Colleen</t>
  </si>
  <si>
    <t>08/17/78</t>
  </si>
  <si>
    <t>Athwal, Sam</t>
  </si>
  <si>
    <t>02/18/83</t>
  </si>
  <si>
    <t>Robinson, Elias</t>
  </si>
  <si>
    <t>01/28/85</t>
  </si>
  <si>
    <t>Carr, Claudia  N</t>
  </si>
  <si>
    <t>6/30/2016</t>
  </si>
  <si>
    <t>Sr. DBA</t>
  </si>
  <si>
    <t>Saar-Beckles, Melinda</t>
  </si>
  <si>
    <t>Crimmings,   Jean</t>
  </si>
  <si>
    <t>Hunts, Julissa</t>
  </si>
  <si>
    <t>Von Massenbach, Anna</t>
  </si>
  <si>
    <t>Soze, Keyser</t>
  </si>
  <si>
    <t>McKinzie, Jac</t>
  </si>
  <si>
    <t xml:space="preserve">Beak, Kimberly  </t>
  </si>
  <si>
    <t>04/17/66</t>
  </si>
  <si>
    <t>7/21/2016</t>
  </si>
  <si>
    <t>Clukey, Elijian</t>
  </si>
  <si>
    <t>08/26/80</t>
  </si>
  <si>
    <t>Manchester, Robyn</t>
  </si>
  <si>
    <t>08/25/76</t>
  </si>
  <si>
    <t>Hutter, Rosalie</t>
  </si>
  <si>
    <t>Becker, Scott</t>
  </si>
  <si>
    <t>Sewkumar, Nori</t>
  </si>
  <si>
    <t>Bachiochi, Linda</t>
  </si>
  <si>
    <t>Moran, Patrick</t>
  </si>
  <si>
    <t>Goyal, Roxana</t>
  </si>
  <si>
    <t xml:space="preserve">Johnson, Noelle </t>
  </si>
  <si>
    <t>Lydon, Allison</t>
  </si>
  <si>
    <t>10/22/75</t>
  </si>
  <si>
    <t xml:space="preserve">Daniele, Ann  </t>
  </si>
  <si>
    <t>01/18/52</t>
  </si>
  <si>
    <t>Good, Susan</t>
  </si>
  <si>
    <t>05/25/86</t>
  </si>
  <si>
    <t>Lajiri,  Jyoti</t>
  </si>
  <si>
    <t>04/23/86</t>
  </si>
  <si>
    <t>Linden, Mathew</t>
  </si>
  <si>
    <t>03/19/79</t>
  </si>
  <si>
    <t xml:space="preserve">Newman, Richard </t>
  </si>
  <si>
    <t xml:space="preserve">Gosciminski, Phylicia  </t>
  </si>
  <si>
    <t xml:space="preserve">Bugali, Josephine </t>
  </si>
  <si>
    <t>10/30/69</t>
  </si>
  <si>
    <t>Howard, Estelle</t>
  </si>
  <si>
    <t>09/16/85</t>
  </si>
  <si>
    <t>4/15/2015</t>
  </si>
  <si>
    <t>no-call, no-show</t>
  </si>
  <si>
    <t>Booth, Frank</t>
  </si>
  <si>
    <t>07/30/64</t>
  </si>
  <si>
    <t>2/19/2016</t>
  </si>
  <si>
    <t>Learned that he is a gangster</t>
  </si>
  <si>
    <t>Enterprise Architect</t>
  </si>
  <si>
    <t>Cole, Spencer</t>
  </si>
  <si>
    <t>9/23/2016</t>
  </si>
  <si>
    <t>performance</t>
  </si>
  <si>
    <t>O'hare, Lynn</t>
  </si>
  <si>
    <t>09/30/80</t>
  </si>
  <si>
    <t>Bates, Norman</t>
  </si>
  <si>
    <t>10/18/81</t>
  </si>
  <si>
    <t>2/21/2011</t>
  </si>
  <si>
    <t>attendance</t>
  </si>
  <si>
    <t>Becker, Renee</t>
  </si>
  <si>
    <t>1/15/2015</t>
  </si>
  <si>
    <t>Estremera, Miguel</t>
  </si>
  <si>
    <t>9/27/2018</t>
  </si>
  <si>
    <t>Evensen, April</t>
  </si>
  <si>
    <t>2/25/2018</t>
  </si>
  <si>
    <t>1/15/2017</t>
  </si>
  <si>
    <t>Goble, Taisha</t>
  </si>
  <si>
    <t>10/23/71</t>
  </si>
  <si>
    <t>3/15/2015</t>
  </si>
  <si>
    <t>1/20/2015</t>
  </si>
  <si>
    <t>Exantus, Susan</t>
  </si>
  <si>
    <t>05/15/87</t>
  </si>
  <si>
    <t>Voldemort, Lord</t>
  </si>
  <si>
    <t>2/22/2017</t>
  </si>
  <si>
    <t>Landa, Hans</t>
  </si>
  <si>
    <t>2/15/2015</t>
  </si>
  <si>
    <t>Robinson, Cherly</t>
  </si>
  <si>
    <t>5/17/2016</t>
  </si>
  <si>
    <t>Volk, Colleen</t>
  </si>
  <si>
    <t>9/26/2011</t>
  </si>
  <si>
    <t>gross misconduct</t>
  </si>
  <si>
    <t xml:space="preserve">Gill, Whitney  </t>
  </si>
  <si>
    <t>OH</t>
  </si>
  <si>
    <t>1/15/2014</t>
  </si>
  <si>
    <t>Bozzi, Charles</t>
  </si>
  <si>
    <t>retiring</t>
  </si>
  <si>
    <t>Voluntarily Terminated</t>
  </si>
  <si>
    <t>2/20/2014</t>
  </si>
  <si>
    <t>Leach, Dallas</t>
  </si>
  <si>
    <t>01/17/79</t>
  </si>
  <si>
    <t>return to school</t>
  </si>
  <si>
    <t xml:space="preserve">Ybarra, Catherine </t>
  </si>
  <si>
    <t>9/29/2015</t>
  </si>
  <si>
    <t>Another position</t>
  </si>
  <si>
    <t>Lynch, Lindsay</t>
  </si>
  <si>
    <t>02/14/73</t>
  </si>
  <si>
    <t>11/14/2015</t>
  </si>
  <si>
    <t>Meads, Elizabeth</t>
  </si>
  <si>
    <t>05/30/68</t>
  </si>
  <si>
    <t>Ndzi, Colombui</t>
  </si>
  <si>
    <t>Patronick, Lucas</t>
  </si>
  <si>
    <t>02/20/79</t>
  </si>
  <si>
    <t>8/16/2015</t>
  </si>
  <si>
    <t>Smith, Martin</t>
  </si>
  <si>
    <t>03/17/88</t>
  </si>
  <si>
    <t>12/28/2017</t>
  </si>
  <si>
    <t>career change</t>
  </si>
  <si>
    <t>True, Edward</t>
  </si>
  <si>
    <t>06/14/83</t>
  </si>
  <si>
    <t>4/15/2018</t>
  </si>
  <si>
    <t>medical issues</t>
  </si>
  <si>
    <t xml:space="preserve">Williams, Jacquelyn  </t>
  </si>
  <si>
    <t>6/27/2015</t>
  </si>
  <si>
    <t>relocation out of area</t>
  </si>
  <si>
    <t>Guilianno, Mike</t>
  </si>
  <si>
    <t>TN</t>
  </si>
  <si>
    <t>10/31/2014</t>
  </si>
  <si>
    <t>Bondwell, Betsy</t>
  </si>
  <si>
    <t>01/16/67</t>
  </si>
  <si>
    <t>Chivukula, Enola</t>
  </si>
  <si>
    <t>08/27/83</t>
  </si>
  <si>
    <t>6/27/2011</t>
  </si>
  <si>
    <t>11/15/2015</t>
  </si>
  <si>
    <t>Fitzpatrick, Michael  J</t>
  </si>
  <si>
    <t>6/24/2013</t>
  </si>
  <si>
    <t>hours</t>
  </si>
  <si>
    <t xml:space="preserve">Harrington, Christie </t>
  </si>
  <si>
    <t>08/18/52</t>
  </si>
  <si>
    <t>12/15/2015</t>
  </si>
  <si>
    <t>Hendrickson, Trina</t>
  </si>
  <si>
    <t>08/27/72</t>
  </si>
  <si>
    <t>6/18/2013</t>
  </si>
  <si>
    <t>1/30/2013</t>
  </si>
  <si>
    <t>Kampew, Donysha</t>
  </si>
  <si>
    <t>PA</t>
  </si>
  <si>
    <t>4/24/2014</t>
  </si>
  <si>
    <t>maternity leave - did not return</t>
  </si>
  <si>
    <t>3/30/2013</t>
  </si>
  <si>
    <t>Miller, Ned</t>
  </si>
  <si>
    <t>06/29/85</t>
  </si>
  <si>
    <t>unhappy</t>
  </si>
  <si>
    <t>1/14/2013</t>
  </si>
  <si>
    <t>Perry, Shakira</t>
  </si>
  <si>
    <t>07/20/86</t>
  </si>
  <si>
    <t>10/25/2015</t>
  </si>
  <si>
    <t>5/13/2014</t>
  </si>
  <si>
    <t>Roehrich, Bianca</t>
  </si>
  <si>
    <t>05/27/73</t>
  </si>
  <si>
    <t>Principal Data Architect</t>
  </si>
  <si>
    <t>2/13/2018</t>
  </si>
  <si>
    <t>Rossetti, Bruno</t>
  </si>
  <si>
    <t>03/18/87</t>
  </si>
  <si>
    <t>8/13/2018</t>
  </si>
  <si>
    <t xml:space="preserve">Sadki, Nore  </t>
  </si>
  <si>
    <t>12/21/74</t>
  </si>
  <si>
    <t>7/30/2018</t>
  </si>
  <si>
    <t>Sloan, Constance</t>
  </si>
  <si>
    <t>11/25/87</t>
  </si>
  <si>
    <t>10/26/2009</t>
  </si>
  <si>
    <t>Theamstern, Sophia</t>
  </si>
  <si>
    <t>Trzeciak, Cybil</t>
  </si>
  <si>
    <t>03/15/85</t>
  </si>
  <si>
    <t>Wallace, Theresa</t>
  </si>
  <si>
    <t>Whittier, Scott</t>
  </si>
  <si>
    <t>05/24/87</t>
  </si>
  <si>
    <t>5/15/2014</t>
  </si>
  <si>
    <t xml:space="preserve">Winthrop, Jordan  </t>
  </si>
  <si>
    <t>2/21/2016</t>
  </si>
  <si>
    <t>1/19/2016</t>
  </si>
  <si>
    <t>Immediato, Walter</t>
  </si>
  <si>
    <t>11/15/76</t>
  </si>
  <si>
    <t>9/24/2012</t>
  </si>
  <si>
    <t xml:space="preserve">Oliver, Brooke </t>
  </si>
  <si>
    <t>Pelletier, Ermine</t>
  </si>
  <si>
    <t>07/18/89</t>
  </si>
  <si>
    <t>9/15/2015</t>
  </si>
  <si>
    <t>Pham, Hong</t>
  </si>
  <si>
    <t>11/30/2012</t>
  </si>
  <si>
    <t>more money</t>
  </si>
  <si>
    <t xml:space="preserve">Baczenski, Rachael  </t>
  </si>
  <si>
    <t>1/30/2016</t>
  </si>
  <si>
    <t>Barbara, Thomas</t>
  </si>
  <si>
    <t>02/21/74</t>
  </si>
  <si>
    <t>9/19/2016</t>
  </si>
  <si>
    <t>Bunbury, Jessica</t>
  </si>
  <si>
    <t>VA</t>
  </si>
  <si>
    <t>Gilles, Alex</t>
  </si>
  <si>
    <t>6/25/2015</t>
  </si>
  <si>
    <t>military</t>
  </si>
  <si>
    <t>Gonzalez, Juan</t>
  </si>
  <si>
    <t>5/30/2011</t>
  </si>
  <si>
    <t xml:space="preserve">Jung, Judy  </t>
  </si>
  <si>
    <t>04/17/86</t>
  </si>
  <si>
    <t>Quinn, Sean</t>
  </si>
  <si>
    <t>8/15/2015</t>
  </si>
  <si>
    <t>4/19/2014</t>
  </si>
  <si>
    <t xml:space="preserve">Robinson, Alain  </t>
  </si>
  <si>
    <t>1/26/2016</t>
  </si>
  <si>
    <t>Smith, Leigh Ann</t>
  </si>
  <si>
    <t>9/25/2013</t>
  </si>
  <si>
    <t>8/15/2013</t>
  </si>
  <si>
    <t xml:space="preserve">Tavares, Desiree  </t>
  </si>
  <si>
    <t>4/27/2009</t>
  </si>
  <si>
    <t>Wallace, Courtney  E</t>
  </si>
  <si>
    <t>11/14/55</t>
  </si>
  <si>
    <t>Mancuso, Karen</t>
  </si>
  <si>
    <t>8/19/2012</t>
  </si>
  <si>
    <t xml:space="preserve">Ait Sidi, Karthikeyan   </t>
  </si>
  <si>
    <t>6/16/2016</t>
  </si>
  <si>
    <t>2/24/2016</t>
  </si>
  <si>
    <t>Akinkuolie, Sarah</t>
  </si>
  <si>
    <t>09/19/88</t>
  </si>
  <si>
    <t>5/15/2012</t>
  </si>
  <si>
    <t>Brill, Donna</t>
  </si>
  <si>
    <t>08/24/90</t>
  </si>
  <si>
    <t>6/15/2013</t>
  </si>
  <si>
    <t>Cloninger, Jennifer</t>
  </si>
  <si>
    <t>08/31/81</t>
  </si>
  <si>
    <t>Close, Phil</t>
  </si>
  <si>
    <t>11/25/78</t>
  </si>
  <si>
    <t>DeGweck,  James</t>
  </si>
  <si>
    <t>10/31/77</t>
  </si>
  <si>
    <t>Eaton, Marianne</t>
  </si>
  <si>
    <t>Ferguson, Susan</t>
  </si>
  <si>
    <t>04/14/55</t>
  </si>
  <si>
    <t>Foreman, Tanya</t>
  </si>
  <si>
    <t>Homberger, Adrienne  J</t>
  </si>
  <si>
    <t>02/16/84</t>
  </si>
  <si>
    <t>Johnson, George</t>
  </si>
  <si>
    <t>08/19/59</t>
  </si>
  <si>
    <t>4/29/2018</t>
  </si>
  <si>
    <t>2/14/2018</t>
  </si>
  <si>
    <t xml:space="preserve">Kinsella, Kathleen  </t>
  </si>
  <si>
    <t xml:space="preserve">Kirill, Alexandra  </t>
  </si>
  <si>
    <t>Latif, Mohammed</t>
  </si>
  <si>
    <t>4/15/2013</t>
  </si>
  <si>
    <t>2/20/2013</t>
  </si>
  <si>
    <t xml:space="preserve">Linares, Marilyn </t>
  </si>
  <si>
    <t>03/26/81</t>
  </si>
  <si>
    <t>9/26/2018</t>
  </si>
  <si>
    <t>Ndzi, Horia</t>
  </si>
  <si>
    <t>03/28/83</t>
  </si>
  <si>
    <t>5/25/2016</t>
  </si>
  <si>
    <t>Panjwani, Nina</t>
  </si>
  <si>
    <t>Pearson, Randall</t>
  </si>
  <si>
    <t>1/16/2016</t>
  </si>
  <si>
    <t>Peters, Lauren</t>
  </si>
  <si>
    <t>08/17/86</t>
  </si>
  <si>
    <t xml:space="preserve">Peterson, Ebonee  </t>
  </si>
  <si>
    <t>10/25/2010</t>
  </si>
  <si>
    <t>5/18/2016</t>
  </si>
  <si>
    <t>Robertson, Peter</t>
  </si>
  <si>
    <t xml:space="preserve">Tejeda, Lenora </t>
  </si>
  <si>
    <t>05/24/53</t>
  </si>
  <si>
    <t>4/18/2017</t>
  </si>
  <si>
    <t xml:space="preserve">Tredinnick, Neville </t>
  </si>
  <si>
    <t>Wilber, Barry</t>
  </si>
  <si>
    <t>Langford, Lindsey</t>
  </si>
  <si>
    <t>07/25/79</t>
  </si>
  <si>
    <t>Power, Morissa</t>
  </si>
  <si>
    <t>10/15/84</t>
  </si>
  <si>
    <t>Gerke, Melisa</t>
  </si>
  <si>
    <t>05/15/70</t>
  </si>
  <si>
    <t>11/15/2016</t>
  </si>
  <si>
    <t>4/29/2016</t>
  </si>
  <si>
    <t>Roberson, May</t>
  </si>
  <si>
    <t>10/22/2011</t>
  </si>
  <si>
    <t>Ruiz, Ricardo</t>
  </si>
  <si>
    <t>Salter, Jason</t>
  </si>
  <si>
    <t>12/17/87</t>
  </si>
  <si>
    <t>10/31/2015</t>
  </si>
  <si>
    <t xml:space="preserve">Data Analyst </t>
  </si>
  <si>
    <t>4/20/2015</t>
  </si>
  <si>
    <t xml:space="preserve">Anderson, Carol </t>
  </si>
  <si>
    <t>Barton, Nader</t>
  </si>
  <si>
    <t>07/15/77</t>
  </si>
  <si>
    <t>On-line Web application</t>
  </si>
  <si>
    <t>Gross, Paula</t>
  </si>
  <si>
    <t>05/21/83</t>
  </si>
  <si>
    <t>Huynh, Ming</t>
  </si>
  <si>
    <t>Purinton, Janine</t>
  </si>
  <si>
    <t>09/22/70</t>
  </si>
  <si>
    <t>Rarrick, Quinn</t>
  </si>
  <si>
    <t>12/31/84</t>
  </si>
  <si>
    <t>Rhoads, Thomas</t>
  </si>
  <si>
    <t>07/22/82</t>
  </si>
  <si>
    <t>1/15/2016</t>
  </si>
  <si>
    <t>Squatrito, Kristen</t>
  </si>
  <si>
    <t>03/26/73</t>
  </si>
  <si>
    <t>6/29/2015</t>
  </si>
  <si>
    <t xml:space="preserve">Veera, Abdellah </t>
  </si>
  <si>
    <t>01/31/87</t>
  </si>
  <si>
    <t>Wilkes, Annie</t>
  </si>
  <si>
    <t>07/30/83</t>
  </si>
  <si>
    <t>Demita, Carla</t>
  </si>
  <si>
    <t>02/25/51</t>
  </si>
  <si>
    <t>Lundy, Susan</t>
  </si>
  <si>
    <t>12/26/76</t>
  </si>
  <si>
    <t>9/15/2016</t>
  </si>
  <si>
    <t>MacLennan, Samuel</t>
  </si>
  <si>
    <t>9/26/2017</t>
  </si>
  <si>
    <t>Thibaud, Kenneth</t>
  </si>
  <si>
    <t>09/16/75</t>
  </si>
  <si>
    <t>6/25/2007</t>
  </si>
  <si>
    <t>7/14/2010</t>
  </si>
  <si>
    <t>We need text to column function to change the different date format</t>
  </si>
  <si>
    <t>AGE</t>
  </si>
  <si>
    <t>How many numbers are less then 40?</t>
  </si>
  <si>
    <t>Probablity of members of age less than 40</t>
  </si>
  <si>
    <t>Total  No of All Aged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</si>
</sst>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2"/>
  <sheetViews>
    <sheetView topLeftCell="B1" zoomScale="86" workbookViewId="0">
      <selection activeCell="J6" sqref="J6"/>
    </sheetView>
  </sheetViews>
  <sheetFormatPr defaultRowHeight="14.5" x14ac:dyDescent="0.35"/>
  <cols>
    <col min="1" max="1" width="22.54296875" customWidth="1"/>
    <col min="8" max="8" width="15.1796875" customWidth="1"/>
    <col min="13" max="13" width="15.81640625" customWidth="1"/>
    <col min="26" max="26" width="17.1796875" customWidth="1"/>
    <col min="27" max="27" width="16.4531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>
        <v>10232</v>
      </c>
      <c r="C2" t="s">
        <v>34</v>
      </c>
      <c r="D2">
        <v>0</v>
      </c>
      <c r="E2" t="s">
        <v>35</v>
      </c>
      <c r="F2">
        <v>0</v>
      </c>
      <c r="G2">
        <v>0</v>
      </c>
      <c r="H2" t="s">
        <v>36</v>
      </c>
      <c r="I2" t="s">
        <v>37</v>
      </c>
      <c r="J2">
        <v>1886</v>
      </c>
      <c r="K2" t="s">
        <v>38</v>
      </c>
      <c r="L2" t="s">
        <v>39</v>
      </c>
      <c r="M2" s="1">
        <v>42410</v>
      </c>
      <c r="O2" t="s">
        <v>40</v>
      </c>
      <c r="P2" t="s">
        <v>41</v>
      </c>
      <c r="Q2">
        <v>1</v>
      </c>
      <c r="R2" t="s">
        <v>42</v>
      </c>
      <c r="S2">
        <v>3</v>
      </c>
      <c r="T2">
        <v>81584</v>
      </c>
      <c r="U2">
        <v>22</v>
      </c>
      <c r="V2" t="s">
        <v>43</v>
      </c>
      <c r="W2" t="s">
        <v>44</v>
      </c>
      <c r="X2">
        <v>13</v>
      </c>
      <c r="Y2" t="s">
        <v>45</v>
      </c>
      <c r="Z2" s="1">
        <v>43678</v>
      </c>
      <c r="AA2" t="s">
        <v>46</v>
      </c>
      <c r="AB2">
        <v>3</v>
      </c>
      <c r="AC2">
        <v>4.0999999999999996</v>
      </c>
      <c r="AD2">
        <v>5</v>
      </c>
      <c r="AE2">
        <v>7</v>
      </c>
      <c r="AF2">
        <v>0</v>
      </c>
      <c r="AG2">
        <v>2</v>
      </c>
    </row>
    <row r="3" spans="1:33" x14ac:dyDescent="0.35">
      <c r="A3" t="s">
        <v>47</v>
      </c>
      <c r="B3">
        <v>10110</v>
      </c>
      <c r="C3" t="s">
        <v>34</v>
      </c>
      <c r="D3">
        <v>0</v>
      </c>
      <c r="E3" t="s">
        <v>35</v>
      </c>
      <c r="F3">
        <v>0</v>
      </c>
      <c r="G3">
        <v>0</v>
      </c>
      <c r="H3" s="1">
        <v>31969</v>
      </c>
      <c r="I3" t="s">
        <v>37</v>
      </c>
      <c r="J3">
        <v>2135</v>
      </c>
      <c r="K3" t="s">
        <v>38</v>
      </c>
      <c r="L3" t="s">
        <v>39</v>
      </c>
      <c r="M3" s="1">
        <v>41589</v>
      </c>
      <c r="O3" t="s">
        <v>40</v>
      </c>
      <c r="P3" t="s">
        <v>41</v>
      </c>
      <c r="Q3">
        <v>1</v>
      </c>
      <c r="R3" t="s">
        <v>48</v>
      </c>
      <c r="S3">
        <v>4</v>
      </c>
      <c r="T3">
        <v>105688</v>
      </c>
      <c r="U3">
        <v>24</v>
      </c>
      <c r="V3" t="s">
        <v>49</v>
      </c>
      <c r="W3" t="s">
        <v>50</v>
      </c>
      <c r="X3">
        <v>10</v>
      </c>
      <c r="Y3" t="s">
        <v>51</v>
      </c>
      <c r="Z3" t="s">
        <v>52</v>
      </c>
      <c r="AA3" t="s">
        <v>46</v>
      </c>
      <c r="AB3">
        <v>3</v>
      </c>
      <c r="AC3">
        <v>4.5</v>
      </c>
      <c r="AD3">
        <v>5</v>
      </c>
      <c r="AE3">
        <v>4</v>
      </c>
      <c r="AF3">
        <v>0</v>
      </c>
      <c r="AG3">
        <v>14</v>
      </c>
    </row>
    <row r="4" spans="1:33" x14ac:dyDescent="0.35">
      <c r="A4" t="s">
        <v>53</v>
      </c>
      <c r="B4">
        <v>10216</v>
      </c>
      <c r="C4" t="s">
        <v>54</v>
      </c>
      <c r="D4">
        <v>1</v>
      </c>
      <c r="E4" t="s">
        <v>35</v>
      </c>
      <c r="F4">
        <v>0</v>
      </c>
      <c r="G4">
        <v>0</v>
      </c>
      <c r="H4" t="s">
        <v>55</v>
      </c>
      <c r="I4" t="s">
        <v>37</v>
      </c>
      <c r="J4">
        <v>1550</v>
      </c>
      <c r="K4" t="s">
        <v>38</v>
      </c>
      <c r="L4" t="s">
        <v>39</v>
      </c>
      <c r="M4" s="1">
        <v>41493</v>
      </c>
      <c r="O4" t="s">
        <v>40</v>
      </c>
      <c r="P4" t="s">
        <v>41</v>
      </c>
      <c r="Q4">
        <v>1</v>
      </c>
      <c r="R4" t="s">
        <v>56</v>
      </c>
      <c r="S4">
        <v>5</v>
      </c>
      <c r="T4">
        <v>57575</v>
      </c>
      <c r="U4">
        <v>19</v>
      </c>
      <c r="V4" t="s">
        <v>57</v>
      </c>
      <c r="W4" t="s">
        <v>58</v>
      </c>
      <c r="X4">
        <v>20</v>
      </c>
      <c r="Y4" t="s">
        <v>59</v>
      </c>
      <c r="Z4" t="s">
        <v>60</v>
      </c>
      <c r="AA4" t="s">
        <v>46</v>
      </c>
      <c r="AB4">
        <v>3</v>
      </c>
      <c r="AC4">
        <v>4.0999999999999996</v>
      </c>
      <c r="AD4">
        <v>4</v>
      </c>
      <c r="AE4">
        <v>0</v>
      </c>
      <c r="AF4">
        <v>0</v>
      </c>
      <c r="AG4">
        <v>13</v>
      </c>
    </row>
    <row r="5" spans="1:33" x14ac:dyDescent="0.35">
      <c r="A5" t="s">
        <v>61</v>
      </c>
      <c r="B5">
        <v>10079</v>
      </c>
      <c r="C5" t="s">
        <v>54</v>
      </c>
      <c r="D5">
        <v>1</v>
      </c>
      <c r="E5" t="s">
        <v>35</v>
      </c>
      <c r="F5">
        <v>0</v>
      </c>
      <c r="G5">
        <v>0</v>
      </c>
      <c r="H5" t="s">
        <v>62</v>
      </c>
      <c r="I5" t="s">
        <v>37</v>
      </c>
      <c r="J5">
        <v>2056</v>
      </c>
      <c r="K5" t="s">
        <v>38</v>
      </c>
      <c r="L5" t="s">
        <v>39</v>
      </c>
      <c r="M5" s="1">
        <v>43010</v>
      </c>
      <c r="O5" t="s">
        <v>40</v>
      </c>
      <c r="P5" t="s">
        <v>41</v>
      </c>
      <c r="Q5">
        <v>1</v>
      </c>
      <c r="R5" t="s">
        <v>42</v>
      </c>
      <c r="S5">
        <v>3</v>
      </c>
      <c r="T5">
        <v>87921</v>
      </c>
      <c r="U5">
        <v>22</v>
      </c>
      <c r="V5" t="s">
        <v>43</v>
      </c>
      <c r="W5" t="s">
        <v>44</v>
      </c>
      <c r="X5">
        <v>13</v>
      </c>
      <c r="Y5" t="s">
        <v>45</v>
      </c>
      <c r="Z5" t="s">
        <v>63</v>
      </c>
      <c r="AA5" t="s">
        <v>46</v>
      </c>
      <c r="AB5">
        <v>3</v>
      </c>
      <c r="AC5">
        <v>5</v>
      </c>
      <c r="AD5">
        <v>3</v>
      </c>
      <c r="AE5">
        <v>6</v>
      </c>
      <c r="AF5">
        <v>0</v>
      </c>
      <c r="AG5">
        <v>17</v>
      </c>
    </row>
    <row r="6" spans="1:33" x14ac:dyDescent="0.35">
      <c r="A6" t="s">
        <v>64</v>
      </c>
      <c r="B6">
        <v>10209</v>
      </c>
      <c r="C6" t="s">
        <v>34</v>
      </c>
      <c r="D6">
        <v>0</v>
      </c>
      <c r="E6" t="s">
        <v>35</v>
      </c>
      <c r="F6">
        <v>0</v>
      </c>
      <c r="G6">
        <v>0</v>
      </c>
      <c r="H6" t="s">
        <v>65</v>
      </c>
      <c r="I6" t="s">
        <v>37</v>
      </c>
      <c r="J6">
        <v>2718</v>
      </c>
      <c r="K6" t="s">
        <v>66</v>
      </c>
      <c r="L6" t="s">
        <v>39</v>
      </c>
      <c r="M6" t="s">
        <v>67</v>
      </c>
      <c r="O6" t="s">
        <v>40</v>
      </c>
      <c r="P6" t="s">
        <v>41</v>
      </c>
      <c r="Q6">
        <v>1</v>
      </c>
      <c r="R6" t="s">
        <v>56</v>
      </c>
      <c r="S6">
        <v>5</v>
      </c>
      <c r="T6">
        <v>59238</v>
      </c>
      <c r="U6">
        <v>19</v>
      </c>
      <c r="V6" t="s">
        <v>57</v>
      </c>
      <c r="W6" t="s">
        <v>68</v>
      </c>
      <c r="X6">
        <v>16</v>
      </c>
      <c r="Y6" t="s">
        <v>45</v>
      </c>
      <c r="Z6" t="s">
        <v>69</v>
      </c>
      <c r="AA6" t="s">
        <v>46</v>
      </c>
      <c r="AB6">
        <v>3</v>
      </c>
      <c r="AC6">
        <v>3.4</v>
      </c>
      <c r="AD6">
        <v>5</v>
      </c>
      <c r="AE6">
        <v>0</v>
      </c>
      <c r="AF6">
        <v>0</v>
      </c>
      <c r="AG6">
        <v>13</v>
      </c>
    </row>
    <row r="7" spans="1:33" x14ac:dyDescent="0.35">
      <c r="A7" t="s">
        <v>70</v>
      </c>
      <c r="B7">
        <v>10253</v>
      </c>
      <c r="C7" t="s">
        <v>54</v>
      </c>
      <c r="D7">
        <v>1</v>
      </c>
      <c r="E7" t="s">
        <v>35</v>
      </c>
      <c r="F7">
        <v>0</v>
      </c>
      <c r="G7">
        <v>0</v>
      </c>
      <c r="H7" s="1">
        <v>32819</v>
      </c>
      <c r="I7" t="s">
        <v>71</v>
      </c>
      <c r="J7">
        <v>4063</v>
      </c>
      <c r="K7" t="s">
        <v>38</v>
      </c>
      <c r="L7" t="s">
        <v>39</v>
      </c>
      <c r="M7" s="1">
        <v>41032</v>
      </c>
      <c r="O7" t="s">
        <v>40</v>
      </c>
      <c r="P7" t="s">
        <v>41</v>
      </c>
      <c r="Q7">
        <v>1</v>
      </c>
      <c r="R7" t="s">
        <v>72</v>
      </c>
      <c r="S7">
        <v>6</v>
      </c>
      <c r="T7">
        <v>55875</v>
      </c>
      <c r="U7">
        <v>3</v>
      </c>
      <c r="V7" t="s">
        <v>73</v>
      </c>
      <c r="W7" t="s">
        <v>74</v>
      </c>
      <c r="X7">
        <v>17</v>
      </c>
      <c r="Y7" t="s">
        <v>75</v>
      </c>
      <c r="Z7" t="s">
        <v>76</v>
      </c>
      <c r="AA7" t="s">
        <v>46</v>
      </c>
      <c r="AB7">
        <v>3</v>
      </c>
      <c r="AC7">
        <v>4.5</v>
      </c>
      <c r="AD7">
        <v>4</v>
      </c>
      <c r="AE7">
        <v>0</v>
      </c>
      <c r="AF7">
        <v>0</v>
      </c>
      <c r="AG7">
        <v>11</v>
      </c>
    </row>
    <row r="8" spans="1:33" x14ac:dyDescent="0.35">
      <c r="A8" t="s">
        <v>77</v>
      </c>
      <c r="B8">
        <v>10172</v>
      </c>
      <c r="C8" t="s">
        <v>54</v>
      </c>
      <c r="D8">
        <v>1</v>
      </c>
      <c r="E8" t="s">
        <v>35</v>
      </c>
      <c r="F8">
        <v>0</v>
      </c>
      <c r="G8">
        <v>0</v>
      </c>
      <c r="H8" s="1">
        <v>29805</v>
      </c>
      <c r="I8" t="s">
        <v>37</v>
      </c>
      <c r="J8">
        <v>1887</v>
      </c>
      <c r="K8" t="s">
        <v>38</v>
      </c>
      <c r="L8" t="s">
        <v>39</v>
      </c>
      <c r="M8" t="s">
        <v>78</v>
      </c>
      <c r="O8" t="s">
        <v>40</v>
      </c>
      <c r="P8" t="s">
        <v>41</v>
      </c>
      <c r="Q8">
        <v>1</v>
      </c>
      <c r="R8" t="s">
        <v>42</v>
      </c>
      <c r="S8">
        <v>3</v>
      </c>
      <c r="T8">
        <v>84903</v>
      </c>
      <c r="U8">
        <v>22</v>
      </c>
      <c r="V8" t="s">
        <v>43</v>
      </c>
      <c r="W8" t="s">
        <v>44</v>
      </c>
      <c r="X8">
        <v>13</v>
      </c>
      <c r="Y8" t="s">
        <v>45</v>
      </c>
      <c r="Z8" s="1">
        <v>43556</v>
      </c>
      <c r="AA8" t="s">
        <v>46</v>
      </c>
      <c r="AB8">
        <v>3</v>
      </c>
      <c r="AC8">
        <v>3.42</v>
      </c>
      <c r="AD8">
        <v>4</v>
      </c>
      <c r="AE8">
        <v>7</v>
      </c>
      <c r="AF8">
        <v>0</v>
      </c>
      <c r="AG8">
        <v>17</v>
      </c>
    </row>
    <row r="9" spans="1:33" x14ac:dyDescent="0.35">
      <c r="A9" t="s">
        <v>79</v>
      </c>
      <c r="B9">
        <v>10107</v>
      </c>
      <c r="C9" t="s">
        <v>34</v>
      </c>
      <c r="D9">
        <v>0</v>
      </c>
      <c r="E9" t="s">
        <v>35</v>
      </c>
      <c r="F9">
        <v>0</v>
      </c>
      <c r="G9">
        <v>0</v>
      </c>
      <c r="H9" s="1">
        <v>29254</v>
      </c>
      <c r="I9" t="s">
        <v>37</v>
      </c>
      <c r="J9">
        <v>2148</v>
      </c>
      <c r="K9" t="s">
        <v>38</v>
      </c>
      <c r="L9" t="s">
        <v>80</v>
      </c>
      <c r="M9" s="1">
        <v>41032</v>
      </c>
      <c r="O9" t="s">
        <v>40</v>
      </c>
      <c r="P9" t="s">
        <v>41</v>
      </c>
      <c r="Q9">
        <v>1</v>
      </c>
      <c r="R9" t="s">
        <v>56</v>
      </c>
      <c r="S9">
        <v>5</v>
      </c>
      <c r="T9">
        <v>63763</v>
      </c>
      <c r="U9">
        <v>20</v>
      </c>
      <c r="V9" t="s">
        <v>81</v>
      </c>
      <c r="W9" t="s">
        <v>82</v>
      </c>
      <c r="X9">
        <v>11</v>
      </c>
      <c r="Y9" t="s">
        <v>83</v>
      </c>
      <c r="Z9" t="s">
        <v>84</v>
      </c>
      <c r="AA9" t="s">
        <v>46</v>
      </c>
      <c r="AB9">
        <v>3</v>
      </c>
      <c r="AC9">
        <v>4.51</v>
      </c>
      <c r="AD9">
        <v>4</v>
      </c>
      <c r="AE9">
        <v>0</v>
      </c>
      <c r="AF9">
        <v>0</v>
      </c>
      <c r="AG9">
        <v>3</v>
      </c>
    </row>
    <row r="10" spans="1:33" x14ac:dyDescent="0.35">
      <c r="A10" t="s">
        <v>85</v>
      </c>
      <c r="B10">
        <v>10115</v>
      </c>
      <c r="C10" t="s">
        <v>54</v>
      </c>
      <c r="D10">
        <v>1</v>
      </c>
      <c r="E10" t="s">
        <v>35</v>
      </c>
      <c r="F10">
        <v>0</v>
      </c>
      <c r="G10">
        <v>0</v>
      </c>
      <c r="H10" s="1">
        <v>30349</v>
      </c>
      <c r="I10" t="s">
        <v>37</v>
      </c>
      <c r="J10">
        <v>1701</v>
      </c>
      <c r="K10" t="s">
        <v>38</v>
      </c>
      <c r="L10" t="s">
        <v>80</v>
      </c>
      <c r="M10" t="s">
        <v>86</v>
      </c>
      <c r="O10" t="s">
        <v>40</v>
      </c>
      <c r="P10" t="s">
        <v>41</v>
      </c>
      <c r="Q10">
        <v>1</v>
      </c>
      <c r="R10" t="s">
        <v>56</v>
      </c>
      <c r="S10">
        <v>5</v>
      </c>
      <c r="T10">
        <v>52846</v>
      </c>
      <c r="U10">
        <v>19</v>
      </c>
      <c r="V10" t="s">
        <v>57</v>
      </c>
      <c r="W10" t="s">
        <v>87</v>
      </c>
      <c r="X10">
        <v>18</v>
      </c>
      <c r="Y10" t="s">
        <v>59</v>
      </c>
      <c r="Z10" s="1">
        <v>43467</v>
      </c>
      <c r="AA10" t="s">
        <v>46</v>
      </c>
      <c r="AB10">
        <v>3</v>
      </c>
      <c r="AC10">
        <v>4.43</v>
      </c>
      <c r="AD10">
        <v>3</v>
      </c>
      <c r="AE10">
        <v>0</v>
      </c>
      <c r="AF10">
        <v>0</v>
      </c>
      <c r="AG10">
        <v>14</v>
      </c>
    </row>
    <row r="11" spans="1:33" x14ac:dyDescent="0.35">
      <c r="A11" t="s">
        <v>88</v>
      </c>
      <c r="B11">
        <v>10076</v>
      </c>
      <c r="C11" t="s">
        <v>34</v>
      </c>
      <c r="D11">
        <v>0</v>
      </c>
      <c r="E11" t="s">
        <v>35</v>
      </c>
      <c r="F11">
        <v>0</v>
      </c>
      <c r="G11">
        <v>0</v>
      </c>
      <c r="H11" t="s">
        <v>89</v>
      </c>
      <c r="I11" t="s">
        <v>37</v>
      </c>
      <c r="J11">
        <v>2149</v>
      </c>
      <c r="K11" t="s">
        <v>38</v>
      </c>
      <c r="L11" t="s">
        <v>80</v>
      </c>
      <c r="M11" t="s">
        <v>90</v>
      </c>
      <c r="O11" t="s">
        <v>40</v>
      </c>
      <c r="P11" t="s">
        <v>41</v>
      </c>
      <c r="Q11">
        <v>1</v>
      </c>
      <c r="R11" t="s">
        <v>56</v>
      </c>
      <c r="S11">
        <v>5</v>
      </c>
      <c r="T11">
        <v>55315</v>
      </c>
      <c r="U11">
        <v>20</v>
      </c>
      <c r="V11" t="s">
        <v>81</v>
      </c>
      <c r="W11" t="s">
        <v>91</v>
      </c>
      <c r="X11">
        <v>19</v>
      </c>
      <c r="Y11" t="s">
        <v>59</v>
      </c>
      <c r="Z11" s="1">
        <v>43648</v>
      </c>
      <c r="AA11" t="s">
        <v>46</v>
      </c>
      <c r="AB11">
        <v>3</v>
      </c>
      <c r="AC11">
        <v>5</v>
      </c>
      <c r="AD11">
        <v>5</v>
      </c>
      <c r="AE11">
        <v>0</v>
      </c>
      <c r="AF11">
        <v>0</v>
      </c>
      <c r="AG11">
        <v>16</v>
      </c>
    </row>
    <row r="12" spans="1:33" x14ac:dyDescent="0.35">
      <c r="A12" t="s">
        <v>92</v>
      </c>
      <c r="B12">
        <v>10200</v>
      </c>
      <c r="C12" t="s">
        <v>54</v>
      </c>
      <c r="D12">
        <v>1</v>
      </c>
      <c r="E12" t="s">
        <v>35</v>
      </c>
      <c r="F12">
        <v>0</v>
      </c>
      <c r="G12">
        <v>0</v>
      </c>
      <c r="H12" s="1">
        <v>25878</v>
      </c>
      <c r="I12" t="s">
        <v>93</v>
      </c>
      <c r="J12">
        <v>78207</v>
      </c>
      <c r="K12" t="s">
        <v>66</v>
      </c>
      <c r="L12" t="s">
        <v>80</v>
      </c>
      <c r="M12" t="s">
        <v>67</v>
      </c>
      <c r="O12" t="s">
        <v>40</v>
      </c>
      <c r="P12" t="s">
        <v>41</v>
      </c>
      <c r="Q12">
        <v>1</v>
      </c>
      <c r="R12" t="s">
        <v>72</v>
      </c>
      <c r="S12">
        <v>6</v>
      </c>
      <c r="T12">
        <v>66808</v>
      </c>
      <c r="U12">
        <v>3</v>
      </c>
      <c r="V12" t="s">
        <v>73</v>
      </c>
      <c r="W12" t="s">
        <v>94</v>
      </c>
      <c r="X12">
        <v>21</v>
      </c>
      <c r="Y12" t="s">
        <v>83</v>
      </c>
      <c r="Z12" t="s">
        <v>95</v>
      </c>
      <c r="AA12" t="s">
        <v>46</v>
      </c>
      <c r="AB12">
        <v>3</v>
      </c>
      <c r="AC12">
        <v>3</v>
      </c>
      <c r="AD12">
        <v>5</v>
      </c>
      <c r="AE12">
        <v>0</v>
      </c>
      <c r="AF12">
        <v>0</v>
      </c>
      <c r="AG12">
        <v>17</v>
      </c>
    </row>
    <row r="13" spans="1:33" x14ac:dyDescent="0.35">
      <c r="A13" t="s">
        <v>96</v>
      </c>
      <c r="B13">
        <v>10168</v>
      </c>
      <c r="C13" t="s">
        <v>34</v>
      </c>
      <c r="D13">
        <v>0</v>
      </c>
      <c r="E13" t="s">
        <v>35</v>
      </c>
      <c r="F13">
        <v>0</v>
      </c>
      <c r="G13">
        <v>0</v>
      </c>
      <c r="H13" t="s">
        <v>97</v>
      </c>
      <c r="I13" t="s">
        <v>37</v>
      </c>
      <c r="J13">
        <v>2044</v>
      </c>
      <c r="K13" t="s">
        <v>98</v>
      </c>
      <c r="L13" t="s">
        <v>80</v>
      </c>
      <c r="M13" s="1">
        <v>40612</v>
      </c>
      <c r="O13" t="s">
        <v>40</v>
      </c>
      <c r="P13" t="s">
        <v>41</v>
      </c>
      <c r="Q13">
        <v>1</v>
      </c>
      <c r="R13" t="s">
        <v>56</v>
      </c>
      <c r="S13">
        <v>5</v>
      </c>
      <c r="T13">
        <v>64816</v>
      </c>
      <c r="U13">
        <v>19</v>
      </c>
      <c r="V13" t="s">
        <v>57</v>
      </c>
      <c r="W13" t="s">
        <v>91</v>
      </c>
      <c r="X13">
        <v>19</v>
      </c>
      <c r="Y13" t="s">
        <v>45</v>
      </c>
      <c r="Z13" t="s">
        <v>99</v>
      </c>
      <c r="AA13" t="s">
        <v>46</v>
      </c>
      <c r="AB13">
        <v>3</v>
      </c>
      <c r="AC13">
        <v>3.58</v>
      </c>
      <c r="AD13">
        <v>5</v>
      </c>
      <c r="AE13">
        <v>0</v>
      </c>
      <c r="AF13">
        <v>0</v>
      </c>
      <c r="AG13">
        <v>3</v>
      </c>
    </row>
    <row r="14" spans="1:33" x14ac:dyDescent="0.35">
      <c r="A14" t="s">
        <v>100</v>
      </c>
      <c r="B14">
        <v>10019</v>
      </c>
      <c r="C14" t="s">
        <v>54</v>
      </c>
      <c r="D14">
        <v>1</v>
      </c>
      <c r="E14" t="s">
        <v>35</v>
      </c>
      <c r="F14">
        <v>0</v>
      </c>
      <c r="G14">
        <v>0</v>
      </c>
      <c r="H14" t="s">
        <v>101</v>
      </c>
      <c r="I14" t="s">
        <v>37</v>
      </c>
      <c r="J14">
        <v>2030</v>
      </c>
      <c r="K14" t="s">
        <v>38</v>
      </c>
      <c r="L14" t="s">
        <v>80</v>
      </c>
      <c r="M14" s="1">
        <v>39934</v>
      </c>
      <c r="O14" t="s">
        <v>40</v>
      </c>
      <c r="P14" t="s">
        <v>41</v>
      </c>
      <c r="Q14">
        <v>1</v>
      </c>
      <c r="R14" t="s">
        <v>56</v>
      </c>
      <c r="S14">
        <v>5</v>
      </c>
      <c r="T14">
        <v>170500</v>
      </c>
      <c r="U14">
        <v>10</v>
      </c>
      <c r="V14" t="s">
        <v>102</v>
      </c>
      <c r="W14" t="s">
        <v>103</v>
      </c>
      <c r="X14">
        <v>2</v>
      </c>
      <c r="Y14" t="s">
        <v>45</v>
      </c>
      <c r="Z14" s="1">
        <v>43557</v>
      </c>
      <c r="AA14" t="s">
        <v>104</v>
      </c>
      <c r="AB14">
        <v>4</v>
      </c>
      <c r="AC14">
        <v>3.7</v>
      </c>
      <c r="AD14">
        <v>5</v>
      </c>
      <c r="AE14">
        <v>0</v>
      </c>
      <c r="AF14">
        <v>0</v>
      </c>
      <c r="AG14">
        <v>15</v>
      </c>
    </row>
    <row r="15" spans="1:33" x14ac:dyDescent="0.35">
      <c r="A15" t="s">
        <v>105</v>
      </c>
      <c r="B15">
        <v>10155</v>
      </c>
      <c r="C15" t="s">
        <v>34</v>
      </c>
      <c r="D15">
        <v>0</v>
      </c>
      <c r="E15" t="s">
        <v>35</v>
      </c>
      <c r="F15">
        <v>0</v>
      </c>
      <c r="G15">
        <v>0</v>
      </c>
      <c r="H15" s="1">
        <v>28982</v>
      </c>
      <c r="I15" t="s">
        <v>37</v>
      </c>
      <c r="J15">
        <v>2176</v>
      </c>
      <c r="K15" t="s">
        <v>38</v>
      </c>
      <c r="L15" t="s">
        <v>80</v>
      </c>
      <c r="M15" s="1">
        <v>41153</v>
      </c>
      <c r="O15" t="s">
        <v>40</v>
      </c>
      <c r="P15" t="s">
        <v>41</v>
      </c>
      <c r="Q15">
        <v>1</v>
      </c>
      <c r="R15" t="s">
        <v>48</v>
      </c>
      <c r="S15">
        <v>4</v>
      </c>
      <c r="T15">
        <v>101199</v>
      </c>
      <c r="U15">
        <v>24</v>
      </c>
      <c r="V15" t="s">
        <v>49</v>
      </c>
      <c r="W15" t="s">
        <v>50</v>
      </c>
      <c r="X15">
        <v>10</v>
      </c>
      <c r="Y15" t="s">
        <v>106</v>
      </c>
      <c r="Z15" t="s">
        <v>107</v>
      </c>
      <c r="AA15" t="s">
        <v>46</v>
      </c>
      <c r="AB15">
        <v>3</v>
      </c>
      <c r="AC15">
        <v>3.79</v>
      </c>
      <c r="AD15">
        <v>5</v>
      </c>
      <c r="AE15">
        <v>5</v>
      </c>
      <c r="AF15">
        <v>0</v>
      </c>
      <c r="AG15">
        <v>8</v>
      </c>
    </row>
    <row r="16" spans="1:33" x14ac:dyDescent="0.35">
      <c r="A16" t="s">
        <v>108</v>
      </c>
      <c r="B16">
        <v>10028</v>
      </c>
      <c r="C16" t="s">
        <v>54</v>
      </c>
      <c r="D16">
        <v>1</v>
      </c>
      <c r="E16" t="s">
        <v>35</v>
      </c>
      <c r="F16">
        <v>0</v>
      </c>
      <c r="G16">
        <v>0</v>
      </c>
      <c r="H16" s="1">
        <v>25818</v>
      </c>
      <c r="I16" t="s">
        <v>37</v>
      </c>
      <c r="J16">
        <v>1886</v>
      </c>
      <c r="K16" t="s">
        <v>38</v>
      </c>
      <c r="L16" t="s">
        <v>80</v>
      </c>
      <c r="M16" s="1">
        <v>41760</v>
      </c>
      <c r="O16" t="s">
        <v>40</v>
      </c>
      <c r="P16" t="s">
        <v>41</v>
      </c>
      <c r="Q16">
        <v>1</v>
      </c>
      <c r="R16" t="s">
        <v>42</v>
      </c>
      <c r="S16">
        <v>3</v>
      </c>
      <c r="T16">
        <v>138888</v>
      </c>
      <c r="U16">
        <v>13</v>
      </c>
      <c r="V16" t="s">
        <v>109</v>
      </c>
      <c r="W16" t="s">
        <v>110</v>
      </c>
      <c r="X16">
        <v>5</v>
      </c>
      <c r="Y16" t="s">
        <v>45</v>
      </c>
      <c r="Z16" s="1">
        <v>43556</v>
      </c>
      <c r="AA16" t="s">
        <v>104</v>
      </c>
      <c r="AB16">
        <v>4</v>
      </c>
      <c r="AC16">
        <v>4.3</v>
      </c>
      <c r="AD16">
        <v>5</v>
      </c>
      <c r="AE16">
        <v>5</v>
      </c>
      <c r="AF16">
        <v>0</v>
      </c>
      <c r="AG16">
        <v>4</v>
      </c>
    </row>
    <row r="17" spans="1:33" x14ac:dyDescent="0.35">
      <c r="A17" t="s">
        <v>111</v>
      </c>
      <c r="B17">
        <v>10136</v>
      </c>
      <c r="C17" t="s">
        <v>34</v>
      </c>
      <c r="D17">
        <v>0</v>
      </c>
      <c r="E17" t="s">
        <v>35</v>
      </c>
      <c r="F17">
        <v>0</v>
      </c>
      <c r="G17">
        <v>0</v>
      </c>
      <c r="H17" t="s">
        <v>112</v>
      </c>
      <c r="I17" t="s">
        <v>37</v>
      </c>
      <c r="J17">
        <v>2324</v>
      </c>
      <c r="K17" t="s">
        <v>38</v>
      </c>
      <c r="L17" t="s">
        <v>80</v>
      </c>
      <c r="M17" t="s">
        <v>113</v>
      </c>
      <c r="O17" t="s">
        <v>40</v>
      </c>
      <c r="P17" t="s">
        <v>41</v>
      </c>
      <c r="Q17">
        <v>1</v>
      </c>
      <c r="R17" t="s">
        <v>56</v>
      </c>
      <c r="S17">
        <v>5</v>
      </c>
      <c r="T17">
        <v>65902</v>
      </c>
      <c r="U17">
        <v>20</v>
      </c>
      <c r="V17" t="s">
        <v>81</v>
      </c>
      <c r="W17" t="s">
        <v>114</v>
      </c>
      <c r="Y17" t="s">
        <v>59</v>
      </c>
      <c r="Z17" s="1">
        <v>43647</v>
      </c>
      <c r="AA17" t="s">
        <v>46</v>
      </c>
      <c r="AB17">
        <v>3</v>
      </c>
      <c r="AC17">
        <v>4</v>
      </c>
      <c r="AD17">
        <v>4</v>
      </c>
      <c r="AE17">
        <v>0</v>
      </c>
      <c r="AF17">
        <v>0</v>
      </c>
      <c r="AG17">
        <v>7</v>
      </c>
    </row>
    <row r="18" spans="1:33" x14ac:dyDescent="0.35">
      <c r="A18" t="s">
        <v>115</v>
      </c>
      <c r="B18">
        <v>10015</v>
      </c>
      <c r="C18" t="s">
        <v>54</v>
      </c>
      <c r="D18">
        <v>1</v>
      </c>
      <c r="E18" t="s">
        <v>35</v>
      </c>
      <c r="F18">
        <v>0</v>
      </c>
      <c r="G18">
        <v>0</v>
      </c>
      <c r="H18" s="1">
        <v>29348</v>
      </c>
      <c r="I18" t="s">
        <v>37</v>
      </c>
      <c r="J18">
        <v>1460</v>
      </c>
      <c r="K18" t="s">
        <v>38</v>
      </c>
      <c r="L18" t="s">
        <v>80</v>
      </c>
      <c r="M18" t="s">
        <v>116</v>
      </c>
      <c r="O18" t="s">
        <v>40</v>
      </c>
      <c r="P18" t="s">
        <v>41</v>
      </c>
      <c r="Q18">
        <v>1</v>
      </c>
      <c r="R18" t="s">
        <v>42</v>
      </c>
      <c r="S18">
        <v>3</v>
      </c>
      <c r="T18">
        <v>178000</v>
      </c>
      <c r="U18">
        <v>12</v>
      </c>
      <c r="V18" t="s">
        <v>117</v>
      </c>
      <c r="W18" t="s">
        <v>110</v>
      </c>
      <c r="X18">
        <v>5</v>
      </c>
      <c r="Y18" t="s">
        <v>45</v>
      </c>
      <c r="Z18" s="1">
        <v>43647</v>
      </c>
      <c r="AA18" t="s">
        <v>104</v>
      </c>
      <c r="AB18">
        <v>4</v>
      </c>
      <c r="AC18">
        <v>5</v>
      </c>
      <c r="AD18">
        <v>5</v>
      </c>
      <c r="AE18">
        <v>5</v>
      </c>
      <c r="AF18">
        <v>0</v>
      </c>
      <c r="AG18">
        <v>15</v>
      </c>
    </row>
    <row r="19" spans="1:33" x14ac:dyDescent="0.35">
      <c r="A19" t="s">
        <v>118</v>
      </c>
      <c r="B19">
        <v>10258</v>
      </c>
      <c r="C19" t="s">
        <v>54</v>
      </c>
      <c r="D19">
        <v>1</v>
      </c>
      <c r="E19" t="s">
        <v>35</v>
      </c>
      <c r="F19">
        <v>0</v>
      </c>
      <c r="G19">
        <v>0</v>
      </c>
      <c r="H19" t="s">
        <v>119</v>
      </c>
      <c r="I19" t="s">
        <v>120</v>
      </c>
      <c r="J19">
        <v>6050</v>
      </c>
      <c r="K19" t="s">
        <v>38</v>
      </c>
      <c r="L19" t="s">
        <v>80</v>
      </c>
      <c r="M19" s="1">
        <v>40703</v>
      </c>
      <c r="O19" t="s">
        <v>40</v>
      </c>
      <c r="P19" t="s">
        <v>41</v>
      </c>
      <c r="Q19">
        <v>1</v>
      </c>
      <c r="R19" t="s">
        <v>72</v>
      </c>
      <c r="S19">
        <v>6</v>
      </c>
      <c r="T19">
        <v>67251</v>
      </c>
      <c r="U19">
        <v>3</v>
      </c>
      <c r="V19" t="s">
        <v>73</v>
      </c>
      <c r="W19" t="s">
        <v>94</v>
      </c>
      <c r="X19">
        <v>21</v>
      </c>
      <c r="Y19" t="s">
        <v>106</v>
      </c>
      <c r="Z19" t="s">
        <v>121</v>
      </c>
      <c r="AA19" t="s">
        <v>46</v>
      </c>
      <c r="AB19">
        <v>3</v>
      </c>
      <c r="AC19">
        <v>4.3</v>
      </c>
      <c r="AD19">
        <v>3</v>
      </c>
      <c r="AE19">
        <v>0</v>
      </c>
      <c r="AF19">
        <v>2</v>
      </c>
      <c r="AG19">
        <v>7</v>
      </c>
    </row>
    <row r="20" spans="1:33" x14ac:dyDescent="0.35">
      <c r="A20" t="s">
        <v>122</v>
      </c>
      <c r="B20">
        <v>10257</v>
      </c>
      <c r="C20" t="s">
        <v>34</v>
      </c>
      <c r="D20">
        <v>0</v>
      </c>
      <c r="E20" t="s">
        <v>35</v>
      </c>
      <c r="F20">
        <v>0</v>
      </c>
      <c r="G20">
        <v>0</v>
      </c>
      <c r="H20" s="1">
        <v>30359</v>
      </c>
      <c r="I20" t="s">
        <v>37</v>
      </c>
      <c r="J20">
        <v>2121</v>
      </c>
      <c r="K20" t="s">
        <v>38</v>
      </c>
      <c r="L20" t="s">
        <v>123</v>
      </c>
      <c r="M20" t="s">
        <v>124</v>
      </c>
      <c r="O20" t="s">
        <v>40</v>
      </c>
      <c r="P20" t="s">
        <v>41</v>
      </c>
      <c r="Q20">
        <v>1</v>
      </c>
      <c r="R20" t="s">
        <v>56</v>
      </c>
      <c r="S20">
        <v>5</v>
      </c>
      <c r="T20">
        <v>53171</v>
      </c>
      <c r="U20">
        <v>19</v>
      </c>
      <c r="V20" t="s">
        <v>57</v>
      </c>
      <c r="W20" t="s">
        <v>87</v>
      </c>
      <c r="X20">
        <v>18</v>
      </c>
      <c r="Y20" t="s">
        <v>59</v>
      </c>
      <c r="Z20" t="s">
        <v>125</v>
      </c>
      <c r="AA20" t="s">
        <v>46</v>
      </c>
      <c r="AB20">
        <v>3</v>
      </c>
      <c r="AC20">
        <v>4.2</v>
      </c>
      <c r="AD20">
        <v>4</v>
      </c>
      <c r="AE20">
        <v>0</v>
      </c>
      <c r="AF20">
        <v>0</v>
      </c>
      <c r="AG20">
        <v>12</v>
      </c>
    </row>
    <row r="21" spans="1:33" x14ac:dyDescent="0.35">
      <c r="A21" t="s">
        <v>126</v>
      </c>
      <c r="B21">
        <v>10227</v>
      </c>
      <c r="C21" t="s">
        <v>34</v>
      </c>
      <c r="D21">
        <v>0</v>
      </c>
      <c r="E21" t="s">
        <v>35</v>
      </c>
      <c r="F21">
        <v>0</v>
      </c>
      <c r="G21">
        <v>0</v>
      </c>
      <c r="H21" s="1">
        <v>26612</v>
      </c>
      <c r="I21" t="s">
        <v>37</v>
      </c>
      <c r="J21">
        <v>2081</v>
      </c>
      <c r="K21" t="s">
        <v>38</v>
      </c>
      <c r="L21" t="s">
        <v>80</v>
      </c>
      <c r="M21" s="1">
        <v>41040</v>
      </c>
      <c r="O21" t="s">
        <v>40</v>
      </c>
      <c r="P21" t="s">
        <v>41</v>
      </c>
      <c r="Q21">
        <v>1</v>
      </c>
      <c r="R21" t="s">
        <v>56</v>
      </c>
      <c r="S21">
        <v>5</v>
      </c>
      <c r="T21">
        <v>61242</v>
      </c>
      <c r="U21">
        <v>19</v>
      </c>
      <c r="V21" t="s">
        <v>57</v>
      </c>
      <c r="W21" t="s">
        <v>127</v>
      </c>
      <c r="X21">
        <v>14</v>
      </c>
      <c r="Y21" t="s">
        <v>59</v>
      </c>
      <c r="Z21" t="s">
        <v>128</v>
      </c>
      <c r="AA21" t="s">
        <v>46</v>
      </c>
      <c r="AB21">
        <v>3</v>
      </c>
      <c r="AC21">
        <v>4.0999999999999996</v>
      </c>
      <c r="AD21">
        <v>3</v>
      </c>
      <c r="AE21">
        <v>0</v>
      </c>
      <c r="AF21">
        <v>0</v>
      </c>
      <c r="AG21">
        <v>7</v>
      </c>
    </row>
    <row r="22" spans="1:33" x14ac:dyDescent="0.35">
      <c r="A22" t="s">
        <v>129</v>
      </c>
      <c r="B22">
        <v>10208</v>
      </c>
      <c r="C22" t="s">
        <v>54</v>
      </c>
      <c r="D22">
        <v>1</v>
      </c>
      <c r="E22" t="s">
        <v>35</v>
      </c>
      <c r="F22">
        <v>0</v>
      </c>
      <c r="G22">
        <v>0</v>
      </c>
      <c r="H22" s="1">
        <v>28409</v>
      </c>
      <c r="I22" t="s">
        <v>37</v>
      </c>
      <c r="J22">
        <v>1721</v>
      </c>
      <c r="K22" t="s">
        <v>38</v>
      </c>
      <c r="L22" t="s">
        <v>80</v>
      </c>
      <c r="M22" t="s">
        <v>113</v>
      </c>
      <c r="O22" t="s">
        <v>40</v>
      </c>
      <c r="P22" t="s">
        <v>41</v>
      </c>
      <c r="Q22">
        <v>1</v>
      </c>
      <c r="R22" t="s">
        <v>56</v>
      </c>
      <c r="S22">
        <v>5</v>
      </c>
      <c r="T22">
        <v>46654</v>
      </c>
      <c r="U22">
        <v>19</v>
      </c>
      <c r="V22" t="s">
        <v>57</v>
      </c>
      <c r="W22" t="s">
        <v>91</v>
      </c>
      <c r="X22">
        <v>19</v>
      </c>
      <c r="Y22" t="s">
        <v>59</v>
      </c>
      <c r="Z22" s="1">
        <v>43618</v>
      </c>
      <c r="AA22" t="s">
        <v>46</v>
      </c>
      <c r="AB22">
        <v>3</v>
      </c>
      <c r="AC22">
        <v>3.1</v>
      </c>
      <c r="AD22">
        <v>3</v>
      </c>
      <c r="AE22">
        <v>0</v>
      </c>
      <c r="AF22">
        <v>0</v>
      </c>
      <c r="AG22">
        <v>3</v>
      </c>
    </row>
    <row r="23" spans="1:33" x14ac:dyDescent="0.35">
      <c r="A23" t="s">
        <v>130</v>
      </c>
      <c r="B23">
        <v>10165</v>
      </c>
      <c r="C23" t="s">
        <v>54</v>
      </c>
      <c r="D23">
        <v>1</v>
      </c>
      <c r="E23" t="s">
        <v>35</v>
      </c>
      <c r="F23">
        <v>0</v>
      </c>
      <c r="G23">
        <v>0</v>
      </c>
      <c r="H23" t="s">
        <v>131</v>
      </c>
      <c r="I23" t="s">
        <v>132</v>
      </c>
      <c r="J23">
        <v>10171</v>
      </c>
      <c r="K23" t="s">
        <v>38</v>
      </c>
      <c r="L23" t="s">
        <v>123</v>
      </c>
      <c r="M23" s="1">
        <v>40727</v>
      </c>
      <c r="O23" t="s">
        <v>40</v>
      </c>
      <c r="P23" t="s">
        <v>41</v>
      </c>
      <c r="Q23">
        <v>1</v>
      </c>
      <c r="R23" t="s">
        <v>72</v>
      </c>
      <c r="S23">
        <v>6</v>
      </c>
      <c r="T23">
        <v>71339</v>
      </c>
      <c r="U23">
        <v>3</v>
      </c>
      <c r="V23" t="s">
        <v>73</v>
      </c>
      <c r="W23" t="s">
        <v>74</v>
      </c>
      <c r="X23">
        <v>17</v>
      </c>
      <c r="Y23" t="s">
        <v>133</v>
      </c>
      <c r="Z23" t="s">
        <v>128</v>
      </c>
      <c r="AA23" t="s">
        <v>46</v>
      </c>
      <c r="AB23">
        <v>3</v>
      </c>
      <c r="AC23">
        <v>3.65</v>
      </c>
      <c r="AD23">
        <v>5</v>
      </c>
      <c r="AE23">
        <v>0</v>
      </c>
      <c r="AF23">
        <v>0</v>
      </c>
      <c r="AG23">
        <v>20</v>
      </c>
    </row>
    <row r="24" spans="1:33" x14ac:dyDescent="0.35">
      <c r="A24" t="s">
        <v>134</v>
      </c>
      <c r="B24">
        <v>10008</v>
      </c>
      <c r="C24" t="s">
        <v>34</v>
      </c>
      <c r="D24">
        <v>0</v>
      </c>
      <c r="E24" t="s">
        <v>35</v>
      </c>
      <c r="F24">
        <v>0</v>
      </c>
      <c r="G24">
        <v>0</v>
      </c>
      <c r="H24" s="1">
        <v>32273</v>
      </c>
      <c r="I24" t="s">
        <v>120</v>
      </c>
      <c r="J24">
        <v>6070</v>
      </c>
      <c r="K24" t="s">
        <v>38</v>
      </c>
      <c r="L24" t="s">
        <v>123</v>
      </c>
      <c r="M24" t="s">
        <v>135</v>
      </c>
      <c r="O24" t="s">
        <v>40</v>
      </c>
      <c r="P24" t="s">
        <v>41</v>
      </c>
      <c r="Q24">
        <v>1</v>
      </c>
      <c r="R24" t="s">
        <v>42</v>
      </c>
      <c r="S24">
        <v>3</v>
      </c>
      <c r="T24">
        <v>51777</v>
      </c>
      <c r="U24">
        <v>14</v>
      </c>
      <c r="V24" t="s">
        <v>136</v>
      </c>
      <c r="W24" t="s">
        <v>137</v>
      </c>
      <c r="X24">
        <v>6</v>
      </c>
      <c r="Y24" t="s">
        <v>133</v>
      </c>
      <c r="Z24" t="s">
        <v>107</v>
      </c>
      <c r="AA24" t="s">
        <v>104</v>
      </c>
      <c r="AB24">
        <v>4</v>
      </c>
      <c r="AC24">
        <v>4.6399999999999997</v>
      </c>
      <c r="AD24">
        <v>4</v>
      </c>
      <c r="AE24">
        <v>5</v>
      </c>
      <c r="AF24">
        <v>0</v>
      </c>
      <c r="AG24">
        <v>14</v>
      </c>
    </row>
    <row r="25" spans="1:33" x14ac:dyDescent="0.35">
      <c r="A25" t="s">
        <v>138</v>
      </c>
      <c r="B25">
        <v>10035</v>
      </c>
      <c r="C25" t="s">
        <v>34</v>
      </c>
      <c r="D25">
        <v>0</v>
      </c>
      <c r="E25" t="s">
        <v>35</v>
      </c>
      <c r="F25">
        <v>0</v>
      </c>
      <c r="G25">
        <v>0</v>
      </c>
      <c r="H25" t="s">
        <v>139</v>
      </c>
      <c r="I25" t="s">
        <v>37</v>
      </c>
      <c r="J25">
        <v>2324</v>
      </c>
      <c r="K25" t="s">
        <v>38</v>
      </c>
      <c r="L25" t="s">
        <v>80</v>
      </c>
      <c r="M25" t="s">
        <v>140</v>
      </c>
      <c r="O25" t="s">
        <v>40</v>
      </c>
      <c r="P25" t="s">
        <v>41</v>
      </c>
      <c r="Q25">
        <v>1</v>
      </c>
      <c r="R25" t="s">
        <v>56</v>
      </c>
      <c r="S25">
        <v>5</v>
      </c>
      <c r="T25">
        <v>73330</v>
      </c>
      <c r="U25">
        <v>20</v>
      </c>
      <c r="V25" t="s">
        <v>81</v>
      </c>
      <c r="W25" t="s">
        <v>68</v>
      </c>
      <c r="X25">
        <v>16</v>
      </c>
      <c r="Y25" t="s">
        <v>45</v>
      </c>
      <c r="Z25" s="1">
        <v>43801</v>
      </c>
      <c r="AA25" t="s">
        <v>104</v>
      </c>
      <c r="AB25">
        <v>4</v>
      </c>
      <c r="AC25">
        <v>4.2</v>
      </c>
      <c r="AD25">
        <v>4</v>
      </c>
      <c r="AE25">
        <v>0</v>
      </c>
      <c r="AF25">
        <v>0</v>
      </c>
      <c r="AG25">
        <v>19</v>
      </c>
    </row>
    <row r="26" spans="1:33" x14ac:dyDescent="0.35">
      <c r="A26" t="s">
        <v>141</v>
      </c>
      <c r="B26">
        <v>10025</v>
      </c>
      <c r="C26" t="s">
        <v>34</v>
      </c>
      <c r="D26">
        <v>0</v>
      </c>
      <c r="E26" t="s">
        <v>35</v>
      </c>
      <c r="F26">
        <v>0</v>
      </c>
      <c r="G26">
        <v>0</v>
      </c>
      <c r="H26" t="s">
        <v>142</v>
      </c>
      <c r="I26" t="s">
        <v>37</v>
      </c>
      <c r="J26">
        <v>2126</v>
      </c>
      <c r="K26" t="s">
        <v>38</v>
      </c>
      <c r="L26" t="s">
        <v>80</v>
      </c>
      <c r="M26" t="s">
        <v>143</v>
      </c>
      <c r="O26" t="s">
        <v>40</v>
      </c>
      <c r="P26" t="s">
        <v>41</v>
      </c>
      <c r="Q26">
        <v>1</v>
      </c>
      <c r="R26" t="s">
        <v>56</v>
      </c>
      <c r="S26">
        <v>5</v>
      </c>
      <c r="T26">
        <v>72460</v>
      </c>
      <c r="U26">
        <v>20</v>
      </c>
      <c r="V26" t="s">
        <v>81</v>
      </c>
      <c r="W26" t="s">
        <v>58</v>
      </c>
      <c r="X26">
        <v>20</v>
      </c>
      <c r="Y26" t="s">
        <v>45</v>
      </c>
      <c r="Z26" t="s">
        <v>52</v>
      </c>
      <c r="AA26" t="s">
        <v>104</v>
      </c>
      <c r="AB26">
        <v>4</v>
      </c>
      <c r="AC26">
        <v>4.7</v>
      </c>
      <c r="AD26">
        <v>3</v>
      </c>
      <c r="AE26">
        <v>0</v>
      </c>
      <c r="AF26">
        <v>0</v>
      </c>
      <c r="AG26">
        <v>1</v>
      </c>
    </row>
    <row r="27" spans="1:33" x14ac:dyDescent="0.35">
      <c r="A27" t="s">
        <v>144</v>
      </c>
      <c r="B27">
        <v>10281</v>
      </c>
      <c r="C27" t="s">
        <v>54</v>
      </c>
      <c r="D27">
        <v>1</v>
      </c>
      <c r="E27" t="s">
        <v>35</v>
      </c>
      <c r="F27">
        <v>0</v>
      </c>
      <c r="G27">
        <v>0</v>
      </c>
      <c r="H27" t="s">
        <v>145</v>
      </c>
      <c r="I27" t="s">
        <v>37</v>
      </c>
      <c r="J27">
        <v>1760</v>
      </c>
      <c r="K27" t="s">
        <v>38</v>
      </c>
      <c r="L27" t="s">
        <v>80</v>
      </c>
      <c r="M27" t="s">
        <v>113</v>
      </c>
      <c r="O27" t="s">
        <v>40</v>
      </c>
      <c r="P27" t="s">
        <v>41</v>
      </c>
      <c r="Q27">
        <v>1</v>
      </c>
      <c r="R27" t="s">
        <v>56</v>
      </c>
      <c r="S27">
        <v>5</v>
      </c>
      <c r="T27">
        <v>53060</v>
      </c>
      <c r="U27">
        <v>19</v>
      </c>
      <c r="V27" t="s">
        <v>57</v>
      </c>
      <c r="W27" t="s">
        <v>146</v>
      </c>
      <c r="X27">
        <v>22</v>
      </c>
      <c r="Y27" t="s">
        <v>59</v>
      </c>
      <c r="Z27" s="1">
        <v>43557</v>
      </c>
      <c r="AA27" t="s">
        <v>147</v>
      </c>
      <c r="AB27">
        <v>2</v>
      </c>
      <c r="AC27">
        <v>4.25</v>
      </c>
      <c r="AD27">
        <v>3</v>
      </c>
      <c r="AE27">
        <v>0</v>
      </c>
      <c r="AF27">
        <v>4</v>
      </c>
      <c r="AG27">
        <v>6</v>
      </c>
    </row>
    <row r="28" spans="1:33" x14ac:dyDescent="0.35">
      <c r="A28" t="s">
        <v>148</v>
      </c>
      <c r="B28">
        <v>10086</v>
      </c>
      <c r="C28" t="s">
        <v>34</v>
      </c>
      <c r="D28">
        <v>0</v>
      </c>
      <c r="E28" t="s">
        <v>35</v>
      </c>
      <c r="F28">
        <v>0</v>
      </c>
      <c r="G28">
        <v>0</v>
      </c>
      <c r="H28" t="s">
        <v>149</v>
      </c>
      <c r="I28" t="s">
        <v>37</v>
      </c>
      <c r="J28">
        <v>2056</v>
      </c>
      <c r="K28" t="s">
        <v>38</v>
      </c>
      <c r="L28" t="s">
        <v>80</v>
      </c>
      <c r="M28" s="1">
        <v>42917</v>
      </c>
      <c r="O28" t="s">
        <v>40</v>
      </c>
      <c r="P28" t="s">
        <v>41</v>
      </c>
      <c r="Q28">
        <v>1</v>
      </c>
      <c r="R28" t="s">
        <v>42</v>
      </c>
      <c r="S28">
        <v>3</v>
      </c>
      <c r="T28">
        <v>150290</v>
      </c>
      <c r="U28">
        <v>7</v>
      </c>
      <c r="V28" t="s">
        <v>150</v>
      </c>
      <c r="W28" t="s">
        <v>44</v>
      </c>
      <c r="X28">
        <v>13</v>
      </c>
      <c r="Y28" t="s">
        <v>45</v>
      </c>
      <c r="Z28" s="1">
        <v>43618</v>
      </c>
      <c r="AA28" t="s">
        <v>46</v>
      </c>
      <c r="AB28">
        <v>3</v>
      </c>
      <c r="AC28">
        <v>4.9400000000000004</v>
      </c>
      <c r="AD28">
        <v>3</v>
      </c>
      <c r="AE28">
        <v>5</v>
      </c>
      <c r="AF28">
        <v>0</v>
      </c>
      <c r="AG28">
        <v>17</v>
      </c>
    </row>
    <row r="29" spans="1:33" x14ac:dyDescent="0.35">
      <c r="A29" t="s">
        <v>151</v>
      </c>
      <c r="B29">
        <v>10161</v>
      </c>
      <c r="C29" t="s">
        <v>34</v>
      </c>
      <c r="D29">
        <v>0</v>
      </c>
      <c r="E29" t="s">
        <v>35</v>
      </c>
      <c r="F29">
        <v>0</v>
      </c>
      <c r="G29">
        <v>0</v>
      </c>
      <c r="H29" s="1">
        <v>23928</v>
      </c>
      <c r="I29" t="s">
        <v>152</v>
      </c>
      <c r="J29">
        <v>97756</v>
      </c>
      <c r="K29" t="s">
        <v>38</v>
      </c>
      <c r="L29" t="s">
        <v>80</v>
      </c>
      <c r="M29" t="s">
        <v>153</v>
      </c>
      <c r="O29" t="s">
        <v>40</v>
      </c>
      <c r="P29" t="s">
        <v>41</v>
      </c>
      <c r="Q29">
        <v>1</v>
      </c>
      <c r="R29" t="s">
        <v>72</v>
      </c>
      <c r="S29">
        <v>6</v>
      </c>
      <c r="T29">
        <v>58370</v>
      </c>
      <c r="U29">
        <v>3</v>
      </c>
      <c r="V29" t="s">
        <v>73</v>
      </c>
      <c r="W29" t="s">
        <v>94</v>
      </c>
      <c r="X29">
        <v>21</v>
      </c>
      <c r="Y29" t="s">
        <v>45</v>
      </c>
      <c r="Z29" t="s">
        <v>154</v>
      </c>
      <c r="AA29" t="s">
        <v>46</v>
      </c>
      <c r="AB29">
        <v>3</v>
      </c>
      <c r="AC29">
        <v>3.69</v>
      </c>
      <c r="AD29">
        <v>3</v>
      </c>
      <c r="AE29">
        <v>0</v>
      </c>
      <c r="AF29">
        <v>0</v>
      </c>
      <c r="AG29">
        <v>18</v>
      </c>
    </row>
    <row r="30" spans="1:33" x14ac:dyDescent="0.35">
      <c r="A30" t="s">
        <v>155</v>
      </c>
      <c r="B30">
        <v>10190</v>
      </c>
      <c r="C30" t="s">
        <v>54</v>
      </c>
      <c r="D30">
        <v>1</v>
      </c>
      <c r="E30" t="s">
        <v>35</v>
      </c>
      <c r="F30">
        <v>0</v>
      </c>
      <c r="G30">
        <v>0</v>
      </c>
      <c r="H30" s="1">
        <v>28035</v>
      </c>
      <c r="I30" t="s">
        <v>37</v>
      </c>
      <c r="J30">
        <v>2459</v>
      </c>
      <c r="K30" t="s">
        <v>38</v>
      </c>
      <c r="L30" t="s">
        <v>80</v>
      </c>
      <c r="M30" t="s">
        <v>156</v>
      </c>
      <c r="O30" t="s">
        <v>40</v>
      </c>
      <c r="P30" t="s">
        <v>41</v>
      </c>
      <c r="Q30">
        <v>1</v>
      </c>
      <c r="R30" t="s">
        <v>56</v>
      </c>
      <c r="S30">
        <v>5</v>
      </c>
      <c r="T30">
        <v>66541</v>
      </c>
      <c r="U30">
        <v>20</v>
      </c>
      <c r="V30" t="s">
        <v>81</v>
      </c>
      <c r="W30" t="s">
        <v>91</v>
      </c>
      <c r="X30">
        <v>19</v>
      </c>
      <c r="Y30" t="s">
        <v>83</v>
      </c>
      <c r="Z30" s="1">
        <v>43801</v>
      </c>
      <c r="AA30" t="s">
        <v>46</v>
      </c>
      <c r="AB30">
        <v>3</v>
      </c>
      <c r="AC30">
        <v>3.11</v>
      </c>
      <c r="AD30">
        <v>5</v>
      </c>
      <c r="AE30">
        <v>0</v>
      </c>
      <c r="AF30">
        <v>0</v>
      </c>
      <c r="AG30">
        <v>4</v>
      </c>
    </row>
    <row r="31" spans="1:33" x14ac:dyDescent="0.35">
      <c r="A31" t="s">
        <v>157</v>
      </c>
      <c r="B31">
        <v>10116</v>
      </c>
      <c r="C31" t="s">
        <v>54</v>
      </c>
      <c r="D31">
        <v>1</v>
      </c>
      <c r="E31" t="s">
        <v>35</v>
      </c>
      <c r="F31">
        <v>0</v>
      </c>
      <c r="G31">
        <v>0</v>
      </c>
      <c r="H31" s="1">
        <v>29867</v>
      </c>
      <c r="I31" t="s">
        <v>37</v>
      </c>
      <c r="J31">
        <v>2045</v>
      </c>
      <c r="K31" t="s">
        <v>38</v>
      </c>
      <c r="L31" t="s">
        <v>123</v>
      </c>
      <c r="M31" t="s">
        <v>158</v>
      </c>
      <c r="O31" t="s">
        <v>40</v>
      </c>
      <c r="P31" t="s">
        <v>41</v>
      </c>
      <c r="Q31">
        <v>1</v>
      </c>
      <c r="R31" t="s">
        <v>56</v>
      </c>
      <c r="S31">
        <v>5</v>
      </c>
      <c r="T31">
        <v>83667</v>
      </c>
      <c r="U31">
        <v>18</v>
      </c>
      <c r="V31" t="s">
        <v>159</v>
      </c>
      <c r="W31" t="s">
        <v>103</v>
      </c>
      <c r="X31">
        <v>2</v>
      </c>
      <c r="Y31" t="s">
        <v>45</v>
      </c>
      <c r="Z31" t="s">
        <v>52</v>
      </c>
      <c r="AA31" t="s">
        <v>46</v>
      </c>
      <c r="AB31">
        <v>3</v>
      </c>
      <c r="AC31">
        <v>4.37</v>
      </c>
      <c r="AD31">
        <v>3</v>
      </c>
      <c r="AE31">
        <v>0</v>
      </c>
      <c r="AF31">
        <v>0</v>
      </c>
      <c r="AG31">
        <v>2</v>
      </c>
    </row>
    <row r="32" spans="1:33" x14ac:dyDescent="0.35">
      <c r="A32" t="s">
        <v>160</v>
      </c>
      <c r="B32">
        <v>10265</v>
      </c>
      <c r="C32" t="s">
        <v>54</v>
      </c>
      <c r="D32">
        <v>1</v>
      </c>
      <c r="E32" t="s">
        <v>35</v>
      </c>
      <c r="F32">
        <v>0</v>
      </c>
      <c r="G32">
        <v>0</v>
      </c>
      <c r="H32" t="s">
        <v>161</v>
      </c>
      <c r="I32" t="s">
        <v>37</v>
      </c>
      <c r="J32">
        <v>1810</v>
      </c>
      <c r="K32" t="s">
        <v>38</v>
      </c>
      <c r="L32" t="s">
        <v>162</v>
      </c>
      <c r="M32" t="s">
        <v>163</v>
      </c>
      <c r="O32" t="s">
        <v>40</v>
      </c>
      <c r="P32" t="s">
        <v>41</v>
      </c>
      <c r="Q32">
        <v>1</v>
      </c>
      <c r="R32" t="s">
        <v>56</v>
      </c>
      <c r="S32">
        <v>5</v>
      </c>
      <c r="T32">
        <v>58709</v>
      </c>
      <c r="U32">
        <v>19</v>
      </c>
      <c r="V32" t="s">
        <v>57</v>
      </c>
      <c r="W32" t="s">
        <v>87</v>
      </c>
      <c r="X32">
        <v>18</v>
      </c>
      <c r="Y32" t="s">
        <v>51</v>
      </c>
      <c r="Z32" t="s">
        <v>164</v>
      </c>
      <c r="AA32" t="s">
        <v>46</v>
      </c>
      <c r="AB32">
        <v>3</v>
      </c>
      <c r="AC32">
        <v>4.5999999999999996</v>
      </c>
      <c r="AD32">
        <v>4</v>
      </c>
      <c r="AE32">
        <v>0</v>
      </c>
      <c r="AF32">
        <v>0</v>
      </c>
      <c r="AG32">
        <v>7</v>
      </c>
    </row>
    <row r="33" spans="1:33" x14ac:dyDescent="0.35">
      <c r="A33" t="s">
        <v>165</v>
      </c>
      <c r="B33">
        <v>10143</v>
      </c>
      <c r="C33" t="s">
        <v>54</v>
      </c>
      <c r="D33">
        <v>1</v>
      </c>
      <c r="E33" t="s">
        <v>35</v>
      </c>
      <c r="F33">
        <v>0</v>
      </c>
      <c r="G33">
        <v>0</v>
      </c>
      <c r="H33" t="s">
        <v>166</v>
      </c>
      <c r="I33" t="s">
        <v>37</v>
      </c>
      <c r="J33">
        <v>2458</v>
      </c>
      <c r="K33" t="s">
        <v>66</v>
      </c>
      <c r="L33" t="s">
        <v>162</v>
      </c>
      <c r="M33" s="1">
        <v>40735</v>
      </c>
      <c r="O33" t="s">
        <v>40</v>
      </c>
      <c r="P33" t="s">
        <v>41</v>
      </c>
      <c r="Q33">
        <v>1</v>
      </c>
      <c r="R33" t="s">
        <v>56</v>
      </c>
      <c r="S33">
        <v>5</v>
      </c>
      <c r="T33">
        <v>56294</v>
      </c>
      <c r="U33">
        <v>20</v>
      </c>
      <c r="V33" t="s">
        <v>81</v>
      </c>
      <c r="W33" t="s">
        <v>58</v>
      </c>
      <c r="X33">
        <v>20</v>
      </c>
      <c r="Y33" t="s">
        <v>59</v>
      </c>
      <c r="Z33" t="s">
        <v>167</v>
      </c>
      <c r="AA33" t="s">
        <v>46</v>
      </c>
      <c r="AB33">
        <v>3</v>
      </c>
      <c r="AC33">
        <v>3.96</v>
      </c>
      <c r="AD33">
        <v>4</v>
      </c>
      <c r="AE33">
        <v>0</v>
      </c>
      <c r="AF33">
        <v>0</v>
      </c>
      <c r="AG33">
        <v>6</v>
      </c>
    </row>
    <row r="34" spans="1:33" x14ac:dyDescent="0.35">
      <c r="A34" t="s">
        <v>168</v>
      </c>
      <c r="B34">
        <v>10306</v>
      </c>
      <c r="C34" t="s">
        <v>54</v>
      </c>
      <c r="D34">
        <v>1</v>
      </c>
      <c r="E34" t="s">
        <v>35</v>
      </c>
      <c r="F34">
        <v>0</v>
      </c>
      <c r="G34">
        <v>0</v>
      </c>
      <c r="H34" s="1">
        <v>27436</v>
      </c>
      <c r="I34" t="s">
        <v>169</v>
      </c>
      <c r="J34">
        <v>36006</v>
      </c>
      <c r="K34" t="s">
        <v>38</v>
      </c>
      <c r="L34" t="s">
        <v>162</v>
      </c>
      <c r="M34" t="s">
        <v>153</v>
      </c>
      <c r="O34" t="s">
        <v>40</v>
      </c>
      <c r="P34" t="s">
        <v>41</v>
      </c>
      <c r="Q34">
        <v>1</v>
      </c>
      <c r="R34" t="s">
        <v>72</v>
      </c>
      <c r="S34">
        <v>6</v>
      </c>
      <c r="T34">
        <v>61568</v>
      </c>
      <c r="U34">
        <v>3</v>
      </c>
      <c r="V34" t="s">
        <v>73</v>
      </c>
      <c r="W34" t="s">
        <v>74</v>
      </c>
      <c r="X34">
        <v>17</v>
      </c>
      <c r="Y34" t="s">
        <v>45</v>
      </c>
      <c r="Z34" t="s">
        <v>99</v>
      </c>
      <c r="AA34" t="s">
        <v>170</v>
      </c>
      <c r="AB34">
        <v>1</v>
      </c>
      <c r="AC34">
        <v>1.93</v>
      </c>
      <c r="AD34">
        <v>3</v>
      </c>
      <c r="AE34">
        <v>0</v>
      </c>
      <c r="AF34">
        <v>6</v>
      </c>
      <c r="AG34">
        <v>5</v>
      </c>
    </row>
    <row r="35" spans="1:33" x14ac:dyDescent="0.35">
      <c r="A35" t="s">
        <v>171</v>
      </c>
      <c r="B35">
        <v>10018</v>
      </c>
      <c r="C35" t="s">
        <v>34</v>
      </c>
      <c r="D35">
        <v>0</v>
      </c>
      <c r="E35" t="s">
        <v>35</v>
      </c>
      <c r="F35">
        <v>0</v>
      </c>
      <c r="G35">
        <v>0</v>
      </c>
      <c r="H35" s="1">
        <v>29438</v>
      </c>
      <c r="I35" t="s">
        <v>37</v>
      </c>
      <c r="J35">
        <v>2451</v>
      </c>
      <c r="K35" t="s">
        <v>38</v>
      </c>
      <c r="L35" t="s">
        <v>162</v>
      </c>
      <c r="M35" t="s">
        <v>153</v>
      </c>
      <c r="O35" t="s">
        <v>40</v>
      </c>
      <c r="P35" t="s">
        <v>41</v>
      </c>
      <c r="Q35">
        <v>1</v>
      </c>
      <c r="R35" t="s">
        <v>56</v>
      </c>
      <c r="S35">
        <v>5</v>
      </c>
      <c r="T35">
        <v>57815</v>
      </c>
      <c r="U35">
        <v>19</v>
      </c>
      <c r="V35" t="s">
        <v>57</v>
      </c>
      <c r="W35" t="s">
        <v>82</v>
      </c>
      <c r="X35">
        <v>11</v>
      </c>
      <c r="Y35" t="s">
        <v>45</v>
      </c>
      <c r="Z35" s="1">
        <v>43648</v>
      </c>
      <c r="AA35" t="s">
        <v>104</v>
      </c>
      <c r="AB35">
        <v>4</v>
      </c>
      <c r="AC35">
        <v>3.9</v>
      </c>
      <c r="AD35">
        <v>4</v>
      </c>
      <c r="AE35">
        <v>0</v>
      </c>
      <c r="AF35">
        <v>0</v>
      </c>
      <c r="AG35">
        <v>3</v>
      </c>
    </row>
    <row r="36" spans="1:33" x14ac:dyDescent="0.35">
      <c r="A36" t="s">
        <v>172</v>
      </c>
      <c r="B36">
        <v>10042</v>
      </c>
      <c r="C36" t="s">
        <v>34</v>
      </c>
      <c r="D36">
        <v>0</v>
      </c>
      <c r="E36" t="s">
        <v>35</v>
      </c>
      <c r="F36">
        <v>0</v>
      </c>
      <c r="G36">
        <v>0</v>
      </c>
      <c r="H36" t="s">
        <v>173</v>
      </c>
      <c r="I36" t="s">
        <v>174</v>
      </c>
      <c r="J36">
        <v>30428</v>
      </c>
      <c r="K36" t="s">
        <v>38</v>
      </c>
      <c r="L36" t="s">
        <v>162</v>
      </c>
      <c r="M36" s="1">
        <v>41493</v>
      </c>
      <c r="O36" t="s">
        <v>40</v>
      </c>
      <c r="P36" t="s">
        <v>41</v>
      </c>
      <c r="Q36">
        <v>1</v>
      </c>
      <c r="R36" t="s">
        <v>72</v>
      </c>
      <c r="S36">
        <v>6</v>
      </c>
      <c r="T36">
        <v>63695</v>
      </c>
      <c r="U36">
        <v>3</v>
      </c>
      <c r="V36" t="s">
        <v>73</v>
      </c>
      <c r="W36" t="s">
        <v>94</v>
      </c>
      <c r="X36">
        <v>21</v>
      </c>
      <c r="Y36" t="s">
        <v>45</v>
      </c>
      <c r="Z36" t="s">
        <v>107</v>
      </c>
      <c r="AA36" t="s">
        <v>46</v>
      </c>
      <c r="AB36">
        <v>3</v>
      </c>
      <c r="AC36">
        <v>5</v>
      </c>
      <c r="AD36">
        <v>5</v>
      </c>
      <c r="AE36">
        <v>0</v>
      </c>
      <c r="AF36">
        <v>0</v>
      </c>
      <c r="AG36">
        <v>2</v>
      </c>
    </row>
    <row r="37" spans="1:33" x14ac:dyDescent="0.35">
      <c r="A37" t="s">
        <v>175</v>
      </c>
      <c r="B37">
        <v>10026</v>
      </c>
      <c r="C37" t="s">
        <v>54</v>
      </c>
      <c r="D37">
        <v>1</v>
      </c>
      <c r="E37" t="s">
        <v>35</v>
      </c>
      <c r="F37">
        <v>0</v>
      </c>
      <c r="G37">
        <v>0</v>
      </c>
      <c r="H37" s="1">
        <v>30596</v>
      </c>
      <c r="I37" t="s">
        <v>37</v>
      </c>
      <c r="J37">
        <v>1960</v>
      </c>
      <c r="K37" t="s">
        <v>38</v>
      </c>
      <c r="L37" t="s">
        <v>176</v>
      </c>
      <c r="M37" s="1">
        <v>40670</v>
      </c>
      <c r="O37" t="s">
        <v>40</v>
      </c>
      <c r="P37" t="s">
        <v>41</v>
      </c>
      <c r="Q37">
        <v>1</v>
      </c>
      <c r="R37" t="s">
        <v>56</v>
      </c>
      <c r="S37">
        <v>5</v>
      </c>
      <c r="T37">
        <v>62506</v>
      </c>
      <c r="U37">
        <v>19</v>
      </c>
      <c r="V37" t="s">
        <v>57</v>
      </c>
      <c r="W37" t="s">
        <v>146</v>
      </c>
      <c r="X37">
        <v>22</v>
      </c>
      <c r="Y37" t="s">
        <v>59</v>
      </c>
      <c r="Z37" t="s">
        <v>128</v>
      </c>
      <c r="AA37" t="s">
        <v>104</v>
      </c>
      <c r="AB37">
        <v>4</v>
      </c>
      <c r="AC37">
        <v>4.5999999999999996</v>
      </c>
      <c r="AD37">
        <v>5</v>
      </c>
      <c r="AE37">
        <v>0</v>
      </c>
      <c r="AF37">
        <v>0</v>
      </c>
      <c r="AG37">
        <v>1</v>
      </c>
    </row>
    <row r="38" spans="1:33" x14ac:dyDescent="0.35">
      <c r="A38" t="s">
        <v>177</v>
      </c>
      <c r="B38">
        <v>10002</v>
      </c>
      <c r="C38" t="s">
        <v>34</v>
      </c>
      <c r="D38">
        <v>0</v>
      </c>
      <c r="E38" t="s">
        <v>35</v>
      </c>
      <c r="F38">
        <v>0</v>
      </c>
      <c r="G38">
        <v>0</v>
      </c>
      <c r="H38" t="s">
        <v>178</v>
      </c>
      <c r="I38" t="s">
        <v>37</v>
      </c>
      <c r="J38">
        <v>1844</v>
      </c>
      <c r="K38" t="s">
        <v>38</v>
      </c>
      <c r="L38" t="s">
        <v>176</v>
      </c>
      <c r="M38" s="1">
        <v>41153</v>
      </c>
      <c r="O38" t="s">
        <v>40</v>
      </c>
      <c r="P38" t="s">
        <v>41</v>
      </c>
      <c r="Q38">
        <v>1</v>
      </c>
      <c r="R38" t="s">
        <v>56</v>
      </c>
      <c r="S38">
        <v>5</v>
      </c>
      <c r="T38">
        <v>57568</v>
      </c>
      <c r="U38">
        <v>19</v>
      </c>
      <c r="V38" t="s">
        <v>57</v>
      </c>
      <c r="W38" t="s">
        <v>82</v>
      </c>
      <c r="X38">
        <v>11</v>
      </c>
      <c r="Y38" t="s">
        <v>59</v>
      </c>
      <c r="Z38" s="1">
        <v>43647</v>
      </c>
      <c r="AA38" t="s">
        <v>104</v>
      </c>
      <c r="AB38">
        <v>4</v>
      </c>
      <c r="AC38">
        <v>5</v>
      </c>
      <c r="AD38">
        <v>5</v>
      </c>
      <c r="AE38">
        <v>0</v>
      </c>
      <c r="AF38">
        <v>0</v>
      </c>
      <c r="AG38">
        <v>15</v>
      </c>
    </row>
    <row r="39" spans="1:33" x14ac:dyDescent="0.35">
      <c r="A39" t="s">
        <v>179</v>
      </c>
      <c r="B39">
        <v>10194</v>
      </c>
      <c r="C39" t="s">
        <v>34</v>
      </c>
      <c r="D39">
        <v>0</v>
      </c>
      <c r="E39" t="s">
        <v>35</v>
      </c>
      <c r="F39">
        <v>0</v>
      </c>
      <c r="G39">
        <v>0</v>
      </c>
      <c r="H39" t="s">
        <v>180</v>
      </c>
      <c r="I39" t="s">
        <v>37</v>
      </c>
      <c r="J39">
        <v>2110</v>
      </c>
      <c r="K39" t="s">
        <v>38</v>
      </c>
      <c r="L39" t="s">
        <v>176</v>
      </c>
      <c r="M39" s="1">
        <v>41923</v>
      </c>
      <c r="O39" t="s">
        <v>40</v>
      </c>
      <c r="P39" t="s">
        <v>41</v>
      </c>
      <c r="Q39">
        <v>1</v>
      </c>
      <c r="R39" t="s">
        <v>48</v>
      </c>
      <c r="S39">
        <v>4</v>
      </c>
      <c r="T39">
        <v>95660</v>
      </c>
      <c r="U39">
        <v>24</v>
      </c>
      <c r="V39" t="s">
        <v>49</v>
      </c>
      <c r="W39" t="s">
        <v>50</v>
      </c>
      <c r="X39">
        <v>10</v>
      </c>
      <c r="Y39" t="s">
        <v>59</v>
      </c>
      <c r="Z39" s="1">
        <v>43497</v>
      </c>
      <c r="AA39" t="s">
        <v>46</v>
      </c>
      <c r="AB39">
        <v>3</v>
      </c>
      <c r="AC39">
        <v>3.04</v>
      </c>
      <c r="AD39">
        <v>3</v>
      </c>
      <c r="AE39">
        <v>4</v>
      </c>
      <c r="AF39">
        <v>0</v>
      </c>
      <c r="AG39">
        <v>19</v>
      </c>
    </row>
    <row r="40" spans="1:33" x14ac:dyDescent="0.35">
      <c r="A40" t="s">
        <v>181</v>
      </c>
      <c r="B40">
        <v>10055</v>
      </c>
      <c r="C40" t="s">
        <v>34</v>
      </c>
      <c r="D40">
        <v>0</v>
      </c>
      <c r="E40" t="s">
        <v>35</v>
      </c>
      <c r="F40">
        <v>0</v>
      </c>
      <c r="G40">
        <v>0</v>
      </c>
      <c r="H40" t="s">
        <v>182</v>
      </c>
      <c r="I40" t="s">
        <v>37</v>
      </c>
      <c r="J40">
        <v>1915</v>
      </c>
      <c r="K40" t="s">
        <v>66</v>
      </c>
      <c r="L40" t="s">
        <v>176</v>
      </c>
      <c r="M40" s="1">
        <v>40637</v>
      </c>
      <c r="O40" t="s">
        <v>40</v>
      </c>
      <c r="P40" t="s">
        <v>41</v>
      </c>
      <c r="Q40">
        <v>1</v>
      </c>
      <c r="R40" t="s">
        <v>56</v>
      </c>
      <c r="S40">
        <v>5</v>
      </c>
      <c r="T40">
        <v>59026</v>
      </c>
      <c r="U40">
        <v>19</v>
      </c>
      <c r="V40" t="s">
        <v>57</v>
      </c>
      <c r="W40" t="s">
        <v>68</v>
      </c>
      <c r="X40">
        <v>16</v>
      </c>
      <c r="Y40" t="s">
        <v>51</v>
      </c>
      <c r="Z40" t="s">
        <v>52</v>
      </c>
      <c r="AA40" t="s">
        <v>46</v>
      </c>
      <c r="AB40">
        <v>3</v>
      </c>
      <c r="AC40">
        <v>5</v>
      </c>
      <c r="AD40">
        <v>5</v>
      </c>
      <c r="AE40">
        <v>0</v>
      </c>
      <c r="AF40">
        <v>0</v>
      </c>
      <c r="AG40">
        <v>12</v>
      </c>
    </row>
    <row r="41" spans="1:33" x14ac:dyDescent="0.35">
      <c r="A41" t="s">
        <v>183</v>
      </c>
      <c r="B41">
        <v>10046</v>
      </c>
      <c r="C41" t="s">
        <v>54</v>
      </c>
      <c r="D41">
        <v>1</v>
      </c>
      <c r="E41" t="s">
        <v>35</v>
      </c>
      <c r="F41">
        <v>0</v>
      </c>
      <c r="G41">
        <v>0</v>
      </c>
      <c r="H41" t="s">
        <v>184</v>
      </c>
      <c r="I41" t="s">
        <v>37</v>
      </c>
      <c r="J41">
        <v>2072</v>
      </c>
      <c r="K41" t="s">
        <v>38</v>
      </c>
      <c r="L41" t="s">
        <v>123</v>
      </c>
      <c r="M41" s="1">
        <v>40943</v>
      </c>
      <c r="O41" t="s">
        <v>40</v>
      </c>
      <c r="P41" t="s">
        <v>41</v>
      </c>
      <c r="Q41">
        <v>1</v>
      </c>
      <c r="R41" t="s">
        <v>56</v>
      </c>
      <c r="S41">
        <v>5</v>
      </c>
      <c r="T41">
        <v>51044</v>
      </c>
      <c r="U41">
        <v>19</v>
      </c>
      <c r="V41" t="s">
        <v>57</v>
      </c>
      <c r="W41" t="s">
        <v>82</v>
      </c>
      <c r="X41">
        <v>11</v>
      </c>
      <c r="Y41" t="s">
        <v>51</v>
      </c>
      <c r="Z41" t="s">
        <v>52</v>
      </c>
      <c r="AA41" t="s">
        <v>46</v>
      </c>
      <c r="AB41">
        <v>3</v>
      </c>
      <c r="AC41">
        <v>5</v>
      </c>
      <c r="AD41">
        <v>3</v>
      </c>
      <c r="AE41">
        <v>0</v>
      </c>
      <c r="AF41">
        <v>0</v>
      </c>
      <c r="AG41">
        <v>13</v>
      </c>
    </row>
    <row r="42" spans="1:33" x14ac:dyDescent="0.35">
      <c r="A42" t="s">
        <v>185</v>
      </c>
      <c r="B42">
        <v>10294</v>
      </c>
      <c r="C42" t="s">
        <v>34</v>
      </c>
      <c r="D42">
        <v>0</v>
      </c>
      <c r="E42" t="s">
        <v>35</v>
      </c>
      <c r="F42">
        <v>0</v>
      </c>
      <c r="G42">
        <v>0</v>
      </c>
      <c r="H42" t="s">
        <v>186</v>
      </c>
      <c r="I42" t="s">
        <v>37</v>
      </c>
      <c r="J42">
        <v>2171</v>
      </c>
      <c r="K42" t="s">
        <v>38</v>
      </c>
      <c r="L42" t="s">
        <v>176</v>
      </c>
      <c r="M42" s="1">
        <v>40637</v>
      </c>
      <c r="O42" t="s">
        <v>40</v>
      </c>
      <c r="P42" t="s">
        <v>41</v>
      </c>
      <c r="Q42">
        <v>1</v>
      </c>
      <c r="R42" t="s">
        <v>56</v>
      </c>
      <c r="S42">
        <v>5</v>
      </c>
      <c r="T42">
        <v>66441</v>
      </c>
      <c r="U42">
        <v>20</v>
      </c>
      <c r="V42" t="s">
        <v>81</v>
      </c>
      <c r="W42" t="s">
        <v>146</v>
      </c>
      <c r="X42">
        <v>22</v>
      </c>
      <c r="Y42" t="s">
        <v>106</v>
      </c>
      <c r="Z42" t="s">
        <v>167</v>
      </c>
      <c r="AA42" t="s">
        <v>147</v>
      </c>
      <c r="AB42">
        <v>2</v>
      </c>
      <c r="AC42">
        <v>2</v>
      </c>
      <c r="AD42">
        <v>3</v>
      </c>
      <c r="AE42">
        <v>0</v>
      </c>
      <c r="AF42">
        <v>2</v>
      </c>
      <c r="AG42">
        <v>3</v>
      </c>
    </row>
    <row r="43" spans="1:33" x14ac:dyDescent="0.35">
      <c r="A43" t="s">
        <v>187</v>
      </c>
      <c r="B43">
        <v>10184</v>
      </c>
      <c r="C43" t="s">
        <v>54</v>
      </c>
      <c r="D43">
        <v>1</v>
      </c>
      <c r="E43" t="s">
        <v>35</v>
      </c>
      <c r="F43">
        <v>0</v>
      </c>
      <c r="G43">
        <v>0</v>
      </c>
      <c r="H43" t="s">
        <v>188</v>
      </c>
      <c r="I43" t="s">
        <v>37</v>
      </c>
      <c r="J43">
        <v>1013</v>
      </c>
      <c r="K43" t="s">
        <v>38</v>
      </c>
      <c r="L43" t="s">
        <v>176</v>
      </c>
      <c r="M43" t="s">
        <v>153</v>
      </c>
      <c r="O43" t="s">
        <v>40</v>
      </c>
      <c r="P43" t="s">
        <v>41</v>
      </c>
      <c r="Q43">
        <v>1</v>
      </c>
      <c r="R43" t="s">
        <v>56</v>
      </c>
      <c r="S43">
        <v>5</v>
      </c>
      <c r="T43">
        <v>65288</v>
      </c>
      <c r="U43">
        <v>20</v>
      </c>
      <c r="V43" t="s">
        <v>81</v>
      </c>
      <c r="W43" t="s">
        <v>114</v>
      </c>
      <c r="Y43" t="s">
        <v>51</v>
      </c>
      <c r="Z43" s="1">
        <v>43467</v>
      </c>
      <c r="AA43" t="s">
        <v>46</v>
      </c>
      <c r="AB43">
        <v>3</v>
      </c>
      <c r="AC43">
        <v>3.19</v>
      </c>
      <c r="AD43">
        <v>3</v>
      </c>
      <c r="AE43">
        <v>0</v>
      </c>
      <c r="AF43">
        <v>0</v>
      </c>
      <c r="AG43">
        <v>9</v>
      </c>
    </row>
    <row r="44" spans="1:33" x14ac:dyDescent="0.35">
      <c r="A44" t="s">
        <v>189</v>
      </c>
      <c r="B44">
        <v>10150</v>
      </c>
      <c r="C44" t="s">
        <v>54</v>
      </c>
      <c r="D44">
        <v>1</v>
      </c>
      <c r="E44" t="s">
        <v>35</v>
      </c>
      <c r="F44">
        <v>0</v>
      </c>
      <c r="G44">
        <v>0</v>
      </c>
      <c r="H44" t="s">
        <v>190</v>
      </c>
      <c r="I44" t="s">
        <v>37</v>
      </c>
      <c r="J44">
        <v>2184</v>
      </c>
      <c r="K44" t="s">
        <v>38</v>
      </c>
      <c r="L44" t="s">
        <v>176</v>
      </c>
      <c r="M44" t="s">
        <v>191</v>
      </c>
      <c r="O44" t="s">
        <v>40</v>
      </c>
      <c r="P44" t="s">
        <v>41</v>
      </c>
      <c r="Q44">
        <v>1</v>
      </c>
      <c r="R44" t="s">
        <v>48</v>
      </c>
      <c r="S44">
        <v>4</v>
      </c>
      <c r="T44">
        <v>77692</v>
      </c>
      <c r="U44">
        <v>25</v>
      </c>
      <c r="V44" t="s">
        <v>192</v>
      </c>
      <c r="W44" t="s">
        <v>110</v>
      </c>
      <c r="X44">
        <v>5</v>
      </c>
      <c r="Y44" t="s">
        <v>51</v>
      </c>
      <c r="Z44" t="s">
        <v>193</v>
      </c>
      <c r="AA44" t="s">
        <v>46</v>
      </c>
      <c r="AB44">
        <v>3</v>
      </c>
      <c r="AC44">
        <v>3.84</v>
      </c>
      <c r="AD44">
        <v>3</v>
      </c>
      <c r="AE44">
        <v>5</v>
      </c>
      <c r="AF44">
        <v>0</v>
      </c>
      <c r="AG44">
        <v>4</v>
      </c>
    </row>
    <row r="45" spans="1:33" x14ac:dyDescent="0.35">
      <c r="A45" t="s">
        <v>194</v>
      </c>
      <c r="B45">
        <v>10001</v>
      </c>
      <c r="C45" t="s">
        <v>54</v>
      </c>
      <c r="D45">
        <v>1</v>
      </c>
      <c r="E45" t="s">
        <v>35</v>
      </c>
      <c r="F45">
        <v>0</v>
      </c>
      <c r="G45">
        <v>0</v>
      </c>
      <c r="H45" s="1">
        <v>30567</v>
      </c>
      <c r="I45" t="s">
        <v>37</v>
      </c>
      <c r="J45">
        <v>2169</v>
      </c>
      <c r="K45" t="s">
        <v>38</v>
      </c>
      <c r="L45" t="s">
        <v>176</v>
      </c>
      <c r="M45" t="s">
        <v>195</v>
      </c>
      <c r="O45" t="s">
        <v>40</v>
      </c>
      <c r="P45" t="s">
        <v>41</v>
      </c>
      <c r="Q45">
        <v>1</v>
      </c>
      <c r="R45" t="s">
        <v>56</v>
      </c>
      <c r="S45">
        <v>5</v>
      </c>
      <c r="T45">
        <v>72640</v>
      </c>
      <c r="U45">
        <v>18</v>
      </c>
      <c r="V45" t="s">
        <v>159</v>
      </c>
      <c r="W45" t="s">
        <v>103</v>
      </c>
      <c r="X45">
        <v>2</v>
      </c>
      <c r="Y45" t="s">
        <v>45</v>
      </c>
      <c r="Z45" t="s">
        <v>196</v>
      </c>
      <c r="AA45" t="s">
        <v>104</v>
      </c>
      <c r="AB45">
        <v>4</v>
      </c>
      <c r="AC45">
        <v>5</v>
      </c>
      <c r="AD45">
        <v>3</v>
      </c>
      <c r="AE45">
        <v>0</v>
      </c>
      <c r="AF45">
        <v>0</v>
      </c>
      <c r="AG45">
        <v>14</v>
      </c>
    </row>
    <row r="46" spans="1:33" x14ac:dyDescent="0.35">
      <c r="A46" t="s">
        <v>197</v>
      </c>
      <c r="B46">
        <v>10085</v>
      </c>
      <c r="C46" t="s">
        <v>34</v>
      </c>
      <c r="D46">
        <v>0</v>
      </c>
      <c r="E46" t="s">
        <v>35</v>
      </c>
      <c r="F46">
        <v>0</v>
      </c>
      <c r="G46">
        <v>0</v>
      </c>
      <c r="H46" s="1">
        <v>31901</v>
      </c>
      <c r="I46" t="s">
        <v>37</v>
      </c>
      <c r="J46">
        <v>2132</v>
      </c>
      <c r="K46" t="s">
        <v>38</v>
      </c>
      <c r="L46" t="s">
        <v>176</v>
      </c>
      <c r="M46" s="1">
        <v>41589</v>
      </c>
      <c r="O46" t="s">
        <v>40</v>
      </c>
      <c r="P46" t="s">
        <v>41</v>
      </c>
      <c r="Q46">
        <v>1</v>
      </c>
      <c r="R46" t="s">
        <v>48</v>
      </c>
      <c r="S46">
        <v>4</v>
      </c>
      <c r="T46">
        <v>93396</v>
      </c>
      <c r="U46">
        <v>24</v>
      </c>
      <c r="V46" t="s">
        <v>49</v>
      </c>
      <c r="W46" t="s">
        <v>50</v>
      </c>
      <c r="X46">
        <v>10</v>
      </c>
      <c r="Y46" t="s">
        <v>45</v>
      </c>
      <c r="Z46" t="s">
        <v>99</v>
      </c>
      <c r="AA46" t="s">
        <v>46</v>
      </c>
      <c r="AB46">
        <v>3</v>
      </c>
      <c r="AC46">
        <v>4.96</v>
      </c>
      <c r="AD46">
        <v>4</v>
      </c>
      <c r="AE46">
        <v>6</v>
      </c>
      <c r="AF46">
        <v>0</v>
      </c>
      <c r="AG46">
        <v>3</v>
      </c>
    </row>
    <row r="47" spans="1:33" x14ac:dyDescent="0.35">
      <c r="A47" t="s">
        <v>198</v>
      </c>
      <c r="B47">
        <v>10040</v>
      </c>
      <c r="C47" t="s">
        <v>34</v>
      </c>
      <c r="D47">
        <v>0</v>
      </c>
      <c r="E47" t="s">
        <v>35</v>
      </c>
      <c r="F47">
        <v>0</v>
      </c>
      <c r="G47">
        <v>0</v>
      </c>
      <c r="H47" t="s">
        <v>199</v>
      </c>
      <c r="I47" t="s">
        <v>200</v>
      </c>
      <c r="J47">
        <v>5664</v>
      </c>
      <c r="K47" t="s">
        <v>38</v>
      </c>
      <c r="L47" t="s">
        <v>176</v>
      </c>
      <c r="M47" t="s">
        <v>156</v>
      </c>
      <c r="O47" t="s">
        <v>40</v>
      </c>
      <c r="P47" t="s">
        <v>41</v>
      </c>
      <c r="Q47">
        <v>1</v>
      </c>
      <c r="R47" t="s">
        <v>72</v>
      </c>
      <c r="S47">
        <v>6</v>
      </c>
      <c r="T47">
        <v>71860</v>
      </c>
      <c r="U47">
        <v>3</v>
      </c>
      <c r="V47" t="s">
        <v>73</v>
      </c>
      <c r="W47" t="s">
        <v>74</v>
      </c>
      <c r="X47">
        <v>17</v>
      </c>
      <c r="Y47" t="s">
        <v>45</v>
      </c>
      <c r="Z47" t="s">
        <v>193</v>
      </c>
      <c r="AA47" t="s">
        <v>46</v>
      </c>
      <c r="AB47">
        <v>3</v>
      </c>
      <c r="AC47">
        <v>5</v>
      </c>
      <c r="AD47">
        <v>5</v>
      </c>
      <c r="AE47">
        <v>0</v>
      </c>
      <c r="AF47">
        <v>0</v>
      </c>
      <c r="AG47">
        <v>7</v>
      </c>
    </row>
    <row r="48" spans="1:33" x14ac:dyDescent="0.35">
      <c r="A48" t="s">
        <v>201</v>
      </c>
      <c r="B48">
        <v>10067</v>
      </c>
      <c r="C48" t="s">
        <v>34</v>
      </c>
      <c r="D48">
        <v>0</v>
      </c>
      <c r="E48" t="s">
        <v>35</v>
      </c>
      <c r="F48">
        <v>0</v>
      </c>
      <c r="G48">
        <v>0</v>
      </c>
      <c r="H48" s="1">
        <v>18660</v>
      </c>
      <c r="I48" t="s">
        <v>37</v>
      </c>
      <c r="J48">
        <v>2763</v>
      </c>
      <c r="K48" t="s">
        <v>38</v>
      </c>
      <c r="L48" t="s">
        <v>176</v>
      </c>
      <c r="M48" t="s">
        <v>153</v>
      </c>
      <c r="O48" t="s">
        <v>40</v>
      </c>
      <c r="P48" t="s">
        <v>41</v>
      </c>
      <c r="Q48">
        <v>1</v>
      </c>
      <c r="R48" t="s">
        <v>56</v>
      </c>
      <c r="S48">
        <v>5</v>
      </c>
      <c r="T48">
        <v>61656</v>
      </c>
      <c r="U48">
        <v>19</v>
      </c>
      <c r="V48" t="s">
        <v>57</v>
      </c>
      <c r="W48" t="s">
        <v>146</v>
      </c>
      <c r="X48">
        <v>22</v>
      </c>
      <c r="Y48" t="s">
        <v>51</v>
      </c>
      <c r="Z48" s="1">
        <v>43801</v>
      </c>
      <c r="AA48" t="s">
        <v>46</v>
      </c>
      <c r="AB48">
        <v>3</v>
      </c>
      <c r="AC48">
        <v>5</v>
      </c>
      <c r="AD48">
        <v>4</v>
      </c>
      <c r="AE48">
        <v>0</v>
      </c>
      <c r="AF48">
        <v>0</v>
      </c>
      <c r="AG48">
        <v>11</v>
      </c>
    </row>
    <row r="49" spans="1:33" x14ac:dyDescent="0.35">
      <c r="A49" t="s">
        <v>202</v>
      </c>
      <c r="B49">
        <v>10210</v>
      </c>
      <c r="C49" t="s">
        <v>34</v>
      </c>
      <c r="D49">
        <v>0</v>
      </c>
      <c r="E49" t="s">
        <v>35</v>
      </c>
      <c r="F49">
        <v>0</v>
      </c>
      <c r="G49">
        <v>0</v>
      </c>
      <c r="H49" s="1">
        <v>29191</v>
      </c>
      <c r="I49" t="s">
        <v>37</v>
      </c>
      <c r="J49">
        <v>2170</v>
      </c>
      <c r="K49" t="s">
        <v>38</v>
      </c>
      <c r="L49" t="s">
        <v>176</v>
      </c>
      <c r="M49" s="1">
        <v>41978</v>
      </c>
      <c r="O49" t="s">
        <v>40</v>
      </c>
      <c r="P49" t="s">
        <v>41</v>
      </c>
      <c r="Q49">
        <v>1</v>
      </c>
      <c r="R49" t="s">
        <v>56</v>
      </c>
      <c r="S49">
        <v>5</v>
      </c>
      <c r="T49">
        <v>54237</v>
      </c>
      <c r="U49">
        <v>19</v>
      </c>
      <c r="V49" t="s">
        <v>57</v>
      </c>
      <c r="W49" t="s">
        <v>68</v>
      </c>
      <c r="X49">
        <v>16</v>
      </c>
      <c r="Y49" t="s">
        <v>45</v>
      </c>
      <c r="Z49" t="s">
        <v>203</v>
      </c>
      <c r="AA49" t="s">
        <v>46</v>
      </c>
      <c r="AB49">
        <v>3</v>
      </c>
      <c r="AC49">
        <v>3.3</v>
      </c>
      <c r="AD49">
        <v>4</v>
      </c>
      <c r="AE49">
        <v>0</v>
      </c>
      <c r="AF49">
        <v>0</v>
      </c>
      <c r="AG49">
        <v>11</v>
      </c>
    </row>
    <row r="50" spans="1:33" x14ac:dyDescent="0.35">
      <c r="A50" t="s">
        <v>204</v>
      </c>
      <c r="B50">
        <v>10154</v>
      </c>
      <c r="C50" t="s">
        <v>54</v>
      </c>
      <c r="D50">
        <v>1</v>
      </c>
      <c r="E50" t="s">
        <v>35</v>
      </c>
      <c r="F50">
        <v>0</v>
      </c>
      <c r="G50">
        <v>0</v>
      </c>
      <c r="H50" t="s">
        <v>205</v>
      </c>
      <c r="I50" t="s">
        <v>37</v>
      </c>
      <c r="J50">
        <v>1845</v>
      </c>
      <c r="K50" t="s">
        <v>38</v>
      </c>
      <c r="L50" t="s">
        <v>176</v>
      </c>
      <c r="M50" s="1">
        <v>41493</v>
      </c>
      <c r="O50" t="s">
        <v>40</v>
      </c>
      <c r="P50" t="s">
        <v>41</v>
      </c>
      <c r="Q50">
        <v>1</v>
      </c>
      <c r="R50" t="s">
        <v>56</v>
      </c>
      <c r="S50">
        <v>5</v>
      </c>
      <c r="T50">
        <v>60380</v>
      </c>
      <c r="U50">
        <v>19</v>
      </c>
      <c r="V50" t="s">
        <v>57</v>
      </c>
      <c r="W50" t="s">
        <v>114</v>
      </c>
      <c r="Y50" t="s">
        <v>59</v>
      </c>
      <c r="Z50" t="s">
        <v>52</v>
      </c>
      <c r="AA50" t="s">
        <v>46</v>
      </c>
      <c r="AB50">
        <v>3</v>
      </c>
      <c r="AC50">
        <v>3.8</v>
      </c>
      <c r="AD50">
        <v>5</v>
      </c>
      <c r="AE50">
        <v>0</v>
      </c>
      <c r="AF50">
        <v>0</v>
      </c>
      <c r="AG50">
        <v>4</v>
      </c>
    </row>
    <row r="51" spans="1:33" x14ac:dyDescent="0.35">
      <c r="A51" t="s">
        <v>206</v>
      </c>
      <c r="B51">
        <v>10220</v>
      </c>
      <c r="C51" t="s">
        <v>54</v>
      </c>
      <c r="D51">
        <v>1</v>
      </c>
      <c r="E51" t="s">
        <v>35</v>
      </c>
      <c r="F51">
        <v>0</v>
      </c>
      <c r="G51">
        <v>0</v>
      </c>
      <c r="H51" s="1">
        <v>31176</v>
      </c>
      <c r="I51" t="s">
        <v>37</v>
      </c>
      <c r="J51">
        <v>2170</v>
      </c>
      <c r="K51" t="s">
        <v>38</v>
      </c>
      <c r="L51" t="s">
        <v>176</v>
      </c>
      <c r="M51" s="1">
        <v>41038</v>
      </c>
      <c r="O51" t="s">
        <v>40</v>
      </c>
      <c r="P51" t="s">
        <v>41</v>
      </c>
      <c r="Q51">
        <v>1</v>
      </c>
      <c r="R51" t="s">
        <v>42</v>
      </c>
      <c r="S51">
        <v>3</v>
      </c>
      <c r="T51">
        <v>68678</v>
      </c>
      <c r="U51">
        <v>14</v>
      </c>
      <c r="V51" t="s">
        <v>136</v>
      </c>
      <c r="W51" t="s">
        <v>137</v>
      </c>
      <c r="X51">
        <v>6</v>
      </c>
      <c r="Y51" t="s">
        <v>45</v>
      </c>
      <c r="Z51" t="s">
        <v>167</v>
      </c>
      <c r="AA51" t="s">
        <v>46</v>
      </c>
      <c r="AB51">
        <v>3</v>
      </c>
      <c r="AC51">
        <v>4.7</v>
      </c>
      <c r="AD51">
        <v>3</v>
      </c>
      <c r="AE51">
        <v>6</v>
      </c>
      <c r="AF51">
        <v>0</v>
      </c>
      <c r="AG51">
        <v>2</v>
      </c>
    </row>
    <row r="52" spans="1:33" x14ac:dyDescent="0.35">
      <c r="A52" t="s">
        <v>207</v>
      </c>
      <c r="B52">
        <v>10261</v>
      </c>
      <c r="C52" t="s">
        <v>54</v>
      </c>
      <c r="D52">
        <v>1</v>
      </c>
      <c r="E52" t="s">
        <v>35</v>
      </c>
      <c r="F52">
        <v>0</v>
      </c>
      <c r="G52">
        <v>0</v>
      </c>
      <c r="H52" s="1">
        <v>28346</v>
      </c>
      <c r="I52" t="s">
        <v>37</v>
      </c>
      <c r="J52">
        <v>2452</v>
      </c>
      <c r="K52" t="s">
        <v>38</v>
      </c>
      <c r="L52" t="s">
        <v>176</v>
      </c>
      <c r="M52" s="1">
        <v>41493</v>
      </c>
      <c r="O52" t="s">
        <v>40</v>
      </c>
      <c r="P52" t="s">
        <v>41</v>
      </c>
      <c r="Q52">
        <v>1</v>
      </c>
      <c r="R52" t="s">
        <v>56</v>
      </c>
      <c r="S52">
        <v>5</v>
      </c>
      <c r="T52">
        <v>63108</v>
      </c>
      <c r="U52">
        <v>19</v>
      </c>
      <c r="V52" t="s">
        <v>57</v>
      </c>
      <c r="W52" t="s">
        <v>127</v>
      </c>
      <c r="X52">
        <v>14</v>
      </c>
      <c r="Y52" t="s">
        <v>83</v>
      </c>
      <c r="Z52" t="s">
        <v>52</v>
      </c>
      <c r="AA52" t="s">
        <v>46</v>
      </c>
      <c r="AB52">
        <v>3</v>
      </c>
      <c r="AC52">
        <v>4.4000000000000004</v>
      </c>
      <c r="AD52">
        <v>5</v>
      </c>
      <c r="AE52">
        <v>0</v>
      </c>
      <c r="AF52">
        <v>0</v>
      </c>
      <c r="AG52">
        <v>3</v>
      </c>
    </row>
    <row r="53" spans="1:33" x14ac:dyDescent="0.35">
      <c r="A53" t="s">
        <v>208</v>
      </c>
      <c r="B53">
        <v>10083</v>
      </c>
      <c r="C53" t="s">
        <v>54</v>
      </c>
      <c r="D53">
        <v>1</v>
      </c>
      <c r="E53" t="s">
        <v>35</v>
      </c>
      <c r="F53">
        <v>0</v>
      </c>
      <c r="G53">
        <v>0</v>
      </c>
      <c r="H53" s="1">
        <v>23994</v>
      </c>
      <c r="I53" t="s">
        <v>120</v>
      </c>
      <c r="J53">
        <v>6278</v>
      </c>
      <c r="K53" t="s">
        <v>38</v>
      </c>
      <c r="L53" t="s">
        <v>176</v>
      </c>
      <c r="M53" s="1">
        <v>41923</v>
      </c>
      <c r="O53" t="s">
        <v>40</v>
      </c>
      <c r="P53" t="s">
        <v>41</v>
      </c>
      <c r="Q53">
        <v>1</v>
      </c>
      <c r="R53" t="s">
        <v>42</v>
      </c>
      <c r="S53">
        <v>3</v>
      </c>
      <c r="T53">
        <v>92329</v>
      </c>
      <c r="U53">
        <v>28</v>
      </c>
      <c r="V53" t="s">
        <v>209</v>
      </c>
      <c r="W53" t="s">
        <v>210</v>
      </c>
      <c r="X53">
        <v>7</v>
      </c>
      <c r="Y53" t="s">
        <v>83</v>
      </c>
      <c r="Z53" s="1">
        <v>43497</v>
      </c>
      <c r="AA53" t="s">
        <v>46</v>
      </c>
      <c r="AB53">
        <v>3</v>
      </c>
      <c r="AC53">
        <v>5</v>
      </c>
      <c r="AD53">
        <v>3</v>
      </c>
      <c r="AE53">
        <v>4</v>
      </c>
      <c r="AF53">
        <v>0</v>
      </c>
      <c r="AG53">
        <v>5</v>
      </c>
    </row>
    <row r="54" spans="1:33" x14ac:dyDescent="0.35">
      <c r="A54" t="s">
        <v>211</v>
      </c>
      <c r="B54">
        <v>10099</v>
      </c>
      <c r="C54" t="s">
        <v>34</v>
      </c>
      <c r="D54">
        <v>0</v>
      </c>
      <c r="E54" t="s">
        <v>35</v>
      </c>
      <c r="F54">
        <v>0</v>
      </c>
      <c r="G54">
        <v>0</v>
      </c>
      <c r="H54" t="s">
        <v>212</v>
      </c>
      <c r="I54" t="s">
        <v>200</v>
      </c>
      <c r="J54">
        <v>5473</v>
      </c>
      <c r="K54" t="s">
        <v>38</v>
      </c>
      <c r="L54" t="s">
        <v>176</v>
      </c>
      <c r="M54" s="1">
        <v>41764</v>
      </c>
      <c r="O54" t="s">
        <v>40</v>
      </c>
      <c r="P54" t="s">
        <v>41</v>
      </c>
      <c r="Q54">
        <v>1</v>
      </c>
      <c r="R54" t="s">
        <v>72</v>
      </c>
      <c r="S54">
        <v>6</v>
      </c>
      <c r="T54">
        <v>65729</v>
      </c>
      <c r="U54">
        <v>21</v>
      </c>
      <c r="V54" t="s">
        <v>213</v>
      </c>
      <c r="W54" t="s">
        <v>214</v>
      </c>
      <c r="X54">
        <v>15</v>
      </c>
      <c r="Y54" t="s">
        <v>45</v>
      </c>
      <c r="Z54" t="s">
        <v>215</v>
      </c>
      <c r="AA54" t="s">
        <v>46</v>
      </c>
      <c r="AB54">
        <v>3</v>
      </c>
      <c r="AC54">
        <v>4.62</v>
      </c>
      <c r="AD54">
        <v>4</v>
      </c>
      <c r="AE54">
        <v>0</v>
      </c>
      <c r="AF54">
        <v>0</v>
      </c>
      <c r="AG54">
        <v>8</v>
      </c>
    </row>
    <row r="55" spans="1:33" x14ac:dyDescent="0.35">
      <c r="A55" t="s">
        <v>216</v>
      </c>
      <c r="B55">
        <v>10197</v>
      </c>
      <c r="C55" t="s">
        <v>54</v>
      </c>
      <c r="D55">
        <v>1</v>
      </c>
      <c r="E55" t="s">
        <v>35</v>
      </c>
      <c r="F55">
        <v>0</v>
      </c>
      <c r="G55">
        <v>0</v>
      </c>
      <c r="H55" s="1">
        <v>30415</v>
      </c>
      <c r="I55" t="s">
        <v>37</v>
      </c>
      <c r="J55">
        <v>2045</v>
      </c>
      <c r="K55" t="s">
        <v>38</v>
      </c>
      <c r="L55" t="s">
        <v>176</v>
      </c>
      <c r="M55" t="s">
        <v>78</v>
      </c>
      <c r="O55" t="s">
        <v>40</v>
      </c>
      <c r="P55" t="s">
        <v>41</v>
      </c>
      <c r="Q55">
        <v>1</v>
      </c>
      <c r="R55" t="s">
        <v>42</v>
      </c>
      <c r="S55">
        <v>3</v>
      </c>
      <c r="T55">
        <v>96820</v>
      </c>
      <c r="U55">
        <v>4</v>
      </c>
      <c r="V55" t="s">
        <v>217</v>
      </c>
      <c r="W55" t="s">
        <v>44</v>
      </c>
      <c r="X55">
        <v>13</v>
      </c>
      <c r="Y55" t="s">
        <v>45</v>
      </c>
      <c r="Z55" t="s">
        <v>218</v>
      </c>
      <c r="AA55" t="s">
        <v>46</v>
      </c>
      <c r="AB55">
        <v>3</v>
      </c>
      <c r="AC55">
        <v>3.01</v>
      </c>
      <c r="AD55">
        <v>5</v>
      </c>
      <c r="AE55">
        <v>7</v>
      </c>
      <c r="AF55">
        <v>0</v>
      </c>
      <c r="AG55">
        <v>15</v>
      </c>
    </row>
    <row r="56" spans="1:33" x14ac:dyDescent="0.35">
      <c r="A56" t="s">
        <v>219</v>
      </c>
      <c r="B56">
        <v>10276</v>
      </c>
      <c r="C56" t="s">
        <v>54</v>
      </c>
      <c r="D56">
        <v>1</v>
      </c>
      <c r="E56" t="s">
        <v>35</v>
      </c>
      <c r="F56">
        <v>0</v>
      </c>
      <c r="G56">
        <v>0</v>
      </c>
      <c r="H56" t="s">
        <v>220</v>
      </c>
      <c r="I56" t="s">
        <v>37</v>
      </c>
      <c r="J56">
        <v>2180</v>
      </c>
      <c r="K56" t="s">
        <v>38</v>
      </c>
      <c r="L56" t="s">
        <v>176</v>
      </c>
      <c r="M56" s="1">
        <v>41978</v>
      </c>
      <c r="O56" t="s">
        <v>40</v>
      </c>
      <c r="P56" t="s">
        <v>41</v>
      </c>
      <c r="Q56">
        <v>1</v>
      </c>
      <c r="R56" t="s">
        <v>56</v>
      </c>
      <c r="S56">
        <v>5</v>
      </c>
      <c r="T56">
        <v>51259</v>
      </c>
      <c r="U56">
        <v>19</v>
      </c>
      <c r="V56" t="s">
        <v>57</v>
      </c>
      <c r="W56" t="s">
        <v>91</v>
      </c>
      <c r="X56">
        <v>19</v>
      </c>
      <c r="Y56" t="s">
        <v>45</v>
      </c>
      <c r="Z56" t="s">
        <v>203</v>
      </c>
      <c r="AA56" t="s">
        <v>46</v>
      </c>
      <c r="AB56">
        <v>3</v>
      </c>
      <c r="AC56">
        <v>4.3</v>
      </c>
      <c r="AD56">
        <v>4</v>
      </c>
      <c r="AE56">
        <v>0</v>
      </c>
      <c r="AF56">
        <v>0</v>
      </c>
      <c r="AG56">
        <v>1</v>
      </c>
    </row>
    <row r="57" spans="1:33" x14ac:dyDescent="0.35">
      <c r="A57" t="s">
        <v>221</v>
      </c>
      <c r="B57">
        <v>10304</v>
      </c>
      <c r="C57" t="s">
        <v>34</v>
      </c>
      <c r="D57">
        <v>0</v>
      </c>
      <c r="E57" t="s">
        <v>35</v>
      </c>
      <c r="F57">
        <v>0</v>
      </c>
      <c r="G57">
        <v>0</v>
      </c>
      <c r="H57" t="s">
        <v>222</v>
      </c>
      <c r="I57" t="s">
        <v>223</v>
      </c>
      <c r="J57">
        <v>98052</v>
      </c>
      <c r="K57" t="s">
        <v>38</v>
      </c>
      <c r="L57" t="s">
        <v>123</v>
      </c>
      <c r="M57" t="s">
        <v>163</v>
      </c>
      <c r="O57" t="s">
        <v>40</v>
      </c>
      <c r="P57" t="s">
        <v>41</v>
      </c>
      <c r="Q57">
        <v>1</v>
      </c>
      <c r="R57" t="s">
        <v>72</v>
      </c>
      <c r="S57">
        <v>6</v>
      </c>
      <c r="T57">
        <v>59231</v>
      </c>
      <c r="U57">
        <v>3</v>
      </c>
      <c r="V57" t="s">
        <v>73</v>
      </c>
      <c r="W57" t="s">
        <v>74</v>
      </c>
      <c r="X57">
        <v>17</v>
      </c>
      <c r="Y57" t="s">
        <v>75</v>
      </c>
      <c r="Z57" t="s">
        <v>224</v>
      </c>
      <c r="AA57" t="s">
        <v>170</v>
      </c>
      <c r="AB57">
        <v>1</v>
      </c>
      <c r="AC57">
        <v>2.2999999999999998</v>
      </c>
      <c r="AD57">
        <v>1</v>
      </c>
      <c r="AE57">
        <v>0</v>
      </c>
      <c r="AF57">
        <v>2</v>
      </c>
      <c r="AG57">
        <v>17</v>
      </c>
    </row>
    <row r="58" spans="1:33" x14ac:dyDescent="0.35">
      <c r="A58" t="s">
        <v>225</v>
      </c>
      <c r="B58">
        <v>10207</v>
      </c>
      <c r="C58" t="s">
        <v>34</v>
      </c>
      <c r="D58">
        <v>0</v>
      </c>
      <c r="E58" t="s">
        <v>35</v>
      </c>
      <c r="F58">
        <v>0</v>
      </c>
      <c r="G58">
        <v>0</v>
      </c>
      <c r="H58" s="1">
        <v>31603</v>
      </c>
      <c r="I58" t="s">
        <v>37</v>
      </c>
      <c r="J58">
        <v>2125</v>
      </c>
      <c r="K58" t="s">
        <v>38</v>
      </c>
      <c r="L58" t="s">
        <v>123</v>
      </c>
      <c r="M58" s="1">
        <v>40943</v>
      </c>
      <c r="O58" t="s">
        <v>40</v>
      </c>
      <c r="P58" t="s">
        <v>41</v>
      </c>
      <c r="Q58">
        <v>1</v>
      </c>
      <c r="R58" t="s">
        <v>56</v>
      </c>
      <c r="S58">
        <v>5</v>
      </c>
      <c r="T58">
        <v>46335</v>
      </c>
      <c r="U58">
        <v>19</v>
      </c>
      <c r="V58" t="s">
        <v>57</v>
      </c>
      <c r="W58" t="s">
        <v>127</v>
      </c>
      <c r="X58">
        <v>14</v>
      </c>
      <c r="Y58" t="s">
        <v>106</v>
      </c>
      <c r="Z58" t="s">
        <v>203</v>
      </c>
      <c r="AA58" t="s">
        <v>46</v>
      </c>
      <c r="AB58">
        <v>3</v>
      </c>
      <c r="AC58">
        <v>3.4</v>
      </c>
      <c r="AD58">
        <v>5</v>
      </c>
      <c r="AE58">
        <v>0</v>
      </c>
      <c r="AF58">
        <v>0</v>
      </c>
      <c r="AG58">
        <v>15</v>
      </c>
    </row>
    <row r="59" spans="1:33" x14ac:dyDescent="0.35">
      <c r="A59" t="s">
        <v>226</v>
      </c>
      <c r="B59">
        <v>10006</v>
      </c>
      <c r="C59" t="s">
        <v>34</v>
      </c>
      <c r="D59">
        <v>0</v>
      </c>
      <c r="E59" t="s">
        <v>35</v>
      </c>
      <c r="F59">
        <v>0</v>
      </c>
      <c r="G59">
        <v>0</v>
      </c>
      <c r="H59" s="1">
        <v>32366</v>
      </c>
      <c r="I59" t="s">
        <v>227</v>
      </c>
      <c r="J59">
        <v>90007</v>
      </c>
      <c r="K59" t="s">
        <v>38</v>
      </c>
      <c r="L59" t="s">
        <v>176</v>
      </c>
      <c r="M59" s="1">
        <v>40817</v>
      </c>
      <c r="O59" t="s">
        <v>40</v>
      </c>
      <c r="P59" t="s">
        <v>41</v>
      </c>
      <c r="Q59">
        <v>1</v>
      </c>
      <c r="R59" t="s">
        <v>72</v>
      </c>
      <c r="S59">
        <v>6</v>
      </c>
      <c r="T59">
        <v>74241</v>
      </c>
      <c r="U59">
        <v>3</v>
      </c>
      <c r="V59" t="s">
        <v>73</v>
      </c>
      <c r="W59" t="s">
        <v>94</v>
      </c>
      <c r="X59">
        <v>21</v>
      </c>
      <c r="Y59" t="s">
        <v>45</v>
      </c>
      <c r="Z59" t="s">
        <v>121</v>
      </c>
      <c r="AA59" t="s">
        <v>104</v>
      </c>
      <c r="AB59">
        <v>4</v>
      </c>
      <c r="AC59">
        <v>4.7699999999999996</v>
      </c>
      <c r="AD59">
        <v>5</v>
      </c>
      <c r="AE59">
        <v>0</v>
      </c>
      <c r="AF59">
        <v>0</v>
      </c>
      <c r="AG59">
        <v>14</v>
      </c>
    </row>
    <row r="60" spans="1:33" x14ac:dyDescent="0.35">
      <c r="A60" t="s">
        <v>228</v>
      </c>
      <c r="B60">
        <v>10105</v>
      </c>
      <c r="C60" t="s">
        <v>34</v>
      </c>
      <c r="D60">
        <v>0</v>
      </c>
      <c r="E60" t="s">
        <v>35</v>
      </c>
      <c r="F60">
        <v>0</v>
      </c>
      <c r="G60">
        <v>0</v>
      </c>
      <c r="H60" t="s">
        <v>229</v>
      </c>
      <c r="I60" t="s">
        <v>37</v>
      </c>
      <c r="J60">
        <v>1731</v>
      </c>
      <c r="K60" t="s">
        <v>38</v>
      </c>
      <c r="L60" t="s">
        <v>176</v>
      </c>
      <c r="M60" t="s">
        <v>230</v>
      </c>
      <c r="O60" t="s">
        <v>40</v>
      </c>
      <c r="P60" t="s">
        <v>41</v>
      </c>
      <c r="Q60">
        <v>1</v>
      </c>
      <c r="R60" t="s">
        <v>56</v>
      </c>
      <c r="S60">
        <v>5</v>
      </c>
      <c r="T60">
        <v>75188</v>
      </c>
      <c r="U60">
        <v>18</v>
      </c>
      <c r="V60" t="s">
        <v>159</v>
      </c>
      <c r="W60" t="s">
        <v>103</v>
      </c>
      <c r="X60">
        <v>2</v>
      </c>
      <c r="Y60" t="s">
        <v>51</v>
      </c>
      <c r="Z60" t="s">
        <v>231</v>
      </c>
      <c r="AA60" t="s">
        <v>46</v>
      </c>
      <c r="AB60">
        <v>3</v>
      </c>
      <c r="AC60">
        <v>4.5199999999999996</v>
      </c>
      <c r="AD60">
        <v>4</v>
      </c>
      <c r="AE60">
        <v>0</v>
      </c>
      <c r="AF60">
        <v>0</v>
      </c>
      <c r="AG60">
        <v>4</v>
      </c>
    </row>
    <row r="61" spans="1:33" x14ac:dyDescent="0.35">
      <c r="A61" t="s">
        <v>232</v>
      </c>
      <c r="B61">
        <v>10247</v>
      </c>
      <c r="C61" t="s">
        <v>54</v>
      </c>
      <c r="D61">
        <v>1</v>
      </c>
      <c r="E61" t="s">
        <v>35</v>
      </c>
      <c r="F61">
        <v>0</v>
      </c>
      <c r="G61">
        <v>0</v>
      </c>
      <c r="H61" t="s">
        <v>233</v>
      </c>
      <c r="I61" t="s">
        <v>37</v>
      </c>
      <c r="J61">
        <v>2026</v>
      </c>
      <c r="K61" t="s">
        <v>38</v>
      </c>
      <c r="L61" t="s">
        <v>176</v>
      </c>
      <c r="M61" s="1">
        <v>41923</v>
      </c>
      <c r="O61" t="s">
        <v>40</v>
      </c>
      <c r="P61" t="s">
        <v>41</v>
      </c>
      <c r="Q61">
        <v>1</v>
      </c>
      <c r="R61" t="s">
        <v>56</v>
      </c>
      <c r="S61">
        <v>5</v>
      </c>
      <c r="T61">
        <v>48888</v>
      </c>
      <c r="U61">
        <v>19</v>
      </c>
      <c r="V61" t="s">
        <v>57</v>
      </c>
      <c r="W61" t="s">
        <v>87</v>
      </c>
      <c r="X61">
        <v>18</v>
      </c>
      <c r="Y61" t="s">
        <v>59</v>
      </c>
      <c r="Z61" t="s">
        <v>234</v>
      </c>
      <c r="AA61" t="s">
        <v>46</v>
      </c>
      <c r="AB61">
        <v>3</v>
      </c>
      <c r="AC61">
        <v>4.7</v>
      </c>
      <c r="AD61">
        <v>5</v>
      </c>
      <c r="AE61">
        <v>0</v>
      </c>
      <c r="AF61">
        <v>0</v>
      </c>
      <c r="AG61">
        <v>8</v>
      </c>
    </row>
    <row r="62" spans="1:33" x14ac:dyDescent="0.35">
      <c r="A62" t="s">
        <v>235</v>
      </c>
      <c r="B62">
        <v>10309</v>
      </c>
      <c r="C62" t="s">
        <v>54</v>
      </c>
      <c r="D62">
        <v>1</v>
      </c>
      <c r="E62" t="s">
        <v>35</v>
      </c>
      <c r="F62">
        <v>0</v>
      </c>
      <c r="G62">
        <v>0</v>
      </c>
      <c r="H62" t="s">
        <v>236</v>
      </c>
      <c r="I62" t="s">
        <v>37</v>
      </c>
      <c r="J62">
        <v>2138</v>
      </c>
      <c r="K62" t="s">
        <v>38</v>
      </c>
      <c r="L62" t="s">
        <v>176</v>
      </c>
      <c r="M62" t="s">
        <v>90</v>
      </c>
      <c r="O62" t="s">
        <v>40</v>
      </c>
      <c r="P62" t="s">
        <v>41</v>
      </c>
      <c r="Q62">
        <v>1</v>
      </c>
      <c r="R62" t="s">
        <v>42</v>
      </c>
      <c r="S62">
        <v>3</v>
      </c>
      <c r="T62">
        <v>53366</v>
      </c>
      <c r="U62">
        <v>15</v>
      </c>
      <c r="V62" t="s">
        <v>237</v>
      </c>
      <c r="W62" t="s">
        <v>210</v>
      </c>
      <c r="X62">
        <v>7</v>
      </c>
      <c r="Y62" t="s">
        <v>59</v>
      </c>
      <c r="Z62" s="1">
        <v>43557</v>
      </c>
      <c r="AA62" t="s">
        <v>170</v>
      </c>
      <c r="AB62">
        <v>1</v>
      </c>
      <c r="AC62">
        <v>1.2</v>
      </c>
      <c r="AD62">
        <v>3</v>
      </c>
      <c r="AE62">
        <v>6</v>
      </c>
      <c r="AF62">
        <v>3</v>
      </c>
      <c r="AG62">
        <v>2</v>
      </c>
    </row>
    <row r="63" spans="1:33" x14ac:dyDescent="0.35">
      <c r="A63" t="s">
        <v>238</v>
      </c>
      <c r="B63">
        <v>10273</v>
      </c>
      <c r="C63" t="s">
        <v>34</v>
      </c>
      <c r="D63">
        <v>0</v>
      </c>
      <c r="E63" t="s">
        <v>35</v>
      </c>
      <c r="F63">
        <v>0</v>
      </c>
      <c r="G63">
        <v>0</v>
      </c>
      <c r="H63" s="1">
        <v>24996</v>
      </c>
      <c r="I63" t="s">
        <v>120</v>
      </c>
      <c r="J63">
        <v>6040</v>
      </c>
      <c r="K63" t="s">
        <v>38</v>
      </c>
      <c r="L63" t="s">
        <v>176</v>
      </c>
      <c r="M63" s="1">
        <v>40183</v>
      </c>
      <c r="O63" t="s">
        <v>40</v>
      </c>
      <c r="P63" t="s">
        <v>41</v>
      </c>
      <c r="Q63">
        <v>1</v>
      </c>
      <c r="R63" t="s">
        <v>42</v>
      </c>
      <c r="S63">
        <v>3</v>
      </c>
      <c r="T63">
        <v>65707</v>
      </c>
      <c r="U63">
        <v>14</v>
      </c>
      <c r="V63" t="s">
        <v>136</v>
      </c>
      <c r="W63" t="s">
        <v>137</v>
      </c>
      <c r="X63">
        <v>6</v>
      </c>
      <c r="Y63" t="s">
        <v>59</v>
      </c>
      <c r="Z63" s="1">
        <v>43467</v>
      </c>
      <c r="AA63" t="s">
        <v>46</v>
      </c>
      <c r="AB63">
        <v>3</v>
      </c>
      <c r="AC63">
        <v>4.7</v>
      </c>
      <c r="AD63">
        <v>4</v>
      </c>
      <c r="AE63">
        <v>5</v>
      </c>
      <c r="AF63">
        <v>0</v>
      </c>
      <c r="AG63">
        <v>1</v>
      </c>
    </row>
    <row r="64" spans="1:33" x14ac:dyDescent="0.35">
      <c r="A64" t="s">
        <v>239</v>
      </c>
      <c r="B64">
        <v>10111</v>
      </c>
      <c r="C64" t="s">
        <v>54</v>
      </c>
      <c r="D64">
        <v>1</v>
      </c>
      <c r="E64" t="s">
        <v>35</v>
      </c>
      <c r="F64">
        <v>0</v>
      </c>
      <c r="G64">
        <v>0</v>
      </c>
      <c r="H64" t="s">
        <v>240</v>
      </c>
      <c r="I64" t="s">
        <v>37</v>
      </c>
      <c r="J64">
        <v>1905</v>
      </c>
      <c r="K64" t="s">
        <v>38</v>
      </c>
      <c r="L64" t="s">
        <v>123</v>
      </c>
      <c r="M64" t="s">
        <v>90</v>
      </c>
      <c r="O64" t="s">
        <v>40</v>
      </c>
      <c r="P64" t="s">
        <v>41</v>
      </c>
      <c r="Q64">
        <v>1</v>
      </c>
      <c r="R64" t="s">
        <v>56</v>
      </c>
      <c r="S64">
        <v>5</v>
      </c>
      <c r="T64">
        <v>52249</v>
      </c>
      <c r="U64">
        <v>19</v>
      </c>
      <c r="V64" t="s">
        <v>57</v>
      </c>
      <c r="W64" t="s">
        <v>127</v>
      </c>
      <c r="X64">
        <v>14</v>
      </c>
      <c r="Y64" t="s">
        <v>83</v>
      </c>
      <c r="Z64" t="s">
        <v>241</v>
      </c>
      <c r="AA64" t="s">
        <v>46</v>
      </c>
      <c r="AB64">
        <v>3</v>
      </c>
      <c r="AC64">
        <v>4.5</v>
      </c>
      <c r="AD64">
        <v>3</v>
      </c>
      <c r="AE64">
        <v>0</v>
      </c>
      <c r="AF64">
        <v>0</v>
      </c>
      <c r="AG64">
        <v>5</v>
      </c>
    </row>
    <row r="65" spans="1:33" x14ac:dyDescent="0.35">
      <c r="A65" t="s">
        <v>242</v>
      </c>
      <c r="B65">
        <v>10255</v>
      </c>
      <c r="C65" t="s">
        <v>34</v>
      </c>
      <c r="D65">
        <v>0</v>
      </c>
      <c r="E65" t="s">
        <v>35</v>
      </c>
      <c r="F65">
        <v>0</v>
      </c>
      <c r="G65">
        <v>0</v>
      </c>
      <c r="H65" t="s">
        <v>243</v>
      </c>
      <c r="I65" t="s">
        <v>244</v>
      </c>
      <c r="J65">
        <v>46204</v>
      </c>
      <c r="K65" t="s">
        <v>38</v>
      </c>
      <c r="L65" t="s">
        <v>176</v>
      </c>
      <c r="M65" t="s">
        <v>245</v>
      </c>
      <c r="O65" t="s">
        <v>40</v>
      </c>
      <c r="P65" t="s">
        <v>41</v>
      </c>
      <c r="Q65">
        <v>1</v>
      </c>
      <c r="R65" t="s">
        <v>72</v>
      </c>
      <c r="S65">
        <v>6</v>
      </c>
      <c r="T65">
        <v>61555</v>
      </c>
      <c r="U65">
        <v>3</v>
      </c>
      <c r="V65" t="s">
        <v>73</v>
      </c>
      <c r="W65" t="s">
        <v>94</v>
      </c>
      <c r="X65">
        <v>21</v>
      </c>
      <c r="Y65" t="s">
        <v>45</v>
      </c>
      <c r="Z65" t="s">
        <v>107</v>
      </c>
      <c r="AA65" t="s">
        <v>46</v>
      </c>
      <c r="AB65">
        <v>3</v>
      </c>
      <c r="AC65">
        <v>4.5</v>
      </c>
      <c r="AD65">
        <v>5</v>
      </c>
      <c r="AE65">
        <v>0</v>
      </c>
      <c r="AF65">
        <v>0</v>
      </c>
      <c r="AG65">
        <v>20</v>
      </c>
    </row>
    <row r="66" spans="1:33" x14ac:dyDescent="0.35">
      <c r="A66" t="s">
        <v>246</v>
      </c>
      <c r="B66">
        <v>10243</v>
      </c>
      <c r="C66" t="s">
        <v>34</v>
      </c>
      <c r="D66">
        <v>0</v>
      </c>
      <c r="E66" t="s">
        <v>35</v>
      </c>
      <c r="F66">
        <v>0</v>
      </c>
      <c r="G66">
        <v>0</v>
      </c>
      <c r="H66" t="s">
        <v>247</v>
      </c>
      <c r="I66" t="s">
        <v>37</v>
      </c>
      <c r="J66">
        <v>2451</v>
      </c>
      <c r="K66" t="s">
        <v>38</v>
      </c>
      <c r="L66" t="s">
        <v>123</v>
      </c>
      <c r="M66" s="1">
        <v>41589</v>
      </c>
      <c r="O66" t="s">
        <v>40</v>
      </c>
      <c r="P66" t="s">
        <v>41</v>
      </c>
      <c r="Q66">
        <v>1</v>
      </c>
      <c r="R66" t="s">
        <v>56</v>
      </c>
      <c r="S66">
        <v>5</v>
      </c>
      <c r="T66">
        <v>53018</v>
      </c>
      <c r="U66">
        <v>19</v>
      </c>
      <c r="V66" t="s">
        <v>57</v>
      </c>
      <c r="W66" t="s">
        <v>91</v>
      </c>
      <c r="X66">
        <v>19</v>
      </c>
      <c r="Y66" t="s">
        <v>45</v>
      </c>
      <c r="Z66" t="s">
        <v>241</v>
      </c>
      <c r="AA66" t="s">
        <v>46</v>
      </c>
      <c r="AB66">
        <v>3</v>
      </c>
      <c r="AC66">
        <v>4.3</v>
      </c>
      <c r="AD66">
        <v>5</v>
      </c>
      <c r="AE66">
        <v>0</v>
      </c>
      <c r="AF66">
        <v>0</v>
      </c>
      <c r="AG66">
        <v>7</v>
      </c>
    </row>
    <row r="67" spans="1:33" x14ac:dyDescent="0.35">
      <c r="A67" t="s">
        <v>248</v>
      </c>
      <c r="B67">
        <v>10074</v>
      </c>
      <c r="C67" t="s">
        <v>54</v>
      </c>
      <c r="D67">
        <v>1</v>
      </c>
      <c r="E67" t="s">
        <v>35</v>
      </c>
      <c r="F67">
        <v>0</v>
      </c>
      <c r="G67">
        <v>0</v>
      </c>
      <c r="H67" s="1">
        <v>32424</v>
      </c>
      <c r="I67" t="s">
        <v>37</v>
      </c>
      <c r="J67">
        <v>2155</v>
      </c>
      <c r="K67" t="s">
        <v>38</v>
      </c>
      <c r="L67" t="s">
        <v>123</v>
      </c>
      <c r="M67" s="1">
        <v>41589</v>
      </c>
      <c r="O67" t="s">
        <v>40</v>
      </c>
      <c r="P67" t="s">
        <v>41</v>
      </c>
      <c r="Q67">
        <v>1</v>
      </c>
      <c r="R67" t="s">
        <v>56</v>
      </c>
      <c r="S67">
        <v>5</v>
      </c>
      <c r="T67">
        <v>64246</v>
      </c>
      <c r="U67">
        <v>20</v>
      </c>
      <c r="V67" t="s">
        <v>81</v>
      </c>
      <c r="W67" t="s">
        <v>87</v>
      </c>
      <c r="X67">
        <v>18</v>
      </c>
      <c r="Y67" t="s">
        <v>59</v>
      </c>
      <c r="Z67" s="1">
        <v>43678</v>
      </c>
      <c r="AA67" t="s">
        <v>46</v>
      </c>
      <c r="AB67">
        <v>3</v>
      </c>
      <c r="AC67">
        <v>5</v>
      </c>
      <c r="AD67">
        <v>3</v>
      </c>
      <c r="AE67">
        <v>0</v>
      </c>
      <c r="AF67">
        <v>0</v>
      </c>
      <c r="AG67">
        <v>20</v>
      </c>
    </row>
    <row r="68" spans="1:33" x14ac:dyDescent="0.35">
      <c r="A68" t="s">
        <v>249</v>
      </c>
      <c r="B68">
        <v>10129</v>
      </c>
      <c r="C68" t="s">
        <v>54</v>
      </c>
      <c r="D68">
        <v>1</v>
      </c>
      <c r="E68" t="s">
        <v>35</v>
      </c>
      <c r="F68">
        <v>0</v>
      </c>
      <c r="G68">
        <v>0</v>
      </c>
      <c r="H68" s="1">
        <v>30773</v>
      </c>
      <c r="I68" t="s">
        <v>37</v>
      </c>
      <c r="J68">
        <v>2149</v>
      </c>
      <c r="K68" t="s">
        <v>38</v>
      </c>
      <c r="L68" t="s">
        <v>176</v>
      </c>
      <c r="M68" t="s">
        <v>250</v>
      </c>
      <c r="O68" t="s">
        <v>40</v>
      </c>
      <c r="P68" t="s">
        <v>41</v>
      </c>
      <c r="Q68">
        <v>1</v>
      </c>
      <c r="R68" t="s">
        <v>56</v>
      </c>
      <c r="S68">
        <v>5</v>
      </c>
      <c r="T68">
        <v>46998</v>
      </c>
      <c r="U68">
        <v>19</v>
      </c>
      <c r="V68" t="s">
        <v>57</v>
      </c>
      <c r="W68" t="s">
        <v>91</v>
      </c>
      <c r="X68">
        <v>19</v>
      </c>
      <c r="Y68" t="s">
        <v>51</v>
      </c>
      <c r="Z68" s="1">
        <v>43771</v>
      </c>
      <c r="AA68" t="s">
        <v>46</v>
      </c>
      <c r="AB68">
        <v>3</v>
      </c>
      <c r="AC68">
        <v>4.17</v>
      </c>
      <c r="AD68">
        <v>4</v>
      </c>
      <c r="AE68">
        <v>0</v>
      </c>
      <c r="AF68">
        <v>0</v>
      </c>
      <c r="AG68">
        <v>1</v>
      </c>
    </row>
    <row r="69" spans="1:33" x14ac:dyDescent="0.35">
      <c r="A69" t="s">
        <v>251</v>
      </c>
      <c r="B69">
        <v>10112</v>
      </c>
      <c r="C69" t="s">
        <v>34</v>
      </c>
      <c r="D69">
        <v>0</v>
      </c>
      <c r="E69" t="s">
        <v>35</v>
      </c>
      <c r="F69">
        <v>0</v>
      </c>
      <c r="G69">
        <v>0</v>
      </c>
      <c r="H69" t="s">
        <v>252</v>
      </c>
      <c r="I69" t="s">
        <v>37</v>
      </c>
      <c r="J69">
        <v>2493</v>
      </c>
      <c r="K69" t="s">
        <v>38</v>
      </c>
      <c r="L69" t="s">
        <v>176</v>
      </c>
      <c r="M69" t="s">
        <v>90</v>
      </c>
      <c r="O69" t="s">
        <v>40</v>
      </c>
      <c r="P69" t="s">
        <v>41</v>
      </c>
      <c r="Q69">
        <v>1</v>
      </c>
      <c r="R69" t="s">
        <v>42</v>
      </c>
      <c r="S69">
        <v>3</v>
      </c>
      <c r="T69">
        <v>97999</v>
      </c>
      <c r="U69">
        <v>8</v>
      </c>
      <c r="V69" t="s">
        <v>253</v>
      </c>
      <c r="W69" t="s">
        <v>254</v>
      </c>
      <c r="X69">
        <v>4</v>
      </c>
      <c r="Y69" t="s">
        <v>45</v>
      </c>
      <c r="Z69" s="1">
        <v>43525</v>
      </c>
      <c r="AA69" t="s">
        <v>46</v>
      </c>
      <c r="AB69">
        <v>3</v>
      </c>
      <c r="AC69">
        <v>4.4800000000000004</v>
      </c>
      <c r="AD69">
        <v>5</v>
      </c>
      <c r="AE69">
        <v>6</v>
      </c>
      <c r="AF69">
        <v>0</v>
      </c>
      <c r="AG69">
        <v>4</v>
      </c>
    </row>
    <row r="70" spans="1:33" x14ac:dyDescent="0.35">
      <c r="A70" t="s">
        <v>255</v>
      </c>
      <c r="B70">
        <v>10248</v>
      </c>
      <c r="C70" t="s">
        <v>34</v>
      </c>
      <c r="D70">
        <v>0</v>
      </c>
      <c r="E70" t="s">
        <v>35</v>
      </c>
      <c r="F70">
        <v>0</v>
      </c>
      <c r="G70">
        <v>0</v>
      </c>
      <c r="H70" s="1">
        <v>31691</v>
      </c>
      <c r="I70" t="s">
        <v>37</v>
      </c>
      <c r="J70">
        <v>2176</v>
      </c>
      <c r="K70" t="s">
        <v>38</v>
      </c>
      <c r="L70" t="s">
        <v>176</v>
      </c>
      <c r="M70" t="s">
        <v>163</v>
      </c>
      <c r="O70" t="s">
        <v>40</v>
      </c>
      <c r="P70" t="s">
        <v>41</v>
      </c>
      <c r="Q70">
        <v>1</v>
      </c>
      <c r="R70" t="s">
        <v>56</v>
      </c>
      <c r="S70">
        <v>5</v>
      </c>
      <c r="T70">
        <v>55425</v>
      </c>
      <c r="U70">
        <v>19</v>
      </c>
      <c r="V70" t="s">
        <v>57</v>
      </c>
      <c r="W70" t="s">
        <v>91</v>
      </c>
      <c r="X70">
        <v>19</v>
      </c>
      <c r="Y70" t="s">
        <v>59</v>
      </c>
      <c r="Z70" s="1">
        <v>43647</v>
      </c>
      <c r="AA70" t="s">
        <v>46</v>
      </c>
      <c r="AB70">
        <v>3</v>
      </c>
      <c r="AC70">
        <v>4.8</v>
      </c>
      <c r="AD70">
        <v>4</v>
      </c>
      <c r="AE70">
        <v>0</v>
      </c>
      <c r="AF70">
        <v>0</v>
      </c>
      <c r="AG70">
        <v>4</v>
      </c>
    </row>
    <row r="71" spans="1:33" x14ac:dyDescent="0.35">
      <c r="A71" t="s">
        <v>256</v>
      </c>
      <c r="B71">
        <v>10139</v>
      </c>
      <c r="C71" t="s">
        <v>34</v>
      </c>
      <c r="D71">
        <v>0</v>
      </c>
      <c r="E71" t="s">
        <v>35</v>
      </c>
      <c r="F71">
        <v>0</v>
      </c>
      <c r="G71">
        <v>0</v>
      </c>
      <c r="H71" t="s">
        <v>257</v>
      </c>
      <c r="I71" t="s">
        <v>37</v>
      </c>
      <c r="J71">
        <v>1775</v>
      </c>
      <c r="K71" t="s">
        <v>38</v>
      </c>
      <c r="L71" t="s">
        <v>176</v>
      </c>
      <c r="M71" t="s">
        <v>140</v>
      </c>
      <c r="O71" t="s">
        <v>40</v>
      </c>
      <c r="P71" t="s">
        <v>41</v>
      </c>
      <c r="Q71">
        <v>1</v>
      </c>
      <c r="R71" t="s">
        <v>56</v>
      </c>
      <c r="S71">
        <v>5</v>
      </c>
      <c r="T71">
        <v>51908</v>
      </c>
      <c r="U71">
        <v>19</v>
      </c>
      <c r="V71" t="s">
        <v>57</v>
      </c>
      <c r="W71" t="s">
        <v>258</v>
      </c>
      <c r="X71">
        <v>12</v>
      </c>
      <c r="Y71" t="s">
        <v>45</v>
      </c>
      <c r="Z71" t="s">
        <v>52</v>
      </c>
      <c r="AA71" t="s">
        <v>46</v>
      </c>
      <c r="AB71">
        <v>3</v>
      </c>
      <c r="AC71">
        <v>3.99</v>
      </c>
      <c r="AD71">
        <v>3</v>
      </c>
      <c r="AE71">
        <v>0</v>
      </c>
      <c r="AF71">
        <v>0</v>
      </c>
      <c r="AG71">
        <v>14</v>
      </c>
    </row>
    <row r="72" spans="1:33" x14ac:dyDescent="0.35">
      <c r="A72" t="s">
        <v>259</v>
      </c>
      <c r="B72">
        <v>10036</v>
      </c>
      <c r="C72" t="s">
        <v>34</v>
      </c>
      <c r="D72">
        <v>0</v>
      </c>
      <c r="E72" t="s">
        <v>35</v>
      </c>
      <c r="F72">
        <v>0</v>
      </c>
      <c r="G72">
        <v>0</v>
      </c>
      <c r="H72" s="1">
        <v>25424</v>
      </c>
      <c r="I72" t="s">
        <v>37</v>
      </c>
      <c r="J72">
        <v>2128</v>
      </c>
      <c r="K72" t="s">
        <v>38</v>
      </c>
      <c r="L72" t="s">
        <v>176</v>
      </c>
      <c r="M72" s="1">
        <v>41827</v>
      </c>
      <c r="O72" t="s">
        <v>40</v>
      </c>
      <c r="P72" t="s">
        <v>41</v>
      </c>
      <c r="Q72">
        <v>1</v>
      </c>
      <c r="R72" t="s">
        <v>56</v>
      </c>
      <c r="S72">
        <v>5</v>
      </c>
      <c r="T72">
        <v>63322</v>
      </c>
      <c r="U72">
        <v>20</v>
      </c>
      <c r="V72" t="s">
        <v>81</v>
      </c>
      <c r="W72" t="s">
        <v>258</v>
      </c>
      <c r="X72">
        <v>12</v>
      </c>
      <c r="Y72" t="s">
        <v>59</v>
      </c>
      <c r="Z72" s="1">
        <v>43770</v>
      </c>
      <c r="AA72" t="s">
        <v>104</v>
      </c>
      <c r="AB72">
        <v>4</v>
      </c>
      <c r="AC72">
        <v>4.3</v>
      </c>
      <c r="AD72">
        <v>3</v>
      </c>
      <c r="AE72">
        <v>0</v>
      </c>
      <c r="AF72">
        <v>0</v>
      </c>
      <c r="AG72">
        <v>1</v>
      </c>
    </row>
    <row r="73" spans="1:33" x14ac:dyDescent="0.35">
      <c r="A73" t="s">
        <v>260</v>
      </c>
      <c r="B73">
        <v>10192</v>
      </c>
      <c r="C73" t="s">
        <v>54</v>
      </c>
      <c r="D73">
        <v>1</v>
      </c>
      <c r="E73" t="s">
        <v>35</v>
      </c>
      <c r="F73">
        <v>0</v>
      </c>
      <c r="G73">
        <v>0</v>
      </c>
      <c r="H73" t="s">
        <v>261</v>
      </c>
      <c r="I73" t="s">
        <v>37</v>
      </c>
      <c r="J73">
        <v>1887</v>
      </c>
      <c r="K73" t="s">
        <v>38</v>
      </c>
      <c r="L73" t="s">
        <v>176</v>
      </c>
      <c r="M73" t="s">
        <v>262</v>
      </c>
      <c r="O73" t="s">
        <v>40</v>
      </c>
      <c r="P73" t="s">
        <v>41</v>
      </c>
      <c r="Q73">
        <v>1</v>
      </c>
      <c r="R73" t="s">
        <v>56</v>
      </c>
      <c r="S73">
        <v>5</v>
      </c>
      <c r="T73">
        <v>50482</v>
      </c>
      <c r="U73">
        <v>19</v>
      </c>
      <c r="V73" t="s">
        <v>57</v>
      </c>
      <c r="W73" t="s">
        <v>146</v>
      </c>
      <c r="X73">
        <v>22</v>
      </c>
      <c r="Y73" t="s">
        <v>45</v>
      </c>
      <c r="Z73" t="s">
        <v>218</v>
      </c>
      <c r="AA73" t="s">
        <v>46</v>
      </c>
      <c r="AB73">
        <v>3</v>
      </c>
      <c r="AC73">
        <v>3.07</v>
      </c>
      <c r="AD73">
        <v>4</v>
      </c>
      <c r="AE73">
        <v>0</v>
      </c>
      <c r="AF73">
        <v>0</v>
      </c>
      <c r="AG73">
        <v>10</v>
      </c>
    </row>
    <row r="74" spans="1:33" x14ac:dyDescent="0.35">
      <c r="A74" t="s">
        <v>263</v>
      </c>
      <c r="B74">
        <v>10231</v>
      </c>
      <c r="C74" t="s">
        <v>54</v>
      </c>
      <c r="D74">
        <v>1</v>
      </c>
      <c r="E74" t="s">
        <v>35</v>
      </c>
      <c r="F74">
        <v>0</v>
      </c>
      <c r="G74">
        <v>0</v>
      </c>
      <c r="H74" t="s">
        <v>264</v>
      </c>
      <c r="I74" t="s">
        <v>265</v>
      </c>
      <c r="J74">
        <v>80820</v>
      </c>
      <c r="K74" t="s">
        <v>38</v>
      </c>
      <c r="L74" t="s">
        <v>176</v>
      </c>
      <c r="M74" t="s">
        <v>140</v>
      </c>
      <c r="O74" t="s">
        <v>40</v>
      </c>
      <c r="P74" t="s">
        <v>41</v>
      </c>
      <c r="Q74">
        <v>1</v>
      </c>
      <c r="R74" t="s">
        <v>72</v>
      </c>
      <c r="S74">
        <v>6</v>
      </c>
      <c r="T74">
        <v>65310</v>
      </c>
      <c r="U74">
        <v>3</v>
      </c>
      <c r="V74" t="s">
        <v>73</v>
      </c>
      <c r="W74" t="s">
        <v>94</v>
      </c>
      <c r="X74">
        <v>21</v>
      </c>
      <c r="Y74" t="s">
        <v>45</v>
      </c>
      <c r="Z74" t="s">
        <v>60</v>
      </c>
      <c r="AA74" t="s">
        <v>46</v>
      </c>
      <c r="AB74">
        <v>3</v>
      </c>
      <c r="AC74">
        <v>4.3</v>
      </c>
      <c r="AD74">
        <v>5</v>
      </c>
      <c r="AE74">
        <v>0</v>
      </c>
      <c r="AF74">
        <v>0</v>
      </c>
      <c r="AG74">
        <v>13</v>
      </c>
    </row>
    <row r="75" spans="1:33" x14ac:dyDescent="0.35">
      <c r="A75" t="s">
        <v>266</v>
      </c>
      <c r="B75">
        <v>10219</v>
      </c>
      <c r="C75" t="s">
        <v>34</v>
      </c>
      <c r="D75">
        <v>0</v>
      </c>
      <c r="E75" t="s">
        <v>35</v>
      </c>
      <c r="F75">
        <v>0</v>
      </c>
      <c r="G75">
        <v>0</v>
      </c>
      <c r="H75" s="1">
        <v>31600</v>
      </c>
      <c r="I75" t="s">
        <v>37</v>
      </c>
      <c r="J75">
        <v>2189</v>
      </c>
      <c r="K75" t="s">
        <v>38</v>
      </c>
      <c r="L75" t="s">
        <v>176</v>
      </c>
      <c r="M75" s="1">
        <v>41791</v>
      </c>
      <c r="O75" t="s">
        <v>40</v>
      </c>
      <c r="P75" t="s">
        <v>41</v>
      </c>
      <c r="Q75">
        <v>1</v>
      </c>
      <c r="R75" t="s">
        <v>56</v>
      </c>
      <c r="S75">
        <v>5</v>
      </c>
      <c r="T75">
        <v>45395</v>
      </c>
      <c r="U75">
        <v>19</v>
      </c>
      <c r="V75" t="s">
        <v>57</v>
      </c>
      <c r="W75" t="s">
        <v>91</v>
      </c>
      <c r="X75">
        <v>19</v>
      </c>
      <c r="Y75" t="s">
        <v>59</v>
      </c>
      <c r="Z75" t="s">
        <v>125</v>
      </c>
      <c r="AA75" t="s">
        <v>46</v>
      </c>
      <c r="AB75">
        <v>3</v>
      </c>
      <c r="AC75">
        <v>4.5999999999999996</v>
      </c>
      <c r="AD75">
        <v>4</v>
      </c>
      <c r="AE75">
        <v>0</v>
      </c>
      <c r="AF75">
        <v>0</v>
      </c>
      <c r="AG75">
        <v>14</v>
      </c>
    </row>
    <row r="76" spans="1:33" x14ac:dyDescent="0.35">
      <c r="A76" t="s">
        <v>267</v>
      </c>
      <c r="B76">
        <v>10068</v>
      </c>
      <c r="C76" t="s">
        <v>34</v>
      </c>
      <c r="D76">
        <v>0</v>
      </c>
      <c r="E76" t="s">
        <v>35</v>
      </c>
      <c r="F76">
        <v>0</v>
      </c>
      <c r="G76">
        <v>0</v>
      </c>
      <c r="H76" t="s">
        <v>268</v>
      </c>
      <c r="I76" t="s">
        <v>37</v>
      </c>
      <c r="J76">
        <v>2346</v>
      </c>
      <c r="K76" t="s">
        <v>38</v>
      </c>
      <c r="L76" t="s">
        <v>176</v>
      </c>
      <c r="M76" t="s">
        <v>90</v>
      </c>
      <c r="O76" t="s">
        <v>40</v>
      </c>
      <c r="P76" t="s">
        <v>41</v>
      </c>
      <c r="Q76">
        <v>1</v>
      </c>
      <c r="R76" t="s">
        <v>56</v>
      </c>
      <c r="S76">
        <v>5</v>
      </c>
      <c r="T76">
        <v>55688</v>
      </c>
      <c r="U76">
        <v>19</v>
      </c>
      <c r="V76" t="s">
        <v>57</v>
      </c>
      <c r="W76" t="s">
        <v>146</v>
      </c>
      <c r="X76">
        <v>22</v>
      </c>
      <c r="Y76" t="s">
        <v>106</v>
      </c>
      <c r="Z76" t="s">
        <v>193</v>
      </c>
      <c r="AA76" t="s">
        <v>46</v>
      </c>
      <c r="AB76">
        <v>3</v>
      </c>
      <c r="AC76">
        <v>5</v>
      </c>
      <c r="AD76">
        <v>4</v>
      </c>
      <c r="AE76">
        <v>0</v>
      </c>
      <c r="AF76">
        <v>0</v>
      </c>
      <c r="AG76">
        <v>10</v>
      </c>
    </row>
    <row r="77" spans="1:33" x14ac:dyDescent="0.35">
      <c r="A77" t="s">
        <v>269</v>
      </c>
      <c r="B77">
        <v>10206</v>
      </c>
      <c r="C77" t="s">
        <v>34</v>
      </c>
      <c r="D77">
        <v>0</v>
      </c>
      <c r="E77" t="s">
        <v>35</v>
      </c>
      <c r="F77">
        <v>0</v>
      </c>
      <c r="G77">
        <v>0</v>
      </c>
      <c r="H77" s="1">
        <v>30870</v>
      </c>
      <c r="I77" t="s">
        <v>37</v>
      </c>
      <c r="J77">
        <v>2132</v>
      </c>
      <c r="K77" t="s">
        <v>38</v>
      </c>
      <c r="L77" t="s">
        <v>176</v>
      </c>
      <c r="M77" s="1">
        <v>41493</v>
      </c>
      <c r="O77" t="s">
        <v>40</v>
      </c>
      <c r="P77" t="s">
        <v>41</v>
      </c>
      <c r="Q77">
        <v>1</v>
      </c>
      <c r="R77" t="s">
        <v>56</v>
      </c>
      <c r="S77">
        <v>5</v>
      </c>
      <c r="T77">
        <v>62061</v>
      </c>
      <c r="U77">
        <v>19</v>
      </c>
      <c r="V77" t="s">
        <v>57</v>
      </c>
      <c r="W77" t="s">
        <v>127</v>
      </c>
      <c r="X77">
        <v>14</v>
      </c>
      <c r="Y77" t="s">
        <v>59</v>
      </c>
      <c r="Z77" s="1">
        <v>43497</v>
      </c>
      <c r="AA77" t="s">
        <v>46</v>
      </c>
      <c r="AB77">
        <v>3</v>
      </c>
      <c r="AC77">
        <v>3.6</v>
      </c>
      <c r="AD77">
        <v>5</v>
      </c>
      <c r="AE77">
        <v>0</v>
      </c>
      <c r="AF77">
        <v>0</v>
      </c>
      <c r="AG77">
        <v>4</v>
      </c>
    </row>
    <row r="78" spans="1:33" x14ac:dyDescent="0.35">
      <c r="A78" t="s">
        <v>270</v>
      </c>
      <c r="B78">
        <v>10104</v>
      </c>
      <c r="C78" t="s">
        <v>34</v>
      </c>
      <c r="D78">
        <v>0</v>
      </c>
      <c r="E78" t="s">
        <v>35</v>
      </c>
      <c r="F78">
        <v>0</v>
      </c>
      <c r="G78">
        <v>0</v>
      </c>
      <c r="H78" t="s">
        <v>271</v>
      </c>
      <c r="I78" t="s">
        <v>37</v>
      </c>
      <c r="J78">
        <v>1040</v>
      </c>
      <c r="K78" t="s">
        <v>38</v>
      </c>
      <c r="L78" t="s">
        <v>176</v>
      </c>
      <c r="M78" s="1">
        <v>41923</v>
      </c>
      <c r="O78" t="s">
        <v>40</v>
      </c>
      <c r="P78" t="s">
        <v>41</v>
      </c>
      <c r="Q78">
        <v>1</v>
      </c>
      <c r="R78" t="s">
        <v>56</v>
      </c>
      <c r="S78">
        <v>5</v>
      </c>
      <c r="T78">
        <v>66738</v>
      </c>
      <c r="U78">
        <v>20</v>
      </c>
      <c r="V78" t="s">
        <v>81</v>
      </c>
      <c r="W78" t="s">
        <v>68</v>
      </c>
      <c r="X78">
        <v>16</v>
      </c>
      <c r="Y78" t="s">
        <v>45</v>
      </c>
      <c r="Z78" t="s">
        <v>272</v>
      </c>
      <c r="AA78" t="s">
        <v>46</v>
      </c>
      <c r="AB78">
        <v>3</v>
      </c>
      <c r="AC78">
        <v>4.53</v>
      </c>
      <c r="AD78">
        <v>5</v>
      </c>
      <c r="AE78">
        <v>0</v>
      </c>
      <c r="AF78">
        <v>0</v>
      </c>
      <c r="AG78">
        <v>5</v>
      </c>
    </row>
    <row r="79" spans="1:33" x14ac:dyDescent="0.35">
      <c r="A79" t="s">
        <v>273</v>
      </c>
      <c r="B79">
        <v>10121</v>
      </c>
      <c r="C79" t="s">
        <v>34</v>
      </c>
      <c r="D79">
        <v>0</v>
      </c>
      <c r="E79" t="s">
        <v>35</v>
      </c>
      <c r="F79">
        <v>0</v>
      </c>
      <c r="G79">
        <v>0</v>
      </c>
      <c r="H79" s="1">
        <v>33182</v>
      </c>
      <c r="I79" t="s">
        <v>274</v>
      </c>
      <c r="J79">
        <v>33174</v>
      </c>
      <c r="K79" t="s">
        <v>38</v>
      </c>
      <c r="L79" t="s">
        <v>123</v>
      </c>
      <c r="M79" t="s">
        <v>262</v>
      </c>
      <c r="O79" t="s">
        <v>40</v>
      </c>
      <c r="P79" t="s">
        <v>41</v>
      </c>
      <c r="Q79">
        <v>1</v>
      </c>
      <c r="R79" t="s">
        <v>72</v>
      </c>
      <c r="S79">
        <v>6</v>
      </c>
      <c r="T79">
        <v>63051</v>
      </c>
      <c r="U79">
        <v>3</v>
      </c>
      <c r="V79" t="s">
        <v>73</v>
      </c>
      <c r="W79" t="s">
        <v>94</v>
      </c>
      <c r="X79">
        <v>21</v>
      </c>
      <c r="Y79" t="s">
        <v>45</v>
      </c>
      <c r="Z79" t="s">
        <v>107</v>
      </c>
      <c r="AA79" t="s">
        <v>46</v>
      </c>
      <c r="AB79">
        <v>3</v>
      </c>
      <c r="AC79">
        <v>4.28</v>
      </c>
      <c r="AD79">
        <v>3</v>
      </c>
      <c r="AE79">
        <v>0</v>
      </c>
      <c r="AF79">
        <v>0</v>
      </c>
      <c r="AG79">
        <v>1</v>
      </c>
    </row>
    <row r="80" spans="1:33" x14ac:dyDescent="0.35">
      <c r="A80" t="s">
        <v>275</v>
      </c>
      <c r="B80">
        <v>10041</v>
      </c>
      <c r="C80" t="s">
        <v>54</v>
      </c>
      <c r="D80">
        <v>1</v>
      </c>
      <c r="E80" t="s">
        <v>35</v>
      </c>
      <c r="F80">
        <v>0</v>
      </c>
      <c r="G80">
        <v>0</v>
      </c>
      <c r="H80" t="s">
        <v>276</v>
      </c>
      <c r="I80" t="s">
        <v>277</v>
      </c>
      <c r="J80">
        <v>27229</v>
      </c>
      <c r="K80" t="s">
        <v>38</v>
      </c>
      <c r="L80" t="s">
        <v>176</v>
      </c>
      <c r="M80" s="1">
        <v>42125</v>
      </c>
      <c r="O80" t="s">
        <v>40</v>
      </c>
      <c r="P80" t="s">
        <v>41</v>
      </c>
      <c r="Q80">
        <v>1</v>
      </c>
      <c r="R80" t="s">
        <v>72</v>
      </c>
      <c r="S80">
        <v>6</v>
      </c>
      <c r="T80">
        <v>68829</v>
      </c>
      <c r="U80">
        <v>3</v>
      </c>
      <c r="V80" t="s">
        <v>73</v>
      </c>
      <c r="W80" t="s">
        <v>74</v>
      </c>
      <c r="X80">
        <v>17</v>
      </c>
      <c r="Y80" t="s">
        <v>75</v>
      </c>
      <c r="Z80" t="s">
        <v>52</v>
      </c>
      <c r="AA80" t="s">
        <v>46</v>
      </c>
      <c r="AB80">
        <v>3</v>
      </c>
      <c r="AC80">
        <v>5</v>
      </c>
      <c r="AD80">
        <v>5</v>
      </c>
      <c r="AE80">
        <v>0</v>
      </c>
      <c r="AF80">
        <v>0</v>
      </c>
      <c r="AG80">
        <v>18</v>
      </c>
    </row>
    <row r="81" spans="1:33" x14ac:dyDescent="0.35">
      <c r="A81" t="s">
        <v>278</v>
      </c>
      <c r="B81">
        <v>10164</v>
      </c>
      <c r="C81" t="s">
        <v>54</v>
      </c>
      <c r="D81">
        <v>1</v>
      </c>
      <c r="E81" t="s">
        <v>35</v>
      </c>
      <c r="F81">
        <v>0</v>
      </c>
      <c r="G81">
        <v>0</v>
      </c>
      <c r="H81" t="s">
        <v>279</v>
      </c>
      <c r="I81" t="s">
        <v>37</v>
      </c>
      <c r="J81">
        <v>2451</v>
      </c>
      <c r="K81" t="s">
        <v>38</v>
      </c>
      <c r="L81" t="s">
        <v>176</v>
      </c>
      <c r="M81" s="1">
        <v>39213</v>
      </c>
      <c r="O81" t="s">
        <v>40</v>
      </c>
      <c r="P81" t="s">
        <v>41</v>
      </c>
      <c r="Q81">
        <v>1</v>
      </c>
      <c r="R81" t="s">
        <v>56</v>
      </c>
      <c r="S81">
        <v>5</v>
      </c>
      <c r="T81">
        <v>47001</v>
      </c>
      <c r="U81">
        <v>19</v>
      </c>
      <c r="V81" t="s">
        <v>57</v>
      </c>
      <c r="W81" t="s">
        <v>127</v>
      </c>
      <c r="X81">
        <v>14</v>
      </c>
      <c r="Y81" t="s">
        <v>51</v>
      </c>
      <c r="Z81" t="s">
        <v>63</v>
      </c>
      <c r="AA81" t="s">
        <v>46</v>
      </c>
      <c r="AB81">
        <v>3</v>
      </c>
      <c r="AC81">
        <v>3.66</v>
      </c>
      <c r="AD81">
        <v>3</v>
      </c>
      <c r="AE81">
        <v>0</v>
      </c>
      <c r="AF81">
        <v>0</v>
      </c>
      <c r="AG81">
        <v>15</v>
      </c>
    </row>
    <row r="82" spans="1:33" x14ac:dyDescent="0.35">
      <c r="A82" t="s">
        <v>280</v>
      </c>
      <c r="B82">
        <v>10225</v>
      </c>
      <c r="C82" t="s">
        <v>54</v>
      </c>
      <c r="D82">
        <v>1</v>
      </c>
      <c r="E82" t="s">
        <v>35</v>
      </c>
      <c r="F82">
        <v>0</v>
      </c>
      <c r="G82">
        <v>0</v>
      </c>
      <c r="H82" t="s">
        <v>281</v>
      </c>
      <c r="I82" t="s">
        <v>37</v>
      </c>
      <c r="J82">
        <v>2109</v>
      </c>
      <c r="K82" t="s">
        <v>38</v>
      </c>
      <c r="L82" t="s">
        <v>176</v>
      </c>
      <c r="M82" s="1">
        <v>41791</v>
      </c>
      <c r="O82" t="s">
        <v>40</v>
      </c>
      <c r="P82" t="s">
        <v>41</v>
      </c>
      <c r="Q82">
        <v>1</v>
      </c>
      <c r="R82" t="s">
        <v>56</v>
      </c>
      <c r="S82">
        <v>5</v>
      </c>
      <c r="T82">
        <v>59472</v>
      </c>
      <c r="U82">
        <v>19</v>
      </c>
      <c r="V82" t="s">
        <v>57</v>
      </c>
      <c r="W82" t="s">
        <v>87</v>
      </c>
      <c r="X82">
        <v>18</v>
      </c>
      <c r="Y82" t="s">
        <v>83</v>
      </c>
      <c r="Z82" s="1">
        <v>43647</v>
      </c>
      <c r="AA82" t="s">
        <v>46</v>
      </c>
      <c r="AB82">
        <v>3</v>
      </c>
      <c r="AC82">
        <v>4.8</v>
      </c>
      <c r="AD82">
        <v>3</v>
      </c>
      <c r="AE82">
        <v>0</v>
      </c>
      <c r="AF82">
        <v>0</v>
      </c>
      <c r="AG82">
        <v>14</v>
      </c>
    </row>
    <row r="83" spans="1:33" x14ac:dyDescent="0.35">
      <c r="A83" t="s">
        <v>282</v>
      </c>
      <c r="B83">
        <v>10198</v>
      </c>
      <c r="C83" t="s">
        <v>54</v>
      </c>
      <c r="D83">
        <v>1</v>
      </c>
      <c r="E83" t="s">
        <v>35</v>
      </c>
      <c r="F83">
        <v>0</v>
      </c>
      <c r="G83">
        <v>0</v>
      </c>
      <c r="H83" s="1">
        <v>26788</v>
      </c>
      <c r="I83" t="s">
        <v>37</v>
      </c>
      <c r="J83">
        <v>2481</v>
      </c>
      <c r="K83" t="s">
        <v>38</v>
      </c>
      <c r="L83" t="s">
        <v>176</v>
      </c>
      <c r="M83" t="s">
        <v>283</v>
      </c>
      <c r="O83" t="s">
        <v>40</v>
      </c>
      <c r="P83" t="s">
        <v>41</v>
      </c>
      <c r="Q83">
        <v>1</v>
      </c>
      <c r="R83" t="s">
        <v>42</v>
      </c>
      <c r="S83">
        <v>3</v>
      </c>
      <c r="T83">
        <v>140920</v>
      </c>
      <c r="U83">
        <v>13</v>
      </c>
      <c r="V83" t="s">
        <v>284</v>
      </c>
      <c r="W83" t="s">
        <v>110</v>
      </c>
      <c r="X83">
        <v>5</v>
      </c>
      <c r="Y83" t="s">
        <v>45</v>
      </c>
      <c r="Z83" t="s">
        <v>241</v>
      </c>
      <c r="AA83" t="s">
        <v>46</v>
      </c>
      <c r="AB83">
        <v>3</v>
      </c>
      <c r="AC83">
        <v>3.6</v>
      </c>
      <c r="AD83">
        <v>5</v>
      </c>
      <c r="AE83">
        <v>7</v>
      </c>
      <c r="AF83">
        <v>0</v>
      </c>
      <c r="AG83">
        <v>13</v>
      </c>
    </row>
    <row r="84" spans="1:33" x14ac:dyDescent="0.35">
      <c r="A84" t="s">
        <v>285</v>
      </c>
      <c r="B84">
        <v>10039</v>
      </c>
      <c r="C84" t="s">
        <v>34</v>
      </c>
      <c r="D84">
        <v>0</v>
      </c>
      <c r="E84" t="s">
        <v>35</v>
      </c>
      <c r="F84">
        <v>0</v>
      </c>
      <c r="G84">
        <v>0</v>
      </c>
      <c r="H84" t="s">
        <v>286</v>
      </c>
      <c r="I84" t="s">
        <v>37</v>
      </c>
      <c r="J84">
        <v>2330</v>
      </c>
      <c r="K84" t="s">
        <v>38</v>
      </c>
      <c r="L84" t="s">
        <v>176</v>
      </c>
      <c r="M84" s="1">
        <v>42009</v>
      </c>
      <c r="O84" t="s">
        <v>40</v>
      </c>
      <c r="P84" t="s">
        <v>41</v>
      </c>
      <c r="Q84">
        <v>1</v>
      </c>
      <c r="R84" t="s">
        <v>287</v>
      </c>
      <c r="S84">
        <v>1</v>
      </c>
      <c r="T84">
        <v>51920</v>
      </c>
      <c r="U84">
        <v>2</v>
      </c>
      <c r="V84" t="s">
        <v>288</v>
      </c>
      <c r="W84" t="s">
        <v>289</v>
      </c>
      <c r="X84">
        <v>1</v>
      </c>
      <c r="Y84" t="s">
        <v>75</v>
      </c>
      <c r="Z84" t="s">
        <v>231</v>
      </c>
      <c r="AA84" t="s">
        <v>46</v>
      </c>
      <c r="AB84">
        <v>3</v>
      </c>
      <c r="AC84">
        <v>5</v>
      </c>
      <c r="AD84">
        <v>3</v>
      </c>
      <c r="AE84">
        <v>5</v>
      </c>
      <c r="AF84">
        <v>0</v>
      </c>
      <c r="AG84">
        <v>2</v>
      </c>
    </row>
    <row r="85" spans="1:33" x14ac:dyDescent="0.35">
      <c r="A85" t="s">
        <v>290</v>
      </c>
      <c r="B85">
        <v>10027</v>
      </c>
      <c r="C85" t="s">
        <v>54</v>
      </c>
      <c r="D85">
        <v>1</v>
      </c>
      <c r="E85" t="s">
        <v>35</v>
      </c>
      <c r="F85">
        <v>0</v>
      </c>
      <c r="G85">
        <v>0</v>
      </c>
      <c r="H85" t="s">
        <v>291</v>
      </c>
      <c r="I85" t="s">
        <v>37</v>
      </c>
      <c r="J85">
        <v>2045</v>
      </c>
      <c r="K85" t="s">
        <v>38</v>
      </c>
      <c r="L85" t="s">
        <v>176</v>
      </c>
      <c r="M85" t="s">
        <v>153</v>
      </c>
      <c r="O85" t="s">
        <v>40</v>
      </c>
      <c r="P85" t="s">
        <v>41</v>
      </c>
      <c r="Q85">
        <v>1</v>
      </c>
      <c r="R85" t="s">
        <v>56</v>
      </c>
      <c r="S85">
        <v>5</v>
      </c>
      <c r="T85">
        <v>60656</v>
      </c>
      <c r="U85">
        <v>20</v>
      </c>
      <c r="V85" t="s">
        <v>81</v>
      </c>
      <c r="W85" t="s">
        <v>68</v>
      </c>
      <c r="X85">
        <v>16</v>
      </c>
      <c r="Y85" t="s">
        <v>45</v>
      </c>
      <c r="Z85" t="s">
        <v>154</v>
      </c>
      <c r="AA85" t="s">
        <v>104</v>
      </c>
      <c r="AB85">
        <v>4</v>
      </c>
      <c r="AC85">
        <v>4.3</v>
      </c>
      <c r="AD85">
        <v>3</v>
      </c>
      <c r="AE85">
        <v>0</v>
      </c>
      <c r="AF85">
        <v>0</v>
      </c>
      <c r="AG85">
        <v>4</v>
      </c>
    </row>
    <row r="86" spans="1:33" x14ac:dyDescent="0.35">
      <c r="A86" t="s">
        <v>292</v>
      </c>
      <c r="B86">
        <v>10157</v>
      </c>
      <c r="C86" t="s">
        <v>34</v>
      </c>
      <c r="D86">
        <v>0</v>
      </c>
      <c r="E86" t="s">
        <v>35</v>
      </c>
      <c r="F86">
        <v>0</v>
      </c>
      <c r="G86">
        <v>0</v>
      </c>
      <c r="H86" s="1">
        <v>23775</v>
      </c>
      <c r="I86" t="s">
        <v>37</v>
      </c>
      <c r="J86">
        <v>2130</v>
      </c>
      <c r="K86" t="s">
        <v>38</v>
      </c>
      <c r="L86" t="s">
        <v>176</v>
      </c>
      <c r="M86" s="1">
        <v>41589</v>
      </c>
      <c r="O86" t="s">
        <v>40</v>
      </c>
      <c r="P86" t="s">
        <v>41</v>
      </c>
      <c r="Q86">
        <v>1</v>
      </c>
      <c r="R86" t="s">
        <v>56</v>
      </c>
      <c r="S86">
        <v>5</v>
      </c>
      <c r="T86">
        <v>58939</v>
      </c>
      <c r="U86">
        <v>19</v>
      </c>
      <c r="V86" t="s">
        <v>57</v>
      </c>
      <c r="W86" t="s">
        <v>91</v>
      </c>
      <c r="X86">
        <v>19</v>
      </c>
      <c r="Y86" t="s">
        <v>83</v>
      </c>
      <c r="Z86" t="s">
        <v>215</v>
      </c>
      <c r="AA86" t="s">
        <v>46</v>
      </c>
      <c r="AB86">
        <v>3</v>
      </c>
      <c r="AC86">
        <v>3.73</v>
      </c>
      <c r="AD86">
        <v>3</v>
      </c>
      <c r="AE86">
        <v>0</v>
      </c>
      <c r="AF86">
        <v>0</v>
      </c>
      <c r="AG86">
        <v>16</v>
      </c>
    </row>
    <row r="87" spans="1:33" x14ac:dyDescent="0.35">
      <c r="A87" t="s">
        <v>293</v>
      </c>
      <c r="B87">
        <v>10147</v>
      </c>
      <c r="C87" t="s">
        <v>54</v>
      </c>
      <c r="D87">
        <v>1</v>
      </c>
      <c r="E87" t="s">
        <v>35</v>
      </c>
      <c r="F87">
        <v>0</v>
      </c>
      <c r="G87">
        <v>0</v>
      </c>
      <c r="H87" s="1">
        <v>31421</v>
      </c>
      <c r="I87" t="s">
        <v>37</v>
      </c>
      <c r="J87">
        <v>2703</v>
      </c>
      <c r="K87" t="s">
        <v>38</v>
      </c>
      <c r="L87" t="s">
        <v>176</v>
      </c>
      <c r="M87" t="s">
        <v>153</v>
      </c>
      <c r="O87" t="s">
        <v>40</v>
      </c>
      <c r="P87" t="s">
        <v>41</v>
      </c>
      <c r="Q87">
        <v>1</v>
      </c>
      <c r="R87" t="s">
        <v>287</v>
      </c>
      <c r="S87">
        <v>1</v>
      </c>
      <c r="T87">
        <v>63003</v>
      </c>
      <c r="U87">
        <v>1</v>
      </c>
      <c r="V87" t="s">
        <v>294</v>
      </c>
      <c r="W87" t="s">
        <v>289</v>
      </c>
      <c r="X87">
        <v>1</v>
      </c>
      <c r="Y87" t="s">
        <v>45</v>
      </c>
      <c r="Z87" t="s">
        <v>76</v>
      </c>
      <c r="AA87" t="s">
        <v>46</v>
      </c>
      <c r="AB87">
        <v>3</v>
      </c>
      <c r="AC87">
        <v>3.9</v>
      </c>
      <c r="AD87">
        <v>5</v>
      </c>
      <c r="AE87">
        <v>5</v>
      </c>
      <c r="AF87">
        <v>0</v>
      </c>
      <c r="AG87">
        <v>9</v>
      </c>
    </row>
    <row r="88" spans="1:33" x14ac:dyDescent="0.35">
      <c r="A88" t="s">
        <v>295</v>
      </c>
      <c r="B88">
        <v>10024</v>
      </c>
      <c r="C88" t="s">
        <v>54</v>
      </c>
      <c r="D88">
        <v>1</v>
      </c>
      <c r="E88" t="s">
        <v>35</v>
      </c>
      <c r="F88">
        <v>0</v>
      </c>
      <c r="G88">
        <v>0</v>
      </c>
      <c r="H88" s="1">
        <v>30472</v>
      </c>
      <c r="I88" t="s">
        <v>37</v>
      </c>
      <c r="J88">
        <v>2140</v>
      </c>
      <c r="K88" t="s">
        <v>38</v>
      </c>
      <c r="L88" t="s">
        <v>176</v>
      </c>
      <c r="M88" s="1">
        <v>41827</v>
      </c>
      <c r="O88" t="s">
        <v>40</v>
      </c>
      <c r="P88" t="s">
        <v>41</v>
      </c>
      <c r="Q88">
        <v>1</v>
      </c>
      <c r="R88" t="s">
        <v>48</v>
      </c>
      <c r="S88">
        <v>4</v>
      </c>
      <c r="T88">
        <v>92989</v>
      </c>
      <c r="U88">
        <v>24</v>
      </c>
      <c r="V88" t="s">
        <v>49</v>
      </c>
      <c r="W88" t="s">
        <v>50</v>
      </c>
      <c r="X88">
        <v>10</v>
      </c>
      <c r="Y88" t="s">
        <v>59</v>
      </c>
      <c r="Z88" t="s">
        <v>241</v>
      </c>
      <c r="AA88" t="s">
        <v>104</v>
      </c>
      <c r="AB88">
        <v>4</v>
      </c>
      <c r="AC88">
        <v>4.5</v>
      </c>
      <c r="AD88">
        <v>5</v>
      </c>
      <c r="AE88">
        <v>5</v>
      </c>
      <c r="AF88">
        <v>0</v>
      </c>
      <c r="AG88">
        <v>1</v>
      </c>
    </row>
    <row r="89" spans="1:33" x14ac:dyDescent="0.35">
      <c r="A89" t="s">
        <v>296</v>
      </c>
      <c r="B89">
        <v>10287</v>
      </c>
      <c r="C89" t="s">
        <v>34</v>
      </c>
      <c r="D89">
        <v>0</v>
      </c>
      <c r="E89" t="s">
        <v>35</v>
      </c>
      <c r="F89">
        <v>0</v>
      </c>
      <c r="G89">
        <v>0</v>
      </c>
      <c r="H89" t="s">
        <v>297</v>
      </c>
      <c r="I89" t="s">
        <v>37</v>
      </c>
      <c r="J89">
        <v>2021</v>
      </c>
      <c r="K89" t="s">
        <v>38</v>
      </c>
      <c r="L89" t="s">
        <v>176</v>
      </c>
      <c r="M89" t="s">
        <v>113</v>
      </c>
      <c r="O89" t="s">
        <v>40</v>
      </c>
      <c r="P89" t="s">
        <v>41</v>
      </c>
      <c r="Q89">
        <v>1</v>
      </c>
      <c r="R89" t="s">
        <v>56</v>
      </c>
      <c r="S89">
        <v>5</v>
      </c>
      <c r="T89">
        <v>63025</v>
      </c>
      <c r="U89">
        <v>19</v>
      </c>
      <c r="V89" t="s">
        <v>57</v>
      </c>
      <c r="W89" t="s">
        <v>127</v>
      </c>
      <c r="X89">
        <v>14</v>
      </c>
      <c r="Y89" t="s">
        <v>59</v>
      </c>
      <c r="Z89" s="1">
        <v>43771</v>
      </c>
      <c r="AA89" t="s">
        <v>147</v>
      </c>
      <c r="AB89">
        <v>2</v>
      </c>
      <c r="AC89">
        <v>2.44</v>
      </c>
      <c r="AD89">
        <v>5</v>
      </c>
      <c r="AE89">
        <v>0</v>
      </c>
      <c r="AF89">
        <v>4</v>
      </c>
      <c r="AG89">
        <v>18</v>
      </c>
    </row>
    <row r="90" spans="1:33" x14ac:dyDescent="0.35">
      <c r="A90" t="s">
        <v>298</v>
      </c>
      <c r="B90">
        <v>10174</v>
      </c>
      <c r="C90" t="s">
        <v>34</v>
      </c>
      <c r="D90">
        <v>0</v>
      </c>
      <c r="E90" t="s">
        <v>35</v>
      </c>
      <c r="F90">
        <v>0</v>
      </c>
      <c r="G90">
        <v>0</v>
      </c>
      <c r="H90" t="s">
        <v>299</v>
      </c>
      <c r="I90" t="s">
        <v>37</v>
      </c>
      <c r="J90">
        <v>2302</v>
      </c>
      <c r="K90" t="s">
        <v>38</v>
      </c>
      <c r="L90" t="s">
        <v>176</v>
      </c>
      <c r="M90" t="s">
        <v>153</v>
      </c>
      <c r="O90" t="s">
        <v>40</v>
      </c>
      <c r="P90" t="s">
        <v>41</v>
      </c>
      <c r="Q90">
        <v>1</v>
      </c>
      <c r="R90" t="s">
        <v>56</v>
      </c>
      <c r="S90">
        <v>5</v>
      </c>
      <c r="T90">
        <v>60446</v>
      </c>
      <c r="U90">
        <v>20</v>
      </c>
      <c r="V90" t="s">
        <v>81</v>
      </c>
      <c r="W90" t="s">
        <v>127</v>
      </c>
      <c r="X90">
        <v>14</v>
      </c>
      <c r="Y90" t="s">
        <v>59</v>
      </c>
      <c r="Z90" t="s">
        <v>84</v>
      </c>
      <c r="AA90" t="s">
        <v>46</v>
      </c>
      <c r="AB90">
        <v>3</v>
      </c>
      <c r="AC90">
        <v>3.4</v>
      </c>
      <c r="AD90">
        <v>4</v>
      </c>
      <c r="AE90">
        <v>0</v>
      </c>
      <c r="AF90">
        <v>0</v>
      </c>
      <c r="AG90">
        <v>14</v>
      </c>
    </row>
    <row r="91" spans="1:33" x14ac:dyDescent="0.35">
      <c r="A91" t="s">
        <v>300</v>
      </c>
      <c r="B91">
        <v>10135</v>
      </c>
      <c r="C91" t="s">
        <v>54</v>
      </c>
      <c r="D91">
        <v>1</v>
      </c>
      <c r="E91" t="s">
        <v>35</v>
      </c>
      <c r="F91">
        <v>0</v>
      </c>
      <c r="G91">
        <v>0</v>
      </c>
      <c r="H91" s="1">
        <v>31356</v>
      </c>
      <c r="I91" t="s">
        <v>37</v>
      </c>
      <c r="J91">
        <v>1810</v>
      </c>
      <c r="K91" t="s">
        <v>38</v>
      </c>
      <c r="L91" t="s">
        <v>176</v>
      </c>
      <c r="M91" s="1">
        <v>41827</v>
      </c>
      <c r="O91" t="s">
        <v>40</v>
      </c>
      <c r="P91" t="s">
        <v>41</v>
      </c>
      <c r="Q91">
        <v>1</v>
      </c>
      <c r="R91" t="s">
        <v>56</v>
      </c>
      <c r="S91">
        <v>5</v>
      </c>
      <c r="T91">
        <v>65893</v>
      </c>
      <c r="U91">
        <v>20</v>
      </c>
      <c r="V91" t="s">
        <v>81</v>
      </c>
      <c r="W91" t="s">
        <v>58</v>
      </c>
      <c r="X91">
        <v>20</v>
      </c>
      <c r="Y91" t="s">
        <v>59</v>
      </c>
      <c r="Z91" t="s">
        <v>301</v>
      </c>
      <c r="AA91" t="s">
        <v>46</v>
      </c>
      <c r="AB91">
        <v>3</v>
      </c>
      <c r="AC91">
        <v>4.07</v>
      </c>
      <c r="AD91">
        <v>4</v>
      </c>
      <c r="AE91">
        <v>0</v>
      </c>
      <c r="AF91">
        <v>0</v>
      </c>
      <c r="AG91">
        <v>13</v>
      </c>
    </row>
    <row r="92" spans="1:33" x14ac:dyDescent="0.35">
      <c r="A92" t="s">
        <v>302</v>
      </c>
      <c r="B92">
        <v>10010</v>
      </c>
      <c r="C92" t="s">
        <v>34</v>
      </c>
      <c r="D92">
        <v>0</v>
      </c>
      <c r="E92" t="s">
        <v>35</v>
      </c>
      <c r="F92">
        <v>0</v>
      </c>
      <c r="G92">
        <v>0</v>
      </c>
      <c r="H92" t="s">
        <v>303</v>
      </c>
      <c r="I92" t="s">
        <v>37</v>
      </c>
      <c r="J92">
        <v>2067</v>
      </c>
      <c r="K92" t="s">
        <v>38</v>
      </c>
      <c r="L92" t="s">
        <v>176</v>
      </c>
      <c r="M92" s="1">
        <v>40455</v>
      </c>
      <c r="O92" t="s">
        <v>40</v>
      </c>
      <c r="P92" t="s">
        <v>41</v>
      </c>
      <c r="Q92">
        <v>1</v>
      </c>
      <c r="R92" t="s">
        <v>42</v>
      </c>
      <c r="S92">
        <v>3</v>
      </c>
      <c r="T92">
        <v>220450</v>
      </c>
      <c r="U92">
        <v>6</v>
      </c>
      <c r="V92" t="s">
        <v>304</v>
      </c>
      <c r="W92" t="s">
        <v>103</v>
      </c>
      <c r="X92">
        <v>2</v>
      </c>
      <c r="Y92" t="s">
        <v>83</v>
      </c>
      <c r="Z92" t="s">
        <v>84</v>
      </c>
      <c r="AA92" t="s">
        <v>104</v>
      </c>
      <c r="AB92">
        <v>4</v>
      </c>
      <c r="AC92">
        <v>4.5999999999999996</v>
      </c>
      <c r="AD92">
        <v>5</v>
      </c>
      <c r="AE92">
        <v>6</v>
      </c>
      <c r="AF92">
        <v>0</v>
      </c>
      <c r="AG92">
        <v>16</v>
      </c>
    </row>
    <row r="93" spans="1:33" x14ac:dyDescent="0.35">
      <c r="A93" t="s">
        <v>305</v>
      </c>
      <c r="B93">
        <v>10043</v>
      </c>
      <c r="C93" t="s">
        <v>34</v>
      </c>
      <c r="D93">
        <v>0</v>
      </c>
      <c r="E93" t="s">
        <v>35</v>
      </c>
      <c r="F93">
        <v>0</v>
      </c>
      <c r="G93">
        <v>0</v>
      </c>
      <c r="H93" t="s">
        <v>306</v>
      </c>
      <c r="I93" t="s">
        <v>37</v>
      </c>
      <c r="J93">
        <v>2148</v>
      </c>
      <c r="K93" t="s">
        <v>38</v>
      </c>
      <c r="L93" t="s">
        <v>176</v>
      </c>
      <c r="M93" t="s">
        <v>90</v>
      </c>
      <c r="O93" t="s">
        <v>40</v>
      </c>
      <c r="P93" t="s">
        <v>41</v>
      </c>
      <c r="Q93">
        <v>1</v>
      </c>
      <c r="R93" t="s">
        <v>42</v>
      </c>
      <c r="S93">
        <v>3</v>
      </c>
      <c r="T93">
        <v>89292</v>
      </c>
      <c r="U93">
        <v>9</v>
      </c>
      <c r="V93" t="s">
        <v>307</v>
      </c>
      <c r="W93" t="s">
        <v>254</v>
      </c>
      <c r="X93">
        <v>4</v>
      </c>
      <c r="Y93" t="s">
        <v>83</v>
      </c>
      <c r="Z93" s="1">
        <v>43467</v>
      </c>
      <c r="AA93" t="s">
        <v>46</v>
      </c>
      <c r="AB93">
        <v>3</v>
      </c>
      <c r="AC93">
        <v>5</v>
      </c>
      <c r="AD93">
        <v>3</v>
      </c>
      <c r="AE93">
        <v>5</v>
      </c>
      <c r="AF93">
        <v>0</v>
      </c>
      <c r="AG93">
        <v>11</v>
      </c>
    </row>
    <row r="94" spans="1:33" x14ac:dyDescent="0.35">
      <c r="A94" t="s">
        <v>308</v>
      </c>
      <c r="B94">
        <v>10167</v>
      </c>
      <c r="C94" t="s">
        <v>54</v>
      </c>
      <c r="D94">
        <v>1</v>
      </c>
      <c r="E94" t="s">
        <v>309</v>
      </c>
      <c r="F94">
        <v>1</v>
      </c>
      <c r="G94">
        <v>1</v>
      </c>
      <c r="H94" t="s">
        <v>310</v>
      </c>
      <c r="I94" t="s">
        <v>311</v>
      </c>
      <c r="J94">
        <v>3062</v>
      </c>
      <c r="K94" t="s">
        <v>38</v>
      </c>
      <c r="L94" t="s">
        <v>312</v>
      </c>
      <c r="M94" t="s">
        <v>156</v>
      </c>
      <c r="O94" t="s">
        <v>40</v>
      </c>
      <c r="P94" t="s">
        <v>41</v>
      </c>
      <c r="Q94">
        <v>1</v>
      </c>
      <c r="R94" t="s">
        <v>72</v>
      </c>
      <c r="S94">
        <v>6</v>
      </c>
      <c r="T94">
        <v>70545</v>
      </c>
      <c r="U94">
        <v>3</v>
      </c>
      <c r="V94" t="s">
        <v>73</v>
      </c>
      <c r="W94" t="s">
        <v>74</v>
      </c>
      <c r="X94">
        <v>17</v>
      </c>
      <c r="Y94" t="s">
        <v>45</v>
      </c>
      <c r="Z94" t="s">
        <v>99</v>
      </c>
      <c r="AA94" t="s">
        <v>46</v>
      </c>
      <c r="AB94">
        <v>3</v>
      </c>
      <c r="AC94">
        <v>3.6</v>
      </c>
      <c r="AD94">
        <v>5</v>
      </c>
      <c r="AE94">
        <v>0</v>
      </c>
      <c r="AF94">
        <v>0</v>
      </c>
      <c r="AG94">
        <v>9</v>
      </c>
    </row>
    <row r="95" spans="1:33" x14ac:dyDescent="0.35">
      <c r="A95" t="s">
        <v>313</v>
      </c>
      <c r="B95">
        <v>10176</v>
      </c>
      <c r="C95" t="s">
        <v>54</v>
      </c>
      <c r="D95">
        <v>1</v>
      </c>
      <c r="E95" t="s">
        <v>309</v>
      </c>
      <c r="F95">
        <v>1</v>
      </c>
      <c r="G95">
        <v>1</v>
      </c>
      <c r="H95" s="1">
        <v>29253</v>
      </c>
      <c r="I95" t="s">
        <v>37</v>
      </c>
      <c r="J95">
        <v>1801</v>
      </c>
      <c r="K95" t="s">
        <v>38</v>
      </c>
      <c r="L95" t="s">
        <v>39</v>
      </c>
      <c r="M95" s="1">
        <v>40817</v>
      </c>
      <c r="O95" t="s">
        <v>40</v>
      </c>
      <c r="P95" t="s">
        <v>41</v>
      </c>
      <c r="Q95">
        <v>1</v>
      </c>
      <c r="R95" t="s">
        <v>56</v>
      </c>
      <c r="S95">
        <v>5</v>
      </c>
      <c r="T95">
        <v>63973</v>
      </c>
      <c r="U95">
        <v>19</v>
      </c>
      <c r="V95" t="s">
        <v>57</v>
      </c>
      <c r="W95" t="s">
        <v>258</v>
      </c>
      <c r="X95">
        <v>12</v>
      </c>
      <c r="Y95" t="s">
        <v>45</v>
      </c>
      <c r="Z95" t="s">
        <v>193</v>
      </c>
      <c r="AA95" t="s">
        <v>46</v>
      </c>
      <c r="AB95">
        <v>3</v>
      </c>
      <c r="AC95">
        <v>3.38</v>
      </c>
      <c r="AD95">
        <v>3</v>
      </c>
      <c r="AE95">
        <v>0</v>
      </c>
      <c r="AF95">
        <v>0</v>
      </c>
      <c r="AG95">
        <v>17</v>
      </c>
    </row>
    <row r="96" spans="1:33" x14ac:dyDescent="0.35">
      <c r="A96" t="s">
        <v>314</v>
      </c>
      <c r="B96">
        <v>10251</v>
      </c>
      <c r="C96" t="s">
        <v>54</v>
      </c>
      <c r="D96">
        <v>1</v>
      </c>
      <c r="E96" t="s">
        <v>309</v>
      </c>
      <c r="F96">
        <v>1</v>
      </c>
      <c r="G96">
        <v>1</v>
      </c>
      <c r="H96" s="1">
        <v>29991</v>
      </c>
      <c r="I96" t="s">
        <v>37</v>
      </c>
      <c r="J96">
        <v>1776</v>
      </c>
      <c r="K96" t="s">
        <v>38</v>
      </c>
      <c r="L96" t="s">
        <v>39</v>
      </c>
      <c r="M96" t="s">
        <v>67</v>
      </c>
      <c r="O96" t="s">
        <v>40</v>
      </c>
      <c r="P96" t="s">
        <v>41</v>
      </c>
      <c r="Q96">
        <v>1</v>
      </c>
      <c r="R96" t="s">
        <v>56</v>
      </c>
      <c r="S96">
        <v>5</v>
      </c>
      <c r="T96">
        <v>64738</v>
      </c>
      <c r="U96">
        <v>19</v>
      </c>
      <c r="V96" t="s">
        <v>57</v>
      </c>
      <c r="W96" t="s">
        <v>68</v>
      </c>
      <c r="X96">
        <v>16</v>
      </c>
      <c r="Y96" t="s">
        <v>51</v>
      </c>
      <c r="Z96" t="s">
        <v>196</v>
      </c>
      <c r="AA96" t="s">
        <v>46</v>
      </c>
      <c r="AB96">
        <v>3</v>
      </c>
      <c r="AC96">
        <v>4.0999999999999996</v>
      </c>
      <c r="AD96">
        <v>3</v>
      </c>
      <c r="AE96">
        <v>0</v>
      </c>
      <c r="AF96">
        <v>0</v>
      </c>
      <c r="AG96">
        <v>10</v>
      </c>
    </row>
    <row r="97" spans="1:33" x14ac:dyDescent="0.35">
      <c r="A97" t="s">
        <v>315</v>
      </c>
      <c r="B97">
        <v>10217</v>
      </c>
      <c r="C97" t="s">
        <v>34</v>
      </c>
      <c r="D97">
        <v>0</v>
      </c>
      <c r="E97" t="s">
        <v>309</v>
      </c>
      <c r="F97">
        <v>1</v>
      </c>
      <c r="G97">
        <v>1</v>
      </c>
      <c r="H97" s="1">
        <v>29131</v>
      </c>
      <c r="I97" t="s">
        <v>37</v>
      </c>
      <c r="J97">
        <v>2050</v>
      </c>
      <c r="K97" t="s">
        <v>66</v>
      </c>
      <c r="L97" t="s">
        <v>39</v>
      </c>
      <c r="M97" s="1">
        <v>40943</v>
      </c>
      <c r="O97" t="s">
        <v>40</v>
      </c>
      <c r="P97" t="s">
        <v>41</v>
      </c>
      <c r="Q97">
        <v>1</v>
      </c>
      <c r="R97" t="s">
        <v>56</v>
      </c>
      <c r="S97">
        <v>5</v>
      </c>
      <c r="T97">
        <v>74226</v>
      </c>
      <c r="U97">
        <v>20</v>
      </c>
      <c r="V97" t="s">
        <v>81</v>
      </c>
      <c r="W97" t="s">
        <v>258</v>
      </c>
      <c r="X97">
        <v>12</v>
      </c>
      <c r="Y97" t="s">
        <v>59</v>
      </c>
      <c r="Z97" t="s">
        <v>52</v>
      </c>
      <c r="AA97" t="s">
        <v>46</v>
      </c>
      <c r="AB97">
        <v>3</v>
      </c>
      <c r="AC97">
        <v>4.3</v>
      </c>
      <c r="AD97">
        <v>3</v>
      </c>
      <c r="AE97">
        <v>0</v>
      </c>
      <c r="AF97">
        <v>0</v>
      </c>
      <c r="AG97">
        <v>14</v>
      </c>
    </row>
    <row r="98" spans="1:33" x14ac:dyDescent="0.35">
      <c r="A98" t="s">
        <v>316</v>
      </c>
      <c r="B98">
        <v>10011</v>
      </c>
      <c r="C98" t="s">
        <v>34</v>
      </c>
      <c r="D98">
        <v>0</v>
      </c>
      <c r="E98" t="s">
        <v>309</v>
      </c>
      <c r="F98">
        <v>1</v>
      </c>
      <c r="G98">
        <v>1</v>
      </c>
      <c r="H98" s="1">
        <v>26999</v>
      </c>
      <c r="I98" t="s">
        <v>37</v>
      </c>
      <c r="J98">
        <v>2171</v>
      </c>
      <c r="K98" t="s">
        <v>38</v>
      </c>
      <c r="L98" t="s">
        <v>39</v>
      </c>
      <c r="M98" t="s">
        <v>317</v>
      </c>
      <c r="O98" t="s">
        <v>40</v>
      </c>
      <c r="P98" t="s">
        <v>41</v>
      </c>
      <c r="Q98">
        <v>1</v>
      </c>
      <c r="R98" t="s">
        <v>56</v>
      </c>
      <c r="S98">
        <v>5</v>
      </c>
      <c r="T98">
        <v>46738</v>
      </c>
      <c r="U98">
        <v>19</v>
      </c>
      <c r="V98" t="s">
        <v>57</v>
      </c>
      <c r="W98" t="s">
        <v>114</v>
      </c>
      <c r="Y98" t="s">
        <v>51</v>
      </c>
      <c r="Z98" s="1">
        <v>43771</v>
      </c>
      <c r="AA98" t="s">
        <v>104</v>
      </c>
      <c r="AB98">
        <v>4</v>
      </c>
      <c r="AC98">
        <v>4.3600000000000003</v>
      </c>
      <c r="AD98">
        <v>5</v>
      </c>
      <c r="AE98">
        <v>0</v>
      </c>
      <c r="AF98">
        <v>0</v>
      </c>
      <c r="AG98">
        <v>16</v>
      </c>
    </row>
    <row r="99" spans="1:33" x14ac:dyDescent="0.35">
      <c r="A99" t="s">
        <v>318</v>
      </c>
      <c r="B99">
        <v>10266</v>
      </c>
      <c r="C99" t="s">
        <v>54</v>
      </c>
      <c r="D99">
        <v>1</v>
      </c>
      <c r="E99" t="s">
        <v>309</v>
      </c>
      <c r="F99">
        <v>1</v>
      </c>
      <c r="G99">
        <v>1</v>
      </c>
      <c r="H99" t="s">
        <v>319</v>
      </c>
      <c r="I99" t="s">
        <v>37</v>
      </c>
      <c r="J99">
        <v>2301</v>
      </c>
      <c r="K99" t="s">
        <v>38</v>
      </c>
      <c r="L99" t="s">
        <v>39</v>
      </c>
      <c r="M99" t="s">
        <v>113</v>
      </c>
      <c r="O99" t="s">
        <v>40</v>
      </c>
      <c r="P99" t="s">
        <v>41</v>
      </c>
      <c r="Q99">
        <v>1</v>
      </c>
      <c r="R99" t="s">
        <v>56</v>
      </c>
      <c r="S99">
        <v>5</v>
      </c>
      <c r="T99">
        <v>61355</v>
      </c>
      <c r="U99">
        <v>19</v>
      </c>
      <c r="V99" t="s">
        <v>57</v>
      </c>
      <c r="W99" t="s">
        <v>87</v>
      </c>
      <c r="X99">
        <v>18</v>
      </c>
      <c r="Y99" t="s">
        <v>59</v>
      </c>
      <c r="Z99" s="1">
        <v>43770</v>
      </c>
      <c r="AA99" t="s">
        <v>46</v>
      </c>
      <c r="AB99">
        <v>3</v>
      </c>
      <c r="AC99">
        <v>4.7</v>
      </c>
      <c r="AD99">
        <v>3</v>
      </c>
      <c r="AE99">
        <v>0</v>
      </c>
      <c r="AF99">
        <v>0</v>
      </c>
      <c r="AG99">
        <v>4</v>
      </c>
    </row>
    <row r="100" spans="1:33" x14ac:dyDescent="0.35">
      <c r="A100" t="s">
        <v>320</v>
      </c>
      <c r="B100">
        <v>10081</v>
      </c>
      <c r="C100" t="s">
        <v>34</v>
      </c>
      <c r="D100">
        <v>0</v>
      </c>
      <c r="E100" t="s">
        <v>309</v>
      </c>
      <c r="F100">
        <v>1</v>
      </c>
      <c r="G100">
        <v>1</v>
      </c>
      <c r="H100" s="1">
        <v>31871</v>
      </c>
      <c r="I100" t="s">
        <v>37</v>
      </c>
      <c r="J100">
        <v>2468</v>
      </c>
      <c r="K100" t="s">
        <v>38</v>
      </c>
      <c r="L100" t="s">
        <v>80</v>
      </c>
      <c r="M100" t="s">
        <v>245</v>
      </c>
      <c r="O100" t="s">
        <v>40</v>
      </c>
      <c r="P100" t="s">
        <v>41</v>
      </c>
      <c r="Q100">
        <v>1</v>
      </c>
      <c r="R100" t="s">
        <v>287</v>
      </c>
      <c r="S100">
        <v>1</v>
      </c>
      <c r="T100">
        <v>106367</v>
      </c>
      <c r="U100">
        <v>26</v>
      </c>
      <c r="V100" t="s">
        <v>321</v>
      </c>
      <c r="W100" t="s">
        <v>289</v>
      </c>
      <c r="X100">
        <v>3</v>
      </c>
      <c r="Y100" t="s">
        <v>133</v>
      </c>
      <c r="Z100" t="s">
        <v>241</v>
      </c>
      <c r="AA100" t="s">
        <v>46</v>
      </c>
      <c r="AB100">
        <v>3</v>
      </c>
      <c r="AC100">
        <v>5</v>
      </c>
      <c r="AD100">
        <v>4</v>
      </c>
      <c r="AE100">
        <v>3</v>
      </c>
      <c r="AF100">
        <v>0</v>
      </c>
      <c r="AG100">
        <v>4</v>
      </c>
    </row>
    <row r="101" spans="1:33" x14ac:dyDescent="0.35">
      <c r="A101" t="s">
        <v>322</v>
      </c>
      <c r="B101">
        <v>10238</v>
      </c>
      <c r="C101" t="s">
        <v>34</v>
      </c>
      <c r="D101">
        <v>0</v>
      </c>
      <c r="E101" t="s">
        <v>309</v>
      </c>
      <c r="F101">
        <v>1</v>
      </c>
      <c r="G101">
        <v>1</v>
      </c>
      <c r="H101" t="s">
        <v>323</v>
      </c>
      <c r="I101" t="s">
        <v>37</v>
      </c>
      <c r="J101">
        <v>1450</v>
      </c>
      <c r="K101" t="s">
        <v>38</v>
      </c>
      <c r="L101" t="s">
        <v>80</v>
      </c>
      <c r="M101" t="s">
        <v>324</v>
      </c>
      <c r="O101" t="s">
        <v>40</v>
      </c>
      <c r="P101" t="s">
        <v>41</v>
      </c>
      <c r="Q101">
        <v>1</v>
      </c>
      <c r="R101" t="s">
        <v>287</v>
      </c>
      <c r="S101">
        <v>1</v>
      </c>
      <c r="T101">
        <v>63000</v>
      </c>
      <c r="U101">
        <v>1</v>
      </c>
      <c r="V101" t="s">
        <v>294</v>
      </c>
      <c r="W101" t="s">
        <v>289</v>
      </c>
      <c r="X101">
        <v>1</v>
      </c>
      <c r="Y101" t="s">
        <v>133</v>
      </c>
      <c r="Z101" t="s">
        <v>231</v>
      </c>
      <c r="AA101" t="s">
        <v>46</v>
      </c>
      <c r="AB101">
        <v>3</v>
      </c>
      <c r="AC101">
        <v>4.5</v>
      </c>
      <c r="AD101">
        <v>2</v>
      </c>
      <c r="AE101">
        <v>6</v>
      </c>
      <c r="AF101">
        <v>0</v>
      </c>
      <c r="AG101">
        <v>14</v>
      </c>
    </row>
    <row r="102" spans="1:33" x14ac:dyDescent="0.35">
      <c r="A102" t="s">
        <v>325</v>
      </c>
      <c r="B102">
        <v>10284</v>
      </c>
      <c r="C102" t="s">
        <v>34</v>
      </c>
      <c r="D102">
        <v>0</v>
      </c>
      <c r="E102" t="s">
        <v>309</v>
      </c>
      <c r="F102">
        <v>1</v>
      </c>
      <c r="G102">
        <v>1</v>
      </c>
      <c r="H102" s="1">
        <v>28533</v>
      </c>
      <c r="I102" t="s">
        <v>37</v>
      </c>
      <c r="J102">
        <v>2351</v>
      </c>
      <c r="K102" t="s">
        <v>38</v>
      </c>
      <c r="L102" t="s">
        <v>80</v>
      </c>
      <c r="M102" s="1">
        <v>41456</v>
      </c>
      <c r="O102" t="s">
        <v>40</v>
      </c>
      <c r="P102" t="s">
        <v>41</v>
      </c>
      <c r="Q102">
        <v>1</v>
      </c>
      <c r="R102" t="s">
        <v>56</v>
      </c>
      <c r="S102">
        <v>5</v>
      </c>
      <c r="T102">
        <v>61584</v>
      </c>
      <c r="U102">
        <v>19</v>
      </c>
      <c r="V102" t="s">
        <v>57</v>
      </c>
      <c r="W102" t="s">
        <v>258</v>
      </c>
      <c r="X102">
        <v>12</v>
      </c>
      <c r="Y102" t="s">
        <v>45</v>
      </c>
      <c r="Z102" t="s">
        <v>76</v>
      </c>
      <c r="AA102" t="s">
        <v>147</v>
      </c>
      <c r="AB102">
        <v>2</v>
      </c>
      <c r="AC102">
        <v>3.88</v>
      </c>
      <c r="AD102">
        <v>4</v>
      </c>
      <c r="AE102">
        <v>0</v>
      </c>
      <c r="AF102">
        <v>0</v>
      </c>
      <c r="AG102">
        <v>6</v>
      </c>
    </row>
    <row r="103" spans="1:33" x14ac:dyDescent="0.35">
      <c r="A103" t="s">
        <v>326</v>
      </c>
      <c r="B103">
        <v>10263</v>
      </c>
      <c r="C103" t="s">
        <v>34</v>
      </c>
      <c r="D103">
        <v>0</v>
      </c>
      <c r="E103" t="s">
        <v>309</v>
      </c>
      <c r="F103">
        <v>1</v>
      </c>
      <c r="G103">
        <v>1</v>
      </c>
      <c r="H103" t="s">
        <v>327</v>
      </c>
      <c r="I103" t="s">
        <v>37</v>
      </c>
      <c r="J103">
        <v>1824</v>
      </c>
      <c r="K103" t="s">
        <v>38</v>
      </c>
      <c r="L103" t="s">
        <v>80</v>
      </c>
      <c r="M103" s="1">
        <v>41827</v>
      </c>
      <c r="O103" t="s">
        <v>40</v>
      </c>
      <c r="P103" t="s">
        <v>41</v>
      </c>
      <c r="Q103">
        <v>1</v>
      </c>
      <c r="R103" t="s">
        <v>56</v>
      </c>
      <c r="S103">
        <v>5</v>
      </c>
      <c r="T103">
        <v>71776</v>
      </c>
      <c r="U103">
        <v>20</v>
      </c>
      <c r="V103" t="s">
        <v>81</v>
      </c>
      <c r="W103" t="s">
        <v>68</v>
      </c>
      <c r="X103">
        <v>16</v>
      </c>
      <c r="Y103" t="s">
        <v>59</v>
      </c>
      <c r="Z103" t="s">
        <v>196</v>
      </c>
      <c r="AA103" t="s">
        <v>46</v>
      </c>
      <c r="AB103">
        <v>3</v>
      </c>
      <c r="AC103">
        <v>4.4000000000000004</v>
      </c>
      <c r="AD103">
        <v>5</v>
      </c>
      <c r="AE103">
        <v>0</v>
      </c>
      <c r="AF103">
        <v>0</v>
      </c>
      <c r="AG103">
        <v>17</v>
      </c>
    </row>
    <row r="104" spans="1:33" x14ac:dyDescent="0.35">
      <c r="A104" t="s">
        <v>328</v>
      </c>
      <c r="B104">
        <v>10159</v>
      </c>
      <c r="C104" t="s">
        <v>34</v>
      </c>
      <c r="D104">
        <v>0</v>
      </c>
      <c r="E104" t="s">
        <v>309</v>
      </c>
      <c r="F104">
        <v>1</v>
      </c>
      <c r="G104">
        <v>1</v>
      </c>
      <c r="H104" s="1">
        <v>32883</v>
      </c>
      <c r="I104" t="s">
        <v>37</v>
      </c>
      <c r="J104">
        <v>2145</v>
      </c>
      <c r="K104" t="s">
        <v>38</v>
      </c>
      <c r="L104" t="s">
        <v>80</v>
      </c>
      <c r="M104" t="s">
        <v>90</v>
      </c>
      <c r="O104" t="s">
        <v>40</v>
      </c>
      <c r="P104" t="s">
        <v>41</v>
      </c>
      <c r="Q104">
        <v>1</v>
      </c>
      <c r="R104" t="s">
        <v>56</v>
      </c>
      <c r="S104">
        <v>5</v>
      </c>
      <c r="T104">
        <v>51337</v>
      </c>
      <c r="U104">
        <v>19</v>
      </c>
      <c r="V104" t="s">
        <v>57</v>
      </c>
      <c r="W104" t="s">
        <v>146</v>
      </c>
      <c r="X104">
        <v>22</v>
      </c>
      <c r="Y104" t="s">
        <v>59</v>
      </c>
      <c r="Z104" t="s">
        <v>272</v>
      </c>
      <c r="AA104" t="s">
        <v>46</v>
      </c>
      <c r="AB104">
        <v>3</v>
      </c>
      <c r="AC104">
        <v>3.73</v>
      </c>
      <c r="AD104">
        <v>3</v>
      </c>
      <c r="AE104">
        <v>0</v>
      </c>
      <c r="AF104">
        <v>0</v>
      </c>
      <c r="AG104">
        <v>19</v>
      </c>
    </row>
    <row r="105" spans="1:33" x14ac:dyDescent="0.35">
      <c r="A105" t="s">
        <v>329</v>
      </c>
      <c r="B105">
        <v>10234</v>
      </c>
      <c r="C105" t="s">
        <v>54</v>
      </c>
      <c r="D105">
        <v>1</v>
      </c>
      <c r="E105" t="s">
        <v>309</v>
      </c>
      <c r="F105">
        <v>1</v>
      </c>
      <c r="G105">
        <v>1</v>
      </c>
      <c r="H105" t="s">
        <v>330</v>
      </c>
      <c r="I105" t="s">
        <v>37</v>
      </c>
      <c r="J105">
        <v>2134</v>
      </c>
      <c r="K105" t="s">
        <v>38</v>
      </c>
      <c r="L105" t="s">
        <v>80</v>
      </c>
      <c r="M105" t="s">
        <v>331</v>
      </c>
      <c r="O105" t="s">
        <v>40</v>
      </c>
      <c r="P105" t="s">
        <v>41</v>
      </c>
      <c r="Q105">
        <v>1</v>
      </c>
      <c r="R105" t="s">
        <v>42</v>
      </c>
      <c r="S105">
        <v>3</v>
      </c>
      <c r="T105">
        <v>99020</v>
      </c>
      <c r="U105">
        <v>4</v>
      </c>
      <c r="V105" t="s">
        <v>217</v>
      </c>
      <c r="W105" t="s">
        <v>44</v>
      </c>
      <c r="X105">
        <v>13</v>
      </c>
      <c r="Y105" t="s">
        <v>45</v>
      </c>
      <c r="Z105" t="s">
        <v>154</v>
      </c>
      <c r="AA105" t="s">
        <v>46</v>
      </c>
      <c r="AB105">
        <v>3</v>
      </c>
      <c r="AC105">
        <v>4.2</v>
      </c>
      <c r="AD105">
        <v>5</v>
      </c>
      <c r="AE105">
        <v>5</v>
      </c>
      <c r="AF105">
        <v>0</v>
      </c>
      <c r="AG105">
        <v>8</v>
      </c>
    </row>
    <row r="106" spans="1:33" x14ac:dyDescent="0.35">
      <c r="A106" t="s">
        <v>332</v>
      </c>
      <c r="B106">
        <v>10145</v>
      </c>
      <c r="C106" t="s">
        <v>34</v>
      </c>
      <c r="D106">
        <v>0</v>
      </c>
      <c r="E106" t="s">
        <v>309</v>
      </c>
      <c r="F106">
        <v>1</v>
      </c>
      <c r="G106">
        <v>1</v>
      </c>
      <c r="H106" s="1">
        <v>31959</v>
      </c>
      <c r="I106" t="s">
        <v>37</v>
      </c>
      <c r="J106">
        <v>2184</v>
      </c>
      <c r="K106" t="s">
        <v>38</v>
      </c>
      <c r="L106" t="s">
        <v>80</v>
      </c>
      <c r="M106" s="1">
        <v>41456</v>
      </c>
      <c r="O106" t="s">
        <v>40</v>
      </c>
      <c r="P106" t="s">
        <v>41</v>
      </c>
      <c r="Q106">
        <v>1</v>
      </c>
      <c r="R106" t="s">
        <v>56</v>
      </c>
      <c r="S106">
        <v>5</v>
      </c>
      <c r="T106">
        <v>62810</v>
      </c>
      <c r="U106">
        <v>19</v>
      </c>
      <c r="V106" t="s">
        <v>57</v>
      </c>
      <c r="W106" t="s">
        <v>58</v>
      </c>
      <c r="X106">
        <v>20</v>
      </c>
      <c r="Y106" t="s">
        <v>106</v>
      </c>
      <c r="Z106" t="s">
        <v>99</v>
      </c>
      <c r="AA106" t="s">
        <v>46</v>
      </c>
      <c r="AB106">
        <v>3</v>
      </c>
      <c r="AC106">
        <v>3.93</v>
      </c>
      <c r="AD106">
        <v>3</v>
      </c>
      <c r="AE106">
        <v>0</v>
      </c>
      <c r="AF106">
        <v>0</v>
      </c>
      <c r="AG106">
        <v>20</v>
      </c>
    </row>
    <row r="107" spans="1:33" x14ac:dyDescent="0.35">
      <c r="A107" t="s">
        <v>333</v>
      </c>
      <c r="B107">
        <v>10288</v>
      </c>
      <c r="C107" t="s">
        <v>54</v>
      </c>
      <c r="D107">
        <v>1</v>
      </c>
      <c r="E107" t="s">
        <v>309</v>
      </c>
      <c r="F107">
        <v>1</v>
      </c>
      <c r="G107">
        <v>1</v>
      </c>
      <c r="H107" s="1">
        <v>31542</v>
      </c>
      <c r="I107" t="s">
        <v>37</v>
      </c>
      <c r="J107">
        <v>2134</v>
      </c>
      <c r="K107" t="s">
        <v>66</v>
      </c>
      <c r="L107" t="s">
        <v>123</v>
      </c>
      <c r="M107" t="s">
        <v>334</v>
      </c>
      <c r="O107" t="s">
        <v>40</v>
      </c>
      <c r="P107" t="s">
        <v>41</v>
      </c>
      <c r="Q107">
        <v>1</v>
      </c>
      <c r="R107" t="s">
        <v>42</v>
      </c>
      <c r="S107">
        <v>3</v>
      </c>
      <c r="T107">
        <v>157000</v>
      </c>
      <c r="U107">
        <v>13</v>
      </c>
      <c r="V107" t="s">
        <v>335</v>
      </c>
      <c r="W107" t="s">
        <v>110</v>
      </c>
      <c r="X107">
        <v>5</v>
      </c>
      <c r="Y107" t="s">
        <v>133</v>
      </c>
      <c r="Z107" t="s">
        <v>196</v>
      </c>
      <c r="AA107" t="s">
        <v>147</v>
      </c>
      <c r="AB107">
        <v>2</v>
      </c>
      <c r="AC107">
        <v>2.39</v>
      </c>
      <c r="AD107">
        <v>3</v>
      </c>
      <c r="AE107">
        <v>6</v>
      </c>
      <c r="AF107">
        <v>4</v>
      </c>
      <c r="AG107">
        <v>13</v>
      </c>
    </row>
    <row r="108" spans="1:33" x14ac:dyDescent="0.35">
      <c r="A108" t="s">
        <v>336</v>
      </c>
      <c r="B108">
        <v>10016</v>
      </c>
      <c r="C108" t="s">
        <v>34</v>
      </c>
      <c r="D108">
        <v>0</v>
      </c>
      <c r="E108" t="s">
        <v>309</v>
      </c>
      <c r="F108">
        <v>1</v>
      </c>
      <c r="G108">
        <v>1</v>
      </c>
      <c r="H108" t="s">
        <v>337</v>
      </c>
      <c r="I108" t="s">
        <v>37</v>
      </c>
      <c r="J108">
        <v>1886</v>
      </c>
      <c r="K108" t="s">
        <v>38</v>
      </c>
      <c r="L108" t="s">
        <v>80</v>
      </c>
      <c r="M108" s="1">
        <v>41923</v>
      </c>
      <c r="O108" t="s">
        <v>40</v>
      </c>
      <c r="P108" t="s">
        <v>41</v>
      </c>
      <c r="Q108">
        <v>1</v>
      </c>
      <c r="R108" t="s">
        <v>42</v>
      </c>
      <c r="S108">
        <v>3</v>
      </c>
      <c r="T108">
        <v>93554</v>
      </c>
      <c r="U108">
        <v>9</v>
      </c>
      <c r="V108" t="s">
        <v>307</v>
      </c>
      <c r="W108" t="s">
        <v>254</v>
      </c>
      <c r="X108">
        <v>4</v>
      </c>
      <c r="Y108" t="s">
        <v>83</v>
      </c>
      <c r="Z108" s="1">
        <v>43556</v>
      </c>
      <c r="AA108" t="s">
        <v>104</v>
      </c>
      <c r="AB108">
        <v>4</v>
      </c>
      <c r="AC108">
        <v>4.5999999999999996</v>
      </c>
      <c r="AD108">
        <v>5</v>
      </c>
      <c r="AE108">
        <v>7</v>
      </c>
      <c r="AF108">
        <v>0</v>
      </c>
      <c r="AG108">
        <v>16</v>
      </c>
    </row>
    <row r="109" spans="1:33" x14ac:dyDescent="0.35">
      <c r="A109" t="s">
        <v>338</v>
      </c>
      <c r="B109">
        <v>10124</v>
      </c>
      <c r="C109" t="s">
        <v>34</v>
      </c>
      <c r="D109">
        <v>0</v>
      </c>
      <c r="E109" t="s">
        <v>309</v>
      </c>
      <c r="F109">
        <v>1</v>
      </c>
      <c r="G109">
        <v>1</v>
      </c>
      <c r="H109" t="s">
        <v>339</v>
      </c>
      <c r="I109" t="s">
        <v>340</v>
      </c>
      <c r="J109">
        <v>40220</v>
      </c>
      <c r="K109" t="s">
        <v>38</v>
      </c>
      <c r="L109" t="s">
        <v>80</v>
      </c>
      <c r="M109" s="1">
        <v>41153</v>
      </c>
      <c r="O109" t="s">
        <v>40</v>
      </c>
      <c r="P109" t="s">
        <v>41</v>
      </c>
      <c r="Q109">
        <v>1</v>
      </c>
      <c r="R109" t="s">
        <v>72</v>
      </c>
      <c r="S109">
        <v>6</v>
      </c>
      <c r="T109">
        <v>61844</v>
      </c>
      <c r="U109">
        <v>3</v>
      </c>
      <c r="V109" t="s">
        <v>73</v>
      </c>
      <c r="W109" t="s">
        <v>94</v>
      </c>
      <c r="X109">
        <v>21</v>
      </c>
      <c r="Y109" t="s">
        <v>75</v>
      </c>
      <c r="Z109" s="1">
        <v>43467</v>
      </c>
      <c r="AA109" t="s">
        <v>46</v>
      </c>
      <c r="AB109">
        <v>3</v>
      </c>
      <c r="AC109">
        <v>4.2</v>
      </c>
      <c r="AD109">
        <v>5</v>
      </c>
      <c r="AE109">
        <v>0</v>
      </c>
      <c r="AF109">
        <v>0</v>
      </c>
      <c r="AG109">
        <v>9</v>
      </c>
    </row>
    <row r="110" spans="1:33" x14ac:dyDescent="0.35">
      <c r="A110" t="s">
        <v>341</v>
      </c>
      <c r="B110">
        <v>10239</v>
      </c>
      <c r="C110" t="s">
        <v>34</v>
      </c>
      <c r="D110">
        <v>0</v>
      </c>
      <c r="E110" t="s">
        <v>309</v>
      </c>
      <c r="F110">
        <v>1</v>
      </c>
      <c r="G110">
        <v>1</v>
      </c>
      <c r="H110" s="1">
        <v>29560</v>
      </c>
      <c r="I110" t="s">
        <v>37</v>
      </c>
      <c r="J110">
        <v>2110</v>
      </c>
      <c r="K110" t="s">
        <v>38</v>
      </c>
      <c r="L110" t="s">
        <v>80</v>
      </c>
      <c r="M110" s="1">
        <v>42410</v>
      </c>
      <c r="O110" t="s">
        <v>40</v>
      </c>
      <c r="P110" t="s">
        <v>41</v>
      </c>
      <c r="Q110">
        <v>1</v>
      </c>
      <c r="R110" t="s">
        <v>42</v>
      </c>
      <c r="S110">
        <v>3</v>
      </c>
      <c r="T110">
        <v>95920</v>
      </c>
      <c r="U110">
        <v>4</v>
      </c>
      <c r="V110" t="s">
        <v>217</v>
      </c>
      <c r="W110" t="s">
        <v>44</v>
      </c>
      <c r="X110">
        <v>13</v>
      </c>
      <c r="Y110" t="s">
        <v>45</v>
      </c>
      <c r="Z110" s="1">
        <v>43618</v>
      </c>
      <c r="AA110" t="s">
        <v>46</v>
      </c>
      <c r="AB110">
        <v>3</v>
      </c>
      <c r="AC110">
        <v>4.4000000000000004</v>
      </c>
      <c r="AD110">
        <v>4</v>
      </c>
      <c r="AE110">
        <v>6</v>
      </c>
      <c r="AF110">
        <v>0</v>
      </c>
      <c r="AG110">
        <v>10</v>
      </c>
    </row>
    <row r="111" spans="1:33" x14ac:dyDescent="0.35">
      <c r="A111" t="s">
        <v>342</v>
      </c>
      <c r="B111">
        <v>10169</v>
      </c>
      <c r="C111" t="s">
        <v>34</v>
      </c>
      <c r="D111">
        <v>0</v>
      </c>
      <c r="E111" t="s">
        <v>309</v>
      </c>
      <c r="F111">
        <v>1</v>
      </c>
      <c r="G111">
        <v>1</v>
      </c>
      <c r="H111" s="1">
        <v>32423</v>
      </c>
      <c r="I111" t="s">
        <v>37</v>
      </c>
      <c r="J111">
        <v>2154</v>
      </c>
      <c r="K111" t="s">
        <v>38</v>
      </c>
      <c r="L111" t="s">
        <v>80</v>
      </c>
      <c r="M111" t="s">
        <v>153</v>
      </c>
      <c r="O111" t="s">
        <v>40</v>
      </c>
      <c r="P111" t="s">
        <v>41</v>
      </c>
      <c r="Q111">
        <v>1</v>
      </c>
      <c r="R111" t="s">
        <v>56</v>
      </c>
      <c r="S111">
        <v>5</v>
      </c>
      <c r="T111">
        <v>56147</v>
      </c>
      <c r="U111">
        <v>19</v>
      </c>
      <c r="V111" t="s">
        <v>57</v>
      </c>
      <c r="W111" t="s">
        <v>68</v>
      </c>
      <c r="X111">
        <v>16</v>
      </c>
      <c r="Y111" t="s">
        <v>59</v>
      </c>
      <c r="Z111" t="s">
        <v>241</v>
      </c>
      <c r="AA111" t="s">
        <v>46</v>
      </c>
      <c r="AB111">
        <v>3</v>
      </c>
      <c r="AC111">
        <v>3.51</v>
      </c>
      <c r="AD111">
        <v>3</v>
      </c>
      <c r="AE111">
        <v>0</v>
      </c>
      <c r="AF111">
        <v>0</v>
      </c>
      <c r="AG111">
        <v>2</v>
      </c>
    </row>
    <row r="112" spans="1:33" x14ac:dyDescent="0.35">
      <c r="A112" t="s">
        <v>343</v>
      </c>
      <c r="B112">
        <v>10119</v>
      </c>
      <c r="C112" t="s">
        <v>34</v>
      </c>
      <c r="D112">
        <v>0</v>
      </c>
      <c r="E112" t="s">
        <v>309</v>
      </c>
      <c r="F112">
        <v>1</v>
      </c>
      <c r="G112">
        <v>1</v>
      </c>
      <c r="H112" s="1">
        <v>27001</v>
      </c>
      <c r="I112" t="s">
        <v>37</v>
      </c>
      <c r="J112">
        <v>2360</v>
      </c>
      <c r="K112" t="s">
        <v>38</v>
      </c>
      <c r="L112" t="s">
        <v>80</v>
      </c>
      <c r="M112" s="1">
        <v>40822</v>
      </c>
      <c r="O112" t="s">
        <v>40</v>
      </c>
      <c r="P112" t="s">
        <v>41</v>
      </c>
      <c r="Q112">
        <v>1</v>
      </c>
      <c r="R112" t="s">
        <v>42</v>
      </c>
      <c r="S112">
        <v>3</v>
      </c>
      <c r="T112">
        <v>66593</v>
      </c>
      <c r="U112">
        <v>14</v>
      </c>
      <c r="V112" t="s">
        <v>136</v>
      </c>
      <c r="W112" t="s">
        <v>137</v>
      </c>
      <c r="X112">
        <v>6</v>
      </c>
      <c r="Y112" t="s">
        <v>59</v>
      </c>
      <c r="Z112" s="1">
        <v>43679</v>
      </c>
      <c r="AA112" t="s">
        <v>46</v>
      </c>
      <c r="AB112">
        <v>3</v>
      </c>
      <c r="AC112">
        <v>4.3</v>
      </c>
      <c r="AD112">
        <v>3</v>
      </c>
      <c r="AE112">
        <v>5</v>
      </c>
      <c r="AF112">
        <v>0</v>
      </c>
      <c r="AG112">
        <v>19</v>
      </c>
    </row>
    <row r="113" spans="1:33" x14ac:dyDescent="0.35">
      <c r="A113" t="s">
        <v>344</v>
      </c>
      <c r="B113">
        <v>10241</v>
      </c>
      <c r="C113" t="s">
        <v>34</v>
      </c>
      <c r="D113">
        <v>0</v>
      </c>
      <c r="E113" t="s">
        <v>309</v>
      </c>
      <c r="F113">
        <v>1</v>
      </c>
      <c r="G113">
        <v>1</v>
      </c>
      <c r="H113" s="1">
        <v>32847</v>
      </c>
      <c r="I113" t="s">
        <v>345</v>
      </c>
      <c r="J113">
        <v>59102</v>
      </c>
      <c r="K113" t="s">
        <v>38</v>
      </c>
      <c r="L113" t="s">
        <v>80</v>
      </c>
      <c r="M113" t="s">
        <v>346</v>
      </c>
      <c r="O113" t="s">
        <v>40</v>
      </c>
      <c r="P113" t="s">
        <v>41</v>
      </c>
      <c r="Q113">
        <v>1</v>
      </c>
      <c r="R113" t="s">
        <v>72</v>
      </c>
      <c r="S113">
        <v>6</v>
      </c>
      <c r="T113">
        <v>60120</v>
      </c>
      <c r="U113">
        <v>3</v>
      </c>
      <c r="V113" t="s">
        <v>73</v>
      </c>
      <c r="W113" t="s">
        <v>74</v>
      </c>
      <c r="X113">
        <v>17</v>
      </c>
      <c r="Y113" t="s">
        <v>45</v>
      </c>
      <c r="Z113" t="s">
        <v>69</v>
      </c>
      <c r="AA113" t="s">
        <v>46</v>
      </c>
      <c r="AB113">
        <v>3</v>
      </c>
      <c r="AC113">
        <v>4.0999999999999996</v>
      </c>
      <c r="AD113">
        <v>4</v>
      </c>
      <c r="AE113">
        <v>0</v>
      </c>
      <c r="AF113">
        <v>0</v>
      </c>
      <c r="AG113">
        <v>18</v>
      </c>
    </row>
    <row r="114" spans="1:33" x14ac:dyDescent="0.35">
      <c r="A114" t="s">
        <v>347</v>
      </c>
      <c r="B114">
        <v>10158</v>
      </c>
      <c r="C114" t="s">
        <v>34</v>
      </c>
      <c r="D114">
        <v>0</v>
      </c>
      <c r="E114" t="s">
        <v>309</v>
      </c>
      <c r="F114">
        <v>1</v>
      </c>
      <c r="G114">
        <v>1</v>
      </c>
      <c r="H114" t="s">
        <v>348</v>
      </c>
      <c r="I114" t="s">
        <v>37</v>
      </c>
      <c r="J114">
        <v>1776</v>
      </c>
      <c r="K114" t="s">
        <v>38</v>
      </c>
      <c r="L114" t="s">
        <v>80</v>
      </c>
      <c r="M114" s="1">
        <v>40026</v>
      </c>
      <c r="O114" t="s">
        <v>40</v>
      </c>
      <c r="P114" t="s">
        <v>41</v>
      </c>
      <c r="Q114">
        <v>1</v>
      </c>
      <c r="R114" t="s">
        <v>56</v>
      </c>
      <c r="S114">
        <v>5</v>
      </c>
      <c r="T114">
        <v>63682</v>
      </c>
      <c r="U114">
        <v>18</v>
      </c>
      <c r="V114" t="s">
        <v>159</v>
      </c>
      <c r="W114" t="s">
        <v>103</v>
      </c>
      <c r="X114">
        <v>2</v>
      </c>
      <c r="Y114" t="s">
        <v>45</v>
      </c>
      <c r="Z114" t="s">
        <v>215</v>
      </c>
      <c r="AA114" t="s">
        <v>46</v>
      </c>
      <c r="AB114">
        <v>3</v>
      </c>
      <c r="AC114">
        <v>3.73</v>
      </c>
      <c r="AD114">
        <v>4</v>
      </c>
      <c r="AE114">
        <v>0</v>
      </c>
      <c r="AF114">
        <v>0</v>
      </c>
      <c r="AG114">
        <v>12</v>
      </c>
    </row>
    <row r="115" spans="1:33" x14ac:dyDescent="0.35">
      <c r="A115" t="s">
        <v>349</v>
      </c>
      <c r="B115">
        <v>10205</v>
      </c>
      <c r="C115" t="s">
        <v>34</v>
      </c>
      <c r="D115">
        <v>0</v>
      </c>
      <c r="E115" t="s">
        <v>309</v>
      </c>
      <c r="F115">
        <v>1</v>
      </c>
      <c r="G115">
        <v>1</v>
      </c>
      <c r="H115" t="s">
        <v>350</v>
      </c>
      <c r="I115" t="s">
        <v>351</v>
      </c>
      <c r="J115">
        <v>85006</v>
      </c>
      <c r="K115" t="s">
        <v>38</v>
      </c>
      <c r="L115" t="s">
        <v>162</v>
      </c>
      <c r="M115" s="1">
        <v>40670</v>
      </c>
      <c r="O115" t="s">
        <v>40</v>
      </c>
      <c r="P115" t="s">
        <v>41</v>
      </c>
      <c r="Q115">
        <v>1</v>
      </c>
      <c r="R115" t="s">
        <v>72</v>
      </c>
      <c r="S115">
        <v>6</v>
      </c>
      <c r="T115">
        <v>57859</v>
      </c>
      <c r="U115">
        <v>3</v>
      </c>
      <c r="V115" t="s">
        <v>73</v>
      </c>
      <c r="W115" t="s">
        <v>74</v>
      </c>
      <c r="X115">
        <v>17</v>
      </c>
      <c r="Y115" t="s">
        <v>45</v>
      </c>
      <c r="Z115" t="s">
        <v>128</v>
      </c>
      <c r="AA115" t="s">
        <v>46</v>
      </c>
      <c r="AB115">
        <v>3</v>
      </c>
      <c r="AC115">
        <v>2.81</v>
      </c>
      <c r="AD115">
        <v>3</v>
      </c>
      <c r="AE115">
        <v>0</v>
      </c>
      <c r="AF115">
        <v>0</v>
      </c>
      <c r="AG115">
        <v>16</v>
      </c>
    </row>
    <row r="116" spans="1:33" x14ac:dyDescent="0.35">
      <c r="A116" t="s">
        <v>352</v>
      </c>
      <c r="B116">
        <v>10088</v>
      </c>
      <c r="C116" t="s">
        <v>34</v>
      </c>
      <c r="D116">
        <v>0</v>
      </c>
      <c r="E116" t="s">
        <v>309</v>
      </c>
      <c r="F116">
        <v>1</v>
      </c>
      <c r="G116">
        <v>1</v>
      </c>
      <c r="H116" t="s">
        <v>353</v>
      </c>
      <c r="I116" t="s">
        <v>37</v>
      </c>
      <c r="J116">
        <v>1886</v>
      </c>
      <c r="K116" t="s">
        <v>38</v>
      </c>
      <c r="L116" t="s">
        <v>176</v>
      </c>
      <c r="M116" s="1">
        <v>39630</v>
      </c>
      <c r="O116" t="s">
        <v>40</v>
      </c>
      <c r="P116" t="s">
        <v>41</v>
      </c>
      <c r="Q116">
        <v>1</v>
      </c>
      <c r="R116" t="s">
        <v>56</v>
      </c>
      <c r="S116">
        <v>5</v>
      </c>
      <c r="T116">
        <v>64991</v>
      </c>
      <c r="U116">
        <v>19</v>
      </c>
      <c r="V116" t="s">
        <v>57</v>
      </c>
      <c r="W116" t="s">
        <v>68</v>
      </c>
      <c r="X116">
        <v>16</v>
      </c>
      <c r="Y116" t="s">
        <v>45</v>
      </c>
      <c r="Z116" s="1">
        <v>43525</v>
      </c>
      <c r="AA116" t="s">
        <v>46</v>
      </c>
      <c r="AB116">
        <v>3</v>
      </c>
      <c r="AC116">
        <v>4.84</v>
      </c>
      <c r="AD116">
        <v>5</v>
      </c>
      <c r="AE116">
        <v>0</v>
      </c>
      <c r="AF116">
        <v>0</v>
      </c>
      <c r="AG116">
        <v>15</v>
      </c>
    </row>
    <row r="117" spans="1:33" x14ac:dyDescent="0.35">
      <c r="A117" t="s">
        <v>354</v>
      </c>
      <c r="B117">
        <v>10003</v>
      </c>
      <c r="C117" t="s">
        <v>34</v>
      </c>
      <c r="D117">
        <v>0</v>
      </c>
      <c r="E117" t="s">
        <v>309</v>
      </c>
      <c r="F117">
        <v>1</v>
      </c>
      <c r="G117">
        <v>1</v>
      </c>
      <c r="H117" s="1">
        <v>32517</v>
      </c>
      <c r="I117" t="s">
        <v>37</v>
      </c>
      <c r="J117">
        <v>2031</v>
      </c>
      <c r="K117" t="s">
        <v>38</v>
      </c>
      <c r="L117" t="s">
        <v>176</v>
      </c>
      <c r="M117" s="1">
        <v>41827</v>
      </c>
      <c r="O117" t="s">
        <v>40</v>
      </c>
      <c r="P117" t="s">
        <v>41</v>
      </c>
      <c r="Q117">
        <v>1</v>
      </c>
      <c r="R117" t="s">
        <v>56</v>
      </c>
      <c r="S117">
        <v>5</v>
      </c>
      <c r="T117">
        <v>62910</v>
      </c>
      <c r="U117">
        <v>19</v>
      </c>
      <c r="V117" t="s">
        <v>57</v>
      </c>
      <c r="W117" t="s">
        <v>258</v>
      </c>
      <c r="X117">
        <v>12</v>
      </c>
      <c r="Y117" t="s">
        <v>45</v>
      </c>
      <c r="Z117" t="s">
        <v>167</v>
      </c>
      <c r="AA117" t="s">
        <v>104</v>
      </c>
      <c r="AB117">
        <v>4</v>
      </c>
      <c r="AC117">
        <v>5</v>
      </c>
      <c r="AD117">
        <v>3</v>
      </c>
      <c r="AE117">
        <v>0</v>
      </c>
      <c r="AF117">
        <v>0</v>
      </c>
      <c r="AG117">
        <v>19</v>
      </c>
    </row>
    <row r="118" spans="1:33" x14ac:dyDescent="0.35">
      <c r="A118" t="s">
        <v>355</v>
      </c>
      <c r="B118">
        <v>10181</v>
      </c>
      <c r="C118" t="s">
        <v>54</v>
      </c>
      <c r="D118">
        <v>1</v>
      </c>
      <c r="E118" t="s">
        <v>309</v>
      </c>
      <c r="F118">
        <v>1</v>
      </c>
      <c r="G118">
        <v>1</v>
      </c>
      <c r="H118" t="s">
        <v>356</v>
      </c>
      <c r="I118" t="s">
        <v>37</v>
      </c>
      <c r="J118">
        <v>1890</v>
      </c>
      <c r="K118" t="s">
        <v>38</v>
      </c>
      <c r="L118" t="s">
        <v>176</v>
      </c>
      <c r="M118" s="1">
        <v>40637</v>
      </c>
      <c r="O118" t="s">
        <v>40</v>
      </c>
      <c r="P118" t="s">
        <v>41</v>
      </c>
      <c r="Q118">
        <v>1</v>
      </c>
      <c r="R118" t="s">
        <v>56</v>
      </c>
      <c r="S118">
        <v>5</v>
      </c>
      <c r="T118">
        <v>62162</v>
      </c>
      <c r="U118">
        <v>20</v>
      </c>
      <c r="V118" t="s">
        <v>81</v>
      </c>
      <c r="W118" t="s">
        <v>91</v>
      </c>
      <c r="X118">
        <v>19</v>
      </c>
      <c r="Y118" t="s">
        <v>45</v>
      </c>
      <c r="Z118" t="s">
        <v>52</v>
      </c>
      <c r="AA118" t="s">
        <v>46</v>
      </c>
      <c r="AB118">
        <v>3</v>
      </c>
      <c r="AC118">
        <v>3.25</v>
      </c>
      <c r="AD118">
        <v>5</v>
      </c>
      <c r="AE118">
        <v>0</v>
      </c>
      <c r="AF118">
        <v>0</v>
      </c>
      <c r="AG118">
        <v>15</v>
      </c>
    </row>
    <row r="119" spans="1:33" x14ac:dyDescent="0.35">
      <c r="A119" t="s">
        <v>357</v>
      </c>
      <c r="B119">
        <v>10108</v>
      </c>
      <c r="C119" t="s">
        <v>54</v>
      </c>
      <c r="D119">
        <v>1</v>
      </c>
      <c r="E119" t="s">
        <v>309</v>
      </c>
      <c r="F119">
        <v>1</v>
      </c>
      <c r="G119">
        <v>1</v>
      </c>
      <c r="H119" s="1">
        <v>26544</v>
      </c>
      <c r="I119" t="s">
        <v>37</v>
      </c>
      <c r="J119">
        <v>2045</v>
      </c>
      <c r="K119" t="s">
        <v>38</v>
      </c>
      <c r="L119" t="s">
        <v>176</v>
      </c>
      <c r="M119" s="1">
        <v>42530</v>
      </c>
      <c r="O119" t="s">
        <v>40</v>
      </c>
      <c r="P119" t="s">
        <v>41</v>
      </c>
      <c r="Q119">
        <v>1</v>
      </c>
      <c r="R119" t="s">
        <v>42</v>
      </c>
      <c r="S119">
        <v>3</v>
      </c>
      <c r="T119">
        <v>110929</v>
      </c>
      <c r="U119">
        <v>5</v>
      </c>
      <c r="V119" t="s">
        <v>358</v>
      </c>
      <c r="W119" t="s">
        <v>110</v>
      </c>
      <c r="X119">
        <v>5</v>
      </c>
      <c r="Y119" t="s">
        <v>45</v>
      </c>
      <c r="Z119" t="s">
        <v>231</v>
      </c>
      <c r="AA119" t="s">
        <v>46</v>
      </c>
      <c r="AB119">
        <v>3</v>
      </c>
      <c r="AC119">
        <v>4.5</v>
      </c>
      <c r="AD119">
        <v>5</v>
      </c>
      <c r="AE119">
        <v>7</v>
      </c>
      <c r="AF119">
        <v>0</v>
      </c>
      <c r="AG119">
        <v>8</v>
      </c>
    </row>
    <row r="120" spans="1:33" x14ac:dyDescent="0.35">
      <c r="A120" t="s">
        <v>359</v>
      </c>
      <c r="B120">
        <v>10094</v>
      </c>
      <c r="C120" t="s">
        <v>34</v>
      </c>
      <c r="D120">
        <v>0</v>
      </c>
      <c r="E120" t="s">
        <v>309</v>
      </c>
      <c r="F120">
        <v>1</v>
      </c>
      <c r="G120">
        <v>1</v>
      </c>
      <c r="H120" t="s">
        <v>360</v>
      </c>
      <c r="I120" t="s">
        <v>37</v>
      </c>
      <c r="J120">
        <v>2189</v>
      </c>
      <c r="K120" t="s">
        <v>38</v>
      </c>
      <c r="L120" t="s">
        <v>123</v>
      </c>
      <c r="M120" s="1">
        <v>42125</v>
      </c>
      <c r="O120" t="s">
        <v>40</v>
      </c>
      <c r="P120" t="s">
        <v>41</v>
      </c>
      <c r="Q120">
        <v>1</v>
      </c>
      <c r="R120" t="s">
        <v>56</v>
      </c>
      <c r="S120">
        <v>5</v>
      </c>
      <c r="T120">
        <v>63381</v>
      </c>
      <c r="U120">
        <v>19</v>
      </c>
      <c r="V120" t="s">
        <v>57</v>
      </c>
      <c r="W120" t="s">
        <v>87</v>
      </c>
      <c r="X120">
        <v>18</v>
      </c>
      <c r="Y120" t="s">
        <v>45</v>
      </c>
      <c r="Z120" t="s">
        <v>164</v>
      </c>
      <c r="AA120" t="s">
        <v>46</v>
      </c>
      <c r="AB120">
        <v>3</v>
      </c>
      <c r="AC120">
        <v>4.7300000000000004</v>
      </c>
      <c r="AD120">
        <v>5</v>
      </c>
      <c r="AE120">
        <v>0</v>
      </c>
      <c r="AF120">
        <v>0</v>
      </c>
      <c r="AG120">
        <v>6</v>
      </c>
    </row>
    <row r="121" spans="1:33" x14ac:dyDescent="0.35">
      <c r="A121" t="s">
        <v>361</v>
      </c>
      <c r="B121">
        <v>10193</v>
      </c>
      <c r="C121" t="s">
        <v>54</v>
      </c>
      <c r="D121">
        <v>1</v>
      </c>
      <c r="E121" t="s">
        <v>309</v>
      </c>
      <c r="F121">
        <v>1</v>
      </c>
      <c r="G121">
        <v>1</v>
      </c>
      <c r="H121" t="s">
        <v>362</v>
      </c>
      <c r="I121" t="s">
        <v>37</v>
      </c>
      <c r="J121">
        <v>1810</v>
      </c>
      <c r="K121" t="s">
        <v>38</v>
      </c>
      <c r="L121" t="s">
        <v>176</v>
      </c>
      <c r="M121" t="s">
        <v>90</v>
      </c>
      <c r="O121" t="s">
        <v>40</v>
      </c>
      <c r="P121" t="s">
        <v>41</v>
      </c>
      <c r="Q121">
        <v>1</v>
      </c>
      <c r="R121" t="s">
        <v>42</v>
      </c>
      <c r="S121">
        <v>3</v>
      </c>
      <c r="T121">
        <v>83552</v>
      </c>
      <c r="U121">
        <v>9</v>
      </c>
      <c r="V121" t="s">
        <v>307</v>
      </c>
      <c r="W121" t="s">
        <v>254</v>
      </c>
      <c r="X121">
        <v>4</v>
      </c>
      <c r="Y121" t="s">
        <v>45</v>
      </c>
      <c r="Z121" t="s">
        <v>60</v>
      </c>
      <c r="AA121" t="s">
        <v>46</v>
      </c>
      <c r="AB121">
        <v>3</v>
      </c>
      <c r="AC121">
        <v>3.04</v>
      </c>
      <c r="AD121">
        <v>3</v>
      </c>
      <c r="AE121">
        <v>6</v>
      </c>
      <c r="AF121">
        <v>0</v>
      </c>
      <c r="AG121">
        <v>2</v>
      </c>
    </row>
    <row r="122" spans="1:33" x14ac:dyDescent="0.35">
      <c r="A122" t="s">
        <v>363</v>
      </c>
      <c r="B122">
        <v>10056</v>
      </c>
      <c r="C122" t="s">
        <v>34</v>
      </c>
      <c r="D122">
        <v>0</v>
      </c>
      <c r="E122" t="s">
        <v>309</v>
      </c>
      <c r="F122">
        <v>1</v>
      </c>
      <c r="G122">
        <v>1</v>
      </c>
      <c r="H122" s="1">
        <v>28621</v>
      </c>
      <c r="I122" t="s">
        <v>37</v>
      </c>
      <c r="J122">
        <v>2110</v>
      </c>
      <c r="K122" t="s">
        <v>38</v>
      </c>
      <c r="L122" t="s">
        <v>176</v>
      </c>
      <c r="M122" s="1">
        <v>40946</v>
      </c>
      <c r="O122" t="s">
        <v>40</v>
      </c>
      <c r="P122" t="s">
        <v>41</v>
      </c>
      <c r="Q122">
        <v>1</v>
      </c>
      <c r="R122" t="s">
        <v>56</v>
      </c>
      <c r="S122">
        <v>5</v>
      </c>
      <c r="T122">
        <v>57583</v>
      </c>
      <c r="U122">
        <v>19</v>
      </c>
      <c r="V122" t="s">
        <v>57</v>
      </c>
      <c r="W122" t="s">
        <v>68</v>
      </c>
      <c r="X122">
        <v>16</v>
      </c>
      <c r="Y122" t="s">
        <v>45</v>
      </c>
      <c r="Z122" t="s">
        <v>63</v>
      </c>
      <c r="AA122" t="s">
        <v>46</v>
      </c>
      <c r="AB122">
        <v>3</v>
      </c>
      <c r="AC122">
        <v>5</v>
      </c>
      <c r="AD122">
        <v>3</v>
      </c>
      <c r="AE122">
        <v>0</v>
      </c>
      <c r="AF122">
        <v>0</v>
      </c>
      <c r="AG122">
        <v>1</v>
      </c>
    </row>
    <row r="123" spans="1:33" x14ac:dyDescent="0.35">
      <c r="A123" t="s">
        <v>364</v>
      </c>
      <c r="B123">
        <v>10311</v>
      </c>
      <c r="C123" t="s">
        <v>54</v>
      </c>
      <c r="D123">
        <v>1</v>
      </c>
      <c r="E123" t="s">
        <v>309</v>
      </c>
      <c r="F123">
        <v>1</v>
      </c>
      <c r="G123">
        <v>1</v>
      </c>
      <c r="H123" t="s">
        <v>365</v>
      </c>
      <c r="I123" t="s">
        <v>37</v>
      </c>
      <c r="J123">
        <v>2138</v>
      </c>
      <c r="K123" t="s">
        <v>38</v>
      </c>
      <c r="L123" t="s">
        <v>176</v>
      </c>
      <c r="M123" s="1">
        <v>43350</v>
      </c>
      <c r="O123" t="s">
        <v>40</v>
      </c>
      <c r="P123" t="s">
        <v>41</v>
      </c>
      <c r="Q123">
        <v>1</v>
      </c>
      <c r="R123" t="s">
        <v>56</v>
      </c>
      <c r="S123">
        <v>6</v>
      </c>
      <c r="T123">
        <v>56991</v>
      </c>
      <c r="U123">
        <v>19</v>
      </c>
      <c r="V123" t="s">
        <v>57</v>
      </c>
      <c r="W123" t="s">
        <v>258</v>
      </c>
      <c r="X123">
        <v>12</v>
      </c>
      <c r="Y123" t="s">
        <v>45</v>
      </c>
      <c r="Z123" t="s">
        <v>69</v>
      </c>
      <c r="AA123" t="s">
        <v>46</v>
      </c>
      <c r="AB123">
        <v>1</v>
      </c>
      <c r="AC123">
        <v>4.3</v>
      </c>
      <c r="AD123">
        <v>4</v>
      </c>
      <c r="AE123">
        <v>3</v>
      </c>
      <c r="AF123">
        <v>2</v>
      </c>
      <c r="AG123">
        <v>2</v>
      </c>
    </row>
    <row r="124" spans="1:33" x14ac:dyDescent="0.35">
      <c r="A124" t="s">
        <v>366</v>
      </c>
      <c r="B124">
        <v>10310</v>
      </c>
      <c r="C124" t="s">
        <v>54</v>
      </c>
      <c r="D124">
        <v>1</v>
      </c>
      <c r="E124" t="s">
        <v>309</v>
      </c>
      <c r="F124">
        <v>1</v>
      </c>
      <c r="G124">
        <v>1</v>
      </c>
      <c r="H124" t="s">
        <v>367</v>
      </c>
      <c r="I124" t="s">
        <v>37</v>
      </c>
      <c r="J124">
        <v>2061</v>
      </c>
      <c r="K124" t="s">
        <v>38</v>
      </c>
      <c r="L124" t="s">
        <v>176</v>
      </c>
      <c r="M124" s="1">
        <v>41827</v>
      </c>
      <c r="O124" t="s">
        <v>40</v>
      </c>
      <c r="P124" t="s">
        <v>41</v>
      </c>
      <c r="Q124">
        <v>1</v>
      </c>
      <c r="R124" t="s">
        <v>56</v>
      </c>
      <c r="S124">
        <v>5</v>
      </c>
      <c r="T124">
        <v>53189</v>
      </c>
      <c r="U124">
        <v>19</v>
      </c>
      <c r="V124" t="s">
        <v>57</v>
      </c>
      <c r="W124" t="s">
        <v>82</v>
      </c>
      <c r="X124">
        <v>11</v>
      </c>
      <c r="Y124" t="s">
        <v>45</v>
      </c>
      <c r="Z124" t="s">
        <v>69</v>
      </c>
      <c r="AA124" t="s">
        <v>170</v>
      </c>
      <c r="AB124">
        <v>1</v>
      </c>
      <c r="AC124">
        <v>1.1200000000000001</v>
      </c>
      <c r="AD124">
        <v>2</v>
      </c>
      <c r="AE124">
        <v>0</v>
      </c>
      <c r="AF124">
        <v>4</v>
      </c>
      <c r="AG124">
        <v>9</v>
      </c>
    </row>
    <row r="125" spans="1:33" x14ac:dyDescent="0.35">
      <c r="A125" t="s">
        <v>368</v>
      </c>
      <c r="B125">
        <v>10133</v>
      </c>
      <c r="C125" t="s">
        <v>34</v>
      </c>
      <c r="D125">
        <v>0</v>
      </c>
      <c r="E125" t="s">
        <v>309</v>
      </c>
      <c r="F125">
        <v>1</v>
      </c>
      <c r="G125">
        <v>1</v>
      </c>
      <c r="H125" t="s">
        <v>369</v>
      </c>
      <c r="I125" t="s">
        <v>37</v>
      </c>
      <c r="J125">
        <v>2119</v>
      </c>
      <c r="K125" t="s">
        <v>38</v>
      </c>
      <c r="L125" t="s">
        <v>176</v>
      </c>
      <c r="M125" s="1">
        <v>42125</v>
      </c>
      <c r="O125" t="s">
        <v>40</v>
      </c>
      <c r="P125" t="s">
        <v>41</v>
      </c>
      <c r="Q125">
        <v>1</v>
      </c>
      <c r="R125" t="s">
        <v>42</v>
      </c>
      <c r="S125">
        <v>3</v>
      </c>
      <c r="T125">
        <v>70621</v>
      </c>
      <c r="U125">
        <v>14</v>
      </c>
      <c r="V125" t="s">
        <v>136</v>
      </c>
      <c r="W125" t="s">
        <v>210</v>
      </c>
      <c r="X125">
        <v>7</v>
      </c>
      <c r="Y125" t="s">
        <v>83</v>
      </c>
      <c r="Z125" t="s">
        <v>63</v>
      </c>
      <c r="AA125" t="s">
        <v>46</v>
      </c>
      <c r="AB125">
        <v>3</v>
      </c>
      <c r="AC125">
        <v>4.1100000000000003</v>
      </c>
      <c r="AD125">
        <v>4</v>
      </c>
      <c r="AE125">
        <v>6</v>
      </c>
      <c r="AF125">
        <v>0</v>
      </c>
      <c r="AG125">
        <v>16</v>
      </c>
    </row>
    <row r="126" spans="1:33" x14ac:dyDescent="0.35">
      <c r="A126" t="s">
        <v>370</v>
      </c>
      <c r="B126">
        <v>10211</v>
      </c>
      <c r="C126" t="s">
        <v>34</v>
      </c>
      <c r="D126">
        <v>0</v>
      </c>
      <c r="E126" t="s">
        <v>309</v>
      </c>
      <c r="F126">
        <v>1</v>
      </c>
      <c r="G126">
        <v>1</v>
      </c>
      <c r="H126" t="s">
        <v>371</v>
      </c>
      <c r="I126" t="s">
        <v>37</v>
      </c>
      <c r="J126">
        <v>1749</v>
      </c>
      <c r="K126" t="s">
        <v>38</v>
      </c>
      <c r="L126" t="s">
        <v>176</v>
      </c>
      <c r="M126" t="s">
        <v>372</v>
      </c>
      <c r="O126" t="s">
        <v>40</v>
      </c>
      <c r="P126" t="s">
        <v>41</v>
      </c>
      <c r="Q126">
        <v>1</v>
      </c>
      <c r="R126" t="s">
        <v>56</v>
      </c>
      <c r="S126">
        <v>5</v>
      </c>
      <c r="T126">
        <v>62514</v>
      </c>
      <c r="U126">
        <v>19</v>
      </c>
      <c r="V126" t="s">
        <v>57</v>
      </c>
      <c r="W126" t="s">
        <v>91</v>
      </c>
      <c r="X126">
        <v>19</v>
      </c>
      <c r="Y126" t="s">
        <v>51</v>
      </c>
      <c r="Z126" t="s">
        <v>193</v>
      </c>
      <c r="AA126" t="s">
        <v>46</v>
      </c>
      <c r="AB126">
        <v>3</v>
      </c>
      <c r="AC126">
        <v>2.9</v>
      </c>
      <c r="AD126">
        <v>3</v>
      </c>
      <c r="AE126">
        <v>0</v>
      </c>
      <c r="AF126">
        <v>0</v>
      </c>
      <c r="AG126">
        <v>6</v>
      </c>
    </row>
    <row r="127" spans="1:33" x14ac:dyDescent="0.35">
      <c r="A127" t="s">
        <v>373</v>
      </c>
      <c r="B127">
        <v>10235</v>
      </c>
      <c r="C127" t="s">
        <v>54</v>
      </c>
      <c r="D127">
        <v>1</v>
      </c>
      <c r="E127" t="s">
        <v>309</v>
      </c>
      <c r="F127">
        <v>1</v>
      </c>
      <c r="G127">
        <v>1</v>
      </c>
      <c r="H127" t="s">
        <v>374</v>
      </c>
      <c r="I127" t="s">
        <v>37</v>
      </c>
      <c r="J127">
        <v>2045</v>
      </c>
      <c r="K127" t="s">
        <v>38</v>
      </c>
      <c r="L127" t="s">
        <v>176</v>
      </c>
      <c r="M127" t="s">
        <v>86</v>
      </c>
      <c r="O127" t="s">
        <v>40</v>
      </c>
      <c r="P127" t="s">
        <v>41</v>
      </c>
      <c r="Q127">
        <v>1</v>
      </c>
      <c r="R127" t="s">
        <v>56</v>
      </c>
      <c r="S127">
        <v>5</v>
      </c>
      <c r="T127">
        <v>54285</v>
      </c>
      <c r="U127">
        <v>19</v>
      </c>
      <c r="V127" t="s">
        <v>57</v>
      </c>
      <c r="W127" t="s">
        <v>87</v>
      </c>
      <c r="X127">
        <v>18</v>
      </c>
      <c r="Y127" t="s">
        <v>83</v>
      </c>
      <c r="Z127" s="1">
        <v>43770</v>
      </c>
      <c r="AA127" t="s">
        <v>46</v>
      </c>
      <c r="AB127">
        <v>3</v>
      </c>
      <c r="AC127">
        <v>4.2</v>
      </c>
      <c r="AD127">
        <v>3</v>
      </c>
      <c r="AE127">
        <v>0</v>
      </c>
      <c r="AF127">
        <v>0</v>
      </c>
      <c r="AG127">
        <v>3</v>
      </c>
    </row>
    <row r="128" spans="1:33" x14ac:dyDescent="0.35">
      <c r="A128" t="s">
        <v>375</v>
      </c>
      <c r="B128">
        <v>10308</v>
      </c>
      <c r="C128" t="s">
        <v>54</v>
      </c>
      <c r="D128">
        <v>1</v>
      </c>
      <c r="E128" t="s">
        <v>309</v>
      </c>
      <c r="F128">
        <v>1</v>
      </c>
      <c r="G128">
        <v>1</v>
      </c>
      <c r="H128" t="s">
        <v>376</v>
      </c>
      <c r="I128" t="s">
        <v>37</v>
      </c>
      <c r="J128">
        <v>2132</v>
      </c>
      <c r="K128" t="s">
        <v>38</v>
      </c>
      <c r="L128" t="s">
        <v>176</v>
      </c>
      <c r="M128" s="1">
        <v>42313</v>
      </c>
      <c r="O128" t="s">
        <v>40</v>
      </c>
      <c r="P128" t="s">
        <v>41</v>
      </c>
      <c r="Q128">
        <v>1</v>
      </c>
      <c r="R128" t="s">
        <v>56</v>
      </c>
      <c r="S128">
        <v>5</v>
      </c>
      <c r="T128">
        <v>64057</v>
      </c>
      <c r="U128">
        <v>19</v>
      </c>
      <c r="V128" t="s">
        <v>57</v>
      </c>
      <c r="W128" t="s">
        <v>82</v>
      </c>
      <c r="X128">
        <v>11</v>
      </c>
      <c r="Y128" t="s">
        <v>45</v>
      </c>
      <c r="Z128" s="1">
        <v>43525</v>
      </c>
      <c r="AA128" t="s">
        <v>170</v>
      </c>
      <c r="AB128">
        <v>1</v>
      </c>
      <c r="AC128">
        <v>1.56</v>
      </c>
      <c r="AD128">
        <v>5</v>
      </c>
      <c r="AE128">
        <v>0</v>
      </c>
      <c r="AF128">
        <v>6</v>
      </c>
      <c r="AG128">
        <v>15</v>
      </c>
    </row>
    <row r="129" spans="1:33" x14ac:dyDescent="0.35">
      <c r="A129" t="s">
        <v>377</v>
      </c>
      <c r="B129">
        <v>10049</v>
      </c>
      <c r="C129" t="s">
        <v>34</v>
      </c>
      <c r="D129">
        <v>0</v>
      </c>
      <c r="E129" t="s">
        <v>309</v>
      </c>
      <c r="F129">
        <v>1</v>
      </c>
      <c r="G129">
        <v>1</v>
      </c>
      <c r="H129" t="s">
        <v>378</v>
      </c>
      <c r="I129" t="s">
        <v>37</v>
      </c>
      <c r="J129">
        <v>2155</v>
      </c>
      <c r="K129" t="s">
        <v>38</v>
      </c>
      <c r="L129" t="s">
        <v>176</v>
      </c>
      <c r="M129" s="1">
        <v>41153</v>
      </c>
      <c r="O129" t="s">
        <v>40</v>
      </c>
      <c r="P129" t="s">
        <v>41</v>
      </c>
      <c r="Q129">
        <v>1</v>
      </c>
      <c r="R129" t="s">
        <v>56</v>
      </c>
      <c r="S129">
        <v>5</v>
      </c>
      <c r="T129">
        <v>58530</v>
      </c>
      <c r="U129">
        <v>19</v>
      </c>
      <c r="V129" t="s">
        <v>57</v>
      </c>
      <c r="W129" t="s">
        <v>258</v>
      </c>
      <c r="X129">
        <v>12</v>
      </c>
      <c r="Y129" t="s">
        <v>51</v>
      </c>
      <c r="Z129" t="s">
        <v>224</v>
      </c>
      <c r="AA129" t="s">
        <v>46</v>
      </c>
      <c r="AB129">
        <v>3</v>
      </c>
      <c r="AC129">
        <v>5</v>
      </c>
      <c r="AD129">
        <v>5</v>
      </c>
      <c r="AE129">
        <v>0</v>
      </c>
      <c r="AF129">
        <v>0</v>
      </c>
      <c r="AG129">
        <v>19</v>
      </c>
    </row>
    <row r="130" spans="1:33" x14ac:dyDescent="0.35">
      <c r="A130" t="s">
        <v>379</v>
      </c>
      <c r="B130">
        <v>10305</v>
      </c>
      <c r="C130" t="s">
        <v>54</v>
      </c>
      <c r="D130">
        <v>1</v>
      </c>
      <c r="E130" t="s">
        <v>309</v>
      </c>
      <c r="F130">
        <v>1</v>
      </c>
      <c r="G130">
        <v>1</v>
      </c>
      <c r="H130" s="1">
        <v>27582</v>
      </c>
      <c r="I130" t="s">
        <v>37</v>
      </c>
      <c r="J130">
        <v>2330</v>
      </c>
      <c r="K130" t="s">
        <v>38</v>
      </c>
      <c r="L130" t="s">
        <v>176</v>
      </c>
      <c r="M130" t="s">
        <v>153</v>
      </c>
      <c r="N130" t="s">
        <v>380</v>
      </c>
      <c r="O130" t="s">
        <v>381</v>
      </c>
      <c r="P130" t="s">
        <v>382</v>
      </c>
      <c r="Q130">
        <v>1</v>
      </c>
      <c r="R130" t="s">
        <v>72</v>
      </c>
      <c r="S130">
        <v>6</v>
      </c>
      <c r="T130">
        <v>70187</v>
      </c>
      <c r="U130">
        <v>3</v>
      </c>
      <c r="V130" t="s">
        <v>73</v>
      </c>
      <c r="W130" t="s">
        <v>94</v>
      </c>
      <c r="X130">
        <v>21</v>
      </c>
      <c r="Y130" t="s">
        <v>83</v>
      </c>
      <c r="Z130" t="s">
        <v>154</v>
      </c>
      <c r="AA130" t="s">
        <v>170</v>
      </c>
      <c r="AB130">
        <v>3</v>
      </c>
      <c r="AC130">
        <v>2</v>
      </c>
      <c r="AD130">
        <v>5</v>
      </c>
      <c r="AE130">
        <v>0</v>
      </c>
      <c r="AF130">
        <v>4</v>
      </c>
      <c r="AG130">
        <v>7</v>
      </c>
    </row>
    <row r="131" spans="1:33" x14ac:dyDescent="0.35">
      <c r="A131" t="s">
        <v>383</v>
      </c>
      <c r="B131">
        <v>10080</v>
      </c>
      <c r="C131" t="s">
        <v>34</v>
      </c>
      <c r="D131">
        <v>0</v>
      </c>
      <c r="E131" t="s">
        <v>309</v>
      </c>
      <c r="F131">
        <v>1</v>
      </c>
      <c r="G131">
        <v>1</v>
      </c>
      <c r="H131" t="s">
        <v>384</v>
      </c>
      <c r="I131" t="s">
        <v>37</v>
      </c>
      <c r="J131">
        <v>2050</v>
      </c>
      <c r="K131" t="s">
        <v>38</v>
      </c>
      <c r="L131" t="s">
        <v>176</v>
      </c>
      <c r="M131" s="1">
        <v>39934</v>
      </c>
      <c r="O131" t="s">
        <v>40</v>
      </c>
      <c r="P131" t="s">
        <v>41</v>
      </c>
      <c r="Q131">
        <v>1</v>
      </c>
      <c r="R131" t="s">
        <v>287</v>
      </c>
      <c r="S131">
        <v>1</v>
      </c>
      <c r="T131">
        <v>99351</v>
      </c>
      <c r="U131">
        <v>26</v>
      </c>
      <c r="V131" t="s">
        <v>321</v>
      </c>
      <c r="W131" t="s">
        <v>385</v>
      </c>
      <c r="X131">
        <v>9</v>
      </c>
      <c r="Y131" t="s">
        <v>386</v>
      </c>
      <c r="Z131" s="1">
        <v>43679</v>
      </c>
      <c r="AA131" t="s">
        <v>46</v>
      </c>
      <c r="AB131">
        <v>3</v>
      </c>
      <c r="AC131">
        <v>5</v>
      </c>
      <c r="AD131">
        <v>3</v>
      </c>
      <c r="AE131">
        <v>2</v>
      </c>
      <c r="AF131">
        <v>0</v>
      </c>
      <c r="AG131">
        <v>3</v>
      </c>
    </row>
    <row r="132" spans="1:33" x14ac:dyDescent="0.35">
      <c r="A132" t="s">
        <v>387</v>
      </c>
      <c r="B132">
        <v>10228</v>
      </c>
      <c r="C132" t="s">
        <v>54</v>
      </c>
      <c r="D132">
        <v>1</v>
      </c>
      <c r="E132" t="s">
        <v>309</v>
      </c>
      <c r="F132">
        <v>1</v>
      </c>
      <c r="G132">
        <v>1</v>
      </c>
      <c r="H132" t="s">
        <v>388</v>
      </c>
      <c r="I132" t="s">
        <v>37</v>
      </c>
      <c r="J132">
        <v>2135</v>
      </c>
      <c r="K132" t="s">
        <v>38</v>
      </c>
      <c r="L132" t="s">
        <v>123</v>
      </c>
      <c r="M132" t="s">
        <v>90</v>
      </c>
      <c r="O132" t="s">
        <v>40</v>
      </c>
      <c r="P132" t="s">
        <v>41</v>
      </c>
      <c r="Q132">
        <v>1</v>
      </c>
      <c r="R132" t="s">
        <v>42</v>
      </c>
      <c r="S132">
        <v>3</v>
      </c>
      <c r="T132">
        <v>74679</v>
      </c>
      <c r="U132">
        <v>14</v>
      </c>
      <c r="V132" t="s">
        <v>136</v>
      </c>
      <c r="W132" t="s">
        <v>210</v>
      </c>
      <c r="X132">
        <v>7</v>
      </c>
      <c r="Y132" t="s">
        <v>59</v>
      </c>
      <c r="Z132" s="1">
        <v>43739</v>
      </c>
      <c r="AA132" t="s">
        <v>46</v>
      </c>
      <c r="AB132">
        <v>3</v>
      </c>
      <c r="AC132">
        <v>4.3</v>
      </c>
      <c r="AD132">
        <v>5</v>
      </c>
      <c r="AE132">
        <v>7</v>
      </c>
      <c r="AF132">
        <v>0</v>
      </c>
      <c r="AG132">
        <v>20</v>
      </c>
    </row>
    <row r="133" spans="1:33" x14ac:dyDescent="0.35">
      <c r="A133" t="s">
        <v>389</v>
      </c>
      <c r="B133">
        <v>10051</v>
      </c>
      <c r="C133" t="s">
        <v>54</v>
      </c>
      <c r="D133">
        <v>1</v>
      </c>
      <c r="E133" t="s">
        <v>309</v>
      </c>
      <c r="F133">
        <v>1</v>
      </c>
      <c r="G133">
        <v>1</v>
      </c>
      <c r="H133" t="s">
        <v>390</v>
      </c>
      <c r="I133" t="s">
        <v>37</v>
      </c>
      <c r="J133">
        <v>2169</v>
      </c>
      <c r="K133" t="s">
        <v>38</v>
      </c>
      <c r="L133" t="s">
        <v>176</v>
      </c>
      <c r="M133" s="1">
        <v>40946</v>
      </c>
      <c r="O133" t="s">
        <v>40</v>
      </c>
      <c r="P133" t="s">
        <v>41</v>
      </c>
      <c r="Q133">
        <v>1</v>
      </c>
      <c r="R133" t="s">
        <v>56</v>
      </c>
      <c r="S133">
        <v>5</v>
      </c>
      <c r="T133">
        <v>48285</v>
      </c>
      <c r="U133">
        <v>19</v>
      </c>
      <c r="V133" t="s">
        <v>57</v>
      </c>
      <c r="W133" t="s">
        <v>127</v>
      </c>
      <c r="X133">
        <v>14</v>
      </c>
      <c r="Y133" t="s">
        <v>59</v>
      </c>
      <c r="Z133" t="s">
        <v>52</v>
      </c>
      <c r="AA133" t="s">
        <v>46</v>
      </c>
      <c r="AB133">
        <v>3</v>
      </c>
      <c r="AC133">
        <v>5</v>
      </c>
      <c r="AD133">
        <v>3</v>
      </c>
      <c r="AE133">
        <v>0</v>
      </c>
      <c r="AF133">
        <v>0</v>
      </c>
      <c r="AG133">
        <v>2</v>
      </c>
    </row>
    <row r="134" spans="1:33" x14ac:dyDescent="0.35">
      <c r="A134" t="s">
        <v>391</v>
      </c>
      <c r="B134">
        <v>10125</v>
      </c>
      <c r="C134" t="s">
        <v>34</v>
      </c>
      <c r="D134">
        <v>0</v>
      </c>
      <c r="E134" t="s">
        <v>309</v>
      </c>
      <c r="F134">
        <v>1</v>
      </c>
      <c r="G134">
        <v>1</v>
      </c>
      <c r="H134" t="s">
        <v>392</v>
      </c>
      <c r="I134" t="s">
        <v>37</v>
      </c>
      <c r="J134">
        <v>2127</v>
      </c>
      <c r="K134" t="s">
        <v>38</v>
      </c>
      <c r="L134" t="s">
        <v>176</v>
      </c>
      <c r="M134" t="s">
        <v>317</v>
      </c>
      <c r="O134" t="s">
        <v>40</v>
      </c>
      <c r="P134" t="s">
        <v>41</v>
      </c>
      <c r="Q134">
        <v>1</v>
      </c>
      <c r="R134" t="s">
        <v>56</v>
      </c>
      <c r="S134">
        <v>5</v>
      </c>
      <c r="T134">
        <v>54828</v>
      </c>
      <c r="U134">
        <v>19</v>
      </c>
      <c r="V134" t="s">
        <v>57</v>
      </c>
      <c r="W134" t="s">
        <v>146</v>
      </c>
      <c r="X134">
        <v>22</v>
      </c>
      <c r="Y134" t="s">
        <v>51</v>
      </c>
      <c r="Z134" t="s">
        <v>196</v>
      </c>
      <c r="AA134" t="s">
        <v>46</v>
      </c>
      <c r="AB134">
        <v>3</v>
      </c>
      <c r="AC134">
        <v>4.2</v>
      </c>
      <c r="AD134">
        <v>4</v>
      </c>
      <c r="AE134">
        <v>0</v>
      </c>
      <c r="AF134">
        <v>0</v>
      </c>
      <c r="AG134">
        <v>13</v>
      </c>
    </row>
    <row r="135" spans="1:33" x14ac:dyDescent="0.35">
      <c r="A135" t="s">
        <v>393</v>
      </c>
      <c r="B135">
        <v>10007</v>
      </c>
      <c r="C135" t="s">
        <v>34</v>
      </c>
      <c r="D135">
        <v>0</v>
      </c>
      <c r="E135" t="s">
        <v>309</v>
      </c>
      <c r="F135">
        <v>1</v>
      </c>
      <c r="G135">
        <v>1</v>
      </c>
      <c r="H135" s="1">
        <v>27065</v>
      </c>
      <c r="I135" t="s">
        <v>37</v>
      </c>
      <c r="J135">
        <v>1886</v>
      </c>
      <c r="K135" t="s">
        <v>38</v>
      </c>
      <c r="L135" t="s">
        <v>176</v>
      </c>
      <c r="M135" s="1">
        <v>41978</v>
      </c>
      <c r="O135" t="s">
        <v>40</v>
      </c>
      <c r="P135" t="s">
        <v>41</v>
      </c>
      <c r="Q135">
        <v>1</v>
      </c>
      <c r="R135" t="s">
        <v>56</v>
      </c>
      <c r="S135">
        <v>5</v>
      </c>
      <c r="T135">
        <v>62065</v>
      </c>
      <c r="U135">
        <v>19</v>
      </c>
      <c r="V135" t="s">
        <v>57</v>
      </c>
      <c r="W135" t="s">
        <v>82</v>
      </c>
      <c r="X135">
        <v>11</v>
      </c>
      <c r="Y135" t="s">
        <v>106</v>
      </c>
      <c r="Z135" t="s">
        <v>394</v>
      </c>
      <c r="AA135" t="s">
        <v>104</v>
      </c>
      <c r="AB135">
        <v>4</v>
      </c>
      <c r="AC135">
        <v>4.76</v>
      </c>
      <c r="AD135">
        <v>4</v>
      </c>
      <c r="AE135">
        <v>0</v>
      </c>
      <c r="AF135">
        <v>0</v>
      </c>
      <c r="AG135">
        <v>5</v>
      </c>
    </row>
    <row r="136" spans="1:33" x14ac:dyDescent="0.35">
      <c r="A136" t="s">
        <v>395</v>
      </c>
      <c r="B136">
        <v>10272</v>
      </c>
      <c r="C136" t="s">
        <v>34</v>
      </c>
      <c r="D136">
        <v>0</v>
      </c>
      <c r="E136" t="s">
        <v>309</v>
      </c>
      <c r="F136">
        <v>1</v>
      </c>
      <c r="G136">
        <v>1</v>
      </c>
      <c r="H136" t="s">
        <v>396</v>
      </c>
      <c r="I136" t="s">
        <v>397</v>
      </c>
      <c r="J136">
        <v>2908</v>
      </c>
      <c r="K136" t="s">
        <v>38</v>
      </c>
      <c r="L136" t="s">
        <v>176</v>
      </c>
      <c r="M136" s="1">
        <v>41764</v>
      </c>
      <c r="O136" t="s">
        <v>40</v>
      </c>
      <c r="P136" t="s">
        <v>41</v>
      </c>
      <c r="Q136">
        <v>1</v>
      </c>
      <c r="R136" t="s">
        <v>72</v>
      </c>
      <c r="S136">
        <v>6</v>
      </c>
      <c r="T136">
        <v>180000</v>
      </c>
      <c r="U136">
        <v>11</v>
      </c>
      <c r="V136" t="s">
        <v>398</v>
      </c>
      <c r="W136" t="s">
        <v>103</v>
      </c>
      <c r="X136">
        <v>2</v>
      </c>
      <c r="Y136" t="s">
        <v>59</v>
      </c>
      <c r="Z136" t="s">
        <v>193</v>
      </c>
      <c r="AA136" t="s">
        <v>46</v>
      </c>
      <c r="AB136">
        <v>3</v>
      </c>
      <c r="AC136">
        <v>4.5</v>
      </c>
      <c r="AD136">
        <v>4</v>
      </c>
      <c r="AE136">
        <v>0</v>
      </c>
      <c r="AF136">
        <v>0</v>
      </c>
      <c r="AG136">
        <v>19</v>
      </c>
    </row>
    <row r="137" spans="1:33" x14ac:dyDescent="0.35">
      <c r="A137" t="s">
        <v>399</v>
      </c>
      <c r="B137">
        <v>10089</v>
      </c>
      <c r="C137" t="s">
        <v>34</v>
      </c>
      <c r="D137">
        <v>0</v>
      </c>
      <c r="E137" t="s">
        <v>309</v>
      </c>
      <c r="F137">
        <v>1</v>
      </c>
      <c r="G137">
        <v>1</v>
      </c>
      <c r="H137" t="s">
        <v>400</v>
      </c>
      <c r="I137" t="s">
        <v>37</v>
      </c>
      <c r="J137">
        <v>1902</v>
      </c>
      <c r="K137" t="s">
        <v>38</v>
      </c>
      <c r="L137" t="s">
        <v>123</v>
      </c>
      <c r="M137" s="1">
        <v>40946</v>
      </c>
      <c r="O137" t="s">
        <v>40</v>
      </c>
      <c r="P137" t="s">
        <v>41</v>
      </c>
      <c r="Q137">
        <v>1</v>
      </c>
      <c r="R137" t="s">
        <v>401</v>
      </c>
      <c r="S137">
        <v>2</v>
      </c>
      <c r="T137">
        <v>250000</v>
      </c>
      <c r="U137">
        <v>16</v>
      </c>
      <c r="V137" t="s">
        <v>402</v>
      </c>
      <c r="W137" t="s">
        <v>385</v>
      </c>
      <c r="X137">
        <v>9</v>
      </c>
      <c r="Y137" t="s">
        <v>45</v>
      </c>
      <c r="Z137" t="s">
        <v>128</v>
      </c>
      <c r="AA137" t="s">
        <v>46</v>
      </c>
      <c r="AB137">
        <v>3</v>
      </c>
      <c r="AC137">
        <v>4.83</v>
      </c>
      <c r="AD137">
        <v>3</v>
      </c>
      <c r="AE137">
        <v>0</v>
      </c>
      <c r="AF137">
        <v>0</v>
      </c>
      <c r="AG137">
        <v>10</v>
      </c>
    </row>
    <row r="138" spans="1:33" x14ac:dyDescent="0.35">
      <c r="A138" t="s">
        <v>403</v>
      </c>
      <c r="B138">
        <v>10052</v>
      </c>
      <c r="C138" t="s">
        <v>54</v>
      </c>
      <c r="D138">
        <v>1</v>
      </c>
      <c r="E138" t="s">
        <v>309</v>
      </c>
      <c r="F138">
        <v>1</v>
      </c>
      <c r="G138">
        <v>1</v>
      </c>
      <c r="H138" s="1">
        <v>31667</v>
      </c>
      <c r="I138" t="s">
        <v>37</v>
      </c>
      <c r="J138">
        <v>2048</v>
      </c>
      <c r="K138" t="s">
        <v>38</v>
      </c>
      <c r="L138" t="s">
        <v>176</v>
      </c>
      <c r="M138" s="1">
        <v>41159</v>
      </c>
      <c r="O138" t="s">
        <v>40</v>
      </c>
      <c r="P138" t="s">
        <v>41</v>
      </c>
      <c r="Q138">
        <v>1</v>
      </c>
      <c r="R138" t="s">
        <v>56</v>
      </c>
      <c r="S138">
        <v>5</v>
      </c>
      <c r="T138">
        <v>46120</v>
      </c>
      <c r="U138">
        <v>19</v>
      </c>
      <c r="V138" t="s">
        <v>57</v>
      </c>
      <c r="W138" t="s">
        <v>127</v>
      </c>
      <c r="X138">
        <v>14</v>
      </c>
      <c r="Y138" t="s">
        <v>59</v>
      </c>
      <c r="Z138" s="1">
        <v>43557</v>
      </c>
      <c r="AA138" t="s">
        <v>46</v>
      </c>
      <c r="AB138">
        <v>3</v>
      </c>
      <c r="AC138">
        <v>5</v>
      </c>
      <c r="AD138">
        <v>5</v>
      </c>
      <c r="AE138">
        <v>0</v>
      </c>
      <c r="AF138">
        <v>0</v>
      </c>
      <c r="AG138">
        <v>13</v>
      </c>
    </row>
    <row r="139" spans="1:33" x14ac:dyDescent="0.35">
      <c r="A139" t="s">
        <v>404</v>
      </c>
      <c r="B139">
        <v>10134</v>
      </c>
      <c r="C139" t="s">
        <v>54</v>
      </c>
      <c r="D139">
        <v>1</v>
      </c>
      <c r="E139" t="s">
        <v>309</v>
      </c>
      <c r="F139">
        <v>1</v>
      </c>
      <c r="G139">
        <v>1</v>
      </c>
      <c r="H139" s="1">
        <v>30961</v>
      </c>
      <c r="I139" t="s">
        <v>37</v>
      </c>
      <c r="J139">
        <v>1460</v>
      </c>
      <c r="K139" t="s">
        <v>38</v>
      </c>
      <c r="L139" t="s">
        <v>176</v>
      </c>
      <c r="M139" s="1">
        <v>42491</v>
      </c>
      <c r="O139" t="s">
        <v>40</v>
      </c>
      <c r="P139" t="s">
        <v>41</v>
      </c>
      <c r="Q139">
        <v>1</v>
      </c>
      <c r="R139" t="s">
        <v>287</v>
      </c>
      <c r="S139">
        <v>1</v>
      </c>
      <c r="T139">
        <v>93046</v>
      </c>
      <c r="U139">
        <v>23</v>
      </c>
      <c r="V139" t="s">
        <v>405</v>
      </c>
      <c r="W139" t="s">
        <v>103</v>
      </c>
      <c r="X139">
        <v>2</v>
      </c>
      <c r="Y139" t="s">
        <v>106</v>
      </c>
      <c r="Z139" t="s">
        <v>154</v>
      </c>
      <c r="AA139" t="s">
        <v>46</v>
      </c>
      <c r="AB139">
        <v>3</v>
      </c>
      <c r="AC139">
        <v>4.0999999999999996</v>
      </c>
      <c r="AD139">
        <v>4</v>
      </c>
      <c r="AE139">
        <v>0</v>
      </c>
      <c r="AF139">
        <v>0</v>
      </c>
      <c r="AG139">
        <v>20</v>
      </c>
    </row>
    <row r="140" spans="1:33" x14ac:dyDescent="0.35">
      <c r="A140" t="s">
        <v>406</v>
      </c>
      <c r="B140">
        <v>10017</v>
      </c>
      <c r="C140" t="s">
        <v>34</v>
      </c>
      <c r="D140">
        <v>0</v>
      </c>
      <c r="E140" t="s">
        <v>309</v>
      </c>
      <c r="F140">
        <v>1</v>
      </c>
      <c r="G140">
        <v>1</v>
      </c>
      <c r="H140" t="s">
        <v>407</v>
      </c>
      <c r="I140" t="s">
        <v>37</v>
      </c>
      <c r="J140">
        <v>2110</v>
      </c>
      <c r="K140" t="s">
        <v>38</v>
      </c>
      <c r="L140" t="s">
        <v>176</v>
      </c>
      <c r="M140" t="s">
        <v>262</v>
      </c>
      <c r="O140" t="s">
        <v>40</v>
      </c>
      <c r="P140" t="s">
        <v>41</v>
      </c>
      <c r="Q140">
        <v>1</v>
      </c>
      <c r="R140" t="s">
        <v>56</v>
      </c>
      <c r="S140">
        <v>5</v>
      </c>
      <c r="T140">
        <v>77915</v>
      </c>
      <c r="U140">
        <v>18</v>
      </c>
      <c r="V140" t="s">
        <v>159</v>
      </c>
      <c r="W140" t="s">
        <v>103</v>
      </c>
      <c r="X140">
        <v>2</v>
      </c>
      <c r="Y140" t="s">
        <v>75</v>
      </c>
      <c r="Z140" t="s">
        <v>193</v>
      </c>
      <c r="AA140" t="s">
        <v>104</v>
      </c>
      <c r="AB140">
        <v>4</v>
      </c>
      <c r="AC140">
        <v>4.0999999999999996</v>
      </c>
      <c r="AD140">
        <v>3</v>
      </c>
      <c r="AE140">
        <v>0</v>
      </c>
      <c r="AF140">
        <v>0</v>
      </c>
      <c r="AG140">
        <v>11</v>
      </c>
    </row>
    <row r="141" spans="1:33" x14ac:dyDescent="0.35">
      <c r="A141" t="s">
        <v>408</v>
      </c>
      <c r="B141">
        <v>10279</v>
      </c>
      <c r="C141" t="s">
        <v>34</v>
      </c>
      <c r="D141">
        <v>0</v>
      </c>
      <c r="E141" t="s">
        <v>309</v>
      </c>
      <c r="F141">
        <v>1</v>
      </c>
      <c r="G141">
        <v>1</v>
      </c>
      <c r="H141" s="1">
        <v>27221</v>
      </c>
      <c r="I141" t="s">
        <v>37</v>
      </c>
      <c r="J141">
        <v>2451</v>
      </c>
      <c r="K141" t="s">
        <v>38</v>
      </c>
      <c r="L141" t="s">
        <v>176</v>
      </c>
      <c r="M141" s="1">
        <v>41589</v>
      </c>
      <c r="O141" t="s">
        <v>40</v>
      </c>
      <c r="P141" t="s">
        <v>41</v>
      </c>
      <c r="Q141">
        <v>1</v>
      </c>
      <c r="R141" t="s">
        <v>56</v>
      </c>
      <c r="S141">
        <v>5</v>
      </c>
      <c r="T141">
        <v>61349</v>
      </c>
      <c r="U141">
        <v>19</v>
      </c>
      <c r="V141" t="s">
        <v>57</v>
      </c>
      <c r="W141" t="s">
        <v>258</v>
      </c>
      <c r="X141">
        <v>12</v>
      </c>
      <c r="Y141" t="s">
        <v>59</v>
      </c>
      <c r="Z141" t="s">
        <v>60</v>
      </c>
      <c r="AA141" t="s">
        <v>46</v>
      </c>
      <c r="AB141">
        <v>3</v>
      </c>
      <c r="AC141">
        <v>4.0999999999999996</v>
      </c>
      <c r="AD141">
        <v>3</v>
      </c>
      <c r="AE141">
        <v>0</v>
      </c>
      <c r="AF141">
        <v>0</v>
      </c>
      <c r="AG141">
        <v>11</v>
      </c>
    </row>
    <row r="142" spans="1:33" x14ac:dyDescent="0.35">
      <c r="A142" t="s">
        <v>409</v>
      </c>
      <c r="B142">
        <v>10053</v>
      </c>
      <c r="C142" t="s">
        <v>34</v>
      </c>
      <c r="D142">
        <v>0</v>
      </c>
      <c r="E142" t="s">
        <v>309</v>
      </c>
      <c r="F142">
        <v>1</v>
      </c>
      <c r="G142">
        <v>1</v>
      </c>
      <c r="H142" t="s">
        <v>410</v>
      </c>
      <c r="I142" t="s">
        <v>37</v>
      </c>
      <c r="J142">
        <v>2330</v>
      </c>
      <c r="K142" t="s">
        <v>38</v>
      </c>
      <c r="L142" t="s">
        <v>176</v>
      </c>
      <c r="M142" t="s">
        <v>411</v>
      </c>
      <c r="O142" t="s">
        <v>40</v>
      </c>
      <c r="P142" t="s">
        <v>41</v>
      </c>
      <c r="Q142">
        <v>1</v>
      </c>
      <c r="R142" t="s">
        <v>56</v>
      </c>
      <c r="S142">
        <v>5</v>
      </c>
      <c r="T142">
        <v>54132</v>
      </c>
      <c r="U142">
        <v>19</v>
      </c>
      <c r="V142" t="s">
        <v>57</v>
      </c>
      <c r="W142" t="s">
        <v>127</v>
      </c>
      <c r="X142">
        <v>14</v>
      </c>
      <c r="Y142" t="s">
        <v>45</v>
      </c>
      <c r="Z142" s="1">
        <v>43739</v>
      </c>
      <c r="AA142" t="s">
        <v>46</v>
      </c>
      <c r="AB142">
        <v>3</v>
      </c>
      <c r="AC142">
        <v>5</v>
      </c>
      <c r="AD142">
        <v>4</v>
      </c>
      <c r="AE142">
        <v>0</v>
      </c>
      <c r="AF142">
        <v>0</v>
      </c>
      <c r="AG142">
        <v>8</v>
      </c>
    </row>
    <row r="143" spans="1:33" x14ac:dyDescent="0.35">
      <c r="A143" t="s">
        <v>412</v>
      </c>
      <c r="B143">
        <v>10213</v>
      </c>
      <c r="C143" t="s">
        <v>54</v>
      </c>
      <c r="D143">
        <v>1</v>
      </c>
      <c r="E143" t="s">
        <v>309</v>
      </c>
      <c r="F143">
        <v>1</v>
      </c>
      <c r="G143">
        <v>1</v>
      </c>
      <c r="H143" t="s">
        <v>413</v>
      </c>
      <c r="I143" t="s">
        <v>37</v>
      </c>
      <c r="J143">
        <v>1450</v>
      </c>
      <c r="K143" t="s">
        <v>38</v>
      </c>
      <c r="L143" t="s">
        <v>176</v>
      </c>
      <c r="M143" s="1">
        <v>40735</v>
      </c>
      <c r="O143" t="s">
        <v>40</v>
      </c>
      <c r="P143" t="s">
        <v>41</v>
      </c>
      <c r="Q143">
        <v>1</v>
      </c>
      <c r="R143" t="s">
        <v>56</v>
      </c>
      <c r="S143">
        <v>5</v>
      </c>
      <c r="T143">
        <v>58207</v>
      </c>
      <c r="U143">
        <v>20</v>
      </c>
      <c r="V143" t="s">
        <v>81</v>
      </c>
      <c r="W143" t="s">
        <v>127</v>
      </c>
      <c r="X143">
        <v>14</v>
      </c>
      <c r="Y143" t="s">
        <v>59</v>
      </c>
      <c r="Z143" s="1">
        <v>43678</v>
      </c>
      <c r="AA143" t="s">
        <v>46</v>
      </c>
      <c r="AB143">
        <v>3</v>
      </c>
      <c r="AC143">
        <v>3.7</v>
      </c>
      <c r="AD143">
        <v>3</v>
      </c>
      <c r="AE143">
        <v>0</v>
      </c>
      <c r="AF143">
        <v>0</v>
      </c>
      <c r="AG143">
        <v>14</v>
      </c>
    </row>
    <row r="144" spans="1:33" x14ac:dyDescent="0.35">
      <c r="A144" t="s">
        <v>414</v>
      </c>
      <c r="B144">
        <v>10151</v>
      </c>
      <c r="C144" t="s">
        <v>34</v>
      </c>
      <c r="D144">
        <v>0</v>
      </c>
      <c r="E144" t="s">
        <v>309</v>
      </c>
      <c r="F144">
        <v>1</v>
      </c>
      <c r="G144">
        <v>1</v>
      </c>
      <c r="H144" s="1">
        <v>28949</v>
      </c>
      <c r="I144" t="s">
        <v>37</v>
      </c>
      <c r="J144">
        <v>2048</v>
      </c>
      <c r="K144" t="s">
        <v>38</v>
      </c>
      <c r="L144" t="s">
        <v>176</v>
      </c>
      <c r="M144" t="s">
        <v>245</v>
      </c>
      <c r="O144" t="s">
        <v>40</v>
      </c>
      <c r="P144" t="s">
        <v>41</v>
      </c>
      <c r="Q144">
        <v>1</v>
      </c>
      <c r="R144" t="s">
        <v>42</v>
      </c>
      <c r="S144">
        <v>3</v>
      </c>
      <c r="T144">
        <v>52599</v>
      </c>
      <c r="U144">
        <v>15</v>
      </c>
      <c r="V144" t="s">
        <v>237</v>
      </c>
      <c r="W144" t="s">
        <v>210</v>
      </c>
      <c r="X144">
        <v>7</v>
      </c>
      <c r="Y144" t="s">
        <v>106</v>
      </c>
      <c r="Z144" s="1">
        <v>43771</v>
      </c>
      <c r="AA144" t="s">
        <v>46</v>
      </c>
      <c r="AB144">
        <v>3</v>
      </c>
      <c r="AC144">
        <v>3.81</v>
      </c>
      <c r="AD144">
        <v>3</v>
      </c>
      <c r="AE144">
        <v>6</v>
      </c>
      <c r="AF144">
        <v>0</v>
      </c>
      <c r="AG144">
        <v>6</v>
      </c>
    </row>
    <row r="145" spans="1:33" x14ac:dyDescent="0.35">
      <c r="A145" t="s">
        <v>415</v>
      </c>
      <c r="B145">
        <v>10021</v>
      </c>
      <c r="C145" t="s">
        <v>54</v>
      </c>
      <c r="D145">
        <v>1</v>
      </c>
      <c r="E145" t="s">
        <v>309</v>
      </c>
      <c r="F145">
        <v>1</v>
      </c>
      <c r="G145">
        <v>1</v>
      </c>
      <c r="H145" s="1">
        <v>28076</v>
      </c>
      <c r="I145" t="s">
        <v>37</v>
      </c>
      <c r="J145">
        <v>2478</v>
      </c>
      <c r="K145" t="s">
        <v>38</v>
      </c>
      <c r="L145" t="s">
        <v>176</v>
      </c>
      <c r="M145" t="s">
        <v>262</v>
      </c>
      <c r="O145" t="s">
        <v>40</v>
      </c>
      <c r="P145" t="s">
        <v>41</v>
      </c>
      <c r="Q145">
        <v>1</v>
      </c>
      <c r="R145" t="s">
        <v>56</v>
      </c>
      <c r="S145">
        <v>5</v>
      </c>
      <c r="T145">
        <v>47414</v>
      </c>
      <c r="U145">
        <v>19</v>
      </c>
      <c r="V145" t="s">
        <v>57</v>
      </c>
      <c r="W145" t="s">
        <v>87</v>
      </c>
      <c r="X145">
        <v>18</v>
      </c>
      <c r="Y145" t="s">
        <v>59</v>
      </c>
      <c r="Z145" s="1">
        <v>43648</v>
      </c>
      <c r="AA145" t="s">
        <v>104</v>
      </c>
      <c r="AB145">
        <v>4</v>
      </c>
      <c r="AC145">
        <v>5</v>
      </c>
      <c r="AD145">
        <v>3</v>
      </c>
      <c r="AE145">
        <v>0</v>
      </c>
      <c r="AF145">
        <v>0</v>
      </c>
      <c r="AG145">
        <v>13</v>
      </c>
    </row>
    <row r="146" spans="1:33" x14ac:dyDescent="0.35">
      <c r="A146" t="s">
        <v>416</v>
      </c>
      <c r="B146">
        <v>10140</v>
      </c>
      <c r="C146" t="s">
        <v>54</v>
      </c>
      <c r="D146">
        <v>1</v>
      </c>
      <c r="E146" t="s">
        <v>309</v>
      </c>
      <c r="F146">
        <v>1</v>
      </c>
      <c r="G146">
        <v>1</v>
      </c>
      <c r="H146" s="1">
        <v>20068</v>
      </c>
      <c r="I146" t="s">
        <v>417</v>
      </c>
      <c r="J146">
        <v>83706</v>
      </c>
      <c r="K146" t="s">
        <v>38</v>
      </c>
      <c r="L146" t="s">
        <v>176</v>
      </c>
      <c r="M146" s="1">
        <v>41978</v>
      </c>
      <c r="O146" t="s">
        <v>40</v>
      </c>
      <c r="P146" t="s">
        <v>41</v>
      </c>
      <c r="Q146">
        <v>1</v>
      </c>
      <c r="R146" t="s">
        <v>72</v>
      </c>
      <c r="S146">
        <v>6</v>
      </c>
      <c r="T146">
        <v>61809</v>
      </c>
      <c r="U146">
        <v>3</v>
      </c>
      <c r="V146" t="s">
        <v>73</v>
      </c>
      <c r="W146" t="s">
        <v>74</v>
      </c>
      <c r="X146">
        <v>17</v>
      </c>
      <c r="Y146" t="s">
        <v>106</v>
      </c>
      <c r="Z146" t="s">
        <v>154</v>
      </c>
      <c r="AA146" t="s">
        <v>46</v>
      </c>
      <c r="AB146">
        <v>3</v>
      </c>
      <c r="AC146">
        <v>3.98</v>
      </c>
      <c r="AD146">
        <v>3</v>
      </c>
      <c r="AE146">
        <v>0</v>
      </c>
      <c r="AF146">
        <v>0</v>
      </c>
      <c r="AG146">
        <v>4</v>
      </c>
    </row>
    <row r="147" spans="1:33" x14ac:dyDescent="0.35">
      <c r="A147" t="s">
        <v>418</v>
      </c>
      <c r="B147">
        <v>10162</v>
      </c>
      <c r="C147" t="s">
        <v>34</v>
      </c>
      <c r="D147">
        <v>0</v>
      </c>
      <c r="E147" t="s">
        <v>309</v>
      </c>
      <c r="F147">
        <v>1</v>
      </c>
      <c r="G147">
        <v>1</v>
      </c>
      <c r="H147" s="1">
        <v>29900</v>
      </c>
      <c r="I147" t="s">
        <v>37</v>
      </c>
      <c r="J147">
        <v>1886</v>
      </c>
      <c r="K147" t="s">
        <v>38</v>
      </c>
      <c r="L147" t="s">
        <v>176</v>
      </c>
      <c r="M147" t="s">
        <v>245</v>
      </c>
      <c r="O147" t="s">
        <v>40</v>
      </c>
      <c r="P147" t="s">
        <v>41</v>
      </c>
      <c r="Q147">
        <v>1</v>
      </c>
      <c r="R147" t="s">
        <v>42</v>
      </c>
      <c r="S147">
        <v>3</v>
      </c>
      <c r="T147">
        <v>89883</v>
      </c>
      <c r="U147">
        <v>9</v>
      </c>
      <c r="V147" t="s">
        <v>307</v>
      </c>
      <c r="W147" t="s">
        <v>254</v>
      </c>
      <c r="X147">
        <v>4</v>
      </c>
      <c r="Y147" t="s">
        <v>83</v>
      </c>
      <c r="Z147" t="s">
        <v>164</v>
      </c>
      <c r="AA147" t="s">
        <v>46</v>
      </c>
      <c r="AB147">
        <v>3</v>
      </c>
      <c r="AC147">
        <v>3.69</v>
      </c>
      <c r="AD147">
        <v>5</v>
      </c>
      <c r="AE147">
        <v>6</v>
      </c>
      <c r="AF147">
        <v>0</v>
      </c>
      <c r="AG147">
        <v>15</v>
      </c>
    </row>
    <row r="148" spans="1:33" x14ac:dyDescent="0.35">
      <c r="A148" t="s">
        <v>419</v>
      </c>
      <c r="B148">
        <v>10126</v>
      </c>
      <c r="C148" t="s">
        <v>34</v>
      </c>
      <c r="D148">
        <v>0</v>
      </c>
      <c r="E148" t="s">
        <v>309</v>
      </c>
      <c r="F148">
        <v>1</v>
      </c>
      <c r="G148">
        <v>1</v>
      </c>
      <c r="H148" t="s">
        <v>420</v>
      </c>
      <c r="I148" t="s">
        <v>37</v>
      </c>
      <c r="J148">
        <v>2132</v>
      </c>
      <c r="K148" t="s">
        <v>38</v>
      </c>
      <c r="L148" t="s">
        <v>176</v>
      </c>
      <c r="M148" s="1">
        <v>41040</v>
      </c>
      <c r="O148" t="s">
        <v>40</v>
      </c>
      <c r="P148" t="s">
        <v>41</v>
      </c>
      <c r="Q148">
        <v>1</v>
      </c>
      <c r="R148" t="s">
        <v>48</v>
      </c>
      <c r="S148">
        <v>4</v>
      </c>
      <c r="T148">
        <v>86214</v>
      </c>
      <c r="U148">
        <v>24</v>
      </c>
      <c r="V148" t="s">
        <v>49</v>
      </c>
      <c r="W148" t="s">
        <v>50</v>
      </c>
      <c r="X148">
        <v>10</v>
      </c>
      <c r="Y148" t="s">
        <v>45</v>
      </c>
      <c r="Z148" t="s">
        <v>234</v>
      </c>
      <c r="AA148" t="s">
        <v>46</v>
      </c>
      <c r="AB148">
        <v>3</v>
      </c>
      <c r="AC148">
        <v>4.2</v>
      </c>
      <c r="AD148">
        <v>3</v>
      </c>
      <c r="AE148">
        <v>6</v>
      </c>
      <c r="AF148">
        <v>0</v>
      </c>
      <c r="AG148">
        <v>2</v>
      </c>
    </row>
    <row r="149" spans="1:33" x14ac:dyDescent="0.35">
      <c r="A149" t="s">
        <v>421</v>
      </c>
      <c r="B149">
        <v>10233</v>
      </c>
      <c r="C149" t="s">
        <v>54</v>
      </c>
      <c r="D149">
        <v>1</v>
      </c>
      <c r="E149" t="s">
        <v>309</v>
      </c>
      <c r="F149">
        <v>1</v>
      </c>
      <c r="G149">
        <v>1</v>
      </c>
      <c r="H149" t="s">
        <v>422</v>
      </c>
      <c r="I149" t="s">
        <v>37</v>
      </c>
      <c r="J149">
        <v>2062</v>
      </c>
      <c r="K149" t="s">
        <v>38</v>
      </c>
      <c r="L149" t="s">
        <v>176</v>
      </c>
      <c r="M149" t="s">
        <v>423</v>
      </c>
      <c r="O149" t="s">
        <v>40</v>
      </c>
      <c r="P149" t="s">
        <v>41</v>
      </c>
      <c r="Q149">
        <v>1</v>
      </c>
      <c r="R149" t="s">
        <v>56</v>
      </c>
      <c r="S149">
        <v>5</v>
      </c>
      <c r="T149">
        <v>57975</v>
      </c>
      <c r="U149">
        <v>20</v>
      </c>
      <c r="V149" t="s">
        <v>81</v>
      </c>
      <c r="W149" t="s">
        <v>87</v>
      </c>
      <c r="X149">
        <v>18</v>
      </c>
      <c r="Y149" t="s">
        <v>106</v>
      </c>
      <c r="Z149" s="1">
        <v>43739</v>
      </c>
      <c r="AA149" t="s">
        <v>46</v>
      </c>
      <c r="AB149">
        <v>3</v>
      </c>
      <c r="AC149">
        <v>4.0999999999999996</v>
      </c>
      <c r="AD149">
        <v>3</v>
      </c>
      <c r="AE149">
        <v>0</v>
      </c>
      <c r="AF149">
        <v>0</v>
      </c>
      <c r="AG149">
        <v>13</v>
      </c>
    </row>
    <row r="150" spans="1:33" x14ac:dyDescent="0.35">
      <c r="A150" t="s">
        <v>424</v>
      </c>
      <c r="B150">
        <v>10179</v>
      </c>
      <c r="C150" t="s">
        <v>34</v>
      </c>
      <c r="D150">
        <v>0</v>
      </c>
      <c r="E150" t="s">
        <v>309</v>
      </c>
      <c r="F150">
        <v>1</v>
      </c>
      <c r="G150">
        <v>1</v>
      </c>
      <c r="H150" t="s">
        <v>425</v>
      </c>
      <c r="I150" t="s">
        <v>37</v>
      </c>
      <c r="J150">
        <v>1773</v>
      </c>
      <c r="K150" t="s">
        <v>38</v>
      </c>
      <c r="L150" t="s">
        <v>176</v>
      </c>
      <c r="M150" t="s">
        <v>426</v>
      </c>
      <c r="O150" t="s">
        <v>40</v>
      </c>
      <c r="P150" t="s">
        <v>41</v>
      </c>
      <c r="Q150">
        <v>1</v>
      </c>
      <c r="R150" t="s">
        <v>42</v>
      </c>
      <c r="S150">
        <v>3</v>
      </c>
      <c r="T150">
        <v>50750</v>
      </c>
      <c r="U150">
        <v>15</v>
      </c>
      <c r="V150" t="s">
        <v>237</v>
      </c>
      <c r="W150" t="s">
        <v>210</v>
      </c>
      <c r="X150">
        <v>7</v>
      </c>
      <c r="Y150" t="s">
        <v>59</v>
      </c>
      <c r="Z150" s="1">
        <v>43647</v>
      </c>
      <c r="AA150" t="s">
        <v>46</v>
      </c>
      <c r="AB150">
        <v>3</v>
      </c>
      <c r="AC150">
        <v>3.31</v>
      </c>
      <c r="AD150">
        <v>3</v>
      </c>
      <c r="AE150">
        <v>6</v>
      </c>
      <c r="AF150">
        <v>0</v>
      </c>
      <c r="AG150">
        <v>7</v>
      </c>
    </row>
    <row r="151" spans="1:33" x14ac:dyDescent="0.35">
      <c r="A151" t="s">
        <v>427</v>
      </c>
      <c r="B151">
        <v>10091</v>
      </c>
      <c r="C151" t="s">
        <v>34</v>
      </c>
      <c r="D151">
        <v>0</v>
      </c>
      <c r="E151" t="s">
        <v>309</v>
      </c>
      <c r="F151">
        <v>1</v>
      </c>
      <c r="G151">
        <v>1</v>
      </c>
      <c r="H151" t="s">
        <v>428</v>
      </c>
      <c r="I151" t="s">
        <v>37</v>
      </c>
      <c r="J151">
        <v>2149</v>
      </c>
      <c r="K151" t="s">
        <v>38</v>
      </c>
      <c r="L151" t="s">
        <v>176</v>
      </c>
      <c r="M151" t="s">
        <v>140</v>
      </c>
      <c r="O151" t="s">
        <v>40</v>
      </c>
      <c r="P151" t="s">
        <v>41</v>
      </c>
      <c r="Q151">
        <v>1</v>
      </c>
      <c r="R151" t="s">
        <v>56</v>
      </c>
      <c r="S151">
        <v>5</v>
      </c>
      <c r="T151">
        <v>52087</v>
      </c>
      <c r="U151">
        <v>19</v>
      </c>
      <c r="V151" t="s">
        <v>57</v>
      </c>
      <c r="W151" t="s">
        <v>82</v>
      </c>
      <c r="X151">
        <v>11</v>
      </c>
      <c r="Y151" t="s">
        <v>59</v>
      </c>
      <c r="Z151" t="s">
        <v>394</v>
      </c>
      <c r="AA151" t="s">
        <v>46</v>
      </c>
      <c r="AB151">
        <v>3</v>
      </c>
      <c r="AC151">
        <v>4.8099999999999996</v>
      </c>
      <c r="AD151">
        <v>4</v>
      </c>
      <c r="AE151">
        <v>0</v>
      </c>
      <c r="AF151">
        <v>0</v>
      </c>
      <c r="AG151">
        <v>15</v>
      </c>
    </row>
    <row r="152" spans="1:33" x14ac:dyDescent="0.35">
      <c r="A152" t="s">
        <v>429</v>
      </c>
      <c r="B152">
        <v>10178</v>
      </c>
      <c r="C152" t="s">
        <v>54</v>
      </c>
      <c r="D152">
        <v>1</v>
      </c>
      <c r="E152" t="s">
        <v>309</v>
      </c>
      <c r="F152">
        <v>1</v>
      </c>
      <c r="G152">
        <v>1</v>
      </c>
      <c r="H152" s="1">
        <v>25782</v>
      </c>
      <c r="I152" t="s">
        <v>37</v>
      </c>
      <c r="J152">
        <v>2110</v>
      </c>
      <c r="K152" t="s">
        <v>38</v>
      </c>
      <c r="L152" t="s">
        <v>123</v>
      </c>
      <c r="M152" s="1">
        <v>42125</v>
      </c>
      <c r="O152" t="s">
        <v>40</v>
      </c>
      <c r="P152" t="s">
        <v>41</v>
      </c>
      <c r="Q152">
        <v>1</v>
      </c>
      <c r="R152" t="s">
        <v>42</v>
      </c>
      <c r="S152">
        <v>3</v>
      </c>
      <c r="T152">
        <v>87826</v>
      </c>
      <c r="U152">
        <v>9</v>
      </c>
      <c r="V152" t="s">
        <v>307</v>
      </c>
      <c r="W152" t="s">
        <v>254</v>
      </c>
      <c r="X152">
        <v>4</v>
      </c>
      <c r="Y152" t="s">
        <v>83</v>
      </c>
      <c r="Z152" t="s">
        <v>52</v>
      </c>
      <c r="AA152" t="s">
        <v>46</v>
      </c>
      <c r="AB152">
        <v>3</v>
      </c>
      <c r="AC152">
        <v>3.32</v>
      </c>
      <c r="AD152">
        <v>3</v>
      </c>
      <c r="AE152">
        <v>7</v>
      </c>
      <c r="AF152">
        <v>0</v>
      </c>
      <c r="AG152">
        <v>16</v>
      </c>
    </row>
    <row r="153" spans="1:33" x14ac:dyDescent="0.35">
      <c r="A153" t="s">
        <v>430</v>
      </c>
      <c r="B153">
        <v>10302</v>
      </c>
      <c r="C153" t="s">
        <v>34</v>
      </c>
      <c r="D153">
        <v>0</v>
      </c>
      <c r="E153" t="s">
        <v>309</v>
      </c>
      <c r="F153">
        <v>1</v>
      </c>
      <c r="G153">
        <v>1</v>
      </c>
      <c r="H153" t="s">
        <v>431</v>
      </c>
      <c r="I153" t="s">
        <v>37</v>
      </c>
      <c r="J153">
        <v>2093</v>
      </c>
      <c r="K153" t="s">
        <v>38</v>
      </c>
      <c r="L153" t="s">
        <v>176</v>
      </c>
      <c r="M153" t="s">
        <v>163</v>
      </c>
      <c r="O153" t="s">
        <v>40</v>
      </c>
      <c r="P153" t="s">
        <v>41</v>
      </c>
      <c r="Q153">
        <v>1</v>
      </c>
      <c r="R153" t="s">
        <v>56</v>
      </c>
      <c r="S153">
        <v>5</v>
      </c>
      <c r="T153">
        <v>64021</v>
      </c>
      <c r="U153">
        <v>19</v>
      </c>
      <c r="V153" t="s">
        <v>57</v>
      </c>
      <c r="W153" t="s">
        <v>258</v>
      </c>
      <c r="X153">
        <v>12</v>
      </c>
      <c r="Y153" t="s">
        <v>45</v>
      </c>
      <c r="Z153" t="s">
        <v>63</v>
      </c>
      <c r="AA153" t="s">
        <v>170</v>
      </c>
      <c r="AB153">
        <v>1</v>
      </c>
      <c r="AC153">
        <v>2.4</v>
      </c>
      <c r="AD153">
        <v>2</v>
      </c>
      <c r="AE153">
        <v>1</v>
      </c>
      <c r="AF153">
        <v>6</v>
      </c>
      <c r="AG153">
        <v>20</v>
      </c>
    </row>
    <row r="154" spans="1:33" x14ac:dyDescent="0.35">
      <c r="A154" t="s">
        <v>432</v>
      </c>
      <c r="B154">
        <v>10090</v>
      </c>
      <c r="C154" t="s">
        <v>34</v>
      </c>
      <c r="D154">
        <v>0</v>
      </c>
      <c r="E154" t="s">
        <v>309</v>
      </c>
      <c r="F154">
        <v>1</v>
      </c>
      <c r="G154">
        <v>1</v>
      </c>
      <c r="H154" t="s">
        <v>433</v>
      </c>
      <c r="I154" t="s">
        <v>37</v>
      </c>
      <c r="J154">
        <v>2451</v>
      </c>
      <c r="K154" t="s">
        <v>38</v>
      </c>
      <c r="L154" t="s">
        <v>176</v>
      </c>
      <c r="M154" s="1">
        <v>40949</v>
      </c>
      <c r="O154" t="s">
        <v>40</v>
      </c>
      <c r="P154" t="s">
        <v>41</v>
      </c>
      <c r="Q154">
        <v>1</v>
      </c>
      <c r="R154" t="s">
        <v>56</v>
      </c>
      <c r="S154">
        <v>5</v>
      </c>
      <c r="T154">
        <v>65714</v>
      </c>
      <c r="U154">
        <v>18</v>
      </c>
      <c r="V154" t="s">
        <v>159</v>
      </c>
      <c r="W154" t="s">
        <v>103</v>
      </c>
      <c r="X154">
        <v>2</v>
      </c>
      <c r="Y154" t="s">
        <v>59</v>
      </c>
      <c r="Z154" t="s">
        <v>164</v>
      </c>
      <c r="AA154" t="s">
        <v>46</v>
      </c>
      <c r="AB154">
        <v>3</v>
      </c>
      <c r="AC154">
        <v>4.83</v>
      </c>
      <c r="AD154">
        <v>5</v>
      </c>
      <c r="AE154">
        <v>0</v>
      </c>
      <c r="AF154">
        <v>0</v>
      </c>
      <c r="AG154">
        <v>15</v>
      </c>
    </row>
    <row r="155" spans="1:33" x14ac:dyDescent="0.35">
      <c r="A155" t="s">
        <v>434</v>
      </c>
      <c r="B155">
        <v>10307</v>
      </c>
      <c r="C155" t="s">
        <v>54</v>
      </c>
      <c r="D155">
        <v>1</v>
      </c>
      <c r="E155" t="s">
        <v>309</v>
      </c>
      <c r="F155">
        <v>1</v>
      </c>
      <c r="G155">
        <v>1</v>
      </c>
      <c r="H155" s="1">
        <v>27277</v>
      </c>
      <c r="I155" t="s">
        <v>435</v>
      </c>
      <c r="J155">
        <v>89139</v>
      </c>
      <c r="K155" t="s">
        <v>38</v>
      </c>
      <c r="L155" t="s">
        <v>176</v>
      </c>
      <c r="M155" s="1">
        <v>41978</v>
      </c>
      <c r="O155" t="s">
        <v>40</v>
      </c>
      <c r="P155" t="s">
        <v>41</v>
      </c>
      <c r="Q155">
        <v>1</v>
      </c>
      <c r="R155" t="s">
        <v>72</v>
      </c>
      <c r="S155">
        <v>6</v>
      </c>
      <c r="T155">
        <v>58273</v>
      </c>
      <c r="U155">
        <v>3</v>
      </c>
      <c r="V155" t="s">
        <v>73</v>
      </c>
      <c r="W155" t="s">
        <v>94</v>
      </c>
      <c r="X155">
        <v>21</v>
      </c>
      <c r="Y155" t="s">
        <v>75</v>
      </c>
      <c r="Z155" t="s">
        <v>128</v>
      </c>
      <c r="AA155" t="s">
        <v>170</v>
      </c>
      <c r="AB155">
        <v>1</v>
      </c>
      <c r="AC155">
        <v>1.81</v>
      </c>
      <c r="AD155">
        <v>2</v>
      </c>
      <c r="AE155">
        <v>0</v>
      </c>
      <c r="AF155">
        <v>3</v>
      </c>
      <c r="AG155">
        <v>5</v>
      </c>
    </row>
    <row r="156" spans="1:33" x14ac:dyDescent="0.35">
      <c r="A156" t="s">
        <v>436</v>
      </c>
      <c r="B156">
        <v>10117</v>
      </c>
      <c r="C156" t="s">
        <v>54</v>
      </c>
      <c r="D156">
        <v>1</v>
      </c>
      <c r="E156" t="s">
        <v>309</v>
      </c>
      <c r="F156">
        <v>1</v>
      </c>
      <c r="G156">
        <v>1</v>
      </c>
      <c r="H156" s="1">
        <v>30142</v>
      </c>
      <c r="I156" t="s">
        <v>37</v>
      </c>
      <c r="J156">
        <v>2747</v>
      </c>
      <c r="K156" t="s">
        <v>38</v>
      </c>
      <c r="L156" t="s">
        <v>123</v>
      </c>
      <c r="M156" s="1">
        <v>42125</v>
      </c>
      <c r="O156" t="s">
        <v>40</v>
      </c>
      <c r="P156" t="s">
        <v>41</v>
      </c>
      <c r="Q156">
        <v>1</v>
      </c>
      <c r="R156" t="s">
        <v>56</v>
      </c>
      <c r="S156">
        <v>5</v>
      </c>
      <c r="T156">
        <v>63025</v>
      </c>
      <c r="U156">
        <v>19</v>
      </c>
      <c r="V156" t="s">
        <v>57</v>
      </c>
      <c r="W156" t="s">
        <v>146</v>
      </c>
      <c r="X156">
        <v>22</v>
      </c>
      <c r="Y156" t="s">
        <v>51</v>
      </c>
      <c r="Z156" t="s">
        <v>215</v>
      </c>
      <c r="AA156" t="s">
        <v>46</v>
      </c>
      <c r="AB156">
        <v>3</v>
      </c>
      <c r="AC156">
        <v>4.3600000000000003</v>
      </c>
      <c r="AD156">
        <v>5</v>
      </c>
      <c r="AE156">
        <v>0</v>
      </c>
      <c r="AF156">
        <v>0</v>
      </c>
      <c r="AG156">
        <v>10</v>
      </c>
    </row>
    <row r="157" spans="1:33" x14ac:dyDescent="0.35">
      <c r="A157" t="s">
        <v>437</v>
      </c>
      <c r="B157">
        <v>10173</v>
      </c>
      <c r="C157" t="s">
        <v>54</v>
      </c>
      <c r="D157">
        <v>1</v>
      </c>
      <c r="E157" t="s">
        <v>309</v>
      </c>
      <c r="F157">
        <v>1</v>
      </c>
      <c r="G157">
        <v>1</v>
      </c>
      <c r="H157" t="s">
        <v>438</v>
      </c>
      <c r="I157" t="s">
        <v>37</v>
      </c>
      <c r="J157">
        <v>2134</v>
      </c>
      <c r="K157" t="s">
        <v>38</v>
      </c>
      <c r="L157" t="s">
        <v>176</v>
      </c>
      <c r="M157" t="s">
        <v>331</v>
      </c>
      <c r="O157" t="s">
        <v>40</v>
      </c>
      <c r="P157" t="s">
        <v>41</v>
      </c>
      <c r="Q157">
        <v>1</v>
      </c>
      <c r="R157" t="s">
        <v>42</v>
      </c>
      <c r="S157">
        <v>3</v>
      </c>
      <c r="T157">
        <v>90100</v>
      </c>
      <c r="U157">
        <v>4</v>
      </c>
      <c r="V157" t="s">
        <v>217</v>
      </c>
      <c r="W157" t="s">
        <v>44</v>
      </c>
      <c r="X157">
        <v>13</v>
      </c>
      <c r="Y157" t="s">
        <v>45</v>
      </c>
      <c r="Z157" s="1">
        <v>43497</v>
      </c>
      <c r="AA157" t="s">
        <v>46</v>
      </c>
      <c r="AB157">
        <v>3</v>
      </c>
      <c r="AC157">
        <v>3.4</v>
      </c>
      <c r="AD157">
        <v>3</v>
      </c>
      <c r="AE157">
        <v>6</v>
      </c>
      <c r="AF157">
        <v>0</v>
      </c>
      <c r="AG157">
        <v>14</v>
      </c>
    </row>
    <row r="158" spans="1:33" x14ac:dyDescent="0.35">
      <c r="A158" t="s">
        <v>439</v>
      </c>
      <c r="B158">
        <v>10045</v>
      </c>
      <c r="C158" t="s">
        <v>54</v>
      </c>
      <c r="D158">
        <v>1</v>
      </c>
      <c r="E158" t="s">
        <v>309</v>
      </c>
      <c r="F158">
        <v>1</v>
      </c>
      <c r="G158">
        <v>1</v>
      </c>
      <c r="H158" t="s">
        <v>440</v>
      </c>
      <c r="I158" t="s">
        <v>37</v>
      </c>
      <c r="J158">
        <v>2343</v>
      </c>
      <c r="K158" t="s">
        <v>66</v>
      </c>
      <c r="L158" t="s">
        <v>176</v>
      </c>
      <c r="M158" t="s">
        <v>90</v>
      </c>
      <c r="O158" t="s">
        <v>40</v>
      </c>
      <c r="P158" t="s">
        <v>41</v>
      </c>
      <c r="Q158">
        <v>1</v>
      </c>
      <c r="R158" t="s">
        <v>42</v>
      </c>
      <c r="S158">
        <v>3</v>
      </c>
      <c r="T158">
        <v>76029</v>
      </c>
      <c r="U158">
        <v>15</v>
      </c>
      <c r="V158" t="s">
        <v>237</v>
      </c>
      <c r="W158" t="s">
        <v>210</v>
      </c>
      <c r="X158">
        <v>7</v>
      </c>
      <c r="Y158" t="s">
        <v>83</v>
      </c>
      <c r="Z158" t="s">
        <v>52</v>
      </c>
      <c r="AA158" t="s">
        <v>46</v>
      </c>
      <c r="AB158">
        <v>3</v>
      </c>
      <c r="AC158">
        <v>5</v>
      </c>
      <c r="AD158">
        <v>4</v>
      </c>
      <c r="AE158">
        <v>7</v>
      </c>
      <c r="AF158">
        <v>0</v>
      </c>
      <c r="AG158">
        <v>8</v>
      </c>
    </row>
    <row r="159" spans="1:33" x14ac:dyDescent="0.35">
      <c r="A159" t="s">
        <v>441</v>
      </c>
      <c r="B159">
        <v>10009</v>
      </c>
      <c r="C159" t="s">
        <v>34</v>
      </c>
      <c r="D159">
        <v>0</v>
      </c>
      <c r="E159" t="s">
        <v>442</v>
      </c>
      <c r="F159">
        <v>0</v>
      </c>
      <c r="G159">
        <v>2</v>
      </c>
      <c r="H159" s="1">
        <v>31574</v>
      </c>
      <c r="I159" t="s">
        <v>37</v>
      </c>
      <c r="J159">
        <v>1821</v>
      </c>
      <c r="K159" t="s">
        <v>38</v>
      </c>
      <c r="L159" t="s">
        <v>312</v>
      </c>
      <c r="M159" s="1">
        <v>40670</v>
      </c>
      <c r="O159" t="s">
        <v>40</v>
      </c>
      <c r="P159" t="s">
        <v>41</v>
      </c>
      <c r="Q159">
        <v>1</v>
      </c>
      <c r="R159" t="s">
        <v>56</v>
      </c>
      <c r="S159">
        <v>5</v>
      </c>
      <c r="T159">
        <v>60724</v>
      </c>
      <c r="U159">
        <v>20</v>
      </c>
      <c r="V159" t="s">
        <v>81</v>
      </c>
      <c r="W159" t="s">
        <v>91</v>
      </c>
      <c r="X159">
        <v>19</v>
      </c>
      <c r="Y159" t="s">
        <v>59</v>
      </c>
      <c r="Z159" t="s">
        <v>63</v>
      </c>
      <c r="AA159" t="s">
        <v>104</v>
      </c>
      <c r="AB159">
        <v>4</v>
      </c>
      <c r="AC159">
        <v>4.5999999999999996</v>
      </c>
      <c r="AD159">
        <v>4</v>
      </c>
      <c r="AE159">
        <v>0</v>
      </c>
      <c r="AF159">
        <v>0</v>
      </c>
      <c r="AG159">
        <v>11</v>
      </c>
    </row>
    <row r="160" spans="1:33" x14ac:dyDescent="0.35">
      <c r="A160" t="s">
        <v>443</v>
      </c>
      <c r="B160">
        <v>10226</v>
      </c>
      <c r="C160" t="s">
        <v>34</v>
      </c>
      <c r="D160">
        <v>0</v>
      </c>
      <c r="E160" t="s">
        <v>442</v>
      </c>
      <c r="F160">
        <v>0</v>
      </c>
      <c r="G160">
        <v>2</v>
      </c>
      <c r="H160" t="s">
        <v>444</v>
      </c>
      <c r="I160" t="s">
        <v>37</v>
      </c>
      <c r="J160">
        <v>2027</v>
      </c>
      <c r="K160" t="s">
        <v>38</v>
      </c>
      <c r="L160" t="s">
        <v>39</v>
      </c>
      <c r="M160" t="s">
        <v>140</v>
      </c>
      <c r="O160" t="s">
        <v>40</v>
      </c>
      <c r="P160" t="s">
        <v>41</v>
      </c>
      <c r="Q160">
        <v>1</v>
      </c>
      <c r="R160" t="s">
        <v>56</v>
      </c>
      <c r="S160">
        <v>5</v>
      </c>
      <c r="T160">
        <v>64919</v>
      </c>
      <c r="U160">
        <v>19</v>
      </c>
      <c r="V160" t="s">
        <v>57</v>
      </c>
      <c r="W160" t="s">
        <v>91</v>
      </c>
      <c r="X160">
        <v>19</v>
      </c>
      <c r="Y160" t="s">
        <v>45</v>
      </c>
      <c r="Z160" s="1">
        <v>43739</v>
      </c>
      <c r="AA160" t="s">
        <v>46</v>
      </c>
      <c r="AB160">
        <v>3</v>
      </c>
      <c r="AC160">
        <v>4.2</v>
      </c>
      <c r="AD160">
        <v>3</v>
      </c>
      <c r="AE160">
        <v>0</v>
      </c>
      <c r="AF160">
        <v>0</v>
      </c>
      <c r="AG160">
        <v>2</v>
      </c>
    </row>
    <row r="161" spans="1:33" x14ac:dyDescent="0.35">
      <c r="A161" t="s">
        <v>445</v>
      </c>
      <c r="B161">
        <v>10012</v>
      </c>
      <c r="C161" t="s">
        <v>54</v>
      </c>
      <c r="D161">
        <v>1</v>
      </c>
      <c r="E161" t="s">
        <v>442</v>
      </c>
      <c r="F161">
        <v>0</v>
      </c>
      <c r="G161">
        <v>2</v>
      </c>
      <c r="H161" s="1">
        <v>32240</v>
      </c>
      <c r="I161" t="s">
        <v>93</v>
      </c>
      <c r="J161">
        <v>78230</v>
      </c>
      <c r="K161" t="s">
        <v>38</v>
      </c>
      <c r="L161" t="s">
        <v>80</v>
      </c>
      <c r="M161" s="1">
        <v>41923</v>
      </c>
      <c r="O161" t="s">
        <v>40</v>
      </c>
      <c r="P161" t="s">
        <v>41</v>
      </c>
      <c r="Q161">
        <v>1</v>
      </c>
      <c r="R161" t="s">
        <v>42</v>
      </c>
      <c r="S161">
        <v>3</v>
      </c>
      <c r="T161">
        <v>92328</v>
      </c>
      <c r="U161">
        <v>9</v>
      </c>
      <c r="V161" t="s">
        <v>307</v>
      </c>
      <c r="W161" t="s">
        <v>254</v>
      </c>
      <c r="X161">
        <v>4</v>
      </c>
      <c r="Y161" t="s">
        <v>133</v>
      </c>
      <c r="Z161" t="s">
        <v>63</v>
      </c>
      <c r="AA161" t="s">
        <v>104</v>
      </c>
      <c r="AB161">
        <v>4</v>
      </c>
      <c r="AC161">
        <v>4.28</v>
      </c>
      <c r="AD161">
        <v>4</v>
      </c>
      <c r="AE161">
        <v>5</v>
      </c>
      <c r="AF161">
        <v>0</v>
      </c>
      <c r="AG161">
        <v>9</v>
      </c>
    </row>
    <row r="162" spans="1:33" x14ac:dyDescent="0.35">
      <c r="A162" t="s">
        <v>446</v>
      </c>
      <c r="B162">
        <v>10031</v>
      </c>
      <c r="C162" t="s">
        <v>54</v>
      </c>
      <c r="D162">
        <v>1</v>
      </c>
      <c r="E162" t="s">
        <v>442</v>
      </c>
      <c r="F162">
        <v>0</v>
      </c>
      <c r="G162">
        <v>2</v>
      </c>
      <c r="H162" t="s">
        <v>447</v>
      </c>
      <c r="I162" t="s">
        <v>37</v>
      </c>
      <c r="J162">
        <v>2108</v>
      </c>
      <c r="K162" t="s">
        <v>38</v>
      </c>
      <c r="L162" t="s">
        <v>80</v>
      </c>
      <c r="M162" s="1">
        <v>40854</v>
      </c>
      <c r="O162" t="s">
        <v>40</v>
      </c>
      <c r="P162" t="s">
        <v>41</v>
      </c>
      <c r="Q162">
        <v>1</v>
      </c>
      <c r="R162" t="s">
        <v>56</v>
      </c>
      <c r="S162">
        <v>5</v>
      </c>
      <c r="T162">
        <v>59892</v>
      </c>
      <c r="U162">
        <v>19</v>
      </c>
      <c r="V162" t="s">
        <v>57</v>
      </c>
      <c r="W162" t="s">
        <v>258</v>
      </c>
      <c r="X162">
        <v>12</v>
      </c>
      <c r="Y162" t="s">
        <v>133</v>
      </c>
      <c r="Z162" t="s">
        <v>241</v>
      </c>
      <c r="AA162" t="s">
        <v>104</v>
      </c>
      <c r="AB162">
        <v>4</v>
      </c>
      <c r="AC162">
        <v>4.5</v>
      </c>
      <c r="AD162">
        <v>4</v>
      </c>
      <c r="AE162">
        <v>0</v>
      </c>
      <c r="AF162">
        <v>0</v>
      </c>
      <c r="AG162">
        <v>1</v>
      </c>
    </row>
    <row r="163" spans="1:33" x14ac:dyDescent="0.35">
      <c r="A163" t="s">
        <v>448</v>
      </c>
      <c r="B163">
        <v>10038</v>
      </c>
      <c r="C163" t="s">
        <v>54</v>
      </c>
      <c r="D163">
        <v>1</v>
      </c>
      <c r="E163" t="s">
        <v>442</v>
      </c>
      <c r="F163">
        <v>0</v>
      </c>
      <c r="G163">
        <v>2</v>
      </c>
      <c r="H163" t="s">
        <v>449</v>
      </c>
      <c r="I163" t="s">
        <v>37</v>
      </c>
      <c r="J163">
        <v>1460</v>
      </c>
      <c r="K163" t="s">
        <v>38</v>
      </c>
      <c r="L163" t="s">
        <v>80</v>
      </c>
      <c r="M163" s="1">
        <v>41791</v>
      </c>
      <c r="O163" t="s">
        <v>40</v>
      </c>
      <c r="P163" t="s">
        <v>41</v>
      </c>
      <c r="Q163">
        <v>1</v>
      </c>
      <c r="R163" t="s">
        <v>287</v>
      </c>
      <c r="S163">
        <v>1</v>
      </c>
      <c r="T163">
        <v>64520</v>
      </c>
      <c r="U163">
        <v>1</v>
      </c>
      <c r="V163" t="s">
        <v>294</v>
      </c>
      <c r="W163" t="s">
        <v>289</v>
      </c>
      <c r="X163">
        <v>1</v>
      </c>
      <c r="Y163" t="s">
        <v>75</v>
      </c>
      <c r="Z163" t="s">
        <v>128</v>
      </c>
      <c r="AA163" t="s">
        <v>46</v>
      </c>
      <c r="AB163">
        <v>3</v>
      </c>
      <c r="AC163">
        <v>5</v>
      </c>
      <c r="AD163">
        <v>4</v>
      </c>
      <c r="AE163">
        <v>4</v>
      </c>
      <c r="AF163">
        <v>0</v>
      </c>
      <c r="AG163">
        <v>3</v>
      </c>
    </row>
    <row r="164" spans="1:33" x14ac:dyDescent="0.35">
      <c r="A164" t="s">
        <v>450</v>
      </c>
      <c r="B164">
        <v>10291</v>
      </c>
      <c r="C164" t="s">
        <v>54</v>
      </c>
      <c r="D164">
        <v>1</v>
      </c>
      <c r="E164" t="s">
        <v>442</v>
      </c>
      <c r="F164">
        <v>0</v>
      </c>
      <c r="G164">
        <v>2</v>
      </c>
      <c r="H164" t="s">
        <v>451</v>
      </c>
      <c r="I164" t="s">
        <v>37</v>
      </c>
      <c r="J164">
        <v>1886</v>
      </c>
      <c r="K164" t="s">
        <v>38</v>
      </c>
      <c r="L164" t="s">
        <v>80</v>
      </c>
      <c r="M164" t="s">
        <v>452</v>
      </c>
      <c r="O164" t="s">
        <v>40</v>
      </c>
      <c r="P164" t="s">
        <v>41</v>
      </c>
      <c r="Q164">
        <v>1</v>
      </c>
      <c r="R164" t="s">
        <v>72</v>
      </c>
      <c r="S164">
        <v>6</v>
      </c>
      <c r="T164">
        <v>72992</v>
      </c>
      <c r="U164">
        <v>21</v>
      </c>
      <c r="V164" t="s">
        <v>213</v>
      </c>
      <c r="W164" t="s">
        <v>214</v>
      </c>
      <c r="X164">
        <v>15</v>
      </c>
      <c r="Y164" t="s">
        <v>133</v>
      </c>
      <c r="Z164" t="s">
        <v>272</v>
      </c>
      <c r="AA164" t="s">
        <v>147</v>
      </c>
      <c r="AB164">
        <v>2</v>
      </c>
      <c r="AC164">
        <v>2.4</v>
      </c>
      <c r="AD164">
        <v>4</v>
      </c>
      <c r="AE164">
        <v>0</v>
      </c>
      <c r="AF164">
        <v>2</v>
      </c>
      <c r="AG164">
        <v>16</v>
      </c>
    </row>
    <row r="165" spans="1:33" x14ac:dyDescent="0.35">
      <c r="A165" t="s">
        <v>453</v>
      </c>
      <c r="B165">
        <v>10123</v>
      </c>
      <c r="C165" t="s">
        <v>34</v>
      </c>
      <c r="D165">
        <v>0</v>
      </c>
      <c r="E165" t="s">
        <v>442</v>
      </c>
      <c r="F165">
        <v>0</v>
      </c>
      <c r="G165">
        <v>2</v>
      </c>
      <c r="H165" s="1">
        <v>24598</v>
      </c>
      <c r="I165" t="s">
        <v>37</v>
      </c>
      <c r="J165">
        <v>2093</v>
      </c>
      <c r="K165" t="s">
        <v>38</v>
      </c>
      <c r="L165" t="s">
        <v>80</v>
      </c>
      <c r="M165" t="s">
        <v>454</v>
      </c>
      <c r="O165" t="s">
        <v>40</v>
      </c>
      <c r="P165" t="s">
        <v>41</v>
      </c>
      <c r="Q165">
        <v>1</v>
      </c>
      <c r="R165" t="s">
        <v>56</v>
      </c>
      <c r="S165">
        <v>5</v>
      </c>
      <c r="T165">
        <v>56339</v>
      </c>
      <c r="U165">
        <v>19</v>
      </c>
      <c r="V165" t="s">
        <v>57</v>
      </c>
      <c r="W165" t="s">
        <v>258</v>
      </c>
      <c r="X165">
        <v>12</v>
      </c>
      <c r="Y165" t="s">
        <v>45</v>
      </c>
      <c r="Z165" t="s">
        <v>52</v>
      </c>
      <c r="AA165" t="s">
        <v>46</v>
      </c>
      <c r="AB165">
        <v>3</v>
      </c>
      <c r="AC165">
        <v>4.21</v>
      </c>
      <c r="AD165">
        <v>5</v>
      </c>
      <c r="AE165">
        <v>0</v>
      </c>
      <c r="AF165">
        <v>0</v>
      </c>
      <c r="AG165">
        <v>4</v>
      </c>
    </row>
    <row r="166" spans="1:33" x14ac:dyDescent="0.35">
      <c r="A166" t="s">
        <v>455</v>
      </c>
      <c r="B166">
        <v>10278</v>
      </c>
      <c r="C166" t="s">
        <v>34</v>
      </c>
      <c r="D166">
        <v>0</v>
      </c>
      <c r="E166" t="s">
        <v>442</v>
      </c>
      <c r="F166">
        <v>0</v>
      </c>
      <c r="G166">
        <v>2</v>
      </c>
      <c r="H166" t="s">
        <v>456</v>
      </c>
      <c r="I166" t="s">
        <v>37</v>
      </c>
      <c r="J166">
        <v>2050</v>
      </c>
      <c r="K166" t="s">
        <v>38</v>
      </c>
      <c r="L166" t="s">
        <v>162</v>
      </c>
      <c r="M166" s="1">
        <v>40817</v>
      </c>
      <c r="O166" t="s">
        <v>40</v>
      </c>
      <c r="P166" t="s">
        <v>41</v>
      </c>
      <c r="Q166">
        <v>1</v>
      </c>
      <c r="R166" t="s">
        <v>56</v>
      </c>
      <c r="S166">
        <v>5</v>
      </c>
      <c r="T166">
        <v>47961</v>
      </c>
      <c r="U166">
        <v>19</v>
      </c>
      <c r="V166" t="s">
        <v>57</v>
      </c>
      <c r="W166" t="s">
        <v>58</v>
      </c>
      <c r="X166">
        <v>20</v>
      </c>
      <c r="Y166" t="s">
        <v>51</v>
      </c>
      <c r="Z166" s="1">
        <v>43648</v>
      </c>
      <c r="AA166" t="s">
        <v>46</v>
      </c>
      <c r="AB166">
        <v>3</v>
      </c>
      <c r="AC166">
        <v>4.0999999999999996</v>
      </c>
      <c r="AD166">
        <v>4</v>
      </c>
      <c r="AE166">
        <v>0</v>
      </c>
      <c r="AF166">
        <v>0</v>
      </c>
      <c r="AG166">
        <v>9</v>
      </c>
    </row>
    <row r="167" spans="1:33" x14ac:dyDescent="0.35">
      <c r="A167" t="s">
        <v>457</v>
      </c>
      <c r="B167">
        <v>10250</v>
      </c>
      <c r="C167" t="s">
        <v>54</v>
      </c>
      <c r="D167">
        <v>1</v>
      </c>
      <c r="E167" t="s">
        <v>442</v>
      </c>
      <c r="F167">
        <v>0</v>
      </c>
      <c r="G167">
        <v>2</v>
      </c>
      <c r="H167" s="1">
        <v>32325</v>
      </c>
      <c r="I167" t="s">
        <v>37</v>
      </c>
      <c r="J167">
        <v>1886</v>
      </c>
      <c r="K167" t="s">
        <v>38</v>
      </c>
      <c r="L167" t="s">
        <v>176</v>
      </c>
      <c r="M167" s="1">
        <v>42125</v>
      </c>
      <c r="O167" t="s">
        <v>40</v>
      </c>
      <c r="P167" t="s">
        <v>41</v>
      </c>
      <c r="Q167">
        <v>1</v>
      </c>
      <c r="R167" t="s">
        <v>42</v>
      </c>
      <c r="S167">
        <v>3</v>
      </c>
      <c r="T167">
        <v>50178</v>
      </c>
      <c r="U167">
        <v>14</v>
      </c>
      <c r="V167" t="s">
        <v>136</v>
      </c>
      <c r="W167" t="s">
        <v>210</v>
      </c>
      <c r="X167">
        <v>7</v>
      </c>
      <c r="Y167" t="s">
        <v>45</v>
      </c>
      <c r="Z167" t="s">
        <v>241</v>
      </c>
      <c r="AA167" t="s">
        <v>46</v>
      </c>
      <c r="AB167">
        <v>3</v>
      </c>
      <c r="AC167">
        <v>5</v>
      </c>
      <c r="AD167">
        <v>5</v>
      </c>
      <c r="AE167">
        <v>6</v>
      </c>
      <c r="AF167">
        <v>0</v>
      </c>
      <c r="AG167">
        <v>16</v>
      </c>
    </row>
    <row r="168" spans="1:33" x14ac:dyDescent="0.35">
      <c r="A168" t="s">
        <v>458</v>
      </c>
      <c r="B168">
        <v>10282</v>
      </c>
      <c r="C168" t="s">
        <v>54</v>
      </c>
      <c r="D168">
        <v>1</v>
      </c>
      <c r="E168" t="s">
        <v>442</v>
      </c>
      <c r="F168">
        <v>0</v>
      </c>
      <c r="G168">
        <v>2</v>
      </c>
      <c r="H168" t="s">
        <v>459</v>
      </c>
      <c r="I168" t="s">
        <v>37</v>
      </c>
      <c r="J168">
        <v>1803</v>
      </c>
      <c r="K168" t="s">
        <v>38</v>
      </c>
      <c r="L168" t="s">
        <v>176</v>
      </c>
      <c r="M168" t="s">
        <v>460</v>
      </c>
      <c r="O168" t="s">
        <v>40</v>
      </c>
      <c r="P168" t="s">
        <v>41</v>
      </c>
      <c r="Q168">
        <v>1</v>
      </c>
      <c r="R168" t="s">
        <v>56</v>
      </c>
      <c r="S168">
        <v>5</v>
      </c>
      <c r="T168">
        <v>68051</v>
      </c>
      <c r="U168">
        <v>18</v>
      </c>
      <c r="V168" t="s">
        <v>159</v>
      </c>
      <c r="W168" t="s">
        <v>103</v>
      </c>
      <c r="X168">
        <v>2</v>
      </c>
      <c r="Y168" t="s">
        <v>106</v>
      </c>
      <c r="Z168" t="s">
        <v>52</v>
      </c>
      <c r="AA168" t="s">
        <v>147</v>
      </c>
      <c r="AB168">
        <v>2</v>
      </c>
      <c r="AC168">
        <v>4.13</v>
      </c>
      <c r="AD168">
        <v>2</v>
      </c>
      <c r="AE168">
        <v>0</v>
      </c>
      <c r="AF168">
        <v>3</v>
      </c>
      <c r="AG168">
        <v>3</v>
      </c>
    </row>
    <row r="169" spans="1:33" x14ac:dyDescent="0.35">
      <c r="A169" t="s">
        <v>461</v>
      </c>
      <c r="B169">
        <v>10098</v>
      </c>
      <c r="C169" t="s">
        <v>54</v>
      </c>
      <c r="D169">
        <v>1</v>
      </c>
      <c r="E169" t="s">
        <v>442</v>
      </c>
      <c r="F169">
        <v>0</v>
      </c>
      <c r="G169">
        <v>2</v>
      </c>
      <c r="H169" s="1">
        <v>29897</v>
      </c>
      <c r="I169" t="s">
        <v>37</v>
      </c>
      <c r="J169">
        <v>1752</v>
      </c>
      <c r="K169" t="s">
        <v>38</v>
      </c>
      <c r="L169" t="s">
        <v>176</v>
      </c>
      <c r="M169" s="1">
        <v>42041</v>
      </c>
      <c r="O169" t="s">
        <v>40</v>
      </c>
      <c r="P169" t="s">
        <v>41</v>
      </c>
      <c r="Q169">
        <v>1</v>
      </c>
      <c r="R169" t="s">
        <v>56</v>
      </c>
      <c r="S169">
        <v>5</v>
      </c>
      <c r="T169">
        <v>62957</v>
      </c>
      <c r="U169">
        <v>18</v>
      </c>
      <c r="V169" t="s">
        <v>159</v>
      </c>
      <c r="W169" t="s">
        <v>103</v>
      </c>
      <c r="X169">
        <v>2</v>
      </c>
      <c r="Y169" t="s">
        <v>83</v>
      </c>
      <c r="Z169" s="1">
        <v>43556</v>
      </c>
      <c r="AA169" t="s">
        <v>46</v>
      </c>
      <c r="AB169">
        <v>3</v>
      </c>
      <c r="AC169">
        <v>4.63</v>
      </c>
      <c r="AD169">
        <v>3</v>
      </c>
      <c r="AE169">
        <v>0</v>
      </c>
      <c r="AF169">
        <v>0</v>
      </c>
      <c r="AG169">
        <v>2</v>
      </c>
    </row>
    <row r="170" spans="1:33" x14ac:dyDescent="0.35">
      <c r="A170" t="s">
        <v>462</v>
      </c>
      <c r="B170">
        <v>10236</v>
      </c>
      <c r="C170" t="s">
        <v>34</v>
      </c>
      <c r="D170">
        <v>0</v>
      </c>
      <c r="E170" t="s">
        <v>442</v>
      </c>
      <c r="F170">
        <v>0</v>
      </c>
      <c r="G170">
        <v>2</v>
      </c>
      <c r="H170" t="s">
        <v>463</v>
      </c>
      <c r="I170" t="s">
        <v>37</v>
      </c>
      <c r="J170">
        <v>1778</v>
      </c>
      <c r="K170" t="s">
        <v>38</v>
      </c>
      <c r="L170" t="s">
        <v>176</v>
      </c>
      <c r="M170" t="s">
        <v>262</v>
      </c>
      <c r="O170" t="s">
        <v>40</v>
      </c>
      <c r="P170" t="s">
        <v>41</v>
      </c>
      <c r="Q170">
        <v>1</v>
      </c>
      <c r="R170" t="s">
        <v>56</v>
      </c>
      <c r="S170">
        <v>5</v>
      </c>
      <c r="T170">
        <v>45069</v>
      </c>
      <c r="U170">
        <v>19</v>
      </c>
      <c r="V170" t="s">
        <v>57</v>
      </c>
      <c r="W170" t="s">
        <v>58</v>
      </c>
      <c r="X170">
        <v>20</v>
      </c>
      <c r="Y170" t="s">
        <v>83</v>
      </c>
      <c r="Z170" t="s">
        <v>196</v>
      </c>
      <c r="AA170" t="s">
        <v>46</v>
      </c>
      <c r="AB170">
        <v>3</v>
      </c>
      <c r="AC170">
        <v>4.3</v>
      </c>
      <c r="AD170">
        <v>5</v>
      </c>
      <c r="AE170">
        <v>0</v>
      </c>
      <c r="AF170">
        <v>0</v>
      </c>
      <c r="AG170">
        <v>7</v>
      </c>
    </row>
    <row r="171" spans="1:33" x14ac:dyDescent="0.35">
      <c r="A171" t="s">
        <v>464</v>
      </c>
      <c r="B171">
        <v>10254</v>
      </c>
      <c r="C171" t="s">
        <v>34</v>
      </c>
      <c r="D171">
        <v>0</v>
      </c>
      <c r="E171" t="s">
        <v>442</v>
      </c>
      <c r="F171">
        <v>0</v>
      </c>
      <c r="G171">
        <v>2</v>
      </c>
      <c r="H171" s="1">
        <v>30870</v>
      </c>
      <c r="I171" t="s">
        <v>37</v>
      </c>
      <c r="J171">
        <v>2453</v>
      </c>
      <c r="K171" t="s">
        <v>38</v>
      </c>
      <c r="L171" t="s">
        <v>176</v>
      </c>
      <c r="M171" s="1">
        <v>41278</v>
      </c>
      <c r="O171" t="s">
        <v>40</v>
      </c>
      <c r="P171" t="s">
        <v>41</v>
      </c>
      <c r="Q171">
        <v>1</v>
      </c>
      <c r="R171" t="s">
        <v>56</v>
      </c>
      <c r="S171">
        <v>5</v>
      </c>
      <c r="T171">
        <v>63430</v>
      </c>
      <c r="U171">
        <v>19</v>
      </c>
      <c r="V171" t="s">
        <v>57</v>
      </c>
      <c r="W171" t="s">
        <v>68</v>
      </c>
      <c r="X171">
        <v>16</v>
      </c>
      <c r="Y171" t="s">
        <v>59</v>
      </c>
      <c r="Z171" t="s">
        <v>128</v>
      </c>
      <c r="AA171" t="s">
        <v>46</v>
      </c>
      <c r="AB171">
        <v>3</v>
      </c>
      <c r="AC171">
        <v>4.4000000000000004</v>
      </c>
      <c r="AD171">
        <v>4</v>
      </c>
      <c r="AE171">
        <v>0</v>
      </c>
      <c r="AF171">
        <v>0</v>
      </c>
      <c r="AG171">
        <v>18</v>
      </c>
    </row>
    <row r="172" spans="1:33" x14ac:dyDescent="0.35">
      <c r="A172" t="s">
        <v>465</v>
      </c>
      <c r="B172">
        <v>10144</v>
      </c>
      <c r="C172" t="s">
        <v>54</v>
      </c>
      <c r="D172">
        <v>1</v>
      </c>
      <c r="E172" t="s">
        <v>442</v>
      </c>
      <c r="F172">
        <v>0</v>
      </c>
      <c r="G172">
        <v>2</v>
      </c>
      <c r="H172" s="1">
        <v>25121</v>
      </c>
      <c r="I172" t="s">
        <v>37</v>
      </c>
      <c r="J172">
        <v>2169</v>
      </c>
      <c r="K172" t="s">
        <v>38</v>
      </c>
      <c r="L172" t="s">
        <v>176</v>
      </c>
      <c r="M172" s="1">
        <v>40551</v>
      </c>
      <c r="O172" t="s">
        <v>40</v>
      </c>
      <c r="P172" t="s">
        <v>41</v>
      </c>
      <c r="Q172">
        <v>1</v>
      </c>
      <c r="R172" t="s">
        <v>56</v>
      </c>
      <c r="S172">
        <v>5</v>
      </c>
      <c r="T172">
        <v>88976</v>
      </c>
      <c r="U172">
        <v>17</v>
      </c>
      <c r="V172" t="s">
        <v>159</v>
      </c>
      <c r="W172" t="s">
        <v>103</v>
      </c>
      <c r="X172">
        <v>2</v>
      </c>
      <c r="Y172" t="s">
        <v>83</v>
      </c>
      <c r="Z172" t="s">
        <v>167</v>
      </c>
      <c r="AA172" t="s">
        <v>46</v>
      </c>
      <c r="AB172">
        <v>3</v>
      </c>
      <c r="AC172">
        <v>3.93</v>
      </c>
      <c r="AD172">
        <v>3</v>
      </c>
      <c r="AE172">
        <v>0</v>
      </c>
      <c r="AF172">
        <v>0</v>
      </c>
      <c r="AG172">
        <v>19</v>
      </c>
    </row>
    <row r="173" spans="1:33" x14ac:dyDescent="0.35">
      <c r="A173" t="s">
        <v>466</v>
      </c>
      <c r="B173">
        <v>10103</v>
      </c>
      <c r="C173" t="s">
        <v>54</v>
      </c>
      <c r="D173">
        <v>1</v>
      </c>
      <c r="E173" t="s">
        <v>467</v>
      </c>
      <c r="F173">
        <v>0</v>
      </c>
      <c r="G173">
        <v>3</v>
      </c>
      <c r="H173" t="s">
        <v>468</v>
      </c>
      <c r="I173" t="s">
        <v>469</v>
      </c>
      <c r="J173">
        <v>84111</v>
      </c>
      <c r="K173" t="s">
        <v>38</v>
      </c>
      <c r="L173" t="s">
        <v>80</v>
      </c>
      <c r="M173" t="s">
        <v>470</v>
      </c>
      <c r="O173" t="s">
        <v>40</v>
      </c>
      <c r="P173" t="s">
        <v>41</v>
      </c>
      <c r="Q173">
        <v>1</v>
      </c>
      <c r="R173" t="s">
        <v>72</v>
      </c>
      <c r="S173">
        <v>6</v>
      </c>
      <c r="T173">
        <v>70468</v>
      </c>
      <c r="U173">
        <v>3</v>
      </c>
      <c r="V173" t="s">
        <v>73</v>
      </c>
      <c r="W173" t="s">
        <v>74</v>
      </c>
      <c r="X173">
        <v>17</v>
      </c>
      <c r="Y173" t="s">
        <v>75</v>
      </c>
      <c r="Z173" t="s">
        <v>224</v>
      </c>
      <c r="AA173" t="s">
        <v>46</v>
      </c>
      <c r="AB173">
        <v>3</v>
      </c>
      <c r="AC173">
        <v>4.53</v>
      </c>
      <c r="AD173">
        <v>3</v>
      </c>
      <c r="AE173">
        <v>0</v>
      </c>
      <c r="AF173">
        <v>0</v>
      </c>
      <c r="AG173">
        <v>16</v>
      </c>
    </row>
    <row r="174" spans="1:33" x14ac:dyDescent="0.35">
      <c r="A174" t="s">
        <v>471</v>
      </c>
      <c r="B174">
        <v>10120</v>
      </c>
      <c r="C174" t="s">
        <v>54</v>
      </c>
      <c r="D174">
        <v>1</v>
      </c>
      <c r="E174" t="s">
        <v>467</v>
      </c>
      <c r="F174">
        <v>0</v>
      </c>
      <c r="G174">
        <v>3</v>
      </c>
      <c r="H174" s="1">
        <v>27041</v>
      </c>
      <c r="I174" t="s">
        <v>37</v>
      </c>
      <c r="J174">
        <v>1460</v>
      </c>
      <c r="K174" t="s">
        <v>38</v>
      </c>
      <c r="L174" t="s">
        <v>80</v>
      </c>
      <c r="M174" t="s">
        <v>143</v>
      </c>
      <c r="O174" t="s">
        <v>40</v>
      </c>
      <c r="P174" t="s">
        <v>41</v>
      </c>
      <c r="Q174">
        <v>1</v>
      </c>
      <c r="R174" t="s">
        <v>56</v>
      </c>
      <c r="S174">
        <v>5</v>
      </c>
      <c r="T174">
        <v>74417</v>
      </c>
      <c r="U174">
        <v>20</v>
      </c>
      <c r="V174" t="s">
        <v>81</v>
      </c>
      <c r="W174" t="s">
        <v>146</v>
      </c>
      <c r="X174">
        <v>22</v>
      </c>
      <c r="Y174" t="s">
        <v>59</v>
      </c>
      <c r="Z174" t="s">
        <v>154</v>
      </c>
      <c r="AA174" t="s">
        <v>46</v>
      </c>
      <c r="AB174">
        <v>3</v>
      </c>
      <c r="AC174">
        <v>4.29</v>
      </c>
      <c r="AD174">
        <v>5</v>
      </c>
      <c r="AE174">
        <v>0</v>
      </c>
      <c r="AF174">
        <v>0</v>
      </c>
      <c r="AG174">
        <v>11</v>
      </c>
    </row>
    <row r="175" spans="1:33" x14ac:dyDescent="0.35">
      <c r="A175" t="s">
        <v>472</v>
      </c>
      <c r="B175">
        <v>10037</v>
      </c>
      <c r="C175" t="s">
        <v>34</v>
      </c>
      <c r="D175">
        <v>0</v>
      </c>
      <c r="E175" t="s">
        <v>467</v>
      </c>
      <c r="F175">
        <v>0</v>
      </c>
      <c r="G175">
        <v>3</v>
      </c>
      <c r="H175" s="1">
        <v>24537</v>
      </c>
      <c r="I175" t="s">
        <v>37</v>
      </c>
      <c r="J175">
        <v>1810</v>
      </c>
      <c r="K175" t="s">
        <v>38</v>
      </c>
      <c r="L175" t="s">
        <v>80</v>
      </c>
      <c r="M175" s="1">
        <v>41278</v>
      </c>
      <c r="O175" t="s">
        <v>40</v>
      </c>
      <c r="P175" t="s">
        <v>41</v>
      </c>
      <c r="Q175">
        <v>1</v>
      </c>
      <c r="R175" t="s">
        <v>56</v>
      </c>
      <c r="S175">
        <v>5</v>
      </c>
      <c r="T175">
        <v>52984</v>
      </c>
      <c r="U175">
        <v>19</v>
      </c>
      <c r="V175" t="s">
        <v>57</v>
      </c>
      <c r="W175" t="s">
        <v>258</v>
      </c>
      <c r="X175">
        <v>12</v>
      </c>
      <c r="Y175" t="s">
        <v>133</v>
      </c>
      <c r="Z175" t="s">
        <v>234</v>
      </c>
      <c r="AA175" t="s">
        <v>104</v>
      </c>
      <c r="AB175">
        <v>4</v>
      </c>
      <c r="AC175">
        <v>4</v>
      </c>
      <c r="AD175">
        <v>3</v>
      </c>
      <c r="AE175">
        <v>0</v>
      </c>
      <c r="AF175">
        <v>0</v>
      </c>
      <c r="AG175">
        <v>12</v>
      </c>
    </row>
    <row r="176" spans="1:33" x14ac:dyDescent="0.35">
      <c r="A176" t="s">
        <v>473</v>
      </c>
      <c r="B176">
        <v>10299</v>
      </c>
      <c r="C176" t="s">
        <v>34</v>
      </c>
      <c r="D176">
        <v>0</v>
      </c>
      <c r="E176" t="s">
        <v>467</v>
      </c>
      <c r="F176">
        <v>0</v>
      </c>
      <c r="G176">
        <v>3</v>
      </c>
      <c r="H176" t="s">
        <v>474</v>
      </c>
      <c r="I176" t="s">
        <v>37</v>
      </c>
      <c r="J176">
        <v>2133</v>
      </c>
      <c r="K176" t="s">
        <v>38</v>
      </c>
      <c r="L176" t="s">
        <v>176</v>
      </c>
      <c r="M176" s="1">
        <v>41827</v>
      </c>
      <c r="O176" t="s">
        <v>40</v>
      </c>
      <c r="P176" t="s">
        <v>41</v>
      </c>
      <c r="Q176">
        <v>1</v>
      </c>
      <c r="R176" t="s">
        <v>56</v>
      </c>
      <c r="S176">
        <v>5</v>
      </c>
      <c r="T176">
        <v>56847</v>
      </c>
      <c r="U176">
        <v>20</v>
      </c>
      <c r="V176" t="s">
        <v>81</v>
      </c>
      <c r="W176" t="s">
        <v>146</v>
      </c>
      <c r="X176">
        <v>22</v>
      </c>
      <c r="Y176" t="s">
        <v>45</v>
      </c>
      <c r="Z176" t="s">
        <v>63</v>
      </c>
      <c r="AA176" t="s">
        <v>170</v>
      </c>
      <c r="AB176">
        <v>1</v>
      </c>
      <c r="AC176">
        <v>3</v>
      </c>
      <c r="AD176">
        <v>1</v>
      </c>
      <c r="AE176">
        <v>0</v>
      </c>
      <c r="AF176">
        <v>2</v>
      </c>
      <c r="AG176">
        <v>5</v>
      </c>
    </row>
    <row r="177" spans="1:33" x14ac:dyDescent="0.35">
      <c r="A177" t="s">
        <v>475</v>
      </c>
      <c r="B177">
        <v>10101</v>
      </c>
      <c r="C177" t="s">
        <v>34</v>
      </c>
      <c r="D177">
        <v>0</v>
      </c>
      <c r="E177" t="s">
        <v>467</v>
      </c>
      <c r="F177">
        <v>0</v>
      </c>
      <c r="G177">
        <v>3</v>
      </c>
      <c r="H177" t="s">
        <v>476</v>
      </c>
      <c r="I177" t="s">
        <v>37</v>
      </c>
      <c r="J177">
        <v>2472</v>
      </c>
      <c r="K177" t="s">
        <v>38</v>
      </c>
      <c r="L177" t="s">
        <v>123</v>
      </c>
      <c r="M177" s="1">
        <v>42125</v>
      </c>
      <c r="O177" t="s">
        <v>40</v>
      </c>
      <c r="P177" t="s">
        <v>41</v>
      </c>
      <c r="Q177">
        <v>1</v>
      </c>
      <c r="R177" t="s">
        <v>42</v>
      </c>
      <c r="S177">
        <v>3</v>
      </c>
      <c r="T177">
        <v>61242</v>
      </c>
      <c r="U177">
        <v>14</v>
      </c>
      <c r="V177" t="s">
        <v>136</v>
      </c>
      <c r="W177" t="s">
        <v>210</v>
      </c>
      <c r="X177">
        <v>7</v>
      </c>
      <c r="Y177" t="s">
        <v>83</v>
      </c>
      <c r="Z177" t="s">
        <v>154</v>
      </c>
      <c r="AA177" t="s">
        <v>46</v>
      </c>
      <c r="AB177">
        <v>3</v>
      </c>
      <c r="AC177">
        <v>4.6100000000000003</v>
      </c>
      <c r="AD177">
        <v>4</v>
      </c>
      <c r="AE177">
        <v>5</v>
      </c>
      <c r="AF177">
        <v>0</v>
      </c>
      <c r="AG177">
        <v>11</v>
      </c>
    </row>
    <row r="178" spans="1:33" x14ac:dyDescent="0.35">
      <c r="A178" t="s">
        <v>477</v>
      </c>
      <c r="B178">
        <v>10060</v>
      </c>
      <c r="C178" t="s">
        <v>34</v>
      </c>
      <c r="D178">
        <v>0</v>
      </c>
      <c r="E178" t="s">
        <v>467</v>
      </c>
      <c r="F178">
        <v>0</v>
      </c>
      <c r="G178">
        <v>3</v>
      </c>
      <c r="H178" t="s">
        <v>478</v>
      </c>
      <c r="I178" t="s">
        <v>37</v>
      </c>
      <c r="J178">
        <v>2109</v>
      </c>
      <c r="K178" t="s">
        <v>38</v>
      </c>
      <c r="L178" t="s">
        <v>176</v>
      </c>
      <c r="M178" s="1">
        <v>41791</v>
      </c>
      <c r="O178" t="s">
        <v>40</v>
      </c>
      <c r="P178" t="s">
        <v>41</v>
      </c>
      <c r="Q178">
        <v>1</v>
      </c>
      <c r="R178" t="s">
        <v>56</v>
      </c>
      <c r="S178">
        <v>5</v>
      </c>
      <c r="T178">
        <v>60436</v>
      </c>
      <c r="U178">
        <v>19</v>
      </c>
      <c r="V178" t="s">
        <v>57</v>
      </c>
      <c r="W178" t="s">
        <v>87</v>
      </c>
      <c r="X178">
        <v>18</v>
      </c>
      <c r="Y178" t="s">
        <v>59</v>
      </c>
      <c r="Z178" t="s">
        <v>193</v>
      </c>
      <c r="AA178" t="s">
        <v>46</v>
      </c>
      <c r="AB178">
        <v>3</v>
      </c>
      <c r="AC178">
        <v>5</v>
      </c>
      <c r="AD178">
        <v>5</v>
      </c>
      <c r="AE178">
        <v>0</v>
      </c>
      <c r="AF178">
        <v>0</v>
      </c>
      <c r="AG178">
        <v>9</v>
      </c>
    </row>
    <row r="179" spans="1:33" x14ac:dyDescent="0.35">
      <c r="A179" t="s">
        <v>479</v>
      </c>
      <c r="B179">
        <v>10054</v>
      </c>
      <c r="C179" t="s">
        <v>34</v>
      </c>
      <c r="D179">
        <v>0</v>
      </c>
      <c r="E179" t="s">
        <v>467</v>
      </c>
      <c r="F179">
        <v>0</v>
      </c>
      <c r="G179">
        <v>3</v>
      </c>
      <c r="H179" s="1">
        <v>27161</v>
      </c>
      <c r="I179" t="s">
        <v>37</v>
      </c>
      <c r="J179">
        <v>1886</v>
      </c>
      <c r="K179" t="s">
        <v>38</v>
      </c>
      <c r="L179" t="s">
        <v>176</v>
      </c>
      <c r="M179" s="1">
        <v>41791</v>
      </c>
      <c r="O179" t="s">
        <v>40</v>
      </c>
      <c r="P179" t="s">
        <v>41</v>
      </c>
      <c r="Q179">
        <v>1</v>
      </c>
      <c r="R179" t="s">
        <v>56</v>
      </c>
      <c r="S179">
        <v>5</v>
      </c>
      <c r="T179">
        <v>60627</v>
      </c>
      <c r="U179">
        <v>19</v>
      </c>
      <c r="V179" t="s">
        <v>57</v>
      </c>
      <c r="W179" t="s">
        <v>127</v>
      </c>
      <c r="X179">
        <v>14</v>
      </c>
      <c r="Y179" t="s">
        <v>75</v>
      </c>
      <c r="Z179" t="s">
        <v>69</v>
      </c>
      <c r="AA179" t="s">
        <v>46</v>
      </c>
      <c r="AB179">
        <v>3</v>
      </c>
      <c r="AC179">
        <v>5</v>
      </c>
      <c r="AD179">
        <v>4</v>
      </c>
      <c r="AE179">
        <v>0</v>
      </c>
      <c r="AF179">
        <v>0</v>
      </c>
      <c r="AG179">
        <v>8</v>
      </c>
    </row>
    <row r="180" spans="1:33" x14ac:dyDescent="0.35">
      <c r="A180" t="s">
        <v>480</v>
      </c>
      <c r="B180">
        <v>10013</v>
      </c>
      <c r="C180" t="s">
        <v>54</v>
      </c>
      <c r="D180">
        <v>1</v>
      </c>
      <c r="E180" t="s">
        <v>467</v>
      </c>
      <c r="F180">
        <v>0</v>
      </c>
      <c r="G180">
        <v>3</v>
      </c>
      <c r="H180" t="s">
        <v>481</v>
      </c>
      <c r="I180" t="s">
        <v>482</v>
      </c>
      <c r="J180">
        <v>58782</v>
      </c>
      <c r="K180" t="s">
        <v>38</v>
      </c>
      <c r="L180" t="s">
        <v>176</v>
      </c>
      <c r="M180" s="1">
        <v>38961</v>
      </c>
      <c r="O180" t="s">
        <v>40</v>
      </c>
      <c r="P180" t="s">
        <v>41</v>
      </c>
      <c r="Q180">
        <v>1</v>
      </c>
      <c r="R180" t="s">
        <v>72</v>
      </c>
      <c r="S180">
        <v>6</v>
      </c>
      <c r="T180">
        <v>64397</v>
      </c>
      <c r="U180">
        <v>3</v>
      </c>
      <c r="V180" t="s">
        <v>73</v>
      </c>
      <c r="W180" t="s">
        <v>94</v>
      </c>
      <c r="X180">
        <v>21</v>
      </c>
      <c r="Y180" t="s">
        <v>45</v>
      </c>
      <c r="Z180" s="1">
        <v>43556</v>
      </c>
      <c r="AA180" t="s">
        <v>104</v>
      </c>
      <c r="AB180">
        <v>4</v>
      </c>
      <c r="AC180">
        <v>4.0999999999999996</v>
      </c>
      <c r="AD180">
        <v>3</v>
      </c>
      <c r="AE180">
        <v>0</v>
      </c>
      <c r="AF180">
        <v>0</v>
      </c>
      <c r="AG180">
        <v>6</v>
      </c>
    </row>
    <row r="181" spans="1:33" x14ac:dyDescent="0.35">
      <c r="A181" t="s">
        <v>483</v>
      </c>
      <c r="B181">
        <v>10127</v>
      </c>
      <c r="C181" t="s">
        <v>34</v>
      </c>
      <c r="D181">
        <v>0</v>
      </c>
      <c r="E181" t="s">
        <v>484</v>
      </c>
      <c r="F181">
        <v>0</v>
      </c>
      <c r="G181">
        <v>4</v>
      </c>
      <c r="H181" s="1">
        <v>28526</v>
      </c>
      <c r="I181" t="s">
        <v>37</v>
      </c>
      <c r="J181">
        <v>2453</v>
      </c>
      <c r="K181" t="s">
        <v>38</v>
      </c>
      <c r="L181" t="s">
        <v>39</v>
      </c>
      <c r="M181" t="s">
        <v>90</v>
      </c>
      <c r="O181" t="s">
        <v>40</v>
      </c>
      <c r="P181" t="s">
        <v>41</v>
      </c>
      <c r="Q181">
        <v>1</v>
      </c>
      <c r="R181" t="s">
        <v>42</v>
      </c>
      <c r="S181">
        <v>3</v>
      </c>
      <c r="T181">
        <v>107226</v>
      </c>
      <c r="U181">
        <v>28</v>
      </c>
      <c r="V181" t="s">
        <v>209</v>
      </c>
      <c r="W181" t="s">
        <v>210</v>
      </c>
      <c r="X181">
        <v>7</v>
      </c>
      <c r="Y181" t="s">
        <v>83</v>
      </c>
      <c r="Z181" s="1">
        <v>43587</v>
      </c>
      <c r="AA181" t="s">
        <v>46</v>
      </c>
      <c r="AB181">
        <v>3</v>
      </c>
      <c r="AC181">
        <v>4.2</v>
      </c>
      <c r="AD181">
        <v>4</v>
      </c>
      <c r="AE181">
        <v>8</v>
      </c>
      <c r="AF181">
        <v>0</v>
      </c>
      <c r="AG181">
        <v>7</v>
      </c>
    </row>
    <row r="182" spans="1:33" x14ac:dyDescent="0.35">
      <c r="A182" t="s">
        <v>485</v>
      </c>
      <c r="B182">
        <v>10271</v>
      </c>
      <c r="C182" t="s">
        <v>34</v>
      </c>
      <c r="D182">
        <v>0</v>
      </c>
      <c r="E182" t="s">
        <v>484</v>
      </c>
      <c r="F182">
        <v>0</v>
      </c>
      <c r="G182">
        <v>4</v>
      </c>
      <c r="H182" t="s">
        <v>486</v>
      </c>
      <c r="I182" t="s">
        <v>37</v>
      </c>
      <c r="J182">
        <v>1730</v>
      </c>
      <c r="K182" t="s">
        <v>38</v>
      </c>
      <c r="L182" t="s">
        <v>39</v>
      </c>
      <c r="M182" t="s">
        <v>153</v>
      </c>
      <c r="O182" t="s">
        <v>40</v>
      </c>
      <c r="P182" t="s">
        <v>41</v>
      </c>
      <c r="Q182">
        <v>1</v>
      </c>
      <c r="R182" t="s">
        <v>56</v>
      </c>
      <c r="S182">
        <v>5</v>
      </c>
      <c r="T182">
        <v>45046</v>
      </c>
      <c r="U182">
        <v>19</v>
      </c>
      <c r="V182" t="s">
        <v>57</v>
      </c>
      <c r="W182" t="s">
        <v>127</v>
      </c>
      <c r="X182">
        <v>14</v>
      </c>
      <c r="Y182" t="s">
        <v>59</v>
      </c>
      <c r="Z182" t="s">
        <v>99</v>
      </c>
      <c r="AA182" t="s">
        <v>46</v>
      </c>
      <c r="AB182">
        <v>3</v>
      </c>
      <c r="AC182">
        <v>4.5</v>
      </c>
      <c r="AD182">
        <v>5</v>
      </c>
      <c r="AE182">
        <v>0</v>
      </c>
      <c r="AF182">
        <v>0</v>
      </c>
      <c r="AG182">
        <v>2</v>
      </c>
    </row>
    <row r="183" spans="1:33" x14ac:dyDescent="0.35">
      <c r="A183" t="s">
        <v>487</v>
      </c>
      <c r="B183">
        <v>10062</v>
      </c>
      <c r="C183" t="s">
        <v>54</v>
      </c>
      <c r="D183">
        <v>1</v>
      </c>
      <c r="E183" t="s">
        <v>484</v>
      </c>
      <c r="F183">
        <v>0</v>
      </c>
      <c r="G183">
        <v>4</v>
      </c>
      <c r="H183" t="s">
        <v>488</v>
      </c>
      <c r="I183" t="s">
        <v>37</v>
      </c>
      <c r="J183">
        <v>2199</v>
      </c>
      <c r="K183" t="s">
        <v>38</v>
      </c>
      <c r="L183" t="s">
        <v>176</v>
      </c>
      <c r="M183" t="s">
        <v>262</v>
      </c>
      <c r="O183" t="s">
        <v>40</v>
      </c>
      <c r="P183" t="s">
        <v>41</v>
      </c>
      <c r="Q183">
        <v>1</v>
      </c>
      <c r="R183" t="s">
        <v>56</v>
      </c>
      <c r="S183">
        <v>5</v>
      </c>
      <c r="T183">
        <v>59365</v>
      </c>
      <c r="U183">
        <v>19</v>
      </c>
      <c r="V183" t="s">
        <v>57</v>
      </c>
      <c r="W183" t="s">
        <v>91</v>
      </c>
      <c r="X183">
        <v>19</v>
      </c>
      <c r="Y183" t="s">
        <v>83</v>
      </c>
      <c r="Z183" t="s">
        <v>63</v>
      </c>
      <c r="AA183" t="s">
        <v>46</v>
      </c>
      <c r="AB183">
        <v>3</v>
      </c>
      <c r="AC183">
        <v>5</v>
      </c>
      <c r="AD183">
        <v>4</v>
      </c>
      <c r="AE183">
        <v>0</v>
      </c>
      <c r="AF183">
        <v>0</v>
      </c>
      <c r="AG183">
        <v>19</v>
      </c>
    </row>
    <row r="184" spans="1:33" x14ac:dyDescent="0.35">
      <c r="A184" t="s">
        <v>489</v>
      </c>
      <c r="B184">
        <v>10020</v>
      </c>
      <c r="C184" t="s">
        <v>54</v>
      </c>
      <c r="D184">
        <v>1</v>
      </c>
      <c r="E184" t="s">
        <v>484</v>
      </c>
      <c r="F184">
        <v>0</v>
      </c>
      <c r="G184">
        <v>4</v>
      </c>
      <c r="H184" t="s">
        <v>490</v>
      </c>
      <c r="I184" t="s">
        <v>37</v>
      </c>
      <c r="J184">
        <v>1730</v>
      </c>
      <c r="K184" t="s">
        <v>38</v>
      </c>
      <c r="L184" t="s">
        <v>176</v>
      </c>
      <c r="M184" s="1">
        <v>41493</v>
      </c>
      <c r="O184" t="s">
        <v>40</v>
      </c>
      <c r="P184" t="s">
        <v>41</v>
      </c>
      <c r="Q184">
        <v>1</v>
      </c>
      <c r="R184" t="s">
        <v>56</v>
      </c>
      <c r="S184">
        <v>5</v>
      </c>
      <c r="T184">
        <v>63353</v>
      </c>
      <c r="U184">
        <v>19</v>
      </c>
      <c r="V184" t="s">
        <v>57</v>
      </c>
      <c r="W184" t="s">
        <v>258</v>
      </c>
      <c r="X184">
        <v>12</v>
      </c>
      <c r="Y184" t="s">
        <v>83</v>
      </c>
      <c r="Z184" s="1">
        <v>43771</v>
      </c>
      <c r="AA184" t="s">
        <v>104</v>
      </c>
      <c r="AB184">
        <v>4</v>
      </c>
      <c r="AC184">
        <v>3.6</v>
      </c>
      <c r="AD184">
        <v>5</v>
      </c>
      <c r="AE184">
        <v>0</v>
      </c>
      <c r="AF184">
        <v>0</v>
      </c>
      <c r="AG184">
        <v>4</v>
      </c>
    </row>
    <row r="185" spans="1:33" x14ac:dyDescent="0.35">
      <c r="A185" t="s">
        <v>491</v>
      </c>
      <c r="B185">
        <v>10082</v>
      </c>
      <c r="C185" t="s">
        <v>34</v>
      </c>
      <c r="D185">
        <v>0</v>
      </c>
      <c r="E185" t="s">
        <v>35</v>
      </c>
      <c r="F185">
        <v>0</v>
      </c>
      <c r="G185">
        <v>0</v>
      </c>
      <c r="H185" s="1">
        <v>31569</v>
      </c>
      <c r="I185" t="s">
        <v>37</v>
      </c>
      <c r="J185">
        <v>1886</v>
      </c>
      <c r="K185" t="s">
        <v>38</v>
      </c>
      <c r="L185" t="s">
        <v>80</v>
      </c>
      <c r="M185" t="s">
        <v>492</v>
      </c>
      <c r="O185" t="s">
        <v>40</v>
      </c>
      <c r="P185" t="s">
        <v>41</v>
      </c>
      <c r="Q185">
        <v>1</v>
      </c>
      <c r="R185" t="s">
        <v>42</v>
      </c>
      <c r="S185">
        <v>3</v>
      </c>
      <c r="T185">
        <v>100031</v>
      </c>
      <c r="U185">
        <v>27</v>
      </c>
      <c r="V185" t="s">
        <v>493</v>
      </c>
      <c r="W185" t="s">
        <v>254</v>
      </c>
      <c r="X185">
        <v>4</v>
      </c>
      <c r="Y185" t="s">
        <v>59</v>
      </c>
      <c r="Z185" t="s">
        <v>241</v>
      </c>
      <c r="AA185" t="s">
        <v>46</v>
      </c>
      <c r="AB185">
        <v>3</v>
      </c>
      <c r="AC185">
        <v>5</v>
      </c>
      <c r="AD185">
        <v>5</v>
      </c>
      <c r="AE185">
        <v>6</v>
      </c>
      <c r="AF185">
        <v>0</v>
      </c>
      <c r="AG185">
        <v>7</v>
      </c>
    </row>
    <row r="186" spans="1:33" x14ac:dyDescent="0.35">
      <c r="A186" t="s">
        <v>494</v>
      </c>
      <c r="B186">
        <v>10295</v>
      </c>
      <c r="C186" t="s">
        <v>34</v>
      </c>
      <c r="D186">
        <v>0</v>
      </c>
      <c r="E186" t="s">
        <v>35</v>
      </c>
      <c r="F186">
        <v>0</v>
      </c>
      <c r="G186">
        <v>0</v>
      </c>
      <c r="H186" s="1">
        <v>24995</v>
      </c>
      <c r="I186" t="s">
        <v>37</v>
      </c>
      <c r="J186">
        <v>1801</v>
      </c>
      <c r="K186" t="s">
        <v>38</v>
      </c>
      <c r="L186" t="s">
        <v>80</v>
      </c>
      <c r="M186" s="1">
        <v>42467</v>
      </c>
      <c r="O186" t="s">
        <v>40</v>
      </c>
      <c r="P186" t="s">
        <v>41</v>
      </c>
      <c r="Q186">
        <v>1</v>
      </c>
      <c r="R186" t="s">
        <v>56</v>
      </c>
      <c r="S186">
        <v>5</v>
      </c>
      <c r="T186">
        <v>47750</v>
      </c>
      <c r="U186">
        <v>19</v>
      </c>
      <c r="V186" t="s">
        <v>57</v>
      </c>
      <c r="W186" t="s">
        <v>87</v>
      </c>
      <c r="X186">
        <v>18</v>
      </c>
      <c r="Y186" t="s">
        <v>133</v>
      </c>
      <c r="Z186" t="s">
        <v>241</v>
      </c>
      <c r="AA186" t="s">
        <v>147</v>
      </c>
      <c r="AB186">
        <v>2</v>
      </c>
      <c r="AC186">
        <v>2.6</v>
      </c>
      <c r="AD186">
        <v>4</v>
      </c>
      <c r="AE186">
        <v>0</v>
      </c>
      <c r="AF186">
        <v>5</v>
      </c>
      <c r="AG186">
        <v>4</v>
      </c>
    </row>
    <row r="187" spans="1:33" x14ac:dyDescent="0.35">
      <c r="A187" t="s">
        <v>495</v>
      </c>
      <c r="B187">
        <v>10132</v>
      </c>
      <c r="C187" t="s">
        <v>34</v>
      </c>
      <c r="D187">
        <v>0</v>
      </c>
      <c r="E187" t="s">
        <v>35</v>
      </c>
      <c r="F187">
        <v>0</v>
      </c>
      <c r="G187">
        <v>0</v>
      </c>
      <c r="H187" s="1">
        <v>32054</v>
      </c>
      <c r="I187" t="s">
        <v>37</v>
      </c>
      <c r="J187">
        <v>1821</v>
      </c>
      <c r="K187" t="s">
        <v>38</v>
      </c>
      <c r="L187" t="s">
        <v>176</v>
      </c>
      <c r="M187" s="1">
        <v>42528</v>
      </c>
      <c r="O187" t="s">
        <v>40</v>
      </c>
      <c r="P187" t="s">
        <v>41</v>
      </c>
      <c r="Q187">
        <v>1</v>
      </c>
      <c r="R187" t="s">
        <v>56</v>
      </c>
      <c r="S187">
        <v>5</v>
      </c>
      <c r="T187">
        <v>56149</v>
      </c>
      <c r="U187">
        <v>19</v>
      </c>
      <c r="V187" t="s">
        <v>57</v>
      </c>
      <c r="W187" t="s">
        <v>146</v>
      </c>
      <c r="X187">
        <v>22</v>
      </c>
      <c r="Y187" t="s">
        <v>59</v>
      </c>
      <c r="Z187" t="s">
        <v>154</v>
      </c>
      <c r="AA187" t="s">
        <v>46</v>
      </c>
      <c r="AB187">
        <v>3</v>
      </c>
      <c r="AC187">
        <v>4.12</v>
      </c>
      <c r="AD187">
        <v>5</v>
      </c>
      <c r="AE187">
        <v>0</v>
      </c>
      <c r="AF187">
        <v>0</v>
      </c>
      <c r="AG187">
        <v>15</v>
      </c>
    </row>
    <row r="188" spans="1:33" x14ac:dyDescent="0.35">
      <c r="A188" t="s">
        <v>496</v>
      </c>
      <c r="B188">
        <v>10201</v>
      </c>
      <c r="C188" t="s">
        <v>34</v>
      </c>
      <c r="D188">
        <v>0</v>
      </c>
      <c r="E188" t="s">
        <v>35</v>
      </c>
      <c r="F188">
        <v>0</v>
      </c>
      <c r="G188">
        <v>0</v>
      </c>
      <c r="H188" s="1">
        <v>30989</v>
      </c>
      <c r="I188" t="s">
        <v>37</v>
      </c>
      <c r="J188">
        <v>2021</v>
      </c>
      <c r="K188" t="s">
        <v>38</v>
      </c>
      <c r="L188" t="s">
        <v>176</v>
      </c>
      <c r="M188" s="1">
        <v>42527</v>
      </c>
      <c r="O188" t="s">
        <v>40</v>
      </c>
      <c r="P188" t="s">
        <v>41</v>
      </c>
      <c r="Q188">
        <v>1</v>
      </c>
      <c r="R188" t="s">
        <v>56</v>
      </c>
      <c r="S188">
        <v>5</v>
      </c>
      <c r="T188">
        <v>69340</v>
      </c>
      <c r="U188">
        <v>20</v>
      </c>
      <c r="V188" t="s">
        <v>81</v>
      </c>
      <c r="W188" t="s">
        <v>68</v>
      </c>
      <c r="X188">
        <v>16</v>
      </c>
      <c r="Y188" t="s">
        <v>59</v>
      </c>
      <c r="Z188" t="s">
        <v>76</v>
      </c>
      <c r="AA188" t="s">
        <v>46</v>
      </c>
      <c r="AB188">
        <v>3</v>
      </c>
      <c r="AC188">
        <v>3</v>
      </c>
      <c r="AD188">
        <v>5</v>
      </c>
      <c r="AE188">
        <v>0</v>
      </c>
      <c r="AF188">
        <v>0</v>
      </c>
      <c r="AG188">
        <v>4</v>
      </c>
    </row>
    <row r="189" spans="1:33" x14ac:dyDescent="0.35">
      <c r="A189" t="s">
        <v>497</v>
      </c>
      <c r="B189">
        <v>10183</v>
      </c>
      <c r="C189" t="s">
        <v>34</v>
      </c>
      <c r="D189">
        <v>0</v>
      </c>
      <c r="E189" t="s">
        <v>35</v>
      </c>
      <c r="F189">
        <v>0</v>
      </c>
      <c r="G189">
        <v>0</v>
      </c>
      <c r="H189" s="1">
        <v>31202</v>
      </c>
      <c r="I189" t="s">
        <v>37</v>
      </c>
      <c r="J189">
        <v>2124</v>
      </c>
      <c r="K189" t="s">
        <v>38</v>
      </c>
      <c r="L189" t="s">
        <v>176</v>
      </c>
      <c r="M189" s="1">
        <v>42131</v>
      </c>
      <c r="O189" t="s">
        <v>40</v>
      </c>
      <c r="P189" t="s">
        <v>41</v>
      </c>
      <c r="Q189">
        <v>1</v>
      </c>
      <c r="R189" t="s">
        <v>56</v>
      </c>
      <c r="S189">
        <v>5</v>
      </c>
      <c r="T189">
        <v>62068</v>
      </c>
      <c r="U189">
        <v>19</v>
      </c>
      <c r="V189" t="s">
        <v>57</v>
      </c>
      <c r="W189" t="s">
        <v>146</v>
      </c>
      <c r="X189">
        <v>22</v>
      </c>
      <c r="Y189" t="s">
        <v>59</v>
      </c>
      <c r="Z189" t="s">
        <v>224</v>
      </c>
      <c r="AA189" t="s">
        <v>46</v>
      </c>
      <c r="AB189">
        <v>3</v>
      </c>
      <c r="AC189">
        <v>3.21</v>
      </c>
      <c r="AD189">
        <v>3</v>
      </c>
      <c r="AE189">
        <v>0</v>
      </c>
      <c r="AF189">
        <v>0</v>
      </c>
      <c r="AG189">
        <v>7</v>
      </c>
    </row>
    <row r="190" spans="1:33" x14ac:dyDescent="0.35">
      <c r="A190" t="s">
        <v>498</v>
      </c>
      <c r="B190">
        <v>10180</v>
      </c>
      <c r="C190" t="s">
        <v>54</v>
      </c>
      <c r="D190">
        <v>1</v>
      </c>
      <c r="E190" t="s">
        <v>309</v>
      </c>
      <c r="F190">
        <v>1</v>
      </c>
      <c r="G190">
        <v>1</v>
      </c>
      <c r="H190" s="1">
        <v>30561</v>
      </c>
      <c r="I190" t="s">
        <v>37</v>
      </c>
      <c r="J190">
        <v>1545</v>
      </c>
      <c r="K190" t="s">
        <v>38</v>
      </c>
      <c r="L190" t="s">
        <v>39</v>
      </c>
      <c r="M190" t="s">
        <v>492</v>
      </c>
      <c r="O190" t="s">
        <v>40</v>
      </c>
      <c r="P190" t="s">
        <v>41</v>
      </c>
      <c r="Q190">
        <v>1</v>
      </c>
      <c r="R190" t="s">
        <v>42</v>
      </c>
      <c r="S190">
        <v>3</v>
      </c>
      <c r="T190">
        <v>87565</v>
      </c>
      <c r="U190">
        <v>28</v>
      </c>
      <c r="V190" t="s">
        <v>209</v>
      </c>
      <c r="W190" t="s">
        <v>210</v>
      </c>
      <c r="X190">
        <v>7</v>
      </c>
      <c r="Y190" t="s">
        <v>59</v>
      </c>
      <c r="Z190" t="s">
        <v>52</v>
      </c>
      <c r="AA190" t="s">
        <v>46</v>
      </c>
      <c r="AB190">
        <v>3</v>
      </c>
      <c r="AC190">
        <v>3.27</v>
      </c>
      <c r="AD190">
        <v>4</v>
      </c>
      <c r="AE190">
        <v>5</v>
      </c>
      <c r="AF190">
        <v>0</v>
      </c>
      <c r="AG190">
        <v>13</v>
      </c>
    </row>
    <row r="191" spans="1:33" x14ac:dyDescent="0.35">
      <c r="A191" t="s">
        <v>499</v>
      </c>
      <c r="B191">
        <v>10202</v>
      </c>
      <c r="C191" t="s">
        <v>54</v>
      </c>
      <c r="D191">
        <v>1</v>
      </c>
      <c r="E191" t="s">
        <v>309</v>
      </c>
      <c r="F191">
        <v>1</v>
      </c>
      <c r="G191">
        <v>1</v>
      </c>
      <c r="H191" s="1">
        <v>30688</v>
      </c>
      <c r="I191" t="s">
        <v>93</v>
      </c>
      <c r="J191">
        <v>78789</v>
      </c>
      <c r="K191" t="s">
        <v>38</v>
      </c>
      <c r="L191" t="s">
        <v>162</v>
      </c>
      <c r="M191" s="1">
        <v>42528</v>
      </c>
      <c r="O191" t="s">
        <v>40</v>
      </c>
      <c r="P191" t="s">
        <v>41</v>
      </c>
      <c r="Q191">
        <v>1</v>
      </c>
      <c r="R191" t="s">
        <v>72</v>
      </c>
      <c r="S191">
        <v>6</v>
      </c>
      <c r="T191">
        <v>63291</v>
      </c>
      <c r="U191">
        <v>3</v>
      </c>
      <c r="V191" t="s">
        <v>73</v>
      </c>
      <c r="W191" t="s">
        <v>94</v>
      </c>
      <c r="X191">
        <v>21</v>
      </c>
      <c r="Y191" t="s">
        <v>75</v>
      </c>
      <c r="Z191" t="s">
        <v>224</v>
      </c>
      <c r="AA191" t="s">
        <v>46</v>
      </c>
      <c r="AB191">
        <v>3</v>
      </c>
      <c r="AC191">
        <v>3.4</v>
      </c>
      <c r="AD191">
        <v>4</v>
      </c>
      <c r="AE191">
        <v>0</v>
      </c>
      <c r="AF191">
        <v>0</v>
      </c>
      <c r="AG191">
        <v>7</v>
      </c>
    </row>
    <row r="192" spans="1:33" x14ac:dyDescent="0.35">
      <c r="A192" t="s">
        <v>500</v>
      </c>
      <c r="B192">
        <v>10023</v>
      </c>
      <c r="C192" t="s">
        <v>34</v>
      </c>
      <c r="D192">
        <v>0</v>
      </c>
      <c r="E192" t="s">
        <v>309</v>
      </c>
      <c r="F192">
        <v>1</v>
      </c>
      <c r="G192">
        <v>1</v>
      </c>
      <c r="H192" t="s">
        <v>501</v>
      </c>
      <c r="I192" t="s">
        <v>37</v>
      </c>
      <c r="J192">
        <v>2145</v>
      </c>
      <c r="K192" t="s">
        <v>38</v>
      </c>
      <c r="L192" t="s">
        <v>176</v>
      </c>
      <c r="M192" t="s">
        <v>502</v>
      </c>
      <c r="O192" t="s">
        <v>40</v>
      </c>
      <c r="P192" t="s">
        <v>41</v>
      </c>
      <c r="Q192">
        <v>1</v>
      </c>
      <c r="R192" t="s">
        <v>56</v>
      </c>
      <c r="S192">
        <v>5</v>
      </c>
      <c r="T192">
        <v>70131</v>
      </c>
      <c r="U192">
        <v>20</v>
      </c>
      <c r="V192" t="s">
        <v>81</v>
      </c>
      <c r="W192" t="s">
        <v>87</v>
      </c>
      <c r="X192">
        <v>18</v>
      </c>
      <c r="Y192" t="s">
        <v>83</v>
      </c>
      <c r="Z192" t="s">
        <v>52</v>
      </c>
      <c r="AA192" t="s">
        <v>104</v>
      </c>
      <c r="AB192">
        <v>4</v>
      </c>
      <c r="AC192">
        <v>4.4000000000000004</v>
      </c>
      <c r="AD192">
        <v>3</v>
      </c>
      <c r="AE192">
        <v>0</v>
      </c>
      <c r="AF192">
        <v>0</v>
      </c>
      <c r="AG192">
        <v>16</v>
      </c>
    </row>
    <row r="193" spans="1:33" x14ac:dyDescent="0.35">
      <c r="A193" t="s">
        <v>503</v>
      </c>
      <c r="B193">
        <v>10029</v>
      </c>
      <c r="C193" t="s">
        <v>54</v>
      </c>
      <c r="D193">
        <v>1</v>
      </c>
      <c r="E193" t="s">
        <v>309</v>
      </c>
      <c r="F193">
        <v>1</v>
      </c>
      <c r="G193">
        <v>1</v>
      </c>
      <c r="H193" t="s">
        <v>504</v>
      </c>
      <c r="I193" t="s">
        <v>37</v>
      </c>
      <c r="J193">
        <v>2134</v>
      </c>
      <c r="K193" t="s">
        <v>38</v>
      </c>
      <c r="L193" t="s">
        <v>176</v>
      </c>
      <c r="M193" s="1">
        <v>42528</v>
      </c>
      <c r="O193" t="s">
        <v>40</v>
      </c>
      <c r="P193" t="s">
        <v>41</v>
      </c>
      <c r="Q193">
        <v>1</v>
      </c>
      <c r="R193" t="s">
        <v>56</v>
      </c>
      <c r="S193">
        <v>5</v>
      </c>
      <c r="T193">
        <v>50373</v>
      </c>
      <c r="U193">
        <v>19</v>
      </c>
      <c r="V193" t="s">
        <v>57</v>
      </c>
      <c r="W193" t="s">
        <v>258</v>
      </c>
      <c r="X193">
        <v>12</v>
      </c>
      <c r="Y193" t="s">
        <v>83</v>
      </c>
      <c r="Z193" t="s">
        <v>301</v>
      </c>
      <c r="AA193" t="s">
        <v>104</v>
      </c>
      <c r="AB193">
        <v>4</v>
      </c>
      <c r="AC193">
        <v>4.0999999999999996</v>
      </c>
      <c r="AD193">
        <v>4</v>
      </c>
      <c r="AE193">
        <v>0</v>
      </c>
      <c r="AF193">
        <v>0</v>
      </c>
      <c r="AG193">
        <v>5</v>
      </c>
    </row>
    <row r="194" spans="1:33" x14ac:dyDescent="0.35">
      <c r="A194" t="s">
        <v>505</v>
      </c>
      <c r="B194">
        <v>10077</v>
      </c>
      <c r="C194" t="s">
        <v>34</v>
      </c>
      <c r="D194">
        <v>0</v>
      </c>
      <c r="E194" t="s">
        <v>309</v>
      </c>
      <c r="F194">
        <v>1</v>
      </c>
      <c r="G194">
        <v>1</v>
      </c>
      <c r="H194" t="s">
        <v>506</v>
      </c>
      <c r="I194" t="s">
        <v>37</v>
      </c>
      <c r="J194">
        <v>2324</v>
      </c>
      <c r="K194" t="s">
        <v>38</v>
      </c>
      <c r="L194" t="s">
        <v>176</v>
      </c>
      <c r="M194" s="1">
        <v>42679</v>
      </c>
      <c r="O194" t="s">
        <v>40</v>
      </c>
      <c r="P194" t="s">
        <v>41</v>
      </c>
      <c r="Q194">
        <v>1</v>
      </c>
      <c r="R194" t="s">
        <v>56</v>
      </c>
      <c r="S194">
        <v>5</v>
      </c>
      <c r="T194">
        <v>62385</v>
      </c>
      <c r="U194">
        <v>20</v>
      </c>
      <c r="V194" t="s">
        <v>81</v>
      </c>
      <c r="W194" t="s">
        <v>114</v>
      </c>
      <c r="Y194" t="s">
        <v>59</v>
      </c>
      <c r="Z194" t="s">
        <v>193</v>
      </c>
      <c r="AA194" t="s">
        <v>46</v>
      </c>
      <c r="AB194">
        <v>3</v>
      </c>
      <c r="AC194">
        <v>5</v>
      </c>
      <c r="AD194">
        <v>3</v>
      </c>
      <c r="AE194">
        <v>0</v>
      </c>
      <c r="AF194">
        <v>0</v>
      </c>
      <c r="AG194">
        <v>4</v>
      </c>
    </row>
    <row r="195" spans="1:33" x14ac:dyDescent="0.35">
      <c r="A195" t="s">
        <v>507</v>
      </c>
      <c r="B195">
        <v>10214</v>
      </c>
      <c r="C195" t="s">
        <v>34</v>
      </c>
      <c r="D195">
        <v>0</v>
      </c>
      <c r="E195" t="s">
        <v>467</v>
      </c>
      <c r="F195">
        <v>0</v>
      </c>
      <c r="G195">
        <v>3</v>
      </c>
      <c r="H195" s="1">
        <v>33790</v>
      </c>
      <c r="I195" t="s">
        <v>37</v>
      </c>
      <c r="J195">
        <v>2351</v>
      </c>
      <c r="K195" t="s">
        <v>38</v>
      </c>
      <c r="L195" t="s">
        <v>176</v>
      </c>
      <c r="M195" s="1">
        <v>42130</v>
      </c>
      <c r="O195" t="s">
        <v>40</v>
      </c>
      <c r="P195" t="s">
        <v>41</v>
      </c>
      <c r="Q195">
        <v>1</v>
      </c>
      <c r="R195" t="s">
        <v>56</v>
      </c>
      <c r="S195">
        <v>5</v>
      </c>
      <c r="T195">
        <v>64995</v>
      </c>
      <c r="U195">
        <v>20</v>
      </c>
      <c r="V195" t="s">
        <v>81</v>
      </c>
      <c r="W195" t="s">
        <v>114</v>
      </c>
      <c r="Y195" t="s">
        <v>45</v>
      </c>
      <c r="Z195" t="s">
        <v>164</v>
      </c>
      <c r="AA195" t="s">
        <v>46</v>
      </c>
      <c r="AB195">
        <v>3</v>
      </c>
      <c r="AC195">
        <v>4.5</v>
      </c>
      <c r="AD195">
        <v>3</v>
      </c>
      <c r="AE195">
        <v>0</v>
      </c>
      <c r="AF195">
        <v>0</v>
      </c>
      <c r="AG195">
        <v>6</v>
      </c>
    </row>
    <row r="196" spans="1:33" x14ac:dyDescent="0.35">
      <c r="A196" t="s">
        <v>508</v>
      </c>
      <c r="B196">
        <v>10277</v>
      </c>
      <c r="C196" t="s">
        <v>54</v>
      </c>
      <c r="D196">
        <v>1</v>
      </c>
      <c r="E196" t="s">
        <v>35</v>
      </c>
      <c r="F196">
        <v>0</v>
      </c>
      <c r="G196">
        <v>0</v>
      </c>
      <c r="H196" s="1">
        <v>29010</v>
      </c>
      <c r="I196" t="s">
        <v>37</v>
      </c>
      <c r="J196">
        <v>2452</v>
      </c>
      <c r="K196" t="s">
        <v>38</v>
      </c>
      <c r="L196" t="s">
        <v>39</v>
      </c>
      <c r="M196" s="1">
        <v>41493</v>
      </c>
      <c r="O196" t="s">
        <v>40</v>
      </c>
      <c r="P196" t="s">
        <v>41</v>
      </c>
      <c r="Q196">
        <v>1</v>
      </c>
      <c r="R196" t="s">
        <v>56</v>
      </c>
      <c r="S196">
        <v>5</v>
      </c>
      <c r="T196">
        <v>53250</v>
      </c>
      <c r="U196">
        <v>19</v>
      </c>
      <c r="V196" t="s">
        <v>57</v>
      </c>
      <c r="W196" t="s">
        <v>114</v>
      </c>
      <c r="Y196" t="s">
        <v>59</v>
      </c>
      <c r="Z196" s="1">
        <v>43770</v>
      </c>
      <c r="AA196" t="s">
        <v>46</v>
      </c>
      <c r="AB196">
        <v>3</v>
      </c>
      <c r="AC196">
        <v>4.2</v>
      </c>
      <c r="AD196">
        <v>4</v>
      </c>
      <c r="AE196">
        <v>0</v>
      </c>
      <c r="AF196">
        <v>0</v>
      </c>
      <c r="AG196">
        <v>13</v>
      </c>
    </row>
    <row r="197" spans="1:33" x14ac:dyDescent="0.35">
      <c r="A197" t="s">
        <v>509</v>
      </c>
      <c r="B197">
        <v>10071</v>
      </c>
      <c r="C197" t="s">
        <v>34</v>
      </c>
      <c r="D197">
        <v>0</v>
      </c>
      <c r="E197" t="s">
        <v>35</v>
      </c>
      <c r="F197">
        <v>0</v>
      </c>
      <c r="G197">
        <v>0</v>
      </c>
      <c r="H197" s="1">
        <v>27670</v>
      </c>
      <c r="I197" t="s">
        <v>37</v>
      </c>
      <c r="J197">
        <v>2191</v>
      </c>
      <c r="K197" t="s">
        <v>38</v>
      </c>
      <c r="L197" t="s">
        <v>39</v>
      </c>
      <c r="M197" t="s">
        <v>262</v>
      </c>
      <c r="O197" t="s">
        <v>40</v>
      </c>
      <c r="P197" t="s">
        <v>41</v>
      </c>
      <c r="Q197">
        <v>1</v>
      </c>
      <c r="R197" t="s">
        <v>56</v>
      </c>
      <c r="S197">
        <v>5</v>
      </c>
      <c r="T197">
        <v>50923</v>
      </c>
      <c r="U197">
        <v>19</v>
      </c>
      <c r="V197" t="s">
        <v>57</v>
      </c>
      <c r="W197" t="s">
        <v>114</v>
      </c>
      <c r="Y197" t="s">
        <v>51</v>
      </c>
      <c r="Z197" s="1">
        <v>43618</v>
      </c>
      <c r="AA197" t="s">
        <v>46</v>
      </c>
      <c r="AB197">
        <v>3</v>
      </c>
      <c r="AC197">
        <v>5</v>
      </c>
      <c r="AD197">
        <v>5</v>
      </c>
      <c r="AE197">
        <v>0</v>
      </c>
      <c r="AF197">
        <v>0</v>
      </c>
      <c r="AG197">
        <v>14</v>
      </c>
    </row>
    <row r="198" spans="1:33" x14ac:dyDescent="0.35">
      <c r="A198" t="s">
        <v>510</v>
      </c>
      <c r="B198">
        <v>10114</v>
      </c>
      <c r="C198" t="s">
        <v>34</v>
      </c>
      <c r="D198">
        <v>0</v>
      </c>
      <c r="E198" t="s">
        <v>35</v>
      </c>
      <c r="F198">
        <v>0</v>
      </c>
      <c r="G198">
        <v>0</v>
      </c>
      <c r="H198" s="1">
        <v>25874</v>
      </c>
      <c r="I198" t="s">
        <v>37</v>
      </c>
      <c r="J198">
        <v>1902</v>
      </c>
      <c r="K198" t="s">
        <v>38</v>
      </c>
      <c r="L198" t="s">
        <v>80</v>
      </c>
      <c r="M198" s="1">
        <v>39971</v>
      </c>
      <c r="O198" t="s">
        <v>40</v>
      </c>
      <c r="P198" t="s">
        <v>41</v>
      </c>
      <c r="Q198">
        <v>1</v>
      </c>
      <c r="R198" t="s">
        <v>56</v>
      </c>
      <c r="S198">
        <v>5</v>
      </c>
      <c r="T198">
        <v>47837</v>
      </c>
      <c r="U198">
        <v>19</v>
      </c>
      <c r="V198" t="s">
        <v>57</v>
      </c>
      <c r="W198" t="s">
        <v>258</v>
      </c>
      <c r="X198">
        <v>12</v>
      </c>
      <c r="Y198" t="s">
        <v>133</v>
      </c>
      <c r="Z198" t="s">
        <v>107</v>
      </c>
      <c r="AA198" t="s">
        <v>46</v>
      </c>
      <c r="AB198">
        <v>3</v>
      </c>
      <c r="AC198">
        <v>4.46</v>
      </c>
      <c r="AD198">
        <v>3</v>
      </c>
      <c r="AE198">
        <v>0</v>
      </c>
      <c r="AF198">
        <v>0</v>
      </c>
      <c r="AG198">
        <v>4</v>
      </c>
    </row>
    <row r="199" spans="1:33" x14ac:dyDescent="0.35">
      <c r="A199" t="s">
        <v>511</v>
      </c>
      <c r="B199">
        <v>10223</v>
      </c>
      <c r="C199" t="s">
        <v>54</v>
      </c>
      <c r="D199">
        <v>1</v>
      </c>
      <c r="E199" t="s">
        <v>35</v>
      </c>
      <c r="F199">
        <v>0</v>
      </c>
      <c r="G199">
        <v>0</v>
      </c>
      <c r="H199" s="1">
        <v>27831</v>
      </c>
      <c r="I199" t="s">
        <v>37</v>
      </c>
      <c r="J199">
        <v>2127</v>
      </c>
      <c r="K199" t="s">
        <v>38</v>
      </c>
      <c r="L199" t="s">
        <v>80</v>
      </c>
      <c r="M199" s="1">
        <v>41153</v>
      </c>
      <c r="O199" t="s">
        <v>40</v>
      </c>
      <c r="P199" t="s">
        <v>41</v>
      </c>
      <c r="Q199">
        <v>1</v>
      </c>
      <c r="R199" t="s">
        <v>56</v>
      </c>
      <c r="S199">
        <v>5</v>
      </c>
      <c r="T199">
        <v>72106</v>
      </c>
      <c r="U199">
        <v>20</v>
      </c>
      <c r="V199" t="s">
        <v>81</v>
      </c>
      <c r="W199" t="s">
        <v>87</v>
      </c>
      <c r="X199">
        <v>18</v>
      </c>
      <c r="Y199" t="s">
        <v>133</v>
      </c>
      <c r="Z199" t="s">
        <v>69</v>
      </c>
      <c r="AA199" t="s">
        <v>46</v>
      </c>
      <c r="AB199">
        <v>3</v>
      </c>
      <c r="AC199">
        <v>4.0999999999999996</v>
      </c>
      <c r="AD199">
        <v>4</v>
      </c>
      <c r="AE199">
        <v>0</v>
      </c>
      <c r="AF199">
        <v>0</v>
      </c>
      <c r="AG199">
        <v>12</v>
      </c>
    </row>
    <row r="200" spans="1:33" x14ac:dyDescent="0.35">
      <c r="A200" t="s">
        <v>512</v>
      </c>
      <c r="B200">
        <v>10256</v>
      </c>
      <c r="C200" t="s">
        <v>34</v>
      </c>
      <c r="D200">
        <v>0</v>
      </c>
      <c r="E200" t="s">
        <v>309</v>
      </c>
      <c r="F200">
        <v>1</v>
      </c>
      <c r="G200">
        <v>1</v>
      </c>
      <c r="H200" s="1">
        <v>27282</v>
      </c>
      <c r="I200" t="s">
        <v>37</v>
      </c>
      <c r="J200">
        <v>1864</v>
      </c>
      <c r="K200" t="s">
        <v>38</v>
      </c>
      <c r="L200" t="s">
        <v>39</v>
      </c>
      <c r="M200" t="s">
        <v>140</v>
      </c>
      <c r="O200" t="s">
        <v>40</v>
      </c>
      <c r="P200" t="s">
        <v>41</v>
      </c>
      <c r="Q200">
        <v>1</v>
      </c>
      <c r="R200" t="s">
        <v>56</v>
      </c>
      <c r="S200">
        <v>5</v>
      </c>
      <c r="T200">
        <v>49256</v>
      </c>
      <c r="U200">
        <v>19</v>
      </c>
      <c r="V200" t="s">
        <v>57</v>
      </c>
      <c r="W200" t="s">
        <v>58</v>
      </c>
      <c r="X200">
        <v>20</v>
      </c>
      <c r="Y200" t="s">
        <v>59</v>
      </c>
      <c r="Z200" t="s">
        <v>394</v>
      </c>
      <c r="AA200" t="s">
        <v>46</v>
      </c>
      <c r="AB200">
        <v>3</v>
      </c>
      <c r="AC200">
        <v>4.0999999999999996</v>
      </c>
      <c r="AD200">
        <v>5</v>
      </c>
      <c r="AE200">
        <v>0</v>
      </c>
      <c r="AF200">
        <v>0</v>
      </c>
      <c r="AG200">
        <v>3</v>
      </c>
    </row>
    <row r="201" spans="1:33" x14ac:dyDescent="0.35">
      <c r="A201" t="s">
        <v>513</v>
      </c>
      <c r="B201">
        <v>10156</v>
      </c>
      <c r="C201" t="s">
        <v>34</v>
      </c>
      <c r="D201">
        <v>0</v>
      </c>
      <c r="E201" t="s">
        <v>309</v>
      </c>
      <c r="F201">
        <v>1</v>
      </c>
      <c r="G201">
        <v>1</v>
      </c>
      <c r="H201" s="1">
        <v>31604</v>
      </c>
      <c r="I201" t="s">
        <v>37</v>
      </c>
      <c r="J201">
        <v>2301</v>
      </c>
      <c r="K201" t="s">
        <v>38</v>
      </c>
      <c r="L201" t="s">
        <v>39</v>
      </c>
      <c r="M201" s="1">
        <v>42125</v>
      </c>
      <c r="O201" t="s">
        <v>40</v>
      </c>
      <c r="P201" t="s">
        <v>41</v>
      </c>
      <c r="Q201">
        <v>1</v>
      </c>
      <c r="R201" t="s">
        <v>42</v>
      </c>
      <c r="S201">
        <v>3</v>
      </c>
      <c r="T201">
        <v>105700</v>
      </c>
      <c r="U201">
        <v>8</v>
      </c>
      <c r="V201" t="s">
        <v>253</v>
      </c>
      <c r="W201" t="s">
        <v>254</v>
      </c>
      <c r="X201">
        <v>4</v>
      </c>
      <c r="Y201" t="s">
        <v>45</v>
      </c>
      <c r="Z201" s="1">
        <v>43771</v>
      </c>
      <c r="AA201" t="s">
        <v>46</v>
      </c>
      <c r="AB201">
        <v>3</v>
      </c>
      <c r="AC201">
        <v>3.75</v>
      </c>
      <c r="AD201">
        <v>3</v>
      </c>
      <c r="AE201">
        <v>5</v>
      </c>
      <c r="AF201">
        <v>0</v>
      </c>
      <c r="AG201">
        <v>2</v>
      </c>
    </row>
    <row r="202" spans="1:33" x14ac:dyDescent="0.35">
      <c r="A202" t="s">
        <v>514</v>
      </c>
      <c r="B202">
        <v>10057</v>
      </c>
      <c r="C202" t="s">
        <v>34</v>
      </c>
      <c r="D202">
        <v>0</v>
      </c>
      <c r="E202" t="s">
        <v>309</v>
      </c>
      <c r="F202">
        <v>1</v>
      </c>
      <c r="G202">
        <v>1</v>
      </c>
      <c r="H202" t="s">
        <v>515</v>
      </c>
      <c r="I202" t="s">
        <v>37</v>
      </c>
      <c r="J202">
        <v>2122</v>
      </c>
      <c r="K202" t="s">
        <v>38</v>
      </c>
      <c r="L202" t="s">
        <v>80</v>
      </c>
      <c r="M202" t="s">
        <v>245</v>
      </c>
      <c r="O202" t="s">
        <v>40</v>
      </c>
      <c r="P202" t="s">
        <v>41</v>
      </c>
      <c r="Q202">
        <v>1</v>
      </c>
      <c r="R202" t="s">
        <v>56</v>
      </c>
      <c r="S202">
        <v>5</v>
      </c>
      <c r="T202">
        <v>52057</v>
      </c>
      <c r="U202">
        <v>19</v>
      </c>
      <c r="V202" t="s">
        <v>57</v>
      </c>
      <c r="W202" t="s">
        <v>68</v>
      </c>
      <c r="X202">
        <v>16</v>
      </c>
      <c r="Y202" t="s">
        <v>75</v>
      </c>
      <c r="Z202" t="s">
        <v>218</v>
      </c>
      <c r="AA202" t="s">
        <v>46</v>
      </c>
      <c r="AB202">
        <v>3</v>
      </c>
      <c r="AC202">
        <v>5</v>
      </c>
      <c r="AD202">
        <v>3</v>
      </c>
      <c r="AE202">
        <v>0</v>
      </c>
      <c r="AF202">
        <v>0</v>
      </c>
      <c r="AG202">
        <v>6</v>
      </c>
    </row>
    <row r="203" spans="1:33" x14ac:dyDescent="0.35">
      <c r="A203" t="s">
        <v>516</v>
      </c>
      <c r="B203">
        <v>10212</v>
      </c>
      <c r="C203" t="s">
        <v>34</v>
      </c>
      <c r="D203">
        <v>0</v>
      </c>
      <c r="E203" t="s">
        <v>309</v>
      </c>
      <c r="F203">
        <v>1</v>
      </c>
      <c r="G203">
        <v>1</v>
      </c>
      <c r="H203" t="s">
        <v>517</v>
      </c>
      <c r="I203" t="s">
        <v>120</v>
      </c>
      <c r="J203">
        <v>6033</v>
      </c>
      <c r="K203" t="s">
        <v>38</v>
      </c>
      <c r="L203" t="s">
        <v>176</v>
      </c>
      <c r="M203" s="1">
        <v>41923</v>
      </c>
      <c r="O203" t="s">
        <v>40</v>
      </c>
      <c r="P203" t="s">
        <v>41</v>
      </c>
      <c r="Q203">
        <v>1</v>
      </c>
      <c r="R203" t="s">
        <v>42</v>
      </c>
      <c r="S203">
        <v>3</v>
      </c>
      <c r="T203">
        <v>85028</v>
      </c>
      <c r="U203">
        <v>28</v>
      </c>
      <c r="V203" t="s">
        <v>209</v>
      </c>
      <c r="W203" t="s">
        <v>210</v>
      </c>
      <c r="X203">
        <v>7</v>
      </c>
      <c r="Y203" t="s">
        <v>59</v>
      </c>
      <c r="Z203" s="1">
        <v>43801</v>
      </c>
      <c r="AA203" t="s">
        <v>46</v>
      </c>
      <c r="AB203">
        <v>3</v>
      </c>
      <c r="AC203">
        <v>3.1</v>
      </c>
      <c r="AD203">
        <v>5</v>
      </c>
      <c r="AE203">
        <v>8</v>
      </c>
      <c r="AF203">
        <v>0</v>
      </c>
      <c r="AG203">
        <v>19</v>
      </c>
    </row>
    <row r="204" spans="1:33" x14ac:dyDescent="0.35">
      <c r="A204" t="s">
        <v>518</v>
      </c>
      <c r="B204">
        <v>10237</v>
      </c>
      <c r="C204" t="s">
        <v>34</v>
      </c>
      <c r="D204">
        <v>0</v>
      </c>
      <c r="E204" t="s">
        <v>309</v>
      </c>
      <c r="F204">
        <v>1</v>
      </c>
      <c r="G204">
        <v>1</v>
      </c>
      <c r="H204" t="s">
        <v>519</v>
      </c>
      <c r="I204" t="s">
        <v>37</v>
      </c>
      <c r="J204">
        <v>1886</v>
      </c>
      <c r="K204" t="s">
        <v>38</v>
      </c>
      <c r="L204" t="s">
        <v>176</v>
      </c>
      <c r="M204" s="1">
        <v>41978</v>
      </c>
      <c r="O204" t="s">
        <v>40</v>
      </c>
      <c r="P204" t="s">
        <v>41</v>
      </c>
      <c r="Q204">
        <v>1</v>
      </c>
      <c r="R204" t="s">
        <v>56</v>
      </c>
      <c r="S204">
        <v>5</v>
      </c>
      <c r="T204">
        <v>66825</v>
      </c>
      <c r="U204">
        <v>20</v>
      </c>
      <c r="V204" t="s">
        <v>81</v>
      </c>
      <c r="W204" t="s">
        <v>127</v>
      </c>
      <c r="X204">
        <v>14</v>
      </c>
      <c r="Y204" t="s">
        <v>59</v>
      </c>
      <c r="Z204" s="1">
        <v>43648</v>
      </c>
      <c r="AA204" t="s">
        <v>46</v>
      </c>
      <c r="AB204">
        <v>3</v>
      </c>
      <c r="AC204">
        <v>4.5999999999999996</v>
      </c>
      <c r="AD204">
        <v>3</v>
      </c>
      <c r="AE204">
        <v>0</v>
      </c>
      <c r="AF204">
        <v>0</v>
      </c>
      <c r="AG204">
        <v>20</v>
      </c>
    </row>
    <row r="205" spans="1:33" x14ac:dyDescent="0.35">
      <c r="A205" t="s">
        <v>520</v>
      </c>
      <c r="B205">
        <v>10113</v>
      </c>
      <c r="C205" t="s">
        <v>54</v>
      </c>
      <c r="D205">
        <v>1</v>
      </c>
      <c r="E205" t="s">
        <v>309</v>
      </c>
      <c r="F205">
        <v>1</v>
      </c>
      <c r="G205">
        <v>1</v>
      </c>
      <c r="H205" t="s">
        <v>521</v>
      </c>
      <c r="I205" t="s">
        <v>37</v>
      </c>
      <c r="J205">
        <v>2169</v>
      </c>
      <c r="K205" t="s">
        <v>38</v>
      </c>
      <c r="L205" t="s">
        <v>176</v>
      </c>
      <c r="M205" s="1">
        <v>41923</v>
      </c>
      <c r="O205" t="s">
        <v>40</v>
      </c>
      <c r="P205" t="s">
        <v>41</v>
      </c>
      <c r="Q205">
        <v>1</v>
      </c>
      <c r="R205" t="s">
        <v>42</v>
      </c>
      <c r="S205">
        <v>3</v>
      </c>
      <c r="T205">
        <v>93206</v>
      </c>
      <c r="U205">
        <v>28</v>
      </c>
      <c r="V205" t="s">
        <v>209</v>
      </c>
      <c r="W205" t="s">
        <v>210</v>
      </c>
      <c r="X205">
        <v>7</v>
      </c>
      <c r="Y205" t="s">
        <v>83</v>
      </c>
      <c r="Z205" s="1">
        <v>43647</v>
      </c>
      <c r="AA205" t="s">
        <v>46</v>
      </c>
      <c r="AB205">
        <v>3</v>
      </c>
      <c r="AC205">
        <v>4.46</v>
      </c>
      <c r="AD205">
        <v>5</v>
      </c>
      <c r="AE205">
        <v>6</v>
      </c>
      <c r="AF205">
        <v>0</v>
      </c>
      <c r="AG205">
        <v>7</v>
      </c>
    </row>
    <row r="206" spans="1:33" x14ac:dyDescent="0.35">
      <c r="A206" t="s">
        <v>522</v>
      </c>
      <c r="B206">
        <v>10137</v>
      </c>
      <c r="C206" t="s">
        <v>54</v>
      </c>
      <c r="D206">
        <v>1</v>
      </c>
      <c r="E206" t="s">
        <v>309</v>
      </c>
      <c r="F206">
        <v>1</v>
      </c>
      <c r="G206">
        <v>1</v>
      </c>
      <c r="H206" t="s">
        <v>523</v>
      </c>
      <c r="I206" t="s">
        <v>37</v>
      </c>
      <c r="J206">
        <v>1770</v>
      </c>
      <c r="K206" t="s">
        <v>38</v>
      </c>
      <c r="L206" t="s">
        <v>176</v>
      </c>
      <c r="M206" s="1">
        <v>41493</v>
      </c>
      <c r="O206" t="s">
        <v>40</v>
      </c>
      <c r="P206" t="s">
        <v>41</v>
      </c>
      <c r="Q206">
        <v>1</v>
      </c>
      <c r="R206" t="s">
        <v>56</v>
      </c>
      <c r="S206">
        <v>5</v>
      </c>
      <c r="T206">
        <v>63450</v>
      </c>
      <c r="U206">
        <v>20</v>
      </c>
      <c r="V206" t="s">
        <v>81</v>
      </c>
      <c r="W206" t="s">
        <v>87</v>
      </c>
      <c r="X206">
        <v>18</v>
      </c>
      <c r="Y206" t="s">
        <v>59</v>
      </c>
      <c r="Z206" t="s">
        <v>241</v>
      </c>
      <c r="AA206" t="s">
        <v>46</v>
      </c>
      <c r="AB206">
        <v>3</v>
      </c>
      <c r="AC206">
        <v>4</v>
      </c>
      <c r="AD206">
        <v>3</v>
      </c>
      <c r="AE206">
        <v>0</v>
      </c>
      <c r="AF206">
        <v>0</v>
      </c>
      <c r="AG206">
        <v>7</v>
      </c>
    </row>
    <row r="207" spans="1:33" x14ac:dyDescent="0.35">
      <c r="A207" t="s">
        <v>524</v>
      </c>
      <c r="B207">
        <v>10063</v>
      </c>
      <c r="C207" t="s">
        <v>54</v>
      </c>
      <c r="D207">
        <v>1</v>
      </c>
      <c r="E207" t="s">
        <v>309</v>
      </c>
      <c r="F207">
        <v>1</v>
      </c>
      <c r="G207">
        <v>1</v>
      </c>
      <c r="H207" s="1">
        <v>28341</v>
      </c>
      <c r="I207" t="s">
        <v>37</v>
      </c>
      <c r="J207">
        <v>2136</v>
      </c>
      <c r="K207" t="s">
        <v>38</v>
      </c>
      <c r="L207" t="s">
        <v>176</v>
      </c>
      <c r="M207" s="1">
        <v>41978</v>
      </c>
      <c r="O207" t="s">
        <v>40</v>
      </c>
      <c r="P207" t="s">
        <v>41</v>
      </c>
      <c r="Q207">
        <v>1</v>
      </c>
      <c r="R207" t="s">
        <v>56</v>
      </c>
      <c r="S207">
        <v>5</v>
      </c>
      <c r="T207">
        <v>48495</v>
      </c>
      <c r="U207">
        <v>19</v>
      </c>
      <c r="V207" t="s">
        <v>57</v>
      </c>
      <c r="W207" t="s">
        <v>91</v>
      </c>
      <c r="X207">
        <v>19</v>
      </c>
      <c r="Y207" t="s">
        <v>59</v>
      </c>
      <c r="Z207" t="s">
        <v>241</v>
      </c>
      <c r="AA207" t="s">
        <v>46</v>
      </c>
      <c r="AB207">
        <v>3</v>
      </c>
      <c r="AC207">
        <v>5</v>
      </c>
      <c r="AD207">
        <v>5</v>
      </c>
      <c r="AE207">
        <v>0</v>
      </c>
      <c r="AF207">
        <v>0</v>
      </c>
      <c r="AG207">
        <v>11</v>
      </c>
    </row>
    <row r="208" spans="1:33" x14ac:dyDescent="0.35">
      <c r="A208" t="s">
        <v>525</v>
      </c>
      <c r="B208">
        <v>10218</v>
      </c>
      <c r="C208" t="s">
        <v>34</v>
      </c>
      <c r="D208">
        <v>0</v>
      </c>
      <c r="E208" t="s">
        <v>467</v>
      </c>
      <c r="F208">
        <v>0</v>
      </c>
      <c r="G208">
        <v>3</v>
      </c>
      <c r="H208" s="1">
        <v>30540</v>
      </c>
      <c r="I208" t="s">
        <v>37</v>
      </c>
      <c r="J208">
        <v>1824</v>
      </c>
      <c r="K208" t="s">
        <v>38</v>
      </c>
      <c r="L208" t="s">
        <v>312</v>
      </c>
      <c r="M208" t="s">
        <v>262</v>
      </c>
      <c r="O208" t="s">
        <v>40</v>
      </c>
      <c r="P208" t="s">
        <v>41</v>
      </c>
      <c r="Q208">
        <v>1</v>
      </c>
      <c r="R208" t="s">
        <v>56</v>
      </c>
      <c r="S208">
        <v>5</v>
      </c>
      <c r="T208">
        <v>66149</v>
      </c>
      <c r="U208">
        <v>20</v>
      </c>
      <c r="V208" t="s">
        <v>81</v>
      </c>
      <c r="W208" t="s">
        <v>58</v>
      </c>
      <c r="X208">
        <v>20</v>
      </c>
      <c r="Y208" t="s">
        <v>51</v>
      </c>
      <c r="Z208" t="s">
        <v>84</v>
      </c>
      <c r="AA208" t="s">
        <v>46</v>
      </c>
      <c r="AB208">
        <v>3</v>
      </c>
      <c r="AC208">
        <v>4.4000000000000004</v>
      </c>
      <c r="AD208">
        <v>5</v>
      </c>
      <c r="AE208">
        <v>0</v>
      </c>
      <c r="AF208">
        <v>0</v>
      </c>
      <c r="AG208">
        <v>1</v>
      </c>
    </row>
    <row r="209" spans="1:33" x14ac:dyDescent="0.35">
      <c r="A209" t="s">
        <v>526</v>
      </c>
      <c r="B209">
        <v>10203</v>
      </c>
      <c r="C209" t="s">
        <v>34</v>
      </c>
      <c r="D209">
        <v>0</v>
      </c>
      <c r="E209" t="s">
        <v>467</v>
      </c>
      <c r="F209">
        <v>0</v>
      </c>
      <c r="G209">
        <v>3</v>
      </c>
      <c r="H209" t="s">
        <v>527</v>
      </c>
      <c r="I209" t="s">
        <v>37</v>
      </c>
      <c r="J209">
        <v>2043</v>
      </c>
      <c r="K209" t="s">
        <v>38</v>
      </c>
      <c r="L209" t="s">
        <v>80</v>
      </c>
      <c r="M209" s="1">
        <v>41589</v>
      </c>
      <c r="O209" t="s">
        <v>40</v>
      </c>
      <c r="P209" t="s">
        <v>41</v>
      </c>
      <c r="Q209">
        <v>1</v>
      </c>
      <c r="R209" t="s">
        <v>56</v>
      </c>
      <c r="S209">
        <v>5</v>
      </c>
      <c r="T209">
        <v>64375</v>
      </c>
      <c r="U209">
        <v>19</v>
      </c>
      <c r="V209" t="s">
        <v>57</v>
      </c>
      <c r="W209" t="s">
        <v>58</v>
      </c>
      <c r="X209">
        <v>20</v>
      </c>
      <c r="Y209" t="s">
        <v>133</v>
      </c>
      <c r="Z209" t="s">
        <v>193</v>
      </c>
      <c r="AA209" t="s">
        <v>46</v>
      </c>
      <c r="AB209">
        <v>3</v>
      </c>
      <c r="AC209">
        <v>3.5</v>
      </c>
      <c r="AD209">
        <v>5</v>
      </c>
      <c r="AE209">
        <v>0</v>
      </c>
      <c r="AF209">
        <v>0</v>
      </c>
      <c r="AG209">
        <v>17</v>
      </c>
    </row>
    <row r="210" spans="1:33" x14ac:dyDescent="0.35">
      <c r="A210" t="s">
        <v>528</v>
      </c>
      <c r="B210">
        <v>10182</v>
      </c>
      <c r="C210" t="s">
        <v>34</v>
      </c>
      <c r="D210">
        <v>0</v>
      </c>
      <c r="E210" t="s">
        <v>309</v>
      </c>
      <c r="F210">
        <v>1</v>
      </c>
      <c r="G210">
        <v>1</v>
      </c>
      <c r="H210" t="s">
        <v>529</v>
      </c>
      <c r="I210" t="s">
        <v>37</v>
      </c>
      <c r="J210">
        <v>2170</v>
      </c>
      <c r="K210" t="s">
        <v>38</v>
      </c>
      <c r="L210" t="s">
        <v>80</v>
      </c>
      <c r="M210" t="s">
        <v>245</v>
      </c>
      <c r="N210" t="s">
        <v>530</v>
      </c>
      <c r="O210" t="s">
        <v>531</v>
      </c>
      <c r="P210" t="s">
        <v>382</v>
      </c>
      <c r="Q210">
        <v>2</v>
      </c>
      <c r="R210" t="s">
        <v>287</v>
      </c>
      <c r="S210">
        <v>1</v>
      </c>
      <c r="T210">
        <v>49920</v>
      </c>
      <c r="U210">
        <v>2</v>
      </c>
      <c r="V210" t="s">
        <v>288</v>
      </c>
      <c r="W210" t="s">
        <v>289</v>
      </c>
      <c r="X210">
        <v>1</v>
      </c>
      <c r="Y210" t="s">
        <v>45</v>
      </c>
      <c r="Z210" t="s">
        <v>530</v>
      </c>
      <c r="AA210" t="s">
        <v>46</v>
      </c>
      <c r="AB210">
        <v>3</v>
      </c>
      <c r="AC210">
        <v>3.24</v>
      </c>
      <c r="AD210">
        <v>3</v>
      </c>
      <c r="AE210">
        <v>4</v>
      </c>
      <c r="AF210">
        <v>0</v>
      </c>
      <c r="AG210">
        <v>6</v>
      </c>
    </row>
    <row r="211" spans="1:33" x14ac:dyDescent="0.35">
      <c r="A211" t="s">
        <v>532</v>
      </c>
      <c r="B211">
        <v>10199</v>
      </c>
      <c r="C211" t="s">
        <v>54</v>
      </c>
      <c r="D211">
        <v>1</v>
      </c>
      <c r="E211" t="s">
        <v>35</v>
      </c>
      <c r="F211">
        <v>0</v>
      </c>
      <c r="G211">
        <v>0</v>
      </c>
      <c r="H211" t="s">
        <v>533</v>
      </c>
      <c r="I211" t="s">
        <v>120</v>
      </c>
      <c r="J211">
        <v>6033</v>
      </c>
      <c r="K211" t="s">
        <v>38</v>
      </c>
      <c r="L211" t="s">
        <v>80</v>
      </c>
      <c r="M211" t="s">
        <v>113</v>
      </c>
      <c r="N211" t="s">
        <v>534</v>
      </c>
      <c r="O211" t="s">
        <v>535</v>
      </c>
      <c r="P211" t="s">
        <v>382</v>
      </c>
      <c r="Q211">
        <v>2</v>
      </c>
      <c r="R211" t="s">
        <v>42</v>
      </c>
      <c r="S211">
        <v>3</v>
      </c>
      <c r="T211">
        <v>103613</v>
      </c>
      <c r="U211">
        <v>30</v>
      </c>
      <c r="V211" t="s">
        <v>536</v>
      </c>
      <c r="W211" t="s">
        <v>254</v>
      </c>
      <c r="X211">
        <v>4</v>
      </c>
      <c r="Y211" t="s">
        <v>59</v>
      </c>
      <c r="Z211" s="1">
        <v>42644</v>
      </c>
      <c r="AA211" t="s">
        <v>46</v>
      </c>
      <c r="AB211">
        <v>3</v>
      </c>
      <c r="AC211">
        <v>3.5</v>
      </c>
      <c r="AD211">
        <v>5</v>
      </c>
      <c r="AE211">
        <v>7</v>
      </c>
      <c r="AF211">
        <v>0</v>
      </c>
      <c r="AG211">
        <v>2</v>
      </c>
    </row>
    <row r="212" spans="1:33" x14ac:dyDescent="0.35">
      <c r="A212" t="s">
        <v>537</v>
      </c>
      <c r="B212">
        <v>10292</v>
      </c>
      <c r="C212" t="s">
        <v>54</v>
      </c>
      <c r="D212">
        <v>1</v>
      </c>
      <c r="E212" t="s">
        <v>35</v>
      </c>
      <c r="F212">
        <v>0</v>
      </c>
      <c r="G212">
        <v>0</v>
      </c>
      <c r="H212" s="1">
        <v>29197</v>
      </c>
      <c r="I212" t="s">
        <v>37</v>
      </c>
      <c r="J212">
        <v>1880</v>
      </c>
      <c r="K212" t="s">
        <v>38</v>
      </c>
      <c r="L212" t="s">
        <v>80</v>
      </c>
      <c r="M212" s="1">
        <v>40854</v>
      </c>
      <c r="N212" t="s">
        <v>538</v>
      </c>
      <c r="O212" t="s">
        <v>539</v>
      </c>
      <c r="P212" t="s">
        <v>382</v>
      </c>
      <c r="Q212">
        <v>2</v>
      </c>
      <c r="R212" t="s">
        <v>56</v>
      </c>
      <c r="S212">
        <v>5</v>
      </c>
      <c r="T212">
        <v>59144</v>
      </c>
      <c r="U212">
        <v>19</v>
      </c>
      <c r="V212" t="s">
        <v>57</v>
      </c>
      <c r="W212" t="s">
        <v>58</v>
      </c>
      <c r="X212">
        <v>20</v>
      </c>
      <c r="Y212" t="s">
        <v>59</v>
      </c>
      <c r="Z212" s="1">
        <v>42374</v>
      </c>
      <c r="AA212" t="s">
        <v>147</v>
      </c>
      <c r="AB212">
        <v>2</v>
      </c>
      <c r="AC212">
        <v>2</v>
      </c>
      <c r="AD212">
        <v>3</v>
      </c>
      <c r="AE212">
        <v>0</v>
      </c>
      <c r="AF212">
        <v>5</v>
      </c>
      <c r="AG212">
        <v>16</v>
      </c>
    </row>
    <row r="213" spans="1:33" x14ac:dyDescent="0.35">
      <c r="A213" t="s">
        <v>540</v>
      </c>
      <c r="B213">
        <v>10303</v>
      </c>
      <c r="C213" t="s">
        <v>34</v>
      </c>
      <c r="D213">
        <v>0</v>
      </c>
      <c r="E213" t="s">
        <v>35</v>
      </c>
      <c r="F213">
        <v>0</v>
      </c>
      <c r="G213">
        <v>0</v>
      </c>
      <c r="H213" t="s">
        <v>541</v>
      </c>
      <c r="I213" t="s">
        <v>37</v>
      </c>
      <c r="J213">
        <v>2152</v>
      </c>
      <c r="K213" t="s">
        <v>38</v>
      </c>
      <c r="L213" t="s">
        <v>162</v>
      </c>
      <c r="M213" t="s">
        <v>86</v>
      </c>
      <c r="N213" s="1">
        <v>43105</v>
      </c>
      <c r="O213" t="s">
        <v>539</v>
      </c>
      <c r="P213" t="s">
        <v>382</v>
      </c>
      <c r="Q213">
        <v>2</v>
      </c>
      <c r="R213" t="s">
        <v>56</v>
      </c>
      <c r="S213">
        <v>5</v>
      </c>
      <c r="T213">
        <v>52674</v>
      </c>
      <c r="U213">
        <v>19</v>
      </c>
      <c r="V213" t="s">
        <v>57</v>
      </c>
      <c r="W213" t="s">
        <v>58</v>
      </c>
      <c r="X213">
        <v>20</v>
      </c>
      <c r="Y213" t="s">
        <v>59</v>
      </c>
      <c r="Z213" s="1">
        <v>43346</v>
      </c>
      <c r="AA213" t="s">
        <v>170</v>
      </c>
      <c r="AB213">
        <v>1</v>
      </c>
      <c r="AC213">
        <v>2.33</v>
      </c>
      <c r="AD213">
        <v>2</v>
      </c>
      <c r="AE213">
        <v>0</v>
      </c>
      <c r="AF213">
        <v>6</v>
      </c>
      <c r="AG213">
        <v>3</v>
      </c>
    </row>
    <row r="214" spans="1:33" x14ac:dyDescent="0.35">
      <c r="A214" t="s">
        <v>542</v>
      </c>
      <c r="B214">
        <v>10061</v>
      </c>
      <c r="C214" t="s">
        <v>54</v>
      </c>
      <c r="D214">
        <v>1</v>
      </c>
      <c r="E214" t="s">
        <v>35</v>
      </c>
      <c r="F214">
        <v>0</v>
      </c>
      <c r="G214">
        <v>0</v>
      </c>
      <c r="H214" t="s">
        <v>543</v>
      </c>
      <c r="I214" t="s">
        <v>37</v>
      </c>
      <c r="J214">
        <v>2050</v>
      </c>
      <c r="K214" t="s">
        <v>38</v>
      </c>
      <c r="L214" t="s">
        <v>176</v>
      </c>
      <c r="M214" t="s">
        <v>544</v>
      </c>
      <c r="N214" s="1">
        <v>42833</v>
      </c>
      <c r="O214" t="s">
        <v>545</v>
      </c>
      <c r="P214" t="s">
        <v>382</v>
      </c>
      <c r="Q214">
        <v>2</v>
      </c>
      <c r="R214" t="s">
        <v>56</v>
      </c>
      <c r="S214">
        <v>5</v>
      </c>
      <c r="T214">
        <v>57834</v>
      </c>
      <c r="U214">
        <v>19</v>
      </c>
      <c r="V214" t="s">
        <v>57</v>
      </c>
      <c r="W214" t="s">
        <v>87</v>
      </c>
      <c r="X214">
        <v>18</v>
      </c>
      <c r="Y214" t="s">
        <v>51</v>
      </c>
      <c r="Z214" s="1">
        <v>42859</v>
      </c>
      <c r="AA214" t="s">
        <v>46</v>
      </c>
      <c r="AB214">
        <v>3</v>
      </c>
      <c r="AC214">
        <v>5</v>
      </c>
      <c r="AD214">
        <v>4</v>
      </c>
      <c r="AE214">
        <v>0</v>
      </c>
      <c r="AF214">
        <v>0</v>
      </c>
      <c r="AG214">
        <v>20</v>
      </c>
    </row>
    <row r="215" spans="1:33" x14ac:dyDescent="0.35">
      <c r="A215" t="s">
        <v>546</v>
      </c>
      <c r="B215">
        <v>10245</v>
      </c>
      <c r="C215" t="s">
        <v>34</v>
      </c>
      <c r="D215">
        <v>0</v>
      </c>
      <c r="E215" t="s">
        <v>35</v>
      </c>
      <c r="F215">
        <v>0</v>
      </c>
      <c r="G215">
        <v>0</v>
      </c>
      <c r="H215" s="1">
        <v>31506</v>
      </c>
      <c r="I215" t="s">
        <v>37</v>
      </c>
      <c r="J215">
        <v>2026</v>
      </c>
      <c r="K215" t="s">
        <v>38</v>
      </c>
      <c r="L215" t="s">
        <v>123</v>
      </c>
      <c r="M215" s="1">
        <v>41827</v>
      </c>
      <c r="N215" s="1">
        <v>42347</v>
      </c>
      <c r="O215" t="s">
        <v>539</v>
      </c>
      <c r="P215" t="s">
        <v>382</v>
      </c>
      <c r="Q215">
        <v>2</v>
      </c>
      <c r="R215" t="s">
        <v>42</v>
      </c>
      <c r="S215">
        <v>3</v>
      </c>
      <c r="T215">
        <v>110000</v>
      </c>
      <c r="U215">
        <v>8</v>
      </c>
      <c r="V215" t="s">
        <v>253</v>
      </c>
      <c r="W215" t="s">
        <v>254</v>
      </c>
      <c r="X215">
        <v>4</v>
      </c>
      <c r="Y215" t="s">
        <v>51</v>
      </c>
      <c r="Z215" t="s">
        <v>547</v>
      </c>
      <c r="AA215" t="s">
        <v>46</v>
      </c>
      <c r="AB215">
        <v>3</v>
      </c>
      <c r="AC215">
        <v>4.5</v>
      </c>
      <c r="AD215">
        <v>4</v>
      </c>
      <c r="AE215">
        <v>5</v>
      </c>
      <c r="AF215">
        <v>0</v>
      </c>
      <c r="AG215">
        <v>8</v>
      </c>
    </row>
    <row r="216" spans="1:33" x14ac:dyDescent="0.35">
      <c r="A216" t="s">
        <v>548</v>
      </c>
      <c r="B216">
        <v>10280</v>
      </c>
      <c r="C216" t="s">
        <v>54</v>
      </c>
      <c r="D216">
        <v>1</v>
      </c>
      <c r="E216" t="s">
        <v>35</v>
      </c>
      <c r="F216">
        <v>0</v>
      </c>
      <c r="G216">
        <v>0</v>
      </c>
      <c r="H216" s="1">
        <v>30356</v>
      </c>
      <c r="I216" t="s">
        <v>37</v>
      </c>
      <c r="J216">
        <v>2129</v>
      </c>
      <c r="K216" t="s">
        <v>38</v>
      </c>
      <c r="L216" t="s">
        <v>176</v>
      </c>
      <c r="M216" s="1">
        <v>40943</v>
      </c>
      <c r="N216" t="s">
        <v>549</v>
      </c>
      <c r="O216" t="s">
        <v>545</v>
      </c>
      <c r="P216" t="s">
        <v>382</v>
      </c>
      <c r="Q216">
        <v>2</v>
      </c>
      <c r="R216" t="s">
        <v>56</v>
      </c>
      <c r="S216">
        <v>5</v>
      </c>
      <c r="T216">
        <v>60340</v>
      </c>
      <c r="U216">
        <v>19</v>
      </c>
      <c r="V216" t="s">
        <v>57</v>
      </c>
      <c r="W216" t="s">
        <v>146</v>
      </c>
      <c r="X216">
        <v>22</v>
      </c>
      <c r="Y216" t="s">
        <v>51</v>
      </c>
      <c r="Z216" s="1">
        <v>43438</v>
      </c>
      <c r="AA216" t="s">
        <v>147</v>
      </c>
      <c r="AB216">
        <v>2</v>
      </c>
      <c r="AC216">
        <v>5</v>
      </c>
      <c r="AD216">
        <v>4</v>
      </c>
      <c r="AE216">
        <v>0</v>
      </c>
      <c r="AF216">
        <v>5</v>
      </c>
      <c r="AG216">
        <v>16</v>
      </c>
    </row>
    <row r="217" spans="1:33" x14ac:dyDescent="0.35">
      <c r="A217" t="s">
        <v>550</v>
      </c>
      <c r="B217">
        <v>10296</v>
      </c>
      <c r="C217" t="s">
        <v>34</v>
      </c>
      <c r="D217">
        <v>0</v>
      </c>
      <c r="E217" t="s">
        <v>35</v>
      </c>
      <c r="F217">
        <v>0</v>
      </c>
      <c r="G217">
        <v>0</v>
      </c>
      <c r="H217" s="1">
        <v>32664</v>
      </c>
      <c r="I217" t="s">
        <v>37</v>
      </c>
      <c r="J217">
        <v>2458</v>
      </c>
      <c r="K217" t="s">
        <v>38</v>
      </c>
      <c r="L217" t="s">
        <v>176</v>
      </c>
      <c r="M217" t="s">
        <v>113</v>
      </c>
      <c r="N217" t="s">
        <v>551</v>
      </c>
      <c r="O217" t="s">
        <v>531</v>
      </c>
      <c r="P217" t="s">
        <v>382</v>
      </c>
      <c r="Q217">
        <v>2</v>
      </c>
      <c r="R217" t="s">
        <v>56</v>
      </c>
      <c r="S217">
        <v>5</v>
      </c>
      <c r="T217">
        <v>59124</v>
      </c>
      <c r="U217">
        <v>19</v>
      </c>
      <c r="V217" t="s">
        <v>57</v>
      </c>
      <c r="W217" t="s">
        <v>68</v>
      </c>
      <c r="X217">
        <v>16</v>
      </c>
      <c r="Y217" t="s">
        <v>51</v>
      </c>
      <c r="Z217" t="s">
        <v>552</v>
      </c>
      <c r="AA217" t="s">
        <v>147</v>
      </c>
      <c r="AB217">
        <v>2</v>
      </c>
      <c r="AC217">
        <v>2.2999999999999998</v>
      </c>
      <c r="AD217">
        <v>3</v>
      </c>
      <c r="AE217">
        <v>0</v>
      </c>
      <c r="AF217">
        <v>5</v>
      </c>
      <c r="AG217">
        <v>19</v>
      </c>
    </row>
    <row r="218" spans="1:33" x14ac:dyDescent="0.35">
      <c r="A218" t="s">
        <v>553</v>
      </c>
      <c r="B218">
        <v>10246</v>
      </c>
      <c r="C218" t="s">
        <v>34</v>
      </c>
      <c r="D218">
        <v>0</v>
      </c>
      <c r="E218" t="s">
        <v>35</v>
      </c>
      <c r="F218">
        <v>0</v>
      </c>
      <c r="G218">
        <v>0</v>
      </c>
      <c r="H218" t="s">
        <v>554</v>
      </c>
      <c r="I218" t="s">
        <v>37</v>
      </c>
      <c r="J218">
        <v>2127</v>
      </c>
      <c r="K218" t="s">
        <v>38</v>
      </c>
      <c r="L218" t="s">
        <v>176</v>
      </c>
      <c r="M218" t="s">
        <v>245</v>
      </c>
      <c r="N218" t="s">
        <v>555</v>
      </c>
      <c r="O218" t="s">
        <v>531</v>
      </c>
      <c r="P218" t="s">
        <v>382</v>
      </c>
      <c r="Q218">
        <v>2</v>
      </c>
      <c r="R218" t="s">
        <v>42</v>
      </c>
      <c r="S218">
        <v>3</v>
      </c>
      <c r="T218">
        <v>114800</v>
      </c>
      <c r="U218">
        <v>8</v>
      </c>
      <c r="V218" t="s">
        <v>253</v>
      </c>
      <c r="W218" t="s">
        <v>254</v>
      </c>
      <c r="X218">
        <v>4</v>
      </c>
      <c r="Y218" t="s">
        <v>45</v>
      </c>
      <c r="Z218" t="s">
        <v>556</v>
      </c>
      <c r="AA218" t="s">
        <v>46</v>
      </c>
      <c r="AB218">
        <v>3</v>
      </c>
      <c r="AC218">
        <v>4.5999999999999996</v>
      </c>
      <c r="AD218">
        <v>4</v>
      </c>
      <c r="AE218">
        <v>4</v>
      </c>
      <c r="AF218">
        <v>0</v>
      </c>
      <c r="AG218">
        <v>10</v>
      </c>
    </row>
    <row r="219" spans="1:33" x14ac:dyDescent="0.35">
      <c r="A219" t="s">
        <v>557</v>
      </c>
      <c r="B219">
        <v>10290</v>
      </c>
      <c r="C219" t="s">
        <v>34</v>
      </c>
      <c r="D219">
        <v>0</v>
      </c>
      <c r="E219" t="s">
        <v>309</v>
      </c>
      <c r="F219">
        <v>1</v>
      </c>
      <c r="G219">
        <v>1</v>
      </c>
      <c r="H219" t="s">
        <v>558</v>
      </c>
      <c r="I219" t="s">
        <v>37</v>
      </c>
      <c r="J219">
        <v>1749</v>
      </c>
      <c r="K219" t="s">
        <v>38</v>
      </c>
      <c r="L219" t="s">
        <v>80</v>
      </c>
      <c r="M219" s="1">
        <v>40579</v>
      </c>
      <c r="N219" s="1">
        <v>41400</v>
      </c>
      <c r="O219" t="s">
        <v>545</v>
      </c>
      <c r="P219" t="s">
        <v>382</v>
      </c>
      <c r="Q219">
        <v>2</v>
      </c>
      <c r="R219" t="s">
        <v>48</v>
      </c>
      <c r="S219">
        <v>4</v>
      </c>
      <c r="T219">
        <v>99280</v>
      </c>
      <c r="U219">
        <v>24</v>
      </c>
      <c r="V219" t="s">
        <v>49</v>
      </c>
      <c r="W219" t="s">
        <v>50</v>
      </c>
      <c r="X219">
        <v>10</v>
      </c>
      <c r="Y219" t="s">
        <v>45</v>
      </c>
      <c r="Z219" s="1">
        <v>41190</v>
      </c>
      <c r="AA219" t="s">
        <v>147</v>
      </c>
      <c r="AB219">
        <v>2</v>
      </c>
      <c r="AC219">
        <v>2.1</v>
      </c>
      <c r="AD219">
        <v>5</v>
      </c>
      <c r="AE219">
        <v>4</v>
      </c>
      <c r="AF219">
        <v>4</v>
      </c>
      <c r="AG219">
        <v>19</v>
      </c>
    </row>
    <row r="220" spans="1:33" x14ac:dyDescent="0.35">
      <c r="A220" t="s">
        <v>559</v>
      </c>
      <c r="B220">
        <v>10118</v>
      </c>
      <c r="C220" t="s">
        <v>54</v>
      </c>
      <c r="D220">
        <v>1</v>
      </c>
      <c r="E220" t="s">
        <v>309</v>
      </c>
      <c r="F220">
        <v>1</v>
      </c>
      <c r="G220">
        <v>1</v>
      </c>
      <c r="H220" s="1">
        <v>31601</v>
      </c>
      <c r="I220" t="s">
        <v>37</v>
      </c>
      <c r="J220">
        <v>1960</v>
      </c>
      <c r="K220" t="s">
        <v>38</v>
      </c>
      <c r="L220" t="s">
        <v>80</v>
      </c>
      <c r="M220" t="s">
        <v>245</v>
      </c>
      <c r="N220" t="s">
        <v>560</v>
      </c>
      <c r="O220" t="s">
        <v>531</v>
      </c>
      <c r="P220" t="s">
        <v>382</v>
      </c>
      <c r="Q220">
        <v>2</v>
      </c>
      <c r="R220" t="s">
        <v>42</v>
      </c>
      <c r="S220">
        <v>3</v>
      </c>
      <c r="T220">
        <v>113999</v>
      </c>
      <c r="U220">
        <v>8</v>
      </c>
      <c r="V220" t="s">
        <v>253</v>
      </c>
      <c r="W220" t="s">
        <v>254</v>
      </c>
      <c r="X220">
        <v>4</v>
      </c>
      <c r="Y220" t="s">
        <v>83</v>
      </c>
      <c r="Z220" t="s">
        <v>78</v>
      </c>
      <c r="AA220" t="s">
        <v>46</v>
      </c>
      <c r="AB220">
        <v>3</v>
      </c>
      <c r="AC220">
        <v>4.33</v>
      </c>
      <c r="AD220">
        <v>3</v>
      </c>
      <c r="AE220">
        <v>7</v>
      </c>
      <c r="AF220">
        <v>0</v>
      </c>
      <c r="AG220">
        <v>9</v>
      </c>
    </row>
    <row r="221" spans="1:33" x14ac:dyDescent="0.35">
      <c r="A221" t="s">
        <v>561</v>
      </c>
      <c r="B221">
        <v>10092</v>
      </c>
      <c r="C221" t="s">
        <v>54</v>
      </c>
      <c r="D221">
        <v>1</v>
      </c>
      <c r="E221" t="s">
        <v>309</v>
      </c>
      <c r="F221">
        <v>1</v>
      </c>
      <c r="G221">
        <v>1</v>
      </c>
      <c r="H221" s="1">
        <v>26305</v>
      </c>
      <c r="I221" t="s">
        <v>37</v>
      </c>
      <c r="J221">
        <v>1890</v>
      </c>
      <c r="K221" t="s">
        <v>38</v>
      </c>
      <c r="L221" t="s">
        <v>176</v>
      </c>
      <c r="M221" s="1">
        <v>40817</v>
      </c>
      <c r="N221" s="1">
        <v>42350</v>
      </c>
      <c r="O221" t="s">
        <v>545</v>
      </c>
      <c r="P221" t="s">
        <v>382</v>
      </c>
      <c r="Q221">
        <v>2</v>
      </c>
      <c r="R221" t="s">
        <v>56</v>
      </c>
      <c r="S221">
        <v>5</v>
      </c>
      <c r="T221">
        <v>82758</v>
      </c>
      <c r="U221">
        <v>18</v>
      </c>
      <c r="V221" t="s">
        <v>159</v>
      </c>
      <c r="W221" t="s">
        <v>103</v>
      </c>
      <c r="X221">
        <v>2</v>
      </c>
      <c r="Y221" t="s">
        <v>83</v>
      </c>
      <c r="Z221" t="s">
        <v>562</v>
      </c>
      <c r="AA221" t="s">
        <v>46</v>
      </c>
      <c r="AB221">
        <v>3</v>
      </c>
      <c r="AC221">
        <v>4.78</v>
      </c>
      <c r="AD221">
        <v>4</v>
      </c>
      <c r="AE221">
        <v>0</v>
      </c>
      <c r="AF221">
        <v>0</v>
      </c>
      <c r="AG221">
        <v>9</v>
      </c>
    </row>
    <row r="222" spans="1:33" x14ac:dyDescent="0.35">
      <c r="A222" t="s">
        <v>563</v>
      </c>
      <c r="B222">
        <v>10285</v>
      </c>
      <c r="C222" t="s">
        <v>34</v>
      </c>
      <c r="D222">
        <v>0</v>
      </c>
      <c r="E222" t="s">
        <v>309</v>
      </c>
      <c r="F222">
        <v>1</v>
      </c>
      <c r="G222">
        <v>1</v>
      </c>
      <c r="H222" s="1">
        <v>31229</v>
      </c>
      <c r="I222" t="s">
        <v>37</v>
      </c>
      <c r="J222">
        <v>1460</v>
      </c>
      <c r="K222" t="s">
        <v>38</v>
      </c>
      <c r="L222" t="s">
        <v>176</v>
      </c>
      <c r="M222" s="1">
        <v>40817</v>
      </c>
      <c r="N222" t="s">
        <v>564</v>
      </c>
      <c r="O222" t="s">
        <v>545</v>
      </c>
      <c r="P222" t="s">
        <v>382</v>
      </c>
      <c r="Q222">
        <v>2</v>
      </c>
      <c r="R222" t="s">
        <v>56</v>
      </c>
      <c r="S222">
        <v>5</v>
      </c>
      <c r="T222">
        <v>61422</v>
      </c>
      <c r="U222">
        <v>19</v>
      </c>
      <c r="V222" t="s">
        <v>57</v>
      </c>
      <c r="W222" t="s">
        <v>91</v>
      </c>
      <c r="X222">
        <v>19</v>
      </c>
      <c r="Y222" t="s">
        <v>45</v>
      </c>
      <c r="Z222" s="1">
        <v>42494</v>
      </c>
      <c r="AA222" t="s">
        <v>147</v>
      </c>
      <c r="AB222">
        <v>2</v>
      </c>
      <c r="AC222">
        <v>3.6</v>
      </c>
      <c r="AD222">
        <v>3</v>
      </c>
      <c r="AE222">
        <v>0</v>
      </c>
      <c r="AF222">
        <v>4</v>
      </c>
      <c r="AG222">
        <v>16</v>
      </c>
    </row>
    <row r="223" spans="1:33" x14ac:dyDescent="0.35">
      <c r="A223" t="s">
        <v>565</v>
      </c>
      <c r="B223">
        <v>10022</v>
      </c>
      <c r="C223" t="s">
        <v>34</v>
      </c>
      <c r="D223">
        <v>0</v>
      </c>
      <c r="E223" t="s">
        <v>309</v>
      </c>
      <c r="F223">
        <v>1</v>
      </c>
      <c r="G223">
        <v>1</v>
      </c>
      <c r="H223" s="1">
        <v>31477</v>
      </c>
      <c r="I223" t="s">
        <v>37</v>
      </c>
      <c r="J223">
        <v>2747</v>
      </c>
      <c r="K223" t="s">
        <v>38</v>
      </c>
      <c r="L223" t="s">
        <v>176</v>
      </c>
      <c r="M223" t="s">
        <v>566</v>
      </c>
      <c r="N223" s="1">
        <v>42584</v>
      </c>
      <c r="O223" t="s">
        <v>567</v>
      </c>
      <c r="P223" t="s">
        <v>382</v>
      </c>
      <c r="Q223">
        <v>2</v>
      </c>
      <c r="R223" t="s">
        <v>56</v>
      </c>
      <c r="S223">
        <v>5</v>
      </c>
      <c r="T223">
        <v>49773</v>
      </c>
      <c r="U223">
        <v>19</v>
      </c>
      <c r="V223" t="s">
        <v>57</v>
      </c>
      <c r="W223" t="s">
        <v>87</v>
      </c>
      <c r="X223">
        <v>18</v>
      </c>
      <c r="Y223" t="s">
        <v>51</v>
      </c>
      <c r="Z223" s="1">
        <v>42006</v>
      </c>
      <c r="AA223" t="s">
        <v>104</v>
      </c>
      <c r="AB223">
        <v>4</v>
      </c>
      <c r="AC223">
        <v>4.3</v>
      </c>
      <c r="AD223">
        <v>5</v>
      </c>
      <c r="AE223">
        <v>0</v>
      </c>
      <c r="AF223">
        <v>0</v>
      </c>
      <c r="AG223">
        <v>18</v>
      </c>
    </row>
    <row r="224" spans="1:33" x14ac:dyDescent="0.35">
      <c r="A224" t="s">
        <v>568</v>
      </c>
      <c r="B224">
        <v>10142</v>
      </c>
      <c r="C224" t="s">
        <v>34</v>
      </c>
      <c r="D224">
        <v>0</v>
      </c>
      <c r="E224" t="s">
        <v>484</v>
      </c>
      <c r="F224">
        <v>0</v>
      </c>
      <c r="G224">
        <v>4</v>
      </c>
      <c r="H224" s="1">
        <v>26213</v>
      </c>
      <c r="I224" t="s">
        <v>569</v>
      </c>
      <c r="J224">
        <v>43050</v>
      </c>
      <c r="K224" t="s">
        <v>38</v>
      </c>
      <c r="L224" t="s">
        <v>80</v>
      </c>
      <c r="M224" s="1">
        <v>41827</v>
      </c>
      <c r="N224" s="1">
        <v>42133</v>
      </c>
      <c r="O224" t="s">
        <v>545</v>
      </c>
      <c r="P224" t="s">
        <v>382</v>
      </c>
      <c r="Q224">
        <v>2</v>
      </c>
      <c r="R224" t="s">
        <v>72</v>
      </c>
      <c r="S224">
        <v>6</v>
      </c>
      <c r="T224">
        <v>59370</v>
      </c>
      <c r="U224">
        <v>3</v>
      </c>
      <c r="V224" t="s">
        <v>73</v>
      </c>
      <c r="W224" t="s">
        <v>74</v>
      </c>
      <c r="X224">
        <v>17</v>
      </c>
      <c r="Y224" t="s">
        <v>106</v>
      </c>
      <c r="Z224" t="s">
        <v>570</v>
      </c>
      <c r="AA224" t="s">
        <v>46</v>
      </c>
      <c r="AB224">
        <v>3</v>
      </c>
      <c r="AC224">
        <v>3.97</v>
      </c>
      <c r="AD224">
        <v>4</v>
      </c>
      <c r="AE224">
        <v>0</v>
      </c>
      <c r="AF224">
        <v>0</v>
      </c>
      <c r="AG224">
        <v>7</v>
      </c>
    </row>
    <row r="225" spans="1:33" x14ac:dyDescent="0.35">
      <c r="A225" t="s">
        <v>571</v>
      </c>
      <c r="B225">
        <v>10175</v>
      </c>
      <c r="C225" t="s">
        <v>54</v>
      </c>
      <c r="D225">
        <v>1</v>
      </c>
      <c r="E225" t="s">
        <v>35</v>
      </c>
      <c r="F225">
        <v>0</v>
      </c>
      <c r="G225">
        <v>0</v>
      </c>
      <c r="H225" s="1">
        <v>25844</v>
      </c>
      <c r="I225" t="s">
        <v>37</v>
      </c>
      <c r="J225">
        <v>1901</v>
      </c>
      <c r="K225" t="s">
        <v>38</v>
      </c>
      <c r="L225" t="s">
        <v>39</v>
      </c>
      <c r="M225" t="s">
        <v>262</v>
      </c>
      <c r="N225" s="1">
        <v>41828</v>
      </c>
      <c r="O225" t="s">
        <v>572</v>
      </c>
      <c r="P225" t="s">
        <v>573</v>
      </c>
      <c r="Q225">
        <v>3</v>
      </c>
      <c r="R225" t="s">
        <v>56</v>
      </c>
      <c r="S225">
        <v>5</v>
      </c>
      <c r="T225">
        <v>74312</v>
      </c>
      <c r="U225">
        <v>18</v>
      </c>
      <c r="V225" t="s">
        <v>159</v>
      </c>
      <c r="W225" t="s">
        <v>103</v>
      </c>
      <c r="X225">
        <v>2</v>
      </c>
      <c r="Y225" t="s">
        <v>45</v>
      </c>
      <c r="Z225" t="s">
        <v>574</v>
      </c>
      <c r="AA225" t="s">
        <v>46</v>
      </c>
      <c r="AB225">
        <v>3</v>
      </c>
      <c r="AC225">
        <v>3.39</v>
      </c>
      <c r="AD225">
        <v>3</v>
      </c>
      <c r="AE225">
        <v>0</v>
      </c>
      <c r="AF225">
        <v>0</v>
      </c>
      <c r="AG225">
        <v>14</v>
      </c>
    </row>
    <row r="226" spans="1:33" x14ac:dyDescent="0.35">
      <c r="A226" t="s">
        <v>575</v>
      </c>
      <c r="B226">
        <v>10087</v>
      </c>
      <c r="C226" t="s">
        <v>34</v>
      </c>
      <c r="D226">
        <v>0</v>
      </c>
      <c r="E226" t="s">
        <v>35</v>
      </c>
      <c r="F226">
        <v>0</v>
      </c>
      <c r="G226">
        <v>0</v>
      </c>
      <c r="H226" t="s">
        <v>576</v>
      </c>
      <c r="I226" t="s">
        <v>37</v>
      </c>
      <c r="J226">
        <v>1810</v>
      </c>
      <c r="K226" t="s">
        <v>38</v>
      </c>
      <c r="L226" t="s">
        <v>39</v>
      </c>
      <c r="M226" t="s">
        <v>566</v>
      </c>
      <c r="N226" t="s">
        <v>380</v>
      </c>
      <c r="O226" t="s">
        <v>577</v>
      </c>
      <c r="P226" t="s">
        <v>573</v>
      </c>
      <c r="Q226">
        <v>3</v>
      </c>
      <c r="R226" t="s">
        <v>56</v>
      </c>
      <c r="S226">
        <v>5</v>
      </c>
      <c r="T226">
        <v>63676</v>
      </c>
      <c r="U226">
        <v>19</v>
      </c>
      <c r="V226" t="s">
        <v>57</v>
      </c>
      <c r="W226" t="s">
        <v>58</v>
      </c>
      <c r="X226">
        <v>20</v>
      </c>
      <c r="Y226" t="s">
        <v>106</v>
      </c>
      <c r="Z226" s="1">
        <v>42773</v>
      </c>
      <c r="AA226" t="s">
        <v>46</v>
      </c>
      <c r="AB226">
        <v>3</v>
      </c>
      <c r="AC226">
        <v>4.88</v>
      </c>
      <c r="AD226">
        <v>3</v>
      </c>
      <c r="AE226">
        <v>0</v>
      </c>
      <c r="AF226">
        <v>0</v>
      </c>
      <c r="AG226">
        <v>17</v>
      </c>
    </row>
    <row r="227" spans="1:33" x14ac:dyDescent="0.35">
      <c r="A227" t="s">
        <v>578</v>
      </c>
      <c r="B227">
        <v>10301</v>
      </c>
      <c r="C227" t="s">
        <v>34</v>
      </c>
      <c r="D227">
        <v>0</v>
      </c>
      <c r="E227" t="s">
        <v>35</v>
      </c>
      <c r="F227">
        <v>0</v>
      </c>
      <c r="G227">
        <v>0</v>
      </c>
      <c r="H227" s="1">
        <v>30046</v>
      </c>
      <c r="I227" t="s">
        <v>37</v>
      </c>
      <c r="J227">
        <v>2458</v>
      </c>
      <c r="K227" t="s">
        <v>38</v>
      </c>
      <c r="L227" t="s">
        <v>39</v>
      </c>
      <c r="M227" s="1">
        <v>39487</v>
      </c>
      <c r="N227" t="s">
        <v>579</v>
      </c>
      <c r="O227" t="s">
        <v>580</v>
      </c>
      <c r="P227" t="s">
        <v>573</v>
      </c>
      <c r="Q227">
        <v>3</v>
      </c>
      <c r="R227" t="s">
        <v>56</v>
      </c>
      <c r="S227">
        <v>5</v>
      </c>
      <c r="T227">
        <v>48513</v>
      </c>
      <c r="U227">
        <v>19</v>
      </c>
      <c r="V227" t="s">
        <v>57</v>
      </c>
      <c r="W227" t="s">
        <v>258</v>
      </c>
      <c r="X227">
        <v>12</v>
      </c>
      <c r="Y227" t="s">
        <v>51</v>
      </c>
      <c r="Z227" s="1">
        <v>42044</v>
      </c>
      <c r="AA227" t="s">
        <v>170</v>
      </c>
      <c r="AB227">
        <v>1</v>
      </c>
      <c r="AC227">
        <v>3.2</v>
      </c>
      <c r="AD227">
        <v>2</v>
      </c>
      <c r="AE227">
        <v>0</v>
      </c>
      <c r="AF227">
        <v>5</v>
      </c>
      <c r="AG227">
        <v>4</v>
      </c>
    </row>
    <row r="228" spans="1:33" x14ac:dyDescent="0.35">
      <c r="A228" t="s">
        <v>581</v>
      </c>
      <c r="B228">
        <v>10004</v>
      </c>
      <c r="C228" t="s">
        <v>34</v>
      </c>
      <c r="D228">
        <v>0</v>
      </c>
      <c r="E228" t="s">
        <v>35</v>
      </c>
      <c r="F228">
        <v>0</v>
      </c>
      <c r="G228">
        <v>0</v>
      </c>
      <c r="H228" t="s">
        <v>582</v>
      </c>
      <c r="I228" t="s">
        <v>37</v>
      </c>
      <c r="J228">
        <v>1844</v>
      </c>
      <c r="K228" t="s">
        <v>38</v>
      </c>
      <c r="L228" t="s">
        <v>123</v>
      </c>
      <c r="M228" s="1">
        <v>40735</v>
      </c>
      <c r="N228" t="s">
        <v>583</v>
      </c>
      <c r="O228" t="s">
        <v>580</v>
      </c>
      <c r="P228" t="s">
        <v>573</v>
      </c>
      <c r="Q228">
        <v>3</v>
      </c>
      <c r="R228" t="s">
        <v>56</v>
      </c>
      <c r="S228">
        <v>5</v>
      </c>
      <c r="T228">
        <v>47434</v>
      </c>
      <c r="U228">
        <v>19</v>
      </c>
      <c r="V228" t="s">
        <v>57</v>
      </c>
      <c r="W228" t="s">
        <v>114</v>
      </c>
      <c r="X228">
        <v>39</v>
      </c>
      <c r="Y228" t="s">
        <v>133</v>
      </c>
      <c r="Z228" s="1">
        <v>42037</v>
      </c>
      <c r="AA228" t="s">
        <v>104</v>
      </c>
      <c r="AB228">
        <v>4</v>
      </c>
      <c r="AC228">
        <v>5</v>
      </c>
      <c r="AD228">
        <v>4</v>
      </c>
      <c r="AE228">
        <v>0</v>
      </c>
      <c r="AF228">
        <v>0</v>
      </c>
      <c r="AG228">
        <v>17</v>
      </c>
    </row>
    <row r="229" spans="1:33" x14ac:dyDescent="0.35">
      <c r="A229" t="s">
        <v>584</v>
      </c>
      <c r="B229">
        <v>10128</v>
      </c>
      <c r="C229" t="s">
        <v>34</v>
      </c>
      <c r="D229">
        <v>0</v>
      </c>
      <c r="E229" t="s">
        <v>35</v>
      </c>
      <c r="F229">
        <v>0</v>
      </c>
      <c r="G229">
        <v>0</v>
      </c>
      <c r="H229" t="s">
        <v>585</v>
      </c>
      <c r="I229" t="s">
        <v>37</v>
      </c>
      <c r="J229">
        <v>1760</v>
      </c>
      <c r="K229" t="s">
        <v>38</v>
      </c>
      <c r="L229" t="s">
        <v>80</v>
      </c>
      <c r="M229" s="1">
        <v>40943</v>
      </c>
      <c r="N229" s="1">
        <v>42685</v>
      </c>
      <c r="O229" t="s">
        <v>580</v>
      </c>
      <c r="P229" t="s">
        <v>573</v>
      </c>
      <c r="Q229">
        <v>3</v>
      </c>
      <c r="R229" t="s">
        <v>56</v>
      </c>
      <c r="S229">
        <v>5</v>
      </c>
      <c r="T229">
        <v>62659</v>
      </c>
      <c r="U229">
        <v>19</v>
      </c>
      <c r="V229" t="s">
        <v>57</v>
      </c>
      <c r="W229" t="s">
        <v>87</v>
      </c>
      <c r="X229">
        <v>18</v>
      </c>
      <c r="Y229" t="s">
        <v>133</v>
      </c>
      <c r="Z229" s="1">
        <v>42492</v>
      </c>
      <c r="AA229" t="s">
        <v>46</v>
      </c>
      <c r="AB229">
        <v>3</v>
      </c>
      <c r="AC229">
        <v>4.18</v>
      </c>
      <c r="AD229">
        <v>4</v>
      </c>
      <c r="AE229">
        <v>0</v>
      </c>
      <c r="AF229">
        <v>0</v>
      </c>
      <c r="AG229">
        <v>17</v>
      </c>
    </row>
    <row r="230" spans="1:33" x14ac:dyDescent="0.35">
      <c r="A230" t="s">
        <v>586</v>
      </c>
      <c r="B230">
        <v>10215</v>
      </c>
      <c r="C230" t="s">
        <v>54</v>
      </c>
      <c r="D230">
        <v>1</v>
      </c>
      <c r="E230" t="s">
        <v>35</v>
      </c>
      <c r="F230">
        <v>0</v>
      </c>
      <c r="G230">
        <v>0</v>
      </c>
      <c r="H230" s="1">
        <v>32544</v>
      </c>
      <c r="I230" t="s">
        <v>37</v>
      </c>
      <c r="J230">
        <v>2110</v>
      </c>
      <c r="K230" t="s">
        <v>38</v>
      </c>
      <c r="L230" t="s">
        <v>80</v>
      </c>
      <c r="M230" t="s">
        <v>566</v>
      </c>
      <c r="N230" s="1">
        <v>41733</v>
      </c>
      <c r="O230" t="s">
        <v>577</v>
      </c>
      <c r="P230" t="s">
        <v>573</v>
      </c>
      <c r="Q230">
        <v>3</v>
      </c>
      <c r="R230" t="s">
        <v>56</v>
      </c>
      <c r="S230">
        <v>5</v>
      </c>
      <c r="T230">
        <v>50470</v>
      </c>
      <c r="U230">
        <v>19</v>
      </c>
      <c r="V230" t="s">
        <v>57</v>
      </c>
      <c r="W230" t="s">
        <v>114</v>
      </c>
      <c r="X230">
        <v>39</v>
      </c>
      <c r="Y230" t="s">
        <v>133</v>
      </c>
      <c r="Z230" s="1">
        <v>41308</v>
      </c>
      <c r="AA230" t="s">
        <v>46</v>
      </c>
      <c r="AB230">
        <v>3</v>
      </c>
      <c r="AC230">
        <v>4.3</v>
      </c>
      <c r="AD230">
        <v>3</v>
      </c>
      <c r="AE230">
        <v>0</v>
      </c>
      <c r="AF230">
        <v>0</v>
      </c>
      <c r="AG230">
        <v>19</v>
      </c>
    </row>
    <row r="231" spans="1:33" x14ac:dyDescent="0.35">
      <c r="A231" t="s">
        <v>587</v>
      </c>
      <c r="B231">
        <v>10005</v>
      </c>
      <c r="C231" t="s">
        <v>54</v>
      </c>
      <c r="D231">
        <v>1</v>
      </c>
      <c r="E231" t="s">
        <v>35</v>
      </c>
      <c r="F231">
        <v>0</v>
      </c>
      <c r="G231">
        <v>0</v>
      </c>
      <c r="H231" t="s">
        <v>588</v>
      </c>
      <c r="I231" t="s">
        <v>37</v>
      </c>
      <c r="J231">
        <v>1844</v>
      </c>
      <c r="K231" t="s">
        <v>38</v>
      </c>
      <c r="L231" t="s">
        <v>80</v>
      </c>
      <c r="M231" s="1">
        <v>40735</v>
      </c>
      <c r="N231" s="1">
        <v>42194</v>
      </c>
      <c r="O231" t="s">
        <v>580</v>
      </c>
      <c r="P231" t="s">
        <v>573</v>
      </c>
      <c r="Q231">
        <v>3</v>
      </c>
      <c r="R231" t="s">
        <v>48</v>
      </c>
      <c r="S231">
        <v>4</v>
      </c>
      <c r="T231">
        <v>108987</v>
      </c>
      <c r="U231">
        <v>24</v>
      </c>
      <c r="V231" t="s">
        <v>49</v>
      </c>
      <c r="W231" t="s">
        <v>50</v>
      </c>
      <c r="X231">
        <v>10</v>
      </c>
      <c r="Y231" t="s">
        <v>133</v>
      </c>
      <c r="Z231" t="s">
        <v>589</v>
      </c>
      <c r="AA231" t="s">
        <v>104</v>
      </c>
      <c r="AB231">
        <v>4</v>
      </c>
      <c r="AC231">
        <v>5</v>
      </c>
      <c r="AD231">
        <v>5</v>
      </c>
      <c r="AE231">
        <v>3</v>
      </c>
      <c r="AF231">
        <v>0</v>
      </c>
      <c r="AG231">
        <v>13</v>
      </c>
    </row>
    <row r="232" spans="1:33" x14ac:dyDescent="0.35">
      <c r="A232" t="s">
        <v>590</v>
      </c>
      <c r="B232">
        <v>10286</v>
      </c>
      <c r="C232" t="s">
        <v>54</v>
      </c>
      <c r="D232">
        <v>1</v>
      </c>
      <c r="E232" t="s">
        <v>35</v>
      </c>
      <c r="F232">
        <v>0</v>
      </c>
      <c r="G232">
        <v>0</v>
      </c>
      <c r="H232" t="s">
        <v>591</v>
      </c>
      <c r="I232" t="s">
        <v>37</v>
      </c>
      <c r="J232">
        <v>2458</v>
      </c>
      <c r="K232" t="s">
        <v>38</v>
      </c>
      <c r="L232" t="s">
        <v>80</v>
      </c>
      <c r="M232" s="1">
        <v>40817</v>
      </c>
      <c r="N232" t="s">
        <v>592</v>
      </c>
      <c r="O232" t="s">
        <v>593</v>
      </c>
      <c r="P232" t="s">
        <v>573</v>
      </c>
      <c r="Q232">
        <v>3</v>
      </c>
      <c r="R232" t="s">
        <v>56</v>
      </c>
      <c r="S232">
        <v>5</v>
      </c>
      <c r="T232">
        <v>53564</v>
      </c>
      <c r="U232">
        <v>19</v>
      </c>
      <c r="V232" t="s">
        <v>57</v>
      </c>
      <c r="W232" t="s">
        <v>114</v>
      </c>
      <c r="X232">
        <v>39</v>
      </c>
      <c r="Y232" t="s">
        <v>51</v>
      </c>
      <c r="Z232" s="1">
        <v>42890</v>
      </c>
      <c r="AA232" t="s">
        <v>147</v>
      </c>
      <c r="AB232">
        <v>2</v>
      </c>
      <c r="AC232">
        <v>3.54</v>
      </c>
      <c r="AD232">
        <v>5</v>
      </c>
      <c r="AE232">
        <v>0</v>
      </c>
      <c r="AF232">
        <v>4</v>
      </c>
      <c r="AG232">
        <v>15</v>
      </c>
    </row>
    <row r="233" spans="1:33" x14ac:dyDescent="0.35">
      <c r="A233" t="s">
        <v>594</v>
      </c>
      <c r="B233">
        <v>10102</v>
      </c>
      <c r="C233" t="s">
        <v>54</v>
      </c>
      <c r="D233">
        <v>1</v>
      </c>
      <c r="E233" t="s">
        <v>35</v>
      </c>
      <c r="F233">
        <v>0</v>
      </c>
      <c r="G233">
        <v>0</v>
      </c>
      <c r="H233" t="s">
        <v>595</v>
      </c>
      <c r="I233" t="s">
        <v>37</v>
      </c>
      <c r="J233">
        <v>2451</v>
      </c>
      <c r="K233" t="s">
        <v>98</v>
      </c>
      <c r="L233" t="s">
        <v>80</v>
      </c>
      <c r="M233" t="s">
        <v>454</v>
      </c>
      <c r="N233" t="s">
        <v>596</v>
      </c>
      <c r="O233" t="s">
        <v>597</v>
      </c>
      <c r="P233" t="s">
        <v>573</v>
      </c>
      <c r="Q233">
        <v>3</v>
      </c>
      <c r="R233" t="s">
        <v>48</v>
      </c>
      <c r="S233">
        <v>4</v>
      </c>
      <c r="T233">
        <v>100416</v>
      </c>
      <c r="U233">
        <v>24</v>
      </c>
      <c r="V233" t="s">
        <v>49</v>
      </c>
      <c r="W233" t="s">
        <v>50</v>
      </c>
      <c r="X233">
        <v>10</v>
      </c>
      <c r="Y233" t="s">
        <v>133</v>
      </c>
      <c r="Z233" s="1">
        <v>43071</v>
      </c>
      <c r="AA233" t="s">
        <v>46</v>
      </c>
      <c r="AB233">
        <v>3</v>
      </c>
      <c r="AC233">
        <v>4.5999999999999996</v>
      </c>
      <c r="AD233">
        <v>3</v>
      </c>
      <c r="AE233">
        <v>4</v>
      </c>
      <c r="AF233">
        <v>0</v>
      </c>
      <c r="AG233">
        <v>9</v>
      </c>
    </row>
    <row r="234" spans="1:33" x14ac:dyDescent="0.35">
      <c r="A234" t="s">
        <v>598</v>
      </c>
      <c r="B234">
        <v>10264</v>
      </c>
      <c r="C234" t="s">
        <v>34</v>
      </c>
      <c r="D234">
        <v>0</v>
      </c>
      <c r="E234" t="s">
        <v>35</v>
      </c>
      <c r="F234">
        <v>0</v>
      </c>
      <c r="G234">
        <v>0</v>
      </c>
      <c r="H234" s="1">
        <v>25244</v>
      </c>
      <c r="I234" t="s">
        <v>37</v>
      </c>
      <c r="J234">
        <v>2109</v>
      </c>
      <c r="K234" t="s">
        <v>38</v>
      </c>
      <c r="L234" t="s">
        <v>123</v>
      </c>
      <c r="M234" s="1">
        <v>41153</v>
      </c>
      <c r="N234" t="s">
        <v>599</v>
      </c>
      <c r="O234" t="s">
        <v>600</v>
      </c>
      <c r="P234" t="s">
        <v>573</v>
      </c>
      <c r="Q234">
        <v>3</v>
      </c>
      <c r="R234" t="s">
        <v>56</v>
      </c>
      <c r="S234">
        <v>5</v>
      </c>
      <c r="T234">
        <v>59728</v>
      </c>
      <c r="U234">
        <v>19</v>
      </c>
      <c r="V234" t="s">
        <v>57</v>
      </c>
      <c r="W234" t="s">
        <v>91</v>
      </c>
      <c r="X234">
        <v>19</v>
      </c>
      <c r="Y234" t="s">
        <v>133</v>
      </c>
      <c r="Z234" s="1">
        <v>41676</v>
      </c>
      <c r="AA234" t="s">
        <v>46</v>
      </c>
      <c r="AB234">
        <v>3</v>
      </c>
      <c r="AC234">
        <v>4.3</v>
      </c>
      <c r="AD234">
        <v>4</v>
      </c>
      <c r="AE234">
        <v>0</v>
      </c>
      <c r="AF234">
        <v>0</v>
      </c>
      <c r="AG234">
        <v>16</v>
      </c>
    </row>
    <row r="235" spans="1:33" x14ac:dyDescent="0.35">
      <c r="A235" t="s">
        <v>601</v>
      </c>
      <c r="B235">
        <v>10109</v>
      </c>
      <c r="C235" t="s">
        <v>54</v>
      </c>
      <c r="D235">
        <v>1</v>
      </c>
      <c r="E235" t="s">
        <v>35</v>
      </c>
      <c r="F235">
        <v>0</v>
      </c>
      <c r="G235">
        <v>0</v>
      </c>
      <c r="H235" s="1">
        <v>25448</v>
      </c>
      <c r="I235" t="s">
        <v>602</v>
      </c>
      <c r="J235">
        <v>37129</v>
      </c>
      <c r="K235" t="s">
        <v>38</v>
      </c>
      <c r="L235" t="s">
        <v>162</v>
      </c>
      <c r="M235" s="1">
        <v>41093</v>
      </c>
      <c r="N235" t="s">
        <v>603</v>
      </c>
      <c r="O235" t="s">
        <v>600</v>
      </c>
      <c r="P235" t="s">
        <v>573</v>
      </c>
      <c r="Q235">
        <v>3</v>
      </c>
      <c r="R235" t="s">
        <v>72</v>
      </c>
      <c r="S235">
        <v>6</v>
      </c>
      <c r="T235">
        <v>71707</v>
      </c>
      <c r="U235">
        <v>3</v>
      </c>
      <c r="V235" t="s">
        <v>73</v>
      </c>
      <c r="W235" t="s">
        <v>74</v>
      </c>
      <c r="X235">
        <v>17</v>
      </c>
      <c r="Y235" t="s">
        <v>59</v>
      </c>
      <c r="Z235" s="1">
        <v>41276</v>
      </c>
      <c r="AA235" t="s">
        <v>46</v>
      </c>
      <c r="AB235">
        <v>3</v>
      </c>
      <c r="AC235">
        <v>4.5</v>
      </c>
      <c r="AD235">
        <v>5</v>
      </c>
      <c r="AE235">
        <v>0</v>
      </c>
      <c r="AF235">
        <v>0</v>
      </c>
      <c r="AG235">
        <v>20</v>
      </c>
    </row>
    <row r="236" spans="1:33" x14ac:dyDescent="0.35">
      <c r="A236" t="s">
        <v>604</v>
      </c>
      <c r="B236">
        <v>10267</v>
      </c>
      <c r="C236" t="s">
        <v>34</v>
      </c>
      <c r="D236">
        <v>0</v>
      </c>
      <c r="E236" t="s">
        <v>35</v>
      </c>
      <c r="F236">
        <v>0</v>
      </c>
      <c r="G236">
        <v>0</v>
      </c>
      <c r="H236" t="s">
        <v>605</v>
      </c>
      <c r="I236" t="s">
        <v>37</v>
      </c>
      <c r="J236">
        <v>2210</v>
      </c>
      <c r="K236" t="s">
        <v>38</v>
      </c>
      <c r="L236" t="s">
        <v>176</v>
      </c>
      <c r="M236" s="1">
        <v>40817</v>
      </c>
      <c r="N236" s="1">
        <v>41733</v>
      </c>
      <c r="O236" t="s">
        <v>593</v>
      </c>
      <c r="P236" t="s">
        <v>573</v>
      </c>
      <c r="Q236">
        <v>3</v>
      </c>
      <c r="R236" t="s">
        <v>56</v>
      </c>
      <c r="S236">
        <v>5</v>
      </c>
      <c r="T236">
        <v>57815</v>
      </c>
      <c r="U236">
        <v>20</v>
      </c>
      <c r="V236" t="s">
        <v>81</v>
      </c>
      <c r="W236" t="s">
        <v>68</v>
      </c>
      <c r="X236">
        <v>16</v>
      </c>
      <c r="Y236" t="s">
        <v>51</v>
      </c>
      <c r="Z236" s="1">
        <v>41732</v>
      </c>
      <c r="AA236" t="s">
        <v>46</v>
      </c>
      <c r="AB236">
        <v>3</v>
      </c>
      <c r="AC236">
        <v>4.8</v>
      </c>
      <c r="AD236">
        <v>5</v>
      </c>
      <c r="AE236">
        <v>0</v>
      </c>
      <c r="AF236">
        <v>0</v>
      </c>
      <c r="AG236">
        <v>5</v>
      </c>
    </row>
    <row r="237" spans="1:33" x14ac:dyDescent="0.35">
      <c r="A237" t="s">
        <v>606</v>
      </c>
      <c r="B237">
        <v>10240</v>
      </c>
      <c r="C237" t="s">
        <v>34</v>
      </c>
      <c r="D237">
        <v>0</v>
      </c>
      <c r="E237" t="s">
        <v>35</v>
      </c>
      <c r="F237">
        <v>0</v>
      </c>
      <c r="G237">
        <v>0</v>
      </c>
      <c r="H237" t="s">
        <v>607</v>
      </c>
      <c r="I237" t="s">
        <v>37</v>
      </c>
      <c r="J237">
        <v>1775</v>
      </c>
      <c r="K237" t="s">
        <v>38</v>
      </c>
      <c r="L237" t="s">
        <v>176</v>
      </c>
      <c r="M237" t="s">
        <v>608</v>
      </c>
      <c r="N237" t="s">
        <v>609</v>
      </c>
      <c r="O237" t="s">
        <v>600</v>
      </c>
      <c r="P237" t="s">
        <v>573</v>
      </c>
      <c r="Q237">
        <v>3</v>
      </c>
      <c r="R237" t="s">
        <v>56</v>
      </c>
      <c r="S237">
        <v>5</v>
      </c>
      <c r="T237">
        <v>64786</v>
      </c>
      <c r="U237">
        <v>19</v>
      </c>
      <c r="V237" t="s">
        <v>57</v>
      </c>
      <c r="W237" t="s">
        <v>82</v>
      </c>
      <c r="X237">
        <v>11</v>
      </c>
      <c r="Y237" t="s">
        <v>45</v>
      </c>
      <c r="Z237" s="1">
        <v>42280</v>
      </c>
      <c r="AA237" t="s">
        <v>46</v>
      </c>
      <c r="AB237">
        <v>3</v>
      </c>
      <c r="AC237">
        <v>4.3</v>
      </c>
      <c r="AD237">
        <v>4</v>
      </c>
      <c r="AE237">
        <v>0</v>
      </c>
      <c r="AF237">
        <v>0</v>
      </c>
      <c r="AG237">
        <v>3</v>
      </c>
    </row>
    <row r="238" spans="1:33" x14ac:dyDescent="0.35">
      <c r="A238" t="s">
        <v>610</v>
      </c>
      <c r="B238">
        <v>10093</v>
      </c>
      <c r="C238" t="s">
        <v>54</v>
      </c>
      <c r="D238">
        <v>1</v>
      </c>
      <c r="E238" t="s">
        <v>35</v>
      </c>
      <c r="F238">
        <v>0</v>
      </c>
      <c r="G238">
        <v>0</v>
      </c>
      <c r="H238" s="1">
        <v>29596</v>
      </c>
      <c r="I238" t="s">
        <v>37</v>
      </c>
      <c r="J238">
        <v>2143</v>
      </c>
      <c r="K238" t="s">
        <v>38</v>
      </c>
      <c r="L238" t="s">
        <v>123</v>
      </c>
      <c r="M238" t="s">
        <v>124</v>
      </c>
      <c r="N238" t="s">
        <v>611</v>
      </c>
      <c r="O238" t="s">
        <v>612</v>
      </c>
      <c r="P238" t="s">
        <v>573</v>
      </c>
      <c r="Q238">
        <v>3</v>
      </c>
      <c r="R238" t="s">
        <v>56</v>
      </c>
      <c r="S238">
        <v>5</v>
      </c>
      <c r="T238">
        <v>72609</v>
      </c>
      <c r="U238">
        <v>20</v>
      </c>
      <c r="V238" t="s">
        <v>81</v>
      </c>
      <c r="W238" t="s">
        <v>82</v>
      </c>
      <c r="X238">
        <v>11</v>
      </c>
      <c r="Y238" t="s">
        <v>51</v>
      </c>
      <c r="Z238" s="1">
        <v>41398</v>
      </c>
      <c r="AA238" t="s">
        <v>46</v>
      </c>
      <c r="AB238">
        <v>3</v>
      </c>
      <c r="AC238">
        <v>4.76</v>
      </c>
      <c r="AD238">
        <v>5</v>
      </c>
      <c r="AE238">
        <v>0</v>
      </c>
      <c r="AF238">
        <v>0</v>
      </c>
      <c r="AG238">
        <v>20</v>
      </c>
    </row>
    <row r="239" spans="1:33" x14ac:dyDescent="0.35">
      <c r="A239" t="s">
        <v>613</v>
      </c>
      <c r="B239">
        <v>10097</v>
      </c>
      <c r="C239" t="s">
        <v>34</v>
      </c>
      <c r="D239">
        <v>0</v>
      </c>
      <c r="E239" t="s">
        <v>35</v>
      </c>
      <c r="F239">
        <v>0</v>
      </c>
      <c r="G239">
        <v>0</v>
      </c>
      <c r="H239" t="s">
        <v>614</v>
      </c>
      <c r="I239" t="s">
        <v>37</v>
      </c>
      <c r="J239">
        <v>2324</v>
      </c>
      <c r="K239" t="s">
        <v>38</v>
      </c>
      <c r="L239" t="s">
        <v>176</v>
      </c>
      <c r="M239" s="1">
        <v>41153</v>
      </c>
      <c r="N239" t="s">
        <v>615</v>
      </c>
      <c r="O239" t="s">
        <v>572</v>
      </c>
      <c r="P239" t="s">
        <v>573</v>
      </c>
      <c r="Q239">
        <v>3</v>
      </c>
      <c r="R239" t="s">
        <v>56</v>
      </c>
      <c r="S239">
        <v>5</v>
      </c>
      <c r="T239">
        <v>52177</v>
      </c>
      <c r="U239">
        <v>19</v>
      </c>
      <c r="V239" t="s">
        <v>57</v>
      </c>
      <c r="W239" t="s">
        <v>114</v>
      </c>
      <c r="X239">
        <v>39</v>
      </c>
      <c r="Y239" t="s">
        <v>106</v>
      </c>
      <c r="Z239" s="1">
        <v>42040</v>
      </c>
      <c r="AA239" t="s">
        <v>46</v>
      </c>
      <c r="AB239">
        <v>3</v>
      </c>
      <c r="AC239">
        <v>4.6399999999999997</v>
      </c>
      <c r="AD239">
        <v>4</v>
      </c>
      <c r="AE239">
        <v>0</v>
      </c>
      <c r="AF239">
        <v>0</v>
      </c>
      <c r="AG239">
        <v>8</v>
      </c>
    </row>
    <row r="240" spans="1:33" x14ac:dyDescent="0.35">
      <c r="A240" t="s">
        <v>616</v>
      </c>
      <c r="B240">
        <v>10075</v>
      </c>
      <c r="C240" t="s">
        <v>34</v>
      </c>
      <c r="D240">
        <v>0</v>
      </c>
      <c r="E240" t="s">
        <v>35</v>
      </c>
      <c r="F240">
        <v>0</v>
      </c>
      <c r="G240">
        <v>0</v>
      </c>
      <c r="H240" t="s">
        <v>617</v>
      </c>
      <c r="I240" t="s">
        <v>37</v>
      </c>
      <c r="J240">
        <v>2021</v>
      </c>
      <c r="K240" t="s">
        <v>38</v>
      </c>
      <c r="L240" t="s">
        <v>176</v>
      </c>
      <c r="M240" s="1">
        <v>40817</v>
      </c>
      <c r="N240" t="s">
        <v>618</v>
      </c>
      <c r="O240" t="s">
        <v>612</v>
      </c>
      <c r="P240" t="s">
        <v>573</v>
      </c>
      <c r="Q240">
        <v>3</v>
      </c>
      <c r="R240" t="s">
        <v>56</v>
      </c>
      <c r="S240">
        <v>5</v>
      </c>
      <c r="T240">
        <v>68099</v>
      </c>
      <c r="U240">
        <v>20</v>
      </c>
      <c r="V240" t="s">
        <v>81</v>
      </c>
      <c r="W240" t="s">
        <v>87</v>
      </c>
      <c r="X240">
        <v>18</v>
      </c>
      <c r="Y240" t="s">
        <v>106</v>
      </c>
      <c r="Z240" t="s">
        <v>619</v>
      </c>
      <c r="AA240" t="s">
        <v>46</v>
      </c>
      <c r="AB240">
        <v>3</v>
      </c>
      <c r="AC240">
        <v>5</v>
      </c>
      <c r="AD240">
        <v>3</v>
      </c>
      <c r="AE240">
        <v>0</v>
      </c>
      <c r="AF240">
        <v>0</v>
      </c>
      <c r="AG240">
        <v>15</v>
      </c>
    </row>
    <row r="241" spans="1:33" x14ac:dyDescent="0.35">
      <c r="A241" t="s">
        <v>620</v>
      </c>
      <c r="B241">
        <v>10244</v>
      </c>
      <c r="C241" t="s">
        <v>34</v>
      </c>
      <c r="D241">
        <v>0</v>
      </c>
      <c r="E241" t="s">
        <v>35</v>
      </c>
      <c r="F241">
        <v>0</v>
      </c>
      <c r="G241">
        <v>0</v>
      </c>
      <c r="H241" s="1">
        <v>32823</v>
      </c>
      <c r="I241" t="s">
        <v>621</v>
      </c>
      <c r="J241">
        <v>19444</v>
      </c>
      <c r="K241" t="s">
        <v>38</v>
      </c>
      <c r="L241" t="s">
        <v>176</v>
      </c>
      <c r="M241" s="1">
        <v>40735</v>
      </c>
      <c r="N241" t="s">
        <v>622</v>
      </c>
      <c r="O241" t="s">
        <v>623</v>
      </c>
      <c r="P241" t="s">
        <v>573</v>
      </c>
      <c r="Q241">
        <v>3</v>
      </c>
      <c r="R241" t="s">
        <v>72</v>
      </c>
      <c r="S241">
        <v>6</v>
      </c>
      <c r="T241">
        <v>68999</v>
      </c>
      <c r="U241">
        <v>21</v>
      </c>
      <c r="V241" t="s">
        <v>213</v>
      </c>
      <c r="W241" t="s">
        <v>214</v>
      </c>
      <c r="X241">
        <v>15</v>
      </c>
      <c r="Y241" t="s">
        <v>51</v>
      </c>
      <c r="Z241" t="s">
        <v>624</v>
      </c>
      <c r="AA241" t="s">
        <v>46</v>
      </c>
      <c r="AB241">
        <v>3</v>
      </c>
      <c r="AC241">
        <v>4.5</v>
      </c>
      <c r="AD241">
        <v>5</v>
      </c>
      <c r="AE241">
        <v>0</v>
      </c>
      <c r="AF241">
        <v>0</v>
      </c>
      <c r="AG241">
        <v>2</v>
      </c>
    </row>
    <row r="242" spans="1:33" x14ac:dyDescent="0.35">
      <c r="A242" t="s">
        <v>625</v>
      </c>
      <c r="B242">
        <v>10298</v>
      </c>
      <c r="C242" t="s">
        <v>54</v>
      </c>
      <c r="D242">
        <v>1</v>
      </c>
      <c r="E242" t="s">
        <v>35</v>
      </c>
      <c r="F242">
        <v>0</v>
      </c>
      <c r="G242">
        <v>0</v>
      </c>
      <c r="H242" t="s">
        <v>626</v>
      </c>
      <c r="I242" t="s">
        <v>37</v>
      </c>
      <c r="J242">
        <v>2472</v>
      </c>
      <c r="K242" t="s">
        <v>38</v>
      </c>
      <c r="L242" t="s">
        <v>176</v>
      </c>
      <c r="M242" t="s">
        <v>191</v>
      </c>
      <c r="N242" s="1">
        <v>41738</v>
      </c>
      <c r="O242" t="s">
        <v>627</v>
      </c>
      <c r="P242" t="s">
        <v>573</v>
      </c>
      <c r="Q242">
        <v>3</v>
      </c>
      <c r="R242" t="s">
        <v>56</v>
      </c>
      <c r="S242">
        <v>5</v>
      </c>
      <c r="T242">
        <v>55800</v>
      </c>
      <c r="U242">
        <v>20</v>
      </c>
      <c r="V242" t="s">
        <v>81</v>
      </c>
      <c r="W242" t="s">
        <v>258</v>
      </c>
      <c r="X242">
        <v>12</v>
      </c>
      <c r="Y242" t="s">
        <v>59</v>
      </c>
      <c r="Z242" t="s">
        <v>628</v>
      </c>
      <c r="AA242" t="s">
        <v>170</v>
      </c>
      <c r="AB242">
        <v>1</v>
      </c>
      <c r="AC242">
        <v>3</v>
      </c>
      <c r="AD242">
        <v>2</v>
      </c>
      <c r="AE242">
        <v>0</v>
      </c>
      <c r="AF242">
        <v>6</v>
      </c>
      <c r="AG242">
        <v>6</v>
      </c>
    </row>
    <row r="243" spans="1:33" x14ac:dyDescent="0.35">
      <c r="A243" t="s">
        <v>629</v>
      </c>
      <c r="B243">
        <v>10171</v>
      </c>
      <c r="C243" t="s">
        <v>34</v>
      </c>
      <c r="D243">
        <v>0</v>
      </c>
      <c r="E243" t="s">
        <v>35</v>
      </c>
      <c r="F243">
        <v>0</v>
      </c>
      <c r="G243">
        <v>0</v>
      </c>
      <c r="H243" t="s">
        <v>630</v>
      </c>
      <c r="I243" t="s">
        <v>37</v>
      </c>
      <c r="J243">
        <v>2176</v>
      </c>
      <c r="K243" t="s">
        <v>38</v>
      </c>
      <c r="L243" t="s">
        <v>176</v>
      </c>
      <c r="M243" t="s">
        <v>124</v>
      </c>
      <c r="N243" t="s">
        <v>631</v>
      </c>
      <c r="O243" t="s">
        <v>597</v>
      </c>
      <c r="P243" t="s">
        <v>573</v>
      </c>
      <c r="Q243">
        <v>3</v>
      </c>
      <c r="R243" t="s">
        <v>56</v>
      </c>
      <c r="S243">
        <v>5</v>
      </c>
      <c r="T243">
        <v>45998</v>
      </c>
      <c r="U243">
        <v>19</v>
      </c>
      <c r="V243" t="s">
        <v>57</v>
      </c>
      <c r="W243" t="s">
        <v>82</v>
      </c>
      <c r="X243">
        <v>11</v>
      </c>
      <c r="Y243" t="s">
        <v>59</v>
      </c>
      <c r="Z243" t="s">
        <v>632</v>
      </c>
      <c r="AA243" t="s">
        <v>46</v>
      </c>
      <c r="AB243">
        <v>3</v>
      </c>
      <c r="AC243">
        <v>3.45</v>
      </c>
      <c r="AD243">
        <v>4</v>
      </c>
      <c r="AE243">
        <v>0</v>
      </c>
      <c r="AF243">
        <v>0</v>
      </c>
      <c r="AG243">
        <v>5</v>
      </c>
    </row>
    <row r="244" spans="1:33" x14ac:dyDescent="0.35">
      <c r="A244" t="s">
        <v>633</v>
      </c>
      <c r="B244">
        <v>10149</v>
      </c>
      <c r="C244" t="s">
        <v>34</v>
      </c>
      <c r="D244">
        <v>0</v>
      </c>
      <c r="E244" t="s">
        <v>35</v>
      </c>
      <c r="F244">
        <v>0</v>
      </c>
      <c r="G244">
        <v>0</v>
      </c>
      <c r="H244" t="s">
        <v>634</v>
      </c>
      <c r="I244" t="s">
        <v>37</v>
      </c>
      <c r="J244">
        <v>2703</v>
      </c>
      <c r="K244" t="s">
        <v>38</v>
      </c>
      <c r="L244" t="s">
        <v>123</v>
      </c>
      <c r="M244" s="1">
        <v>42125</v>
      </c>
      <c r="N244" s="1">
        <v>43384</v>
      </c>
      <c r="O244" t="s">
        <v>580</v>
      </c>
      <c r="P244" t="s">
        <v>573</v>
      </c>
      <c r="Q244">
        <v>3</v>
      </c>
      <c r="R244" t="s">
        <v>42</v>
      </c>
      <c r="S244">
        <v>3</v>
      </c>
      <c r="T244">
        <v>120000</v>
      </c>
      <c r="U244">
        <v>29</v>
      </c>
      <c r="V244" t="s">
        <v>635</v>
      </c>
      <c r="W244" t="s">
        <v>254</v>
      </c>
      <c r="X244">
        <v>4</v>
      </c>
      <c r="Y244" t="s">
        <v>59</v>
      </c>
      <c r="Z244" t="s">
        <v>636</v>
      </c>
      <c r="AA244" t="s">
        <v>46</v>
      </c>
      <c r="AB244">
        <v>3</v>
      </c>
      <c r="AC244">
        <v>3.88</v>
      </c>
      <c r="AD244">
        <v>3</v>
      </c>
      <c r="AE244">
        <v>7</v>
      </c>
      <c r="AF244">
        <v>0</v>
      </c>
      <c r="AG244">
        <v>12</v>
      </c>
    </row>
    <row r="245" spans="1:33" x14ac:dyDescent="0.35">
      <c r="A245" t="s">
        <v>637</v>
      </c>
      <c r="B245">
        <v>10065</v>
      </c>
      <c r="C245" t="s">
        <v>54</v>
      </c>
      <c r="D245">
        <v>1</v>
      </c>
      <c r="E245" t="s">
        <v>35</v>
      </c>
      <c r="F245">
        <v>0</v>
      </c>
      <c r="G245">
        <v>0</v>
      </c>
      <c r="H245" t="s">
        <v>638</v>
      </c>
      <c r="I245" t="s">
        <v>37</v>
      </c>
      <c r="J245">
        <v>2155</v>
      </c>
      <c r="K245" t="s">
        <v>38</v>
      </c>
      <c r="L245" t="s">
        <v>176</v>
      </c>
      <c r="M245" s="1">
        <v>40637</v>
      </c>
      <c r="N245" t="s">
        <v>639</v>
      </c>
      <c r="O245" t="s">
        <v>580</v>
      </c>
      <c r="P245" t="s">
        <v>573</v>
      </c>
      <c r="Q245">
        <v>3</v>
      </c>
      <c r="R245" t="s">
        <v>56</v>
      </c>
      <c r="S245">
        <v>5</v>
      </c>
      <c r="T245">
        <v>53180</v>
      </c>
      <c r="U245">
        <v>19</v>
      </c>
      <c r="V245" t="s">
        <v>57</v>
      </c>
      <c r="W245" t="s">
        <v>58</v>
      </c>
      <c r="X245">
        <v>20</v>
      </c>
      <c r="Y245" t="s">
        <v>51</v>
      </c>
      <c r="Z245" s="1">
        <v>43138</v>
      </c>
      <c r="AA245" t="s">
        <v>46</v>
      </c>
      <c r="AB245">
        <v>3</v>
      </c>
      <c r="AC245">
        <v>5</v>
      </c>
      <c r="AD245">
        <v>5</v>
      </c>
      <c r="AE245">
        <v>0</v>
      </c>
      <c r="AF245">
        <v>0</v>
      </c>
      <c r="AG245">
        <v>4</v>
      </c>
    </row>
    <row r="246" spans="1:33" x14ac:dyDescent="0.35">
      <c r="A246" t="s">
        <v>640</v>
      </c>
      <c r="B246">
        <v>10260</v>
      </c>
      <c r="C246" t="s">
        <v>54</v>
      </c>
      <c r="D246">
        <v>1</v>
      </c>
      <c r="E246" t="s">
        <v>35</v>
      </c>
      <c r="F246">
        <v>0</v>
      </c>
      <c r="G246">
        <v>0</v>
      </c>
      <c r="H246" t="s">
        <v>641</v>
      </c>
      <c r="I246" t="s">
        <v>37</v>
      </c>
      <c r="J246">
        <v>2148</v>
      </c>
      <c r="K246" t="s">
        <v>38</v>
      </c>
      <c r="L246" t="s">
        <v>176</v>
      </c>
      <c r="M246" s="1">
        <v>39934</v>
      </c>
      <c r="N246" t="s">
        <v>642</v>
      </c>
      <c r="O246" t="s">
        <v>600</v>
      </c>
      <c r="P246" t="s">
        <v>573</v>
      </c>
      <c r="Q246">
        <v>3</v>
      </c>
      <c r="R246" t="s">
        <v>56</v>
      </c>
      <c r="S246">
        <v>5</v>
      </c>
      <c r="T246">
        <v>46428</v>
      </c>
      <c r="U246">
        <v>19</v>
      </c>
      <c r="V246" t="s">
        <v>57</v>
      </c>
      <c r="W246" t="s">
        <v>146</v>
      </c>
      <c r="X246">
        <v>22</v>
      </c>
      <c r="Y246" t="s">
        <v>51</v>
      </c>
      <c r="Z246" s="1">
        <v>43222</v>
      </c>
      <c r="AA246" t="s">
        <v>46</v>
      </c>
      <c r="AB246">
        <v>3</v>
      </c>
      <c r="AC246">
        <v>4.5999999999999996</v>
      </c>
      <c r="AD246">
        <v>5</v>
      </c>
      <c r="AE246">
        <v>0</v>
      </c>
      <c r="AF246">
        <v>0</v>
      </c>
      <c r="AG246">
        <v>7</v>
      </c>
    </row>
    <row r="247" spans="1:33" x14ac:dyDescent="0.35">
      <c r="A247" t="s">
        <v>643</v>
      </c>
      <c r="B247">
        <v>10095</v>
      </c>
      <c r="C247" t="s">
        <v>34</v>
      </c>
      <c r="D247">
        <v>0</v>
      </c>
      <c r="E247" t="s">
        <v>35</v>
      </c>
      <c r="F247">
        <v>0</v>
      </c>
      <c r="G247">
        <v>0</v>
      </c>
      <c r="H247" t="s">
        <v>644</v>
      </c>
      <c r="I247" t="s">
        <v>37</v>
      </c>
      <c r="J247">
        <v>1851</v>
      </c>
      <c r="K247" t="s">
        <v>38</v>
      </c>
      <c r="L247" t="s">
        <v>176</v>
      </c>
      <c r="M247" t="s">
        <v>645</v>
      </c>
      <c r="N247" s="1">
        <v>42220</v>
      </c>
      <c r="O247" t="s">
        <v>623</v>
      </c>
      <c r="P247" t="s">
        <v>573</v>
      </c>
      <c r="Q247">
        <v>3</v>
      </c>
      <c r="R247" t="s">
        <v>56</v>
      </c>
      <c r="S247">
        <v>5</v>
      </c>
      <c r="T247">
        <v>63878</v>
      </c>
      <c r="U247">
        <v>20</v>
      </c>
      <c r="V247" t="s">
        <v>81</v>
      </c>
      <c r="W247" t="s">
        <v>146</v>
      </c>
      <c r="X247">
        <v>22</v>
      </c>
      <c r="Y247" t="s">
        <v>106</v>
      </c>
      <c r="Z247" s="1">
        <v>42039</v>
      </c>
      <c r="AA247" t="s">
        <v>46</v>
      </c>
      <c r="AB247">
        <v>3</v>
      </c>
      <c r="AC247">
        <v>4.68</v>
      </c>
      <c r="AD247">
        <v>4</v>
      </c>
      <c r="AE247">
        <v>0</v>
      </c>
      <c r="AF247">
        <v>0</v>
      </c>
      <c r="AG247">
        <v>20</v>
      </c>
    </row>
    <row r="248" spans="1:33" x14ac:dyDescent="0.35">
      <c r="A248" t="s">
        <v>646</v>
      </c>
      <c r="B248">
        <v>10141</v>
      </c>
      <c r="C248" t="s">
        <v>34</v>
      </c>
      <c r="D248">
        <v>0</v>
      </c>
      <c r="E248" t="s">
        <v>35</v>
      </c>
      <c r="F248">
        <v>0</v>
      </c>
      <c r="G248">
        <v>0</v>
      </c>
      <c r="H248" s="1">
        <v>23990</v>
      </c>
      <c r="I248" t="s">
        <v>37</v>
      </c>
      <c r="J248">
        <v>2066</v>
      </c>
      <c r="K248" t="s">
        <v>38</v>
      </c>
      <c r="L248" t="s">
        <v>176</v>
      </c>
      <c r="M248" s="1">
        <v>40670</v>
      </c>
      <c r="N248" s="1">
        <v>42499</v>
      </c>
      <c r="O248" t="s">
        <v>577</v>
      </c>
      <c r="P248" t="s">
        <v>573</v>
      </c>
      <c r="Q248">
        <v>3</v>
      </c>
      <c r="R248" t="s">
        <v>56</v>
      </c>
      <c r="S248">
        <v>5</v>
      </c>
      <c r="T248">
        <v>48413</v>
      </c>
      <c r="U248">
        <v>19</v>
      </c>
      <c r="V248" t="s">
        <v>57</v>
      </c>
      <c r="W248" t="s">
        <v>82</v>
      </c>
      <c r="X248">
        <v>11</v>
      </c>
      <c r="Y248" t="s">
        <v>45</v>
      </c>
      <c r="Z248" s="1">
        <v>42403</v>
      </c>
      <c r="AA248" t="s">
        <v>46</v>
      </c>
      <c r="AB248">
        <v>3</v>
      </c>
      <c r="AC248">
        <v>3.98</v>
      </c>
      <c r="AD248">
        <v>4</v>
      </c>
      <c r="AE248">
        <v>0</v>
      </c>
      <c r="AF248">
        <v>0</v>
      </c>
      <c r="AG248">
        <v>1</v>
      </c>
    </row>
    <row r="249" spans="1:33" x14ac:dyDescent="0.35">
      <c r="A249" t="s">
        <v>647</v>
      </c>
      <c r="B249">
        <v>10270</v>
      </c>
      <c r="C249" t="s">
        <v>34</v>
      </c>
      <c r="D249">
        <v>0</v>
      </c>
      <c r="E249" t="s">
        <v>35</v>
      </c>
      <c r="F249">
        <v>0</v>
      </c>
      <c r="G249">
        <v>0</v>
      </c>
      <c r="H249" t="s">
        <v>648</v>
      </c>
      <c r="I249" t="s">
        <v>37</v>
      </c>
      <c r="J249">
        <v>1778</v>
      </c>
      <c r="K249" t="s">
        <v>38</v>
      </c>
      <c r="L249" t="s">
        <v>176</v>
      </c>
      <c r="M249" s="1">
        <v>40817</v>
      </c>
      <c r="N249" s="1">
        <v>41677</v>
      </c>
      <c r="O249" t="s">
        <v>627</v>
      </c>
      <c r="P249" t="s">
        <v>573</v>
      </c>
      <c r="Q249">
        <v>3</v>
      </c>
      <c r="R249" t="s">
        <v>56</v>
      </c>
      <c r="S249">
        <v>5</v>
      </c>
      <c r="T249">
        <v>74813</v>
      </c>
      <c r="U249">
        <v>20</v>
      </c>
      <c r="V249" t="s">
        <v>81</v>
      </c>
      <c r="W249" t="s">
        <v>82</v>
      </c>
      <c r="X249">
        <v>11</v>
      </c>
      <c r="Y249" t="s">
        <v>59</v>
      </c>
      <c r="Z249" s="1">
        <v>41760</v>
      </c>
      <c r="AA249" t="s">
        <v>46</v>
      </c>
      <c r="AB249">
        <v>3</v>
      </c>
      <c r="AC249">
        <v>4.4000000000000004</v>
      </c>
      <c r="AD249">
        <v>3</v>
      </c>
      <c r="AE249">
        <v>0</v>
      </c>
      <c r="AF249">
        <v>0</v>
      </c>
      <c r="AG249">
        <v>5</v>
      </c>
    </row>
    <row r="250" spans="1:33" x14ac:dyDescent="0.35">
      <c r="A250" t="s">
        <v>649</v>
      </c>
      <c r="B250">
        <v>10293</v>
      </c>
      <c r="C250" t="s">
        <v>34</v>
      </c>
      <c r="D250">
        <v>0</v>
      </c>
      <c r="E250" t="s">
        <v>35</v>
      </c>
      <c r="F250">
        <v>0</v>
      </c>
      <c r="G250">
        <v>0</v>
      </c>
      <c r="H250" s="1">
        <v>29259</v>
      </c>
      <c r="I250" t="s">
        <v>37</v>
      </c>
      <c r="J250">
        <v>1887</v>
      </c>
      <c r="K250" t="s">
        <v>38</v>
      </c>
      <c r="L250" t="s">
        <v>176</v>
      </c>
      <c r="M250" t="s">
        <v>250</v>
      </c>
      <c r="N250" s="1">
        <v>42013</v>
      </c>
      <c r="O250" t="s">
        <v>593</v>
      </c>
      <c r="P250" t="s">
        <v>573</v>
      </c>
      <c r="Q250">
        <v>3</v>
      </c>
      <c r="R250" t="s">
        <v>56</v>
      </c>
      <c r="S250">
        <v>5</v>
      </c>
      <c r="T250">
        <v>50274</v>
      </c>
      <c r="U250">
        <v>19</v>
      </c>
      <c r="V250" t="s">
        <v>57</v>
      </c>
      <c r="W250" t="s">
        <v>68</v>
      </c>
      <c r="X250">
        <v>16</v>
      </c>
      <c r="Y250" t="s">
        <v>106</v>
      </c>
      <c r="Z250" s="1">
        <v>41768</v>
      </c>
      <c r="AA250" t="s">
        <v>147</v>
      </c>
      <c r="AB250">
        <v>2</v>
      </c>
      <c r="AC250">
        <v>2.5</v>
      </c>
      <c r="AD250">
        <v>3</v>
      </c>
      <c r="AE250">
        <v>0</v>
      </c>
      <c r="AF250">
        <v>6</v>
      </c>
      <c r="AG250">
        <v>13</v>
      </c>
    </row>
    <row r="251" spans="1:33" x14ac:dyDescent="0.35">
      <c r="A251" t="s">
        <v>650</v>
      </c>
      <c r="B251">
        <v>10072</v>
      </c>
      <c r="C251" t="s">
        <v>54</v>
      </c>
      <c r="D251">
        <v>1</v>
      </c>
      <c r="E251" t="s">
        <v>35</v>
      </c>
      <c r="F251">
        <v>0</v>
      </c>
      <c r="G251">
        <v>0</v>
      </c>
      <c r="H251" t="s">
        <v>651</v>
      </c>
      <c r="I251" t="s">
        <v>37</v>
      </c>
      <c r="J251">
        <v>2030</v>
      </c>
      <c r="K251" t="s">
        <v>38</v>
      </c>
      <c r="L251" t="s">
        <v>123</v>
      </c>
      <c r="M251" s="1">
        <v>40817</v>
      </c>
      <c r="N251" t="s">
        <v>652</v>
      </c>
      <c r="O251" t="s">
        <v>612</v>
      </c>
      <c r="P251" t="s">
        <v>573</v>
      </c>
      <c r="Q251">
        <v>3</v>
      </c>
      <c r="R251" t="s">
        <v>56</v>
      </c>
      <c r="S251">
        <v>5</v>
      </c>
      <c r="T251">
        <v>58371</v>
      </c>
      <c r="U251">
        <v>19</v>
      </c>
      <c r="V251" t="s">
        <v>57</v>
      </c>
      <c r="W251" t="s">
        <v>114</v>
      </c>
      <c r="X251">
        <v>39</v>
      </c>
      <c r="Y251" t="s">
        <v>59</v>
      </c>
      <c r="Z251" t="s">
        <v>652</v>
      </c>
      <c r="AA251" t="s">
        <v>46</v>
      </c>
      <c r="AB251">
        <v>3</v>
      </c>
      <c r="AC251">
        <v>5</v>
      </c>
      <c r="AD251">
        <v>5</v>
      </c>
      <c r="AE251">
        <v>0</v>
      </c>
      <c r="AF251">
        <v>0</v>
      </c>
      <c r="AG251">
        <v>11</v>
      </c>
    </row>
    <row r="252" spans="1:33" x14ac:dyDescent="0.35">
      <c r="A252" t="s">
        <v>653</v>
      </c>
      <c r="B252">
        <v>10033</v>
      </c>
      <c r="C252" t="s">
        <v>54</v>
      </c>
      <c r="D252">
        <v>1</v>
      </c>
      <c r="E252" t="s">
        <v>35</v>
      </c>
      <c r="F252">
        <v>0</v>
      </c>
      <c r="G252">
        <v>0</v>
      </c>
      <c r="H252" s="1">
        <v>21377</v>
      </c>
      <c r="I252" t="s">
        <v>37</v>
      </c>
      <c r="J252">
        <v>2045</v>
      </c>
      <c r="K252" t="s">
        <v>38</v>
      </c>
      <c r="L252" t="s">
        <v>176</v>
      </c>
      <c r="M252" s="1">
        <v>41456</v>
      </c>
      <c r="N252" t="s">
        <v>654</v>
      </c>
      <c r="O252" t="s">
        <v>572</v>
      </c>
      <c r="P252" t="s">
        <v>573</v>
      </c>
      <c r="Q252">
        <v>3</v>
      </c>
      <c r="R252" t="s">
        <v>56</v>
      </c>
      <c r="S252">
        <v>5</v>
      </c>
      <c r="T252">
        <v>70507</v>
      </c>
      <c r="U252">
        <v>20</v>
      </c>
      <c r="V252" t="s">
        <v>81</v>
      </c>
      <c r="W252" t="s">
        <v>258</v>
      </c>
      <c r="X252">
        <v>12</v>
      </c>
      <c r="Y252" t="s">
        <v>59</v>
      </c>
      <c r="Z252" t="s">
        <v>655</v>
      </c>
      <c r="AA252" t="s">
        <v>104</v>
      </c>
      <c r="AB252">
        <v>4</v>
      </c>
      <c r="AC252">
        <v>5</v>
      </c>
      <c r="AD252">
        <v>3</v>
      </c>
      <c r="AE252">
        <v>0</v>
      </c>
      <c r="AF252">
        <v>0</v>
      </c>
      <c r="AG252">
        <v>7</v>
      </c>
    </row>
    <row r="253" spans="1:33" x14ac:dyDescent="0.35">
      <c r="A253" t="s">
        <v>656</v>
      </c>
      <c r="B253">
        <v>10289</v>
      </c>
      <c r="C253" t="s">
        <v>54</v>
      </c>
      <c r="D253">
        <v>1</v>
      </c>
      <c r="E253" t="s">
        <v>309</v>
      </c>
      <c r="F253">
        <v>1</v>
      </c>
      <c r="G253">
        <v>1</v>
      </c>
      <c r="H253" t="s">
        <v>657</v>
      </c>
      <c r="I253" t="s">
        <v>37</v>
      </c>
      <c r="J253">
        <v>2128</v>
      </c>
      <c r="K253" t="s">
        <v>38</v>
      </c>
      <c r="L253" t="s">
        <v>39</v>
      </c>
      <c r="M253" t="s">
        <v>544</v>
      </c>
      <c r="N253" t="s">
        <v>658</v>
      </c>
      <c r="O253" t="s">
        <v>627</v>
      </c>
      <c r="P253" t="s">
        <v>573</v>
      </c>
      <c r="Q253">
        <v>3</v>
      </c>
      <c r="R253" t="s">
        <v>56</v>
      </c>
      <c r="S253">
        <v>5</v>
      </c>
      <c r="T253">
        <v>83082</v>
      </c>
      <c r="U253">
        <v>18</v>
      </c>
      <c r="V253" t="s">
        <v>159</v>
      </c>
      <c r="W253" t="s">
        <v>103</v>
      </c>
      <c r="X253">
        <v>2</v>
      </c>
      <c r="Y253" t="s">
        <v>45</v>
      </c>
      <c r="Z253" s="1">
        <v>41247</v>
      </c>
      <c r="AA253" t="s">
        <v>147</v>
      </c>
      <c r="AB253">
        <v>2</v>
      </c>
      <c r="AC253">
        <v>2.34</v>
      </c>
      <c r="AD253">
        <v>2</v>
      </c>
      <c r="AE253">
        <v>0</v>
      </c>
      <c r="AF253">
        <v>3</v>
      </c>
      <c r="AG253">
        <v>4</v>
      </c>
    </row>
    <row r="254" spans="1:33" x14ac:dyDescent="0.35">
      <c r="A254" t="s">
        <v>659</v>
      </c>
      <c r="B254">
        <v>10078</v>
      </c>
      <c r="C254" t="s">
        <v>34</v>
      </c>
      <c r="D254">
        <v>0</v>
      </c>
      <c r="E254" t="s">
        <v>309</v>
      </c>
      <c r="F254">
        <v>1</v>
      </c>
      <c r="G254">
        <v>1</v>
      </c>
      <c r="H254" s="1">
        <v>19300</v>
      </c>
      <c r="I254" t="s">
        <v>37</v>
      </c>
      <c r="J254">
        <v>2492</v>
      </c>
      <c r="K254" t="s">
        <v>38</v>
      </c>
      <c r="L254" t="s">
        <v>39</v>
      </c>
      <c r="M254" t="s">
        <v>67</v>
      </c>
      <c r="N254" t="s">
        <v>140</v>
      </c>
      <c r="O254" t="s">
        <v>627</v>
      </c>
      <c r="P254" t="s">
        <v>573</v>
      </c>
      <c r="Q254">
        <v>3</v>
      </c>
      <c r="R254" t="s">
        <v>56</v>
      </c>
      <c r="S254">
        <v>5</v>
      </c>
      <c r="T254">
        <v>71966</v>
      </c>
      <c r="U254">
        <v>20</v>
      </c>
      <c r="V254" t="s">
        <v>81</v>
      </c>
      <c r="W254" t="s">
        <v>114</v>
      </c>
      <c r="X254">
        <v>39</v>
      </c>
      <c r="Y254" t="s">
        <v>59</v>
      </c>
      <c r="Z254" s="1">
        <v>41312</v>
      </c>
      <c r="AA254" t="s">
        <v>46</v>
      </c>
      <c r="AB254">
        <v>3</v>
      </c>
      <c r="AC254">
        <v>5</v>
      </c>
      <c r="AD254">
        <v>3</v>
      </c>
      <c r="AE254">
        <v>0</v>
      </c>
      <c r="AF254">
        <v>0</v>
      </c>
      <c r="AG254">
        <v>17</v>
      </c>
    </row>
    <row r="255" spans="1:33" x14ac:dyDescent="0.35">
      <c r="A255" t="s">
        <v>660</v>
      </c>
      <c r="B255">
        <v>10297</v>
      </c>
      <c r="C255" t="s">
        <v>34</v>
      </c>
      <c r="D255">
        <v>0</v>
      </c>
      <c r="E255" t="s">
        <v>309</v>
      </c>
      <c r="F255">
        <v>1</v>
      </c>
      <c r="G255">
        <v>1</v>
      </c>
      <c r="H255" t="s">
        <v>661</v>
      </c>
      <c r="I255" t="s">
        <v>37</v>
      </c>
      <c r="J255">
        <v>2472</v>
      </c>
      <c r="K255" t="s">
        <v>38</v>
      </c>
      <c r="L255" t="s">
        <v>39</v>
      </c>
      <c r="M255" s="1">
        <v>40670</v>
      </c>
      <c r="N255" t="s">
        <v>662</v>
      </c>
      <c r="O255" t="s">
        <v>627</v>
      </c>
      <c r="P255" t="s">
        <v>573</v>
      </c>
      <c r="Q255">
        <v>3</v>
      </c>
      <c r="R255" t="s">
        <v>56</v>
      </c>
      <c r="S255">
        <v>5</v>
      </c>
      <c r="T255">
        <v>60270</v>
      </c>
      <c r="U255">
        <v>20</v>
      </c>
      <c r="V255" t="s">
        <v>81</v>
      </c>
      <c r="W255" t="s">
        <v>82</v>
      </c>
      <c r="X255">
        <v>11</v>
      </c>
      <c r="Y255" t="s">
        <v>106</v>
      </c>
      <c r="Z255" s="1">
        <v>42157</v>
      </c>
      <c r="AA255" t="s">
        <v>147</v>
      </c>
      <c r="AB255">
        <v>2</v>
      </c>
      <c r="AC255">
        <v>2.4</v>
      </c>
      <c r="AD255">
        <v>5</v>
      </c>
      <c r="AE255">
        <v>0</v>
      </c>
      <c r="AF255">
        <v>5</v>
      </c>
      <c r="AG255">
        <v>2</v>
      </c>
    </row>
    <row r="256" spans="1:33" x14ac:dyDescent="0.35">
      <c r="A256" t="s">
        <v>663</v>
      </c>
      <c r="B256">
        <v>10050</v>
      </c>
      <c r="C256" t="s">
        <v>54</v>
      </c>
      <c r="D256">
        <v>1</v>
      </c>
      <c r="E256" t="s">
        <v>309</v>
      </c>
      <c r="F256">
        <v>1</v>
      </c>
      <c r="G256">
        <v>1</v>
      </c>
      <c r="H256" s="1">
        <v>32297</v>
      </c>
      <c r="I256" t="s">
        <v>37</v>
      </c>
      <c r="J256">
        <v>2451</v>
      </c>
      <c r="K256" t="s">
        <v>38</v>
      </c>
      <c r="L256" t="s">
        <v>39</v>
      </c>
      <c r="M256" s="1">
        <v>40670</v>
      </c>
      <c r="N256" t="s">
        <v>664</v>
      </c>
      <c r="O256" t="s">
        <v>665</v>
      </c>
      <c r="P256" t="s">
        <v>573</v>
      </c>
      <c r="Q256">
        <v>3</v>
      </c>
      <c r="R256" t="s">
        <v>56</v>
      </c>
      <c r="S256">
        <v>5</v>
      </c>
      <c r="T256">
        <v>64724</v>
      </c>
      <c r="U256">
        <v>19</v>
      </c>
      <c r="V256" t="s">
        <v>57</v>
      </c>
      <c r="W256" t="s">
        <v>258</v>
      </c>
      <c r="X256">
        <v>12</v>
      </c>
      <c r="Y256" t="s">
        <v>51</v>
      </c>
      <c r="Z256" t="s">
        <v>163</v>
      </c>
      <c r="AA256" t="s">
        <v>46</v>
      </c>
      <c r="AB256">
        <v>3</v>
      </c>
      <c r="AC256">
        <v>5</v>
      </c>
      <c r="AD256">
        <v>3</v>
      </c>
      <c r="AE256">
        <v>0</v>
      </c>
      <c r="AF256">
        <v>0</v>
      </c>
      <c r="AG256">
        <v>13</v>
      </c>
    </row>
    <row r="257" spans="1:33" x14ac:dyDescent="0.35">
      <c r="A257" t="s">
        <v>666</v>
      </c>
      <c r="B257">
        <v>10252</v>
      </c>
      <c r="C257" t="s">
        <v>34</v>
      </c>
      <c r="D257">
        <v>0</v>
      </c>
      <c r="E257" t="s">
        <v>309</v>
      </c>
      <c r="F257">
        <v>1</v>
      </c>
      <c r="G257">
        <v>1</v>
      </c>
      <c r="H257" s="1">
        <v>27364</v>
      </c>
      <c r="I257" t="s">
        <v>37</v>
      </c>
      <c r="J257">
        <v>1902</v>
      </c>
      <c r="K257" t="s">
        <v>38</v>
      </c>
      <c r="L257" t="s">
        <v>123</v>
      </c>
      <c r="M257" s="1">
        <v>40817</v>
      </c>
      <c r="N257" s="1">
        <v>43070</v>
      </c>
      <c r="O257" t="s">
        <v>580</v>
      </c>
      <c r="P257" t="s">
        <v>573</v>
      </c>
      <c r="Q257">
        <v>3</v>
      </c>
      <c r="R257" t="s">
        <v>56</v>
      </c>
      <c r="S257">
        <v>5</v>
      </c>
      <c r="T257">
        <v>54670</v>
      </c>
      <c r="U257">
        <v>19</v>
      </c>
      <c r="V257" t="s">
        <v>57</v>
      </c>
      <c r="W257" t="s">
        <v>127</v>
      </c>
      <c r="X257">
        <v>14</v>
      </c>
      <c r="Y257" t="s">
        <v>133</v>
      </c>
      <c r="Z257" t="s">
        <v>667</v>
      </c>
      <c r="AA257" t="s">
        <v>46</v>
      </c>
      <c r="AB257">
        <v>3</v>
      </c>
      <c r="AC257">
        <v>4.2</v>
      </c>
      <c r="AD257">
        <v>4</v>
      </c>
      <c r="AE257">
        <v>0</v>
      </c>
      <c r="AF257">
        <v>0</v>
      </c>
      <c r="AG257">
        <v>12</v>
      </c>
    </row>
    <row r="258" spans="1:33" x14ac:dyDescent="0.35">
      <c r="A258" t="s">
        <v>668</v>
      </c>
      <c r="B258">
        <v>10242</v>
      </c>
      <c r="C258" t="s">
        <v>54</v>
      </c>
      <c r="D258">
        <v>1</v>
      </c>
      <c r="E258" t="s">
        <v>309</v>
      </c>
      <c r="F258">
        <v>1</v>
      </c>
      <c r="G258">
        <v>1</v>
      </c>
      <c r="H258" t="s">
        <v>669</v>
      </c>
      <c r="I258" t="s">
        <v>37</v>
      </c>
      <c r="J258">
        <v>2062</v>
      </c>
      <c r="K258" t="s">
        <v>38</v>
      </c>
      <c r="L258" t="s">
        <v>123</v>
      </c>
      <c r="M258" s="1">
        <v>40943</v>
      </c>
      <c r="N258" t="s">
        <v>670</v>
      </c>
      <c r="O258" t="s">
        <v>627</v>
      </c>
      <c r="P258" t="s">
        <v>573</v>
      </c>
      <c r="Q258">
        <v>3</v>
      </c>
      <c r="R258" t="s">
        <v>56</v>
      </c>
      <c r="S258">
        <v>5</v>
      </c>
      <c r="T258">
        <v>47211</v>
      </c>
      <c r="U258">
        <v>19</v>
      </c>
      <c r="V258" t="s">
        <v>57</v>
      </c>
      <c r="W258" t="s">
        <v>58</v>
      </c>
      <c r="X258">
        <v>20</v>
      </c>
      <c r="Y258" t="s">
        <v>133</v>
      </c>
      <c r="Z258" s="1">
        <v>42526</v>
      </c>
      <c r="AA258" t="s">
        <v>46</v>
      </c>
      <c r="AB258">
        <v>3</v>
      </c>
      <c r="AC258">
        <v>4.2</v>
      </c>
      <c r="AD258">
        <v>3</v>
      </c>
      <c r="AE258">
        <v>0</v>
      </c>
      <c r="AF258">
        <v>0</v>
      </c>
      <c r="AG258">
        <v>15</v>
      </c>
    </row>
    <row r="259" spans="1:33" x14ac:dyDescent="0.35">
      <c r="A259" t="s">
        <v>671</v>
      </c>
      <c r="B259">
        <v>10188</v>
      </c>
      <c r="C259" t="s">
        <v>34</v>
      </c>
      <c r="D259">
        <v>0</v>
      </c>
      <c r="E259" t="s">
        <v>309</v>
      </c>
      <c r="F259">
        <v>1</v>
      </c>
      <c r="G259">
        <v>1</v>
      </c>
      <c r="H259" s="1">
        <v>23382</v>
      </c>
      <c r="I259" t="s">
        <v>672</v>
      </c>
      <c r="J259">
        <v>21851</v>
      </c>
      <c r="K259" t="s">
        <v>66</v>
      </c>
      <c r="L259" t="s">
        <v>80</v>
      </c>
      <c r="M259" t="s">
        <v>191</v>
      </c>
      <c r="N259" s="1">
        <v>41678</v>
      </c>
      <c r="O259" t="s">
        <v>580</v>
      </c>
      <c r="P259" t="s">
        <v>573</v>
      </c>
      <c r="Q259">
        <v>3</v>
      </c>
      <c r="R259" t="s">
        <v>72</v>
      </c>
      <c r="S259">
        <v>6</v>
      </c>
      <c r="T259">
        <v>74326</v>
      </c>
      <c r="U259">
        <v>3</v>
      </c>
      <c r="V259" t="s">
        <v>73</v>
      </c>
      <c r="W259" t="s">
        <v>74</v>
      </c>
      <c r="X259">
        <v>17</v>
      </c>
      <c r="Y259" t="s">
        <v>51</v>
      </c>
      <c r="Z259" s="1">
        <v>41549</v>
      </c>
      <c r="AA259" t="s">
        <v>46</v>
      </c>
      <c r="AB259">
        <v>3</v>
      </c>
      <c r="AC259">
        <v>3.14</v>
      </c>
      <c r="AD259">
        <v>5</v>
      </c>
      <c r="AE259">
        <v>0</v>
      </c>
      <c r="AF259">
        <v>1</v>
      </c>
      <c r="AG259">
        <v>19</v>
      </c>
    </row>
    <row r="260" spans="1:33" x14ac:dyDescent="0.35">
      <c r="A260" t="s">
        <v>673</v>
      </c>
      <c r="B260">
        <v>10283</v>
      </c>
      <c r="C260" t="s">
        <v>54</v>
      </c>
      <c r="D260">
        <v>1</v>
      </c>
      <c r="E260" t="s">
        <v>309</v>
      </c>
      <c r="F260">
        <v>1</v>
      </c>
      <c r="G260">
        <v>1</v>
      </c>
      <c r="H260" s="1">
        <v>27280</v>
      </c>
      <c r="I260" t="s">
        <v>37</v>
      </c>
      <c r="J260">
        <v>2062</v>
      </c>
      <c r="K260" t="s">
        <v>38</v>
      </c>
      <c r="L260" t="s">
        <v>80</v>
      </c>
      <c r="M260" s="1">
        <v>40943</v>
      </c>
      <c r="N260" t="s">
        <v>674</v>
      </c>
      <c r="O260" t="s">
        <v>675</v>
      </c>
      <c r="P260" t="s">
        <v>573</v>
      </c>
      <c r="Q260">
        <v>3</v>
      </c>
      <c r="R260" t="s">
        <v>56</v>
      </c>
      <c r="S260">
        <v>5</v>
      </c>
      <c r="T260">
        <v>54933</v>
      </c>
      <c r="U260">
        <v>19</v>
      </c>
      <c r="V260" t="s">
        <v>57</v>
      </c>
      <c r="W260" t="s">
        <v>114</v>
      </c>
      <c r="X260">
        <v>39</v>
      </c>
      <c r="Y260" t="s">
        <v>133</v>
      </c>
      <c r="Z260" t="s">
        <v>556</v>
      </c>
      <c r="AA260" t="s">
        <v>147</v>
      </c>
      <c r="AB260">
        <v>2</v>
      </c>
      <c r="AC260">
        <v>3.97</v>
      </c>
      <c r="AD260">
        <v>4</v>
      </c>
      <c r="AE260">
        <v>0</v>
      </c>
      <c r="AF260">
        <v>3</v>
      </c>
      <c r="AG260">
        <v>15</v>
      </c>
    </row>
    <row r="261" spans="1:33" x14ac:dyDescent="0.35">
      <c r="A261" t="s">
        <v>676</v>
      </c>
      <c r="B261">
        <v>10300</v>
      </c>
      <c r="C261" t="s">
        <v>54</v>
      </c>
      <c r="D261">
        <v>1</v>
      </c>
      <c r="E261" t="s">
        <v>309</v>
      </c>
      <c r="F261">
        <v>1</v>
      </c>
      <c r="G261">
        <v>1</v>
      </c>
      <c r="H261" s="1">
        <v>23721</v>
      </c>
      <c r="I261" t="s">
        <v>37</v>
      </c>
      <c r="J261">
        <v>2128</v>
      </c>
      <c r="K261" t="s">
        <v>38</v>
      </c>
      <c r="L261" t="s">
        <v>80</v>
      </c>
      <c r="M261" t="s">
        <v>372</v>
      </c>
      <c r="N261" t="s">
        <v>677</v>
      </c>
      <c r="O261" t="s">
        <v>593</v>
      </c>
      <c r="P261" t="s">
        <v>573</v>
      </c>
      <c r="Q261">
        <v>3</v>
      </c>
      <c r="R261" t="s">
        <v>56</v>
      </c>
      <c r="S261">
        <v>5</v>
      </c>
      <c r="T261">
        <v>68898</v>
      </c>
      <c r="U261">
        <v>20</v>
      </c>
      <c r="V261" t="s">
        <v>81</v>
      </c>
      <c r="W261" t="s">
        <v>258</v>
      </c>
      <c r="X261">
        <v>12</v>
      </c>
      <c r="Y261" t="s">
        <v>133</v>
      </c>
      <c r="Z261" s="1">
        <v>40697</v>
      </c>
      <c r="AA261" t="s">
        <v>170</v>
      </c>
      <c r="AB261">
        <v>1</v>
      </c>
      <c r="AC261">
        <v>3</v>
      </c>
      <c r="AD261">
        <v>3</v>
      </c>
      <c r="AE261">
        <v>0</v>
      </c>
      <c r="AF261">
        <v>3</v>
      </c>
      <c r="AG261">
        <v>10</v>
      </c>
    </row>
    <row r="262" spans="1:33" x14ac:dyDescent="0.35">
      <c r="A262" t="s">
        <v>678</v>
      </c>
      <c r="B262">
        <v>10138</v>
      </c>
      <c r="C262" t="s">
        <v>34</v>
      </c>
      <c r="D262">
        <v>0</v>
      </c>
      <c r="E262" t="s">
        <v>309</v>
      </c>
      <c r="F262">
        <v>1</v>
      </c>
      <c r="G262">
        <v>1</v>
      </c>
      <c r="H262" t="s">
        <v>679</v>
      </c>
      <c r="I262" t="s">
        <v>37</v>
      </c>
      <c r="J262">
        <v>2446</v>
      </c>
      <c r="K262" t="s">
        <v>38</v>
      </c>
      <c r="L262" t="s">
        <v>80</v>
      </c>
      <c r="M262" s="1">
        <v>40817</v>
      </c>
      <c r="N262" s="1">
        <v>42373</v>
      </c>
      <c r="O262" t="s">
        <v>627</v>
      </c>
      <c r="P262" t="s">
        <v>573</v>
      </c>
      <c r="Q262">
        <v>3</v>
      </c>
      <c r="R262" t="s">
        <v>56</v>
      </c>
      <c r="S262">
        <v>5</v>
      </c>
      <c r="T262">
        <v>61154</v>
      </c>
      <c r="U262">
        <v>19</v>
      </c>
      <c r="V262" t="s">
        <v>57</v>
      </c>
      <c r="W262" t="s">
        <v>68</v>
      </c>
      <c r="X262">
        <v>16</v>
      </c>
      <c r="Y262" t="s">
        <v>106</v>
      </c>
      <c r="Z262" s="1">
        <v>42431</v>
      </c>
      <c r="AA262" t="s">
        <v>46</v>
      </c>
      <c r="AB262">
        <v>3</v>
      </c>
      <c r="AC262">
        <v>4</v>
      </c>
      <c r="AD262">
        <v>4</v>
      </c>
      <c r="AE262">
        <v>0</v>
      </c>
      <c r="AF262">
        <v>0</v>
      </c>
      <c r="AG262">
        <v>4</v>
      </c>
    </row>
    <row r="263" spans="1:33" x14ac:dyDescent="0.35">
      <c r="A263" t="s">
        <v>680</v>
      </c>
      <c r="B263">
        <v>10131</v>
      </c>
      <c r="C263" t="s">
        <v>54</v>
      </c>
      <c r="D263">
        <v>1</v>
      </c>
      <c r="E263" t="s">
        <v>309</v>
      </c>
      <c r="F263">
        <v>1</v>
      </c>
      <c r="G263">
        <v>1</v>
      </c>
      <c r="H263" s="1">
        <v>30844</v>
      </c>
      <c r="I263" t="s">
        <v>37</v>
      </c>
      <c r="J263">
        <v>2045</v>
      </c>
      <c r="K263" t="s">
        <v>66</v>
      </c>
      <c r="L263" t="s">
        <v>80</v>
      </c>
      <c r="M263" t="s">
        <v>544</v>
      </c>
      <c r="N263" t="s">
        <v>681</v>
      </c>
      <c r="O263" t="s">
        <v>593</v>
      </c>
      <c r="P263" t="s">
        <v>573</v>
      </c>
      <c r="Q263">
        <v>3</v>
      </c>
      <c r="R263" t="s">
        <v>48</v>
      </c>
      <c r="S263">
        <v>1</v>
      </c>
      <c r="T263">
        <v>83363</v>
      </c>
      <c r="U263">
        <v>23</v>
      </c>
      <c r="V263" t="s">
        <v>49</v>
      </c>
      <c r="W263" t="s">
        <v>103</v>
      </c>
      <c r="X263">
        <v>2</v>
      </c>
      <c r="Y263" t="s">
        <v>133</v>
      </c>
      <c r="Z263" t="s">
        <v>682</v>
      </c>
      <c r="AA263" t="s">
        <v>46</v>
      </c>
      <c r="AB263">
        <v>3</v>
      </c>
      <c r="AC263">
        <v>4.1500000000000004</v>
      </c>
      <c r="AD263">
        <v>4</v>
      </c>
      <c r="AE263">
        <v>0</v>
      </c>
      <c r="AF263">
        <v>0</v>
      </c>
      <c r="AG263">
        <v>4</v>
      </c>
    </row>
    <row r="264" spans="1:33" x14ac:dyDescent="0.35">
      <c r="A264" t="s">
        <v>683</v>
      </c>
      <c r="B264">
        <v>10047</v>
      </c>
      <c r="C264" t="s">
        <v>54</v>
      </c>
      <c r="D264">
        <v>1</v>
      </c>
      <c r="E264" t="s">
        <v>309</v>
      </c>
      <c r="F264">
        <v>1</v>
      </c>
      <c r="G264">
        <v>1</v>
      </c>
      <c r="H264" s="1">
        <v>27211</v>
      </c>
      <c r="I264" t="s">
        <v>37</v>
      </c>
      <c r="J264">
        <v>1420</v>
      </c>
      <c r="K264" t="s">
        <v>38</v>
      </c>
      <c r="L264" t="s">
        <v>80</v>
      </c>
      <c r="M264" s="1">
        <v>40817</v>
      </c>
      <c r="N264" t="s">
        <v>684</v>
      </c>
      <c r="O264" t="s">
        <v>545</v>
      </c>
      <c r="P264" t="s">
        <v>573</v>
      </c>
      <c r="Q264">
        <v>3</v>
      </c>
      <c r="R264" t="s">
        <v>56</v>
      </c>
      <c r="S264">
        <v>5</v>
      </c>
      <c r="T264">
        <v>50428</v>
      </c>
      <c r="U264">
        <v>19</v>
      </c>
      <c r="V264" t="s">
        <v>57</v>
      </c>
      <c r="W264" t="s">
        <v>82</v>
      </c>
      <c r="X264">
        <v>11</v>
      </c>
      <c r="Y264" t="s">
        <v>45</v>
      </c>
      <c r="Z264" s="1">
        <v>42278</v>
      </c>
      <c r="AA264" t="s">
        <v>46</v>
      </c>
      <c r="AB264">
        <v>3</v>
      </c>
      <c r="AC264">
        <v>5</v>
      </c>
      <c r="AD264">
        <v>3</v>
      </c>
      <c r="AE264">
        <v>0</v>
      </c>
      <c r="AF264">
        <v>0</v>
      </c>
      <c r="AG264">
        <v>11</v>
      </c>
    </row>
    <row r="265" spans="1:33" x14ac:dyDescent="0.35">
      <c r="A265" t="s">
        <v>685</v>
      </c>
      <c r="B265">
        <v>10153</v>
      </c>
      <c r="C265" t="s">
        <v>34</v>
      </c>
      <c r="D265">
        <v>0</v>
      </c>
      <c r="E265" t="s">
        <v>309</v>
      </c>
      <c r="F265">
        <v>1</v>
      </c>
      <c r="G265">
        <v>1</v>
      </c>
      <c r="H265" t="s">
        <v>36</v>
      </c>
      <c r="I265" t="s">
        <v>37</v>
      </c>
      <c r="J265">
        <v>1844</v>
      </c>
      <c r="K265" t="s">
        <v>38</v>
      </c>
      <c r="L265" t="s">
        <v>80</v>
      </c>
      <c r="M265" t="s">
        <v>566</v>
      </c>
      <c r="N265" t="s">
        <v>686</v>
      </c>
      <c r="O265" t="s">
        <v>593</v>
      </c>
      <c r="P265" t="s">
        <v>573</v>
      </c>
      <c r="Q265">
        <v>3</v>
      </c>
      <c r="R265" t="s">
        <v>287</v>
      </c>
      <c r="S265">
        <v>1</v>
      </c>
      <c r="T265">
        <v>55000</v>
      </c>
      <c r="U265">
        <v>2</v>
      </c>
      <c r="V265" t="s">
        <v>288</v>
      </c>
      <c r="W265" t="s">
        <v>289</v>
      </c>
      <c r="X265">
        <v>1</v>
      </c>
      <c r="Y265" t="s">
        <v>133</v>
      </c>
      <c r="Z265" t="s">
        <v>687</v>
      </c>
      <c r="AA265" t="s">
        <v>46</v>
      </c>
      <c r="AB265">
        <v>3</v>
      </c>
      <c r="AC265">
        <v>3.8</v>
      </c>
      <c r="AD265">
        <v>4</v>
      </c>
      <c r="AE265">
        <v>4</v>
      </c>
      <c r="AF265">
        <v>0</v>
      </c>
      <c r="AG265">
        <v>17</v>
      </c>
    </row>
    <row r="266" spans="1:33" x14ac:dyDescent="0.35">
      <c r="A266" t="s">
        <v>688</v>
      </c>
      <c r="B266">
        <v>10221</v>
      </c>
      <c r="C266" t="s">
        <v>34</v>
      </c>
      <c r="D266">
        <v>0</v>
      </c>
      <c r="E266" t="s">
        <v>309</v>
      </c>
      <c r="F266">
        <v>1</v>
      </c>
      <c r="G266">
        <v>1</v>
      </c>
      <c r="H266" s="1">
        <v>27457</v>
      </c>
      <c r="I266" t="s">
        <v>37</v>
      </c>
      <c r="J266">
        <v>1801</v>
      </c>
      <c r="K266" t="s">
        <v>98</v>
      </c>
      <c r="L266" t="s">
        <v>80</v>
      </c>
      <c r="M266" t="s">
        <v>689</v>
      </c>
      <c r="N266" s="1">
        <v>41278</v>
      </c>
      <c r="O266" t="s">
        <v>580</v>
      </c>
      <c r="P266" t="s">
        <v>573</v>
      </c>
      <c r="Q266">
        <v>3</v>
      </c>
      <c r="R266" t="s">
        <v>56</v>
      </c>
      <c r="S266">
        <v>5</v>
      </c>
      <c r="T266">
        <v>60754</v>
      </c>
      <c r="U266">
        <v>19</v>
      </c>
      <c r="V266" t="s">
        <v>57</v>
      </c>
      <c r="W266" t="s">
        <v>114</v>
      </c>
      <c r="X266">
        <v>39</v>
      </c>
      <c r="Y266" t="s">
        <v>133</v>
      </c>
      <c r="Z266" t="s">
        <v>334</v>
      </c>
      <c r="AA266" t="s">
        <v>46</v>
      </c>
      <c r="AB266">
        <v>3</v>
      </c>
      <c r="AC266">
        <v>4.5</v>
      </c>
      <c r="AD266">
        <v>5</v>
      </c>
      <c r="AE266">
        <v>0</v>
      </c>
      <c r="AF266">
        <v>0</v>
      </c>
      <c r="AG266">
        <v>11</v>
      </c>
    </row>
    <row r="267" spans="1:33" x14ac:dyDescent="0.35">
      <c r="A267" t="s">
        <v>690</v>
      </c>
      <c r="B267">
        <v>10274</v>
      </c>
      <c r="C267" t="s">
        <v>34</v>
      </c>
      <c r="D267">
        <v>0</v>
      </c>
      <c r="E267" t="s">
        <v>309</v>
      </c>
      <c r="F267">
        <v>1</v>
      </c>
      <c r="G267">
        <v>1</v>
      </c>
      <c r="H267" t="s">
        <v>691</v>
      </c>
      <c r="I267" t="s">
        <v>37</v>
      </c>
      <c r="J267">
        <v>2478</v>
      </c>
      <c r="K267" t="s">
        <v>38</v>
      </c>
      <c r="L267" t="s">
        <v>80</v>
      </c>
      <c r="M267" t="s">
        <v>566</v>
      </c>
      <c r="N267" s="1">
        <v>40940</v>
      </c>
      <c r="O267" t="s">
        <v>580</v>
      </c>
      <c r="P267" t="s">
        <v>573</v>
      </c>
      <c r="Q267">
        <v>3</v>
      </c>
      <c r="R267" t="s">
        <v>56</v>
      </c>
      <c r="S267">
        <v>5</v>
      </c>
      <c r="T267">
        <v>80512</v>
      </c>
      <c r="U267">
        <v>18</v>
      </c>
      <c r="V267" t="s">
        <v>159</v>
      </c>
      <c r="W267" t="s">
        <v>103</v>
      </c>
      <c r="X267">
        <v>2</v>
      </c>
      <c r="Y267" t="s">
        <v>133</v>
      </c>
      <c r="Z267" s="1">
        <v>40940</v>
      </c>
      <c r="AA267" t="s">
        <v>46</v>
      </c>
      <c r="AB267">
        <v>3</v>
      </c>
      <c r="AC267">
        <v>4.5</v>
      </c>
      <c r="AD267">
        <v>3</v>
      </c>
      <c r="AE267">
        <v>0</v>
      </c>
      <c r="AF267">
        <v>0</v>
      </c>
      <c r="AG267">
        <v>5</v>
      </c>
    </row>
    <row r="268" spans="1:33" x14ac:dyDescent="0.35">
      <c r="A268" t="s">
        <v>692</v>
      </c>
      <c r="B268">
        <v>10073</v>
      </c>
      <c r="C268" t="s">
        <v>34</v>
      </c>
      <c r="D268">
        <v>0</v>
      </c>
      <c r="E268" t="s">
        <v>309</v>
      </c>
      <c r="F268">
        <v>1</v>
      </c>
      <c r="G268">
        <v>1</v>
      </c>
      <c r="H268" s="1">
        <v>31697</v>
      </c>
      <c r="I268" t="s">
        <v>37</v>
      </c>
      <c r="J268">
        <v>2176</v>
      </c>
      <c r="K268" t="s">
        <v>38</v>
      </c>
      <c r="L268" t="s">
        <v>162</v>
      </c>
      <c r="M268" s="1">
        <v>40670</v>
      </c>
      <c r="N268" t="s">
        <v>693</v>
      </c>
      <c r="O268" t="s">
        <v>580</v>
      </c>
      <c r="P268" t="s">
        <v>573</v>
      </c>
      <c r="Q268">
        <v>3</v>
      </c>
      <c r="R268" t="s">
        <v>56</v>
      </c>
      <c r="S268">
        <v>5</v>
      </c>
      <c r="T268">
        <v>68407</v>
      </c>
      <c r="U268">
        <v>20</v>
      </c>
      <c r="V268" t="s">
        <v>81</v>
      </c>
      <c r="W268" t="s">
        <v>82</v>
      </c>
      <c r="X268">
        <v>11</v>
      </c>
      <c r="Y268" t="s">
        <v>59</v>
      </c>
      <c r="Z268" s="1">
        <v>40946</v>
      </c>
      <c r="AA268" t="s">
        <v>46</v>
      </c>
      <c r="AB268">
        <v>3</v>
      </c>
      <c r="AC268">
        <v>5</v>
      </c>
      <c r="AD268">
        <v>4</v>
      </c>
      <c r="AE268">
        <v>0</v>
      </c>
      <c r="AF268">
        <v>0</v>
      </c>
      <c r="AG268">
        <v>16</v>
      </c>
    </row>
    <row r="269" spans="1:33" x14ac:dyDescent="0.35">
      <c r="A269" t="s">
        <v>694</v>
      </c>
      <c r="B269">
        <v>10084</v>
      </c>
      <c r="C269" t="s">
        <v>54</v>
      </c>
      <c r="D269">
        <v>1</v>
      </c>
      <c r="E269" t="s">
        <v>309</v>
      </c>
      <c r="F269">
        <v>1</v>
      </c>
      <c r="G269">
        <v>1</v>
      </c>
      <c r="H269" s="1">
        <v>27519</v>
      </c>
      <c r="I269" t="s">
        <v>37</v>
      </c>
      <c r="J269">
        <v>2148</v>
      </c>
      <c r="K269" t="s">
        <v>38</v>
      </c>
      <c r="L269" t="s">
        <v>176</v>
      </c>
      <c r="M269" t="s">
        <v>90</v>
      </c>
      <c r="N269" t="s">
        <v>695</v>
      </c>
      <c r="O269" t="s">
        <v>593</v>
      </c>
      <c r="P269" t="s">
        <v>573</v>
      </c>
      <c r="Q269">
        <v>3</v>
      </c>
      <c r="R269" t="s">
        <v>42</v>
      </c>
      <c r="S269">
        <v>3</v>
      </c>
      <c r="T269">
        <v>104437</v>
      </c>
      <c r="U269">
        <v>27</v>
      </c>
      <c r="V269" t="s">
        <v>493</v>
      </c>
      <c r="W269" t="s">
        <v>254</v>
      </c>
      <c r="X269">
        <v>4</v>
      </c>
      <c r="Y269" t="s">
        <v>45</v>
      </c>
      <c r="Z269" t="s">
        <v>696</v>
      </c>
      <c r="AA269" t="s">
        <v>46</v>
      </c>
      <c r="AB269">
        <v>3</v>
      </c>
      <c r="AC269">
        <v>4.96</v>
      </c>
      <c r="AD269">
        <v>3</v>
      </c>
      <c r="AE269">
        <v>6</v>
      </c>
      <c r="AF269">
        <v>0</v>
      </c>
      <c r="AG269">
        <v>17</v>
      </c>
    </row>
    <row r="270" spans="1:33" x14ac:dyDescent="0.35">
      <c r="A270" t="s">
        <v>697</v>
      </c>
      <c r="B270">
        <v>10196</v>
      </c>
      <c r="C270" t="s">
        <v>34</v>
      </c>
      <c r="D270">
        <v>0</v>
      </c>
      <c r="E270" t="s">
        <v>309</v>
      </c>
      <c r="F270">
        <v>1</v>
      </c>
      <c r="G270">
        <v>1</v>
      </c>
      <c r="H270" t="s">
        <v>698</v>
      </c>
      <c r="I270" t="s">
        <v>37</v>
      </c>
      <c r="J270">
        <v>1810</v>
      </c>
      <c r="K270" t="s">
        <v>38</v>
      </c>
      <c r="L270" t="s">
        <v>176</v>
      </c>
      <c r="M270" s="1">
        <v>40670</v>
      </c>
      <c r="N270" t="s">
        <v>658</v>
      </c>
      <c r="O270" t="s">
        <v>612</v>
      </c>
      <c r="P270" t="s">
        <v>573</v>
      </c>
      <c r="Q270">
        <v>3</v>
      </c>
      <c r="R270" t="s">
        <v>56</v>
      </c>
      <c r="S270">
        <v>5</v>
      </c>
      <c r="T270">
        <v>64955</v>
      </c>
      <c r="U270">
        <v>20</v>
      </c>
      <c r="V270" t="s">
        <v>81</v>
      </c>
      <c r="W270" t="s">
        <v>58</v>
      </c>
      <c r="X270">
        <v>20</v>
      </c>
      <c r="Y270" t="s">
        <v>59</v>
      </c>
      <c r="Z270" t="s">
        <v>699</v>
      </c>
      <c r="AA270" t="s">
        <v>46</v>
      </c>
      <c r="AB270">
        <v>3</v>
      </c>
      <c r="AC270">
        <v>3.02</v>
      </c>
      <c r="AD270">
        <v>3</v>
      </c>
      <c r="AE270">
        <v>0</v>
      </c>
      <c r="AF270">
        <v>0</v>
      </c>
      <c r="AG270">
        <v>3</v>
      </c>
    </row>
    <row r="271" spans="1:33" x14ac:dyDescent="0.35">
      <c r="A271" t="s">
        <v>700</v>
      </c>
      <c r="B271">
        <v>10177</v>
      </c>
      <c r="C271" t="s">
        <v>34</v>
      </c>
      <c r="D271">
        <v>0</v>
      </c>
      <c r="E271" t="s">
        <v>309</v>
      </c>
      <c r="F271">
        <v>1</v>
      </c>
      <c r="G271">
        <v>1</v>
      </c>
      <c r="H271" t="s">
        <v>701</v>
      </c>
      <c r="I271" t="s">
        <v>37</v>
      </c>
      <c r="J271">
        <v>1701</v>
      </c>
      <c r="K271" t="s">
        <v>38</v>
      </c>
      <c r="L271" t="s">
        <v>176</v>
      </c>
      <c r="M271" s="1">
        <v>40943</v>
      </c>
      <c r="N271" t="s">
        <v>702</v>
      </c>
      <c r="O271" t="s">
        <v>580</v>
      </c>
      <c r="P271" t="s">
        <v>573</v>
      </c>
      <c r="Q271">
        <v>3</v>
      </c>
      <c r="R271" t="s">
        <v>56</v>
      </c>
      <c r="S271">
        <v>5</v>
      </c>
      <c r="T271">
        <v>53492</v>
      </c>
      <c r="U271">
        <v>19</v>
      </c>
      <c r="V271" t="s">
        <v>57</v>
      </c>
      <c r="W271" t="s">
        <v>127</v>
      </c>
      <c r="X271">
        <v>14</v>
      </c>
      <c r="Y271" t="s">
        <v>51</v>
      </c>
      <c r="Z271" s="1">
        <v>41367</v>
      </c>
      <c r="AA271" t="s">
        <v>46</v>
      </c>
      <c r="AB271">
        <v>3</v>
      </c>
      <c r="AC271">
        <v>3.35</v>
      </c>
      <c r="AD271">
        <v>4</v>
      </c>
      <c r="AE271">
        <v>0</v>
      </c>
      <c r="AF271">
        <v>0</v>
      </c>
      <c r="AG271">
        <v>6</v>
      </c>
    </row>
    <row r="272" spans="1:33" x14ac:dyDescent="0.35">
      <c r="A272" t="s">
        <v>703</v>
      </c>
      <c r="B272">
        <v>10275</v>
      </c>
      <c r="C272" t="s">
        <v>34</v>
      </c>
      <c r="D272">
        <v>0</v>
      </c>
      <c r="E272" t="s">
        <v>309</v>
      </c>
      <c r="F272">
        <v>1</v>
      </c>
      <c r="G272">
        <v>1</v>
      </c>
      <c r="H272" t="s">
        <v>704</v>
      </c>
      <c r="I272" t="s">
        <v>37</v>
      </c>
      <c r="J272">
        <v>1752</v>
      </c>
      <c r="K272" t="s">
        <v>38</v>
      </c>
      <c r="L272" t="s">
        <v>176</v>
      </c>
      <c r="M272" t="s">
        <v>124</v>
      </c>
      <c r="N272" s="1">
        <v>41456</v>
      </c>
      <c r="O272" t="s">
        <v>627</v>
      </c>
      <c r="P272" t="s">
        <v>573</v>
      </c>
      <c r="Q272">
        <v>3</v>
      </c>
      <c r="R272" t="s">
        <v>56</v>
      </c>
      <c r="S272">
        <v>5</v>
      </c>
      <c r="T272">
        <v>64066</v>
      </c>
      <c r="U272">
        <v>20</v>
      </c>
      <c r="V272" t="s">
        <v>81</v>
      </c>
      <c r="W272" t="s">
        <v>258</v>
      </c>
      <c r="X272">
        <v>12</v>
      </c>
      <c r="Y272" t="s">
        <v>51</v>
      </c>
      <c r="Z272" s="1">
        <v>40973</v>
      </c>
      <c r="AA272" t="s">
        <v>46</v>
      </c>
      <c r="AB272">
        <v>3</v>
      </c>
      <c r="AC272">
        <v>4.2</v>
      </c>
      <c r="AD272">
        <v>5</v>
      </c>
      <c r="AE272">
        <v>0</v>
      </c>
      <c r="AF272">
        <v>0</v>
      </c>
      <c r="AG272">
        <v>9</v>
      </c>
    </row>
    <row r="273" spans="1:33" x14ac:dyDescent="0.35">
      <c r="A273" t="s">
        <v>705</v>
      </c>
      <c r="B273">
        <v>10269</v>
      </c>
      <c r="C273" t="s">
        <v>54</v>
      </c>
      <c r="D273">
        <v>1</v>
      </c>
      <c r="E273" t="s">
        <v>309</v>
      </c>
      <c r="F273">
        <v>1</v>
      </c>
      <c r="G273">
        <v>1</v>
      </c>
      <c r="H273" t="s">
        <v>706</v>
      </c>
      <c r="I273" t="s">
        <v>37</v>
      </c>
      <c r="J273">
        <v>2169</v>
      </c>
      <c r="K273" t="s">
        <v>38</v>
      </c>
      <c r="L273" t="s">
        <v>176</v>
      </c>
      <c r="M273" t="s">
        <v>423</v>
      </c>
      <c r="N273" t="s">
        <v>566</v>
      </c>
      <c r="O273" t="s">
        <v>593</v>
      </c>
      <c r="P273" t="s">
        <v>573</v>
      </c>
      <c r="Q273">
        <v>3</v>
      </c>
      <c r="R273" t="s">
        <v>56</v>
      </c>
      <c r="S273">
        <v>5</v>
      </c>
      <c r="T273">
        <v>59369</v>
      </c>
      <c r="U273">
        <v>20</v>
      </c>
      <c r="V273" t="s">
        <v>81</v>
      </c>
      <c r="W273" t="s">
        <v>127</v>
      </c>
      <c r="X273">
        <v>14</v>
      </c>
      <c r="Y273" t="s">
        <v>45</v>
      </c>
      <c r="Z273" s="1">
        <v>40638</v>
      </c>
      <c r="AA273" t="s">
        <v>46</v>
      </c>
      <c r="AB273">
        <v>3</v>
      </c>
      <c r="AC273">
        <v>4.2</v>
      </c>
      <c r="AD273">
        <v>4</v>
      </c>
      <c r="AE273">
        <v>0</v>
      </c>
      <c r="AF273">
        <v>0</v>
      </c>
      <c r="AG273">
        <v>6</v>
      </c>
    </row>
    <row r="274" spans="1:33" x14ac:dyDescent="0.35">
      <c r="A274" t="s">
        <v>707</v>
      </c>
      <c r="B274">
        <v>10070</v>
      </c>
      <c r="C274" t="s">
        <v>54</v>
      </c>
      <c r="D274">
        <v>1</v>
      </c>
      <c r="E274" t="s">
        <v>309</v>
      </c>
      <c r="F274">
        <v>1</v>
      </c>
      <c r="G274">
        <v>1</v>
      </c>
      <c r="H274" t="s">
        <v>708</v>
      </c>
      <c r="I274" t="s">
        <v>37</v>
      </c>
      <c r="J274">
        <v>1810</v>
      </c>
      <c r="K274" t="s">
        <v>38</v>
      </c>
      <c r="L274" t="s">
        <v>176</v>
      </c>
      <c r="M274" t="s">
        <v>124</v>
      </c>
      <c r="N274" s="1">
        <v>42588</v>
      </c>
      <c r="O274" t="s">
        <v>627</v>
      </c>
      <c r="P274" t="s">
        <v>573</v>
      </c>
      <c r="Q274">
        <v>3</v>
      </c>
      <c r="R274" t="s">
        <v>56</v>
      </c>
      <c r="S274">
        <v>5</v>
      </c>
      <c r="T274">
        <v>55722</v>
      </c>
      <c r="U274">
        <v>19</v>
      </c>
      <c r="V274" t="s">
        <v>57</v>
      </c>
      <c r="W274" t="s">
        <v>114</v>
      </c>
      <c r="X274">
        <v>39</v>
      </c>
      <c r="Y274" t="s">
        <v>45</v>
      </c>
      <c r="Z274" s="1">
        <v>42404</v>
      </c>
      <c r="AA274" t="s">
        <v>46</v>
      </c>
      <c r="AB274">
        <v>3</v>
      </c>
      <c r="AC274">
        <v>5</v>
      </c>
      <c r="AD274">
        <v>4</v>
      </c>
      <c r="AE274">
        <v>0</v>
      </c>
      <c r="AF274">
        <v>0</v>
      </c>
      <c r="AG274">
        <v>14</v>
      </c>
    </row>
    <row r="275" spans="1:33" x14ac:dyDescent="0.35">
      <c r="A275" t="s">
        <v>709</v>
      </c>
      <c r="B275">
        <v>10064</v>
      </c>
      <c r="C275" t="s">
        <v>34</v>
      </c>
      <c r="D275">
        <v>0</v>
      </c>
      <c r="E275" t="s">
        <v>309</v>
      </c>
      <c r="F275">
        <v>1</v>
      </c>
      <c r="G275">
        <v>1</v>
      </c>
      <c r="H275" s="1">
        <v>33367</v>
      </c>
      <c r="I275" t="s">
        <v>37</v>
      </c>
      <c r="J275">
        <v>2343</v>
      </c>
      <c r="K275" t="s">
        <v>38</v>
      </c>
      <c r="L275" t="s">
        <v>176</v>
      </c>
      <c r="M275" s="1">
        <v>40637</v>
      </c>
      <c r="N275" s="1">
        <v>42892</v>
      </c>
      <c r="O275" t="s">
        <v>675</v>
      </c>
      <c r="P275" t="s">
        <v>573</v>
      </c>
      <c r="Q275">
        <v>3</v>
      </c>
      <c r="R275" t="s">
        <v>56</v>
      </c>
      <c r="S275">
        <v>5</v>
      </c>
      <c r="T275">
        <v>60070</v>
      </c>
      <c r="U275">
        <v>19</v>
      </c>
      <c r="V275" t="s">
        <v>57</v>
      </c>
      <c r="W275" t="s">
        <v>58</v>
      </c>
      <c r="X275">
        <v>20</v>
      </c>
      <c r="Y275" t="s">
        <v>51</v>
      </c>
      <c r="Z275" s="1">
        <v>42982</v>
      </c>
      <c r="AA275" t="s">
        <v>46</v>
      </c>
      <c r="AB275">
        <v>3</v>
      </c>
      <c r="AC275">
        <v>5</v>
      </c>
      <c r="AD275">
        <v>3</v>
      </c>
      <c r="AE275">
        <v>0</v>
      </c>
      <c r="AF275">
        <v>0</v>
      </c>
      <c r="AG275">
        <v>7</v>
      </c>
    </row>
    <row r="276" spans="1:33" x14ac:dyDescent="0.35">
      <c r="A276" t="s">
        <v>710</v>
      </c>
      <c r="B276">
        <v>10189</v>
      </c>
      <c r="C276" t="s">
        <v>34</v>
      </c>
      <c r="D276">
        <v>0</v>
      </c>
      <c r="E276" t="s">
        <v>309</v>
      </c>
      <c r="F276">
        <v>1</v>
      </c>
      <c r="G276">
        <v>1</v>
      </c>
      <c r="H276" t="s">
        <v>711</v>
      </c>
      <c r="I276" t="s">
        <v>37</v>
      </c>
      <c r="J276">
        <v>2176</v>
      </c>
      <c r="K276" t="s">
        <v>38</v>
      </c>
      <c r="L276" t="s">
        <v>176</v>
      </c>
      <c r="M276" s="1">
        <v>40735</v>
      </c>
      <c r="N276" t="s">
        <v>564</v>
      </c>
      <c r="O276" t="s">
        <v>675</v>
      </c>
      <c r="P276" t="s">
        <v>573</v>
      </c>
      <c r="Q276">
        <v>3</v>
      </c>
      <c r="R276" t="s">
        <v>56</v>
      </c>
      <c r="S276">
        <v>5</v>
      </c>
      <c r="T276">
        <v>57748</v>
      </c>
      <c r="U276">
        <v>19</v>
      </c>
      <c r="V276" t="s">
        <v>57</v>
      </c>
      <c r="W276" t="s">
        <v>114</v>
      </c>
      <c r="X276">
        <v>39</v>
      </c>
      <c r="Y276" t="s">
        <v>51</v>
      </c>
      <c r="Z276" s="1">
        <v>42462</v>
      </c>
      <c r="AA276" t="s">
        <v>46</v>
      </c>
      <c r="AB276">
        <v>3</v>
      </c>
      <c r="AC276">
        <v>3.13</v>
      </c>
      <c r="AD276">
        <v>3</v>
      </c>
      <c r="AE276">
        <v>0</v>
      </c>
      <c r="AF276">
        <v>0</v>
      </c>
      <c r="AG276">
        <v>16</v>
      </c>
    </row>
    <row r="277" spans="1:33" x14ac:dyDescent="0.35">
      <c r="A277" t="s">
        <v>712</v>
      </c>
      <c r="B277">
        <v>10163</v>
      </c>
      <c r="C277" t="s">
        <v>34</v>
      </c>
      <c r="D277">
        <v>0</v>
      </c>
      <c r="E277" t="s">
        <v>309</v>
      </c>
      <c r="F277">
        <v>1</v>
      </c>
      <c r="G277">
        <v>1</v>
      </c>
      <c r="H277" s="1">
        <v>30539</v>
      </c>
      <c r="I277" t="s">
        <v>37</v>
      </c>
      <c r="J277">
        <v>2170</v>
      </c>
      <c r="K277" t="s">
        <v>38</v>
      </c>
      <c r="L277" t="s">
        <v>176</v>
      </c>
      <c r="M277" s="1">
        <v>40637</v>
      </c>
      <c r="N277" s="1">
        <v>41518</v>
      </c>
      <c r="O277" t="s">
        <v>593</v>
      </c>
      <c r="P277" t="s">
        <v>573</v>
      </c>
      <c r="Q277">
        <v>3</v>
      </c>
      <c r="R277" t="s">
        <v>56</v>
      </c>
      <c r="S277">
        <v>5</v>
      </c>
      <c r="T277">
        <v>55965</v>
      </c>
      <c r="U277">
        <v>20</v>
      </c>
      <c r="V277" t="s">
        <v>81</v>
      </c>
      <c r="W277" t="s">
        <v>91</v>
      </c>
      <c r="X277">
        <v>19</v>
      </c>
      <c r="Y277" t="s">
        <v>51</v>
      </c>
      <c r="Z277" s="1">
        <v>41091</v>
      </c>
      <c r="AA277" t="s">
        <v>46</v>
      </c>
      <c r="AB277">
        <v>3</v>
      </c>
      <c r="AC277">
        <v>3.66</v>
      </c>
      <c r="AD277">
        <v>3</v>
      </c>
      <c r="AE277">
        <v>0</v>
      </c>
      <c r="AF277">
        <v>0</v>
      </c>
      <c r="AG277">
        <v>6</v>
      </c>
    </row>
    <row r="278" spans="1:33" x14ac:dyDescent="0.35">
      <c r="A278" t="s">
        <v>713</v>
      </c>
      <c r="B278">
        <v>10195</v>
      </c>
      <c r="C278" t="s">
        <v>34</v>
      </c>
      <c r="D278">
        <v>0</v>
      </c>
      <c r="E278" t="s">
        <v>309</v>
      </c>
      <c r="F278">
        <v>1</v>
      </c>
      <c r="G278">
        <v>1</v>
      </c>
      <c r="H278" t="s">
        <v>714</v>
      </c>
      <c r="I278" t="s">
        <v>37</v>
      </c>
      <c r="J278">
        <v>2445</v>
      </c>
      <c r="K278" t="s">
        <v>98</v>
      </c>
      <c r="L278" t="s">
        <v>176</v>
      </c>
      <c r="M278" t="s">
        <v>191</v>
      </c>
      <c r="N278" s="1">
        <v>41094</v>
      </c>
      <c r="O278" t="s">
        <v>600</v>
      </c>
      <c r="P278" t="s">
        <v>573</v>
      </c>
      <c r="Q278">
        <v>3</v>
      </c>
      <c r="R278" t="s">
        <v>56</v>
      </c>
      <c r="S278">
        <v>5</v>
      </c>
      <c r="T278">
        <v>63478</v>
      </c>
      <c r="U278">
        <v>20</v>
      </c>
      <c r="V278" t="s">
        <v>81</v>
      </c>
      <c r="W278" t="s">
        <v>146</v>
      </c>
      <c r="X278">
        <v>30</v>
      </c>
      <c r="Y278" t="s">
        <v>45</v>
      </c>
      <c r="Z278" s="1">
        <v>41032</v>
      </c>
      <c r="AA278" t="s">
        <v>46</v>
      </c>
      <c r="AB278">
        <v>3</v>
      </c>
      <c r="AC278">
        <v>3.03</v>
      </c>
      <c r="AD278">
        <v>5</v>
      </c>
      <c r="AE278">
        <v>0</v>
      </c>
      <c r="AF278">
        <v>0</v>
      </c>
      <c r="AG278">
        <v>16</v>
      </c>
    </row>
    <row r="279" spans="1:33" x14ac:dyDescent="0.35">
      <c r="A279" t="s">
        <v>715</v>
      </c>
      <c r="B279">
        <v>10034</v>
      </c>
      <c r="C279" t="s">
        <v>54</v>
      </c>
      <c r="D279">
        <v>1</v>
      </c>
      <c r="E279" t="s">
        <v>309</v>
      </c>
      <c r="F279">
        <v>1</v>
      </c>
      <c r="G279">
        <v>1</v>
      </c>
      <c r="H279" t="s">
        <v>716</v>
      </c>
      <c r="I279" t="s">
        <v>37</v>
      </c>
      <c r="J279">
        <v>2445</v>
      </c>
      <c r="K279" t="s">
        <v>38</v>
      </c>
      <c r="L279" t="s">
        <v>176</v>
      </c>
      <c r="M279" s="1">
        <v>40735</v>
      </c>
      <c r="N279" t="s">
        <v>717</v>
      </c>
      <c r="O279" t="s">
        <v>665</v>
      </c>
      <c r="P279" t="s">
        <v>573</v>
      </c>
      <c r="Q279">
        <v>3</v>
      </c>
      <c r="R279" t="s">
        <v>56</v>
      </c>
      <c r="S279">
        <v>5</v>
      </c>
      <c r="T279">
        <v>46837</v>
      </c>
      <c r="U279">
        <v>19</v>
      </c>
      <c r="V279" t="s">
        <v>57</v>
      </c>
      <c r="W279" t="s">
        <v>146</v>
      </c>
      <c r="X279">
        <v>22</v>
      </c>
      <c r="Y279" t="s">
        <v>106</v>
      </c>
      <c r="Z279" t="s">
        <v>718</v>
      </c>
      <c r="AA279" t="s">
        <v>104</v>
      </c>
      <c r="AB279">
        <v>4</v>
      </c>
      <c r="AC279">
        <v>4.7</v>
      </c>
      <c r="AD279">
        <v>4</v>
      </c>
      <c r="AE279">
        <v>0</v>
      </c>
      <c r="AF279">
        <v>0</v>
      </c>
      <c r="AG279">
        <v>9</v>
      </c>
    </row>
    <row r="280" spans="1:33" x14ac:dyDescent="0.35">
      <c r="A280" t="s">
        <v>719</v>
      </c>
      <c r="B280">
        <v>10166</v>
      </c>
      <c r="C280" t="s">
        <v>34</v>
      </c>
      <c r="D280">
        <v>0</v>
      </c>
      <c r="E280" t="s">
        <v>309</v>
      </c>
      <c r="F280">
        <v>1</v>
      </c>
      <c r="G280">
        <v>1</v>
      </c>
      <c r="H280" s="1">
        <v>26888</v>
      </c>
      <c r="I280" t="s">
        <v>37</v>
      </c>
      <c r="J280">
        <v>2170</v>
      </c>
      <c r="K280" t="s">
        <v>38</v>
      </c>
      <c r="L280" t="s">
        <v>176</v>
      </c>
      <c r="M280" t="s">
        <v>566</v>
      </c>
      <c r="N280" s="1">
        <v>42100</v>
      </c>
      <c r="O280" t="s">
        <v>665</v>
      </c>
      <c r="P280" t="s">
        <v>573</v>
      </c>
      <c r="Q280">
        <v>3</v>
      </c>
      <c r="R280" t="s">
        <v>56</v>
      </c>
      <c r="S280">
        <v>5</v>
      </c>
      <c r="T280">
        <v>54005</v>
      </c>
      <c r="U280">
        <v>19</v>
      </c>
      <c r="V280" t="s">
        <v>57</v>
      </c>
      <c r="W280" t="s">
        <v>114</v>
      </c>
      <c r="X280">
        <v>39</v>
      </c>
      <c r="Y280" t="s">
        <v>51</v>
      </c>
      <c r="Z280" s="1">
        <v>42007</v>
      </c>
      <c r="AA280" t="s">
        <v>46</v>
      </c>
      <c r="AB280">
        <v>3</v>
      </c>
      <c r="AC280">
        <v>3.6</v>
      </c>
      <c r="AD280">
        <v>5</v>
      </c>
      <c r="AE280">
        <v>0</v>
      </c>
      <c r="AF280">
        <v>0</v>
      </c>
      <c r="AG280">
        <v>16</v>
      </c>
    </row>
    <row r="281" spans="1:33" x14ac:dyDescent="0.35">
      <c r="A281" t="s">
        <v>720</v>
      </c>
      <c r="B281">
        <v>10170</v>
      </c>
      <c r="C281" t="s">
        <v>34</v>
      </c>
      <c r="D281">
        <v>0</v>
      </c>
      <c r="E281" t="s">
        <v>309</v>
      </c>
      <c r="F281">
        <v>1</v>
      </c>
      <c r="G281">
        <v>1</v>
      </c>
      <c r="H281" s="1">
        <v>25790</v>
      </c>
      <c r="I281" t="s">
        <v>37</v>
      </c>
      <c r="J281">
        <v>2127</v>
      </c>
      <c r="K281" t="s">
        <v>38</v>
      </c>
      <c r="L281" t="s">
        <v>176</v>
      </c>
      <c r="M281" t="s">
        <v>566</v>
      </c>
      <c r="N281" s="1">
        <v>41883</v>
      </c>
      <c r="O281" t="s">
        <v>665</v>
      </c>
      <c r="P281" t="s">
        <v>573</v>
      </c>
      <c r="Q281">
        <v>3</v>
      </c>
      <c r="R281" t="s">
        <v>56</v>
      </c>
      <c r="S281">
        <v>5</v>
      </c>
      <c r="T281">
        <v>45433</v>
      </c>
      <c r="U281">
        <v>19</v>
      </c>
      <c r="V281" t="s">
        <v>57</v>
      </c>
      <c r="W281" t="s">
        <v>82</v>
      </c>
      <c r="X281">
        <v>11</v>
      </c>
      <c r="Y281" t="s">
        <v>51</v>
      </c>
      <c r="Z281" t="s">
        <v>619</v>
      </c>
      <c r="AA281" t="s">
        <v>46</v>
      </c>
      <c r="AB281">
        <v>3</v>
      </c>
      <c r="AC281">
        <v>3.49</v>
      </c>
      <c r="AD281">
        <v>4</v>
      </c>
      <c r="AE281">
        <v>0</v>
      </c>
      <c r="AF281">
        <v>0</v>
      </c>
      <c r="AG281">
        <v>6</v>
      </c>
    </row>
    <row r="282" spans="1:33" x14ac:dyDescent="0.35">
      <c r="A282" t="s">
        <v>721</v>
      </c>
      <c r="B282">
        <v>10249</v>
      </c>
      <c r="C282" t="s">
        <v>54</v>
      </c>
      <c r="D282">
        <v>1</v>
      </c>
      <c r="E282" t="s">
        <v>309</v>
      </c>
      <c r="F282">
        <v>1</v>
      </c>
      <c r="G282">
        <v>1</v>
      </c>
      <c r="H282" s="1">
        <v>30930</v>
      </c>
      <c r="I282" t="s">
        <v>37</v>
      </c>
      <c r="J282">
        <v>2126</v>
      </c>
      <c r="K282" t="s">
        <v>38</v>
      </c>
      <c r="L282" t="s">
        <v>176</v>
      </c>
      <c r="M282" s="1">
        <v>40943</v>
      </c>
      <c r="N282" t="s">
        <v>722</v>
      </c>
      <c r="O282" t="s">
        <v>665</v>
      </c>
      <c r="P282" t="s">
        <v>573</v>
      </c>
      <c r="Q282">
        <v>3</v>
      </c>
      <c r="R282" t="s">
        <v>56</v>
      </c>
      <c r="S282">
        <v>5</v>
      </c>
      <c r="T282">
        <v>61962</v>
      </c>
      <c r="U282">
        <v>20</v>
      </c>
      <c r="V282" t="s">
        <v>81</v>
      </c>
      <c r="W282" t="s">
        <v>58</v>
      </c>
      <c r="X282">
        <v>20</v>
      </c>
      <c r="Y282" t="s">
        <v>51</v>
      </c>
      <c r="Z282" t="s">
        <v>723</v>
      </c>
      <c r="AA282" t="s">
        <v>46</v>
      </c>
      <c r="AB282">
        <v>3</v>
      </c>
      <c r="AC282">
        <v>4.9000000000000004</v>
      </c>
      <c r="AD282">
        <v>3</v>
      </c>
      <c r="AE282">
        <v>0</v>
      </c>
      <c r="AF282">
        <v>0</v>
      </c>
      <c r="AG282">
        <v>20</v>
      </c>
    </row>
    <row r="283" spans="1:33" x14ac:dyDescent="0.35">
      <c r="A283" t="s">
        <v>724</v>
      </c>
      <c r="B283">
        <v>10186</v>
      </c>
      <c r="C283" t="s">
        <v>34</v>
      </c>
      <c r="D283">
        <v>0</v>
      </c>
      <c r="E283" t="s">
        <v>309</v>
      </c>
      <c r="F283">
        <v>1</v>
      </c>
      <c r="G283">
        <v>1</v>
      </c>
      <c r="H283" t="s">
        <v>725</v>
      </c>
      <c r="I283" t="s">
        <v>37</v>
      </c>
      <c r="J283">
        <v>1886</v>
      </c>
      <c r="K283" t="s">
        <v>38</v>
      </c>
      <c r="L283" t="s">
        <v>176</v>
      </c>
      <c r="M283" s="1">
        <v>40670</v>
      </c>
      <c r="N283" t="s">
        <v>726</v>
      </c>
      <c r="O283" t="s">
        <v>627</v>
      </c>
      <c r="P283" t="s">
        <v>573</v>
      </c>
      <c r="Q283">
        <v>3</v>
      </c>
      <c r="R283" t="s">
        <v>56</v>
      </c>
      <c r="S283">
        <v>5</v>
      </c>
      <c r="T283">
        <v>52624</v>
      </c>
      <c r="U283">
        <v>19</v>
      </c>
      <c r="V283" t="s">
        <v>57</v>
      </c>
      <c r="W283" t="s">
        <v>146</v>
      </c>
      <c r="X283">
        <v>22</v>
      </c>
      <c r="Y283" t="s">
        <v>45</v>
      </c>
      <c r="Z283" s="1">
        <v>43134</v>
      </c>
      <c r="AA283" t="s">
        <v>46</v>
      </c>
      <c r="AB283">
        <v>3</v>
      </c>
      <c r="AC283">
        <v>3.18</v>
      </c>
      <c r="AD283">
        <v>4</v>
      </c>
      <c r="AE283">
        <v>0</v>
      </c>
      <c r="AF283">
        <v>0</v>
      </c>
      <c r="AG283">
        <v>16</v>
      </c>
    </row>
    <row r="284" spans="1:33" x14ac:dyDescent="0.35">
      <c r="A284" t="s">
        <v>727</v>
      </c>
      <c r="B284">
        <v>10185</v>
      </c>
      <c r="C284" t="s">
        <v>54</v>
      </c>
      <c r="D284">
        <v>1</v>
      </c>
      <c r="E284" t="s">
        <v>309</v>
      </c>
      <c r="F284">
        <v>1</v>
      </c>
      <c r="G284">
        <v>1</v>
      </c>
      <c r="H284" t="s">
        <v>728</v>
      </c>
      <c r="I284" t="s">
        <v>37</v>
      </c>
      <c r="J284">
        <v>2421</v>
      </c>
      <c r="K284" t="s">
        <v>38</v>
      </c>
      <c r="L284" t="s">
        <v>176</v>
      </c>
      <c r="M284" s="1">
        <v>41278</v>
      </c>
      <c r="N284" t="s">
        <v>729</v>
      </c>
      <c r="O284" t="s">
        <v>665</v>
      </c>
      <c r="P284" t="s">
        <v>573</v>
      </c>
      <c r="Q284">
        <v>3</v>
      </c>
      <c r="R284" t="s">
        <v>56</v>
      </c>
      <c r="S284">
        <v>5</v>
      </c>
      <c r="T284">
        <v>46664</v>
      </c>
      <c r="U284">
        <v>19</v>
      </c>
      <c r="V284" t="s">
        <v>57</v>
      </c>
      <c r="W284" t="s">
        <v>82</v>
      </c>
      <c r="X284">
        <v>11</v>
      </c>
      <c r="Y284" t="s">
        <v>83</v>
      </c>
      <c r="Z284" s="1">
        <v>42524</v>
      </c>
      <c r="AA284" t="s">
        <v>46</v>
      </c>
      <c r="AB284">
        <v>3</v>
      </c>
      <c r="AC284">
        <v>3.18</v>
      </c>
      <c r="AD284">
        <v>3</v>
      </c>
      <c r="AE284">
        <v>0</v>
      </c>
      <c r="AF284">
        <v>0</v>
      </c>
      <c r="AG284">
        <v>10</v>
      </c>
    </row>
    <row r="285" spans="1:33" x14ac:dyDescent="0.35">
      <c r="A285" t="s">
        <v>730</v>
      </c>
      <c r="B285">
        <v>10148</v>
      </c>
      <c r="C285" t="s">
        <v>34</v>
      </c>
      <c r="D285">
        <v>0</v>
      </c>
      <c r="E285" t="s">
        <v>309</v>
      </c>
      <c r="F285">
        <v>1</v>
      </c>
      <c r="G285">
        <v>1</v>
      </c>
      <c r="H285" s="1">
        <v>28860</v>
      </c>
      <c r="I285" t="s">
        <v>37</v>
      </c>
      <c r="J285">
        <v>2351</v>
      </c>
      <c r="K285" t="s">
        <v>38</v>
      </c>
      <c r="L285" t="s">
        <v>176</v>
      </c>
      <c r="M285" s="1">
        <v>40726</v>
      </c>
      <c r="N285" s="1">
        <v>41974</v>
      </c>
      <c r="O285" t="s">
        <v>580</v>
      </c>
      <c r="P285" t="s">
        <v>573</v>
      </c>
      <c r="Q285">
        <v>3</v>
      </c>
      <c r="R285" t="s">
        <v>56</v>
      </c>
      <c r="S285">
        <v>5</v>
      </c>
      <c r="T285">
        <v>63515</v>
      </c>
      <c r="U285">
        <v>19</v>
      </c>
      <c r="V285" t="s">
        <v>57</v>
      </c>
      <c r="W285" t="s">
        <v>68</v>
      </c>
      <c r="X285">
        <v>16</v>
      </c>
      <c r="Y285" t="s">
        <v>51</v>
      </c>
      <c r="Z285" s="1">
        <v>41367</v>
      </c>
      <c r="AA285" t="s">
        <v>46</v>
      </c>
      <c r="AB285">
        <v>3</v>
      </c>
      <c r="AC285">
        <v>3.89</v>
      </c>
      <c r="AD285">
        <v>4</v>
      </c>
      <c r="AE285">
        <v>0</v>
      </c>
      <c r="AF285">
        <v>0</v>
      </c>
      <c r="AG285">
        <v>7</v>
      </c>
    </row>
    <row r="286" spans="1:33" x14ac:dyDescent="0.35">
      <c r="A286" t="s">
        <v>731</v>
      </c>
      <c r="B286">
        <v>10259</v>
      </c>
      <c r="C286" t="s">
        <v>54</v>
      </c>
      <c r="D286">
        <v>1</v>
      </c>
      <c r="E286" t="s">
        <v>309</v>
      </c>
      <c r="F286">
        <v>1</v>
      </c>
      <c r="G286">
        <v>1</v>
      </c>
      <c r="H286" s="1">
        <v>30811</v>
      </c>
      <c r="I286" t="s">
        <v>37</v>
      </c>
      <c r="J286">
        <v>2747</v>
      </c>
      <c r="K286" t="s">
        <v>38</v>
      </c>
      <c r="L286" t="s">
        <v>176</v>
      </c>
      <c r="M286" s="1">
        <v>41651</v>
      </c>
      <c r="N286" s="1">
        <v>42374</v>
      </c>
      <c r="O286" t="s">
        <v>539</v>
      </c>
      <c r="P286" t="s">
        <v>573</v>
      </c>
      <c r="Q286">
        <v>3</v>
      </c>
      <c r="R286" t="s">
        <v>42</v>
      </c>
      <c r="S286">
        <v>3</v>
      </c>
      <c r="T286">
        <v>93093</v>
      </c>
      <c r="U286">
        <v>9</v>
      </c>
      <c r="V286" t="s">
        <v>307</v>
      </c>
      <c r="W286" t="s">
        <v>254</v>
      </c>
      <c r="X286">
        <v>4</v>
      </c>
      <c r="Y286" t="s">
        <v>83</v>
      </c>
      <c r="Z286" t="s">
        <v>732</v>
      </c>
      <c r="AA286" t="s">
        <v>46</v>
      </c>
      <c r="AB286">
        <v>3</v>
      </c>
      <c r="AC286">
        <v>4.7</v>
      </c>
      <c r="AD286">
        <v>4</v>
      </c>
      <c r="AE286">
        <v>5</v>
      </c>
      <c r="AF286">
        <v>0</v>
      </c>
      <c r="AG286">
        <v>19</v>
      </c>
    </row>
    <row r="287" spans="1:33" x14ac:dyDescent="0.35">
      <c r="A287" t="s">
        <v>733</v>
      </c>
      <c r="B287">
        <v>10032</v>
      </c>
      <c r="C287" t="s">
        <v>34</v>
      </c>
      <c r="D287">
        <v>0</v>
      </c>
      <c r="E287" t="s">
        <v>309</v>
      </c>
      <c r="F287">
        <v>1</v>
      </c>
      <c r="G287">
        <v>1</v>
      </c>
      <c r="H287" t="s">
        <v>734</v>
      </c>
      <c r="I287" t="s">
        <v>37</v>
      </c>
      <c r="J287">
        <v>1886</v>
      </c>
      <c r="K287" t="s">
        <v>38</v>
      </c>
      <c r="L287" t="s">
        <v>176</v>
      </c>
      <c r="M287" t="s">
        <v>124</v>
      </c>
      <c r="N287" s="1">
        <v>41366</v>
      </c>
      <c r="O287" t="s">
        <v>665</v>
      </c>
      <c r="P287" t="s">
        <v>573</v>
      </c>
      <c r="Q287">
        <v>3</v>
      </c>
      <c r="R287" t="s">
        <v>56</v>
      </c>
      <c r="S287">
        <v>5</v>
      </c>
      <c r="T287">
        <v>57954</v>
      </c>
      <c r="U287">
        <v>20</v>
      </c>
      <c r="V287" t="s">
        <v>81</v>
      </c>
      <c r="W287" t="s">
        <v>91</v>
      </c>
      <c r="X287">
        <v>19</v>
      </c>
      <c r="Y287" t="s">
        <v>45</v>
      </c>
      <c r="Z287" s="1">
        <v>41548</v>
      </c>
      <c r="AA287" t="s">
        <v>104</v>
      </c>
      <c r="AB287">
        <v>4</v>
      </c>
      <c r="AC287">
        <v>4.2</v>
      </c>
      <c r="AD287">
        <v>5</v>
      </c>
      <c r="AE287">
        <v>0</v>
      </c>
      <c r="AF287">
        <v>0</v>
      </c>
      <c r="AG287">
        <v>12</v>
      </c>
    </row>
    <row r="288" spans="1:33" x14ac:dyDescent="0.35">
      <c r="A288" t="s">
        <v>735</v>
      </c>
      <c r="B288">
        <v>10130</v>
      </c>
      <c r="C288" t="s">
        <v>34</v>
      </c>
      <c r="D288">
        <v>0</v>
      </c>
      <c r="E288" t="s">
        <v>309</v>
      </c>
      <c r="F288">
        <v>1</v>
      </c>
      <c r="G288">
        <v>1</v>
      </c>
      <c r="H288" s="1">
        <v>28373</v>
      </c>
      <c r="I288" t="s">
        <v>37</v>
      </c>
      <c r="J288">
        <v>2030</v>
      </c>
      <c r="K288" t="s">
        <v>38</v>
      </c>
      <c r="L288" t="s">
        <v>176</v>
      </c>
      <c r="M288" t="s">
        <v>736</v>
      </c>
      <c r="N288" t="s">
        <v>737</v>
      </c>
      <c r="O288" t="s">
        <v>580</v>
      </c>
      <c r="P288" t="s">
        <v>573</v>
      </c>
      <c r="Q288">
        <v>3</v>
      </c>
      <c r="R288" t="s">
        <v>56</v>
      </c>
      <c r="S288">
        <v>5</v>
      </c>
      <c r="T288">
        <v>74669</v>
      </c>
      <c r="U288">
        <v>18</v>
      </c>
      <c r="V288" t="s">
        <v>159</v>
      </c>
      <c r="W288" t="s">
        <v>103</v>
      </c>
      <c r="X288">
        <v>2</v>
      </c>
      <c r="Y288" t="s">
        <v>45</v>
      </c>
      <c r="Z288" s="1">
        <v>42127</v>
      </c>
      <c r="AA288" t="s">
        <v>46</v>
      </c>
      <c r="AB288">
        <v>3</v>
      </c>
      <c r="AC288">
        <v>4.16</v>
      </c>
      <c r="AD288">
        <v>5</v>
      </c>
      <c r="AE288">
        <v>0</v>
      </c>
      <c r="AF288">
        <v>0</v>
      </c>
      <c r="AG288">
        <v>6</v>
      </c>
    </row>
    <row r="289" spans="1:33" x14ac:dyDescent="0.35">
      <c r="A289" t="s">
        <v>738</v>
      </c>
      <c r="B289">
        <v>10224</v>
      </c>
      <c r="C289" t="s">
        <v>54</v>
      </c>
      <c r="D289">
        <v>1</v>
      </c>
      <c r="E289" t="s">
        <v>309</v>
      </c>
      <c r="F289">
        <v>1</v>
      </c>
      <c r="G289">
        <v>1</v>
      </c>
      <c r="H289" s="1">
        <v>26365</v>
      </c>
      <c r="I289" t="s">
        <v>37</v>
      </c>
      <c r="J289">
        <v>2138</v>
      </c>
      <c r="K289" t="s">
        <v>38</v>
      </c>
      <c r="L289" t="s">
        <v>176</v>
      </c>
      <c r="M289" s="1">
        <v>40670</v>
      </c>
      <c r="N289" s="1">
        <v>41123</v>
      </c>
      <c r="O289" t="s">
        <v>580</v>
      </c>
      <c r="P289" t="s">
        <v>573</v>
      </c>
      <c r="Q289">
        <v>3</v>
      </c>
      <c r="R289" t="s">
        <v>56</v>
      </c>
      <c r="S289">
        <v>5</v>
      </c>
      <c r="T289">
        <v>55578</v>
      </c>
      <c r="U289">
        <v>20</v>
      </c>
      <c r="V289" t="s">
        <v>81</v>
      </c>
      <c r="W289" t="s">
        <v>58</v>
      </c>
      <c r="X289">
        <v>20</v>
      </c>
      <c r="Y289" t="s">
        <v>45</v>
      </c>
      <c r="Z289" s="1">
        <v>41061</v>
      </c>
      <c r="AA289" t="s">
        <v>46</v>
      </c>
      <c r="AB289">
        <v>3</v>
      </c>
      <c r="AC289">
        <v>4.2</v>
      </c>
      <c r="AD289">
        <v>5</v>
      </c>
      <c r="AE289">
        <v>0</v>
      </c>
      <c r="AF289">
        <v>0</v>
      </c>
      <c r="AG289">
        <v>13</v>
      </c>
    </row>
    <row r="290" spans="1:33" x14ac:dyDescent="0.35">
      <c r="A290" t="s">
        <v>739</v>
      </c>
      <c r="B290">
        <v>10146</v>
      </c>
      <c r="C290" t="s">
        <v>34</v>
      </c>
      <c r="D290">
        <v>0</v>
      </c>
      <c r="E290" t="s">
        <v>309</v>
      </c>
      <c r="F290">
        <v>1</v>
      </c>
      <c r="G290">
        <v>1</v>
      </c>
      <c r="H290" t="s">
        <v>740</v>
      </c>
      <c r="I290" t="s">
        <v>37</v>
      </c>
      <c r="J290">
        <v>2129</v>
      </c>
      <c r="K290" t="s">
        <v>38</v>
      </c>
      <c r="L290" t="s">
        <v>176</v>
      </c>
      <c r="M290" t="s">
        <v>124</v>
      </c>
      <c r="N290" s="1">
        <v>42954</v>
      </c>
      <c r="O290" t="s">
        <v>580</v>
      </c>
      <c r="P290" t="s">
        <v>573</v>
      </c>
      <c r="Q290">
        <v>3</v>
      </c>
      <c r="R290" t="s">
        <v>56</v>
      </c>
      <c r="S290">
        <v>5</v>
      </c>
      <c r="T290">
        <v>72202</v>
      </c>
      <c r="U290">
        <v>20</v>
      </c>
      <c r="V290" t="s">
        <v>81</v>
      </c>
      <c r="W290" t="s">
        <v>68</v>
      </c>
      <c r="X290">
        <v>16</v>
      </c>
      <c r="Y290" t="s">
        <v>51</v>
      </c>
      <c r="Z290" t="s">
        <v>741</v>
      </c>
      <c r="AA290" t="s">
        <v>46</v>
      </c>
      <c r="AB290">
        <v>3</v>
      </c>
      <c r="AC290">
        <v>3.93</v>
      </c>
      <c r="AD290">
        <v>3</v>
      </c>
      <c r="AE290">
        <v>0</v>
      </c>
      <c r="AF290">
        <v>0</v>
      </c>
      <c r="AG290">
        <v>3</v>
      </c>
    </row>
    <row r="291" spans="1:33" x14ac:dyDescent="0.35">
      <c r="A291" t="s">
        <v>742</v>
      </c>
      <c r="B291">
        <v>10044</v>
      </c>
      <c r="C291" t="s">
        <v>54</v>
      </c>
      <c r="D291">
        <v>1</v>
      </c>
      <c r="E291" t="s">
        <v>309</v>
      </c>
      <c r="F291">
        <v>1</v>
      </c>
      <c r="G291">
        <v>1</v>
      </c>
      <c r="H291" s="1">
        <v>32268</v>
      </c>
      <c r="I291" t="s">
        <v>37</v>
      </c>
      <c r="J291">
        <v>1420</v>
      </c>
      <c r="K291" t="s">
        <v>38</v>
      </c>
      <c r="L291" t="s">
        <v>176</v>
      </c>
      <c r="M291" s="1">
        <v>42125</v>
      </c>
      <c r="N291" s="1">
        <v>42706</v>
      </c>
      <c r="O291" t="s">
        <v>597</v>
      </c>
      <c r="P291" t="s">
        <v>573</v>
      </c>
      <c r="Q291">
        <v>3</v>
      </c>
      <c r="R291" t="s">
        <v>42</v>
      </c>
      <c r="S291">
        <v>3</v>
      </c>
      <c r="T291">
        <v>75281</v>
      </c>
      <c r="U291">
        <v>15</v>
      </c>
      <c r="V291" t="s">
        <v>237</v>
      </c>
      <c r="W291" t="s">
        <v>210</v>
      </c>
      <c r="X291">
        <v>7</v>
      </c>
      <c r="Y291" t="s">
        <v>106</v>
      </c>
      <c r="Z291" t="s">
        <v>530</v>
      </c>
      <c r="AA291" t="s">
        <v>46</v>
      </c>
      <c r="AB291">
        <v>3</v>
      </c>
      <c r="AC291">
        <v>5</v>
      </c>
      <c r="AD291">
        <v>3</v>
      </c>
      <c r="AE291">
        <v>5</v>
      </c>
      <c r="AF291">
        <v>0</v>
      </c>
      <c r="AG291">
        <v>11</v>
      </c>
    </row>
    <row r="292" spans="1:33" x14ac:dyDescent="0.35">
      <c r="A292" t="s">
        <v>743</v>
      </c>
      <c r="B292">
        <v>10048</v>
      </c>
      <c r="C292" t="s">
        <v>54</v>
      </c>
      <c r="D292">
        <v>1</v>
      </c>
      <c r="E292" t="s">
        <v>309</v>
      </c>
      <c r="F292">
        <v>1</v>
      </c>
      <c r="G292">
        <v>1</v>
      </c>
      <c r="H292" s="1">
        <v>23994</v>
      </c>
      <c r="I292" t="s">
        <v>37</v>
      </c>
      <c r="J292">
        <v>2324</v>
      </c>
      <c r="K292" t="s">
        <v>66</v>
      </c>
      <c r="L292" t="s">
        <v>176</v>
      </c>
      <c r="M292" t="s">
        <v>124</v>
      </c>
      <c r="N292" s="1">
        <v>42194</v>
      </c>
      <c r="O292" t="s">
        <v>627</v>
      </c>
      <c r="P292" t="s">
        <v>573</v>
      </c>
      <c r="Q292">
        <v>3</v>
      </c>
      <c r="R292" t="s">
        <v>56</v>
      </c>
      <c r="S292">
        <v>5</v>
      </c>
      <c r="T292">
        <v>55140</v>
      </c>
      <c r="U292">
        <v>19</v>
      </c>
      <c r="V292" t="s">
        <v>57</v>
      </c>
      <c r="W292" t="s">
        <v>82</v>
      </c>
      <c r="X292">
        <v>11</v>
      </c>
      <c r="Y292" t="s">
        <v>75</v>
      </c>
      <c r="Z292" t="s">
        <v>562</v>
      </c>
      <c r="AA292" t="s">
        <v>46</v>
      </c>
      <c r="AB292">
        <v>3</v>
      </c>
      <c r="AC292">
        <v>5</v>
      </c>
      <c r="AD292">
        <v>3</v>
      </c>
      <c r="AE292">
        <v>0</v>
      </c>
      <c r="AF292">
        <v>0</v>
      </c>
      <c r="AG292">
        <v>7</v>
      </c>
    </row>
    <row r="293" spans="1:33" x14ac:dyDescent="0.35">
      <c r="A293" t="s">
        <v>744</v>
      </c>
      <c r="B293">
        <v>10106</v>
      </c>
      <c r="C293" t="s">
        <v>34</v>
      </c>
      <c r="D293">
        <v>0</v>
      </c>
      <c r="E293" t="s">
        <v>442</v>
      </c>
      <c r="F293">
        <v>0</v>
      </c>
      <c r="G293">
        <v>2</v>
      </c>
      <c r="H293" t="s">
        <v>745</v>
      </c>
      <c r="I293" t="s">
        <v>37</v>
      </c>
      <c r="J293">
        <v>2090</v>
      </c>
      <c r="K293" t="s">
        <v>38</v>
      </c>
      <c r="L293" t="s">
        <v>39</v>
      </c>
      <c r="M293" s="1">
        <v>41456</v>
      </c>
      <c r="N293" t="s">
        <v>86</v>
      </c>
      <c r="O293" t="s">
        <v>580</v>
      </c>
      <c r="P293" t="s">
        <v>573</v>
      </c>
      <c r="Q293">
        <v>3</v>
      </c>
      <c r="R293" t="s">
        <v>56</v>
      </c>
      <c r="S293">
        <v>5</v>
      </c>
      <c r="T293">
        <v>66074</v>
      </c>
      <c r="U293">
        <v>20</v>
      </c>
      <c r="V293" t="s">
        <v>81</v>
      </c>
      <c r="W293" t="s">
        <v>127</v>
      </c>
      <c r="X293">
        <v>14</v>
      </c>
      <c r="Y293" t="s">
        <v>45</v>
      </c>
      <c r="Z293" t="s">
        <v>574</v>
      </c>
      <c r="AA293" t="s">
        <v>46</v>
      </c>
      <c r="AB293">
        <v>3</v>
      </c>
      <c r="AC293">
        <v>4.5199999999999996</v>
      </c>
      <c r="AD293">
        <v>3</v>
      </c>
      <c r="AE293">
        <v>0</v>
      </c>
      <c r="AF293">
        <v>0</v>
      </c>
      <c r="AG293">
        <v>20</v>
      </c>
    </row>
    <row r="294" spans="1:33" x14ac:dyDescent="0.35">
      <c r="A294" t="s">
        <v>746</v>
      </c>
      <c r="B294">
        <v>10187</v>
      </c>
      <c r="C294" t="s">
        <v>34</v>
      </c>
      <c r="D294">
        <v>0</v>
      </c>
      <c r="E294" t="s">
        <v>442</v>
      </c>
      <c r="F294">
        <v>0</v>
      </c>
      <c r="G294">
        <v>2</v>
      </c>
      <c r="H294" t="s">
        <v>747</v>
      </c>
      <c r="I294" t="s">
        <v>37</v>
      </c>
      <c r="J294">
        <v>1742</v>
      </c>
      <c r="K294" t="s">
        <v>66</v>
      </c>
      <c r="L294" t="s">
        <v>39</v>
      </c>
      <c r="M294" t="s">
        <v>124</v>
      </c>
      <c r="N294" s="1">
        <v>43196</v>
      </c>
      <c r="O294" t="s">
        <v>580</v>
      </c>
      <c r="P294" t="s">
        <v>573</v>
      </c>
      <c r="Q294">
        <v>3</v>
      </c>
      <c r="R294" t="s">
        <v>56</v>
      </c>
      <c r="S294">
        <v>5</v>
      </c>
      <c r="T294">
        <v>46799</v>
      </c>
      <c r="U294">
        <v>19</v>
      </c>
      <c r="V294" t="s">
        <v>57</v>
      </c>
      <c r="W294" t="s">
        <v>58</v>
      </c>
      <c r="X294">
        <v>20</v>
      </c>
      <c r="Y294" t="s">
        <v>51</v>
      </c>
      <c r="Z294" s="1">
        <v>43135</v>
      </c>
      <c r="AA294" t="s">
        <v>46</v>
      </c>
      <c r="AB294">
        <v>3</v>
      </c>
      <c r="AC294">
        <v>3.17</v>
      </c>
      <c r="AD294">
        <v>4</v>
      </c>
      <c r="AE294">
        <v>0</v>
      </c>
      <c r="AF294">
        <v>0</v>
      </c>
      <c r="AG294">
        <v>14</v>
      </c>
    </row>
    <row r="295" spans="1:33" x14ac:dyDescent="0.35">
      <c r="A295" t="s">
        <v>748</v>
      </c>
      <c r="B295">
        <v>10122</v>
      </c>
      <c r="C295" t="s">
        <v>34</v>
      </c>
      <c r="D295">
        <v>0</v>
      </c>
      <c r="E295" t="s">
        <v>442</v>
      </c>
      <c r="F295">
        <v>0</v>
      </c>
      <c r="G295">
        <v>2</v>
      </c>
      <c r="H295" t="s">
        <v>749</v>
      </c>
      <c r="I295" t="s">
        <v>37</v>
      </c>
      <c r="J295">
        <v>2330</v>
      </c>
      <c r="K295" t="s">
        <v>38</v>
      </c>
      <c r="L295" t="s">
        <v>80</v>
      </c>
      <c r="M295" s="1">
        <v>40735</v>
      </c>
      <c r="N295" t="s">
        <v>750</v>
      </c>
      <c r="O295" t="s">
        <v>612</v>
      </c>
      <c r="P295" t="s">
        <v>573</v>
      </c>
      <c r="Q295">
        <v>3</v>
      </c>
      <c r="R295" t="s">
        <v>56</v>
      </c>
      <c r="S295">
        <v>5</v>
      </c>
      <c r="T295">
        <v>51505</v>
      </c>
      <c r="U295">
        <v>19</v>
      </c>
      <c r="V295" t="s">
        <v>57</v>
      </c>
      <c r="W295" t="s">
        <v>68</v>
      </c>
      <c r="X295">
        <v>16</v>
      </c>
      <c r="Y295" t="s">
        <v>133</v>
      </c>
      <c r="Z295" t="s">
        <v>751</v>
      </c>
      <c r="AA295" t="s">
        <v>46</v>
      </c>
      <c r="AB295">
        <v>3</v>
      </c>
      <c r="AC295">
        <v>4.24</v>
      </c>
      <c r="AD295">
        <v>4</v>
      </c>
      <c r="AE295">
        <v>0</v>
      </c>
      <c r="AF295">
        <v>0</v>
      </c>
      <c r="AG295">
        <v>2</v>
      </c>
    </row>
    <row r="296" spans="1:33" x14ac:dyDescent="0.35">
      <c r="A296" t="s">
        <v>752</v>
      </c>
      <c r="B296">
        <v>10230</v>
      </c>
      <c r="C296" t="s">
        <v>34</v>
      </c>
      <c r="D296">
        <v>0</v>
      </c>
      <c r="E296" t="s">
        <v>442</v>
      </c>
      <c r="F296">
        <v>0</v>
      </c>
      <c r="G296">
        <v>2</v>
      </c>
      <c r="H296" s="1">
        <v>29715</v>
      </c>
      <c r="I296" t="s">
        <v>37</v>
      </c>
      <c r="J296">
        <v>1902</v>
      </c>
      <c r="K296" t="s">
        <v>66</v>
      </c>
      <c r="L296" t="s">
        <v>80</v>
      </c>
      <c r="M296" t="s">
        <v>566</v>
      </c>
      <c r="N296" t="s">
        <v>753</v>
      </c>
      <c r="O296" t="s">
        <v>577</v>
      </c>
      <c r="P296" t="s">
        <v>573</v>
      </c>
      <c r="Q296">
        <v>3</v>
      </c>
      <c r="R296" t="s">
        <v>56</v>
      </c>
      <c r="S296">
        <v>5</v>
      </c>
      <c r="T296">
        <v>64971</v>
      </c>
      <c r="U296">
        <v>20</v>
      </c>
      <c r="V296" t="s">
        <v>81</v>
      </c>
      <c r="W296" t="s">
        <v>127</v>
      </c>
      <c r="X296">
        <v>14</v>
      </c>
      <c r="Y296" t="s">
        <v>51</v>
      </c>
      <c r="Z296" t="s">
        <v>753</v>
      </c>
      <c r="AA296" t="s">
        <v>46</v>
      </c>
      <c r="AB296">
        <v>3</v>
      </c>
      <c r="AC296">
        <v>4.5</v>
      </c>
      <c r="AD296">
        <v>4</v>
      </c>
      <c r="AE296">
        <v>0</v>
      </c>
      <c r="AF296">
        <v>0</v>
      </c>
      <c r="AG296">
        <v>10</v>
      </c>
    </row>
    <row r="297" spans="1:33" x14ac:dyDescent="0.35">
      <c r="A297" t="s">
        <v>754</v>
      </c>
      <c r="B297">
        <v>10222</v>
      </c>
      <c r="C297" t="s">
        <v>54</v>
      </c>
      <c r="D297">
        <v>1</v>
      </c>
      <c r="E297" t="s">
        <v>442</v>
      </c>
      <c r="F297">
        <v>0</v>
      </c>
      <c r="G297">
        <v>2</v>
      </c>
      <c r="H297" s="1">
        <v>23468</v>
      </c>
      <c r="I297" t="s">
        <v>37</v>
      </c>
      <c r="J297">
        <v>1915</v>
      </c>
      <c r="K297" t="s">
        <v>38</v>
      </c>
      <c r="L297" t="s">
        <v>80</v>
      </c>
      <c r="M297" s="1">
        <v>41153</v>
      </c>
      <c r="N297" s="1">
        <v>42105</v>
      </c>
      <c r="O297" t="s">
        <v>612</v>
      </c>
      <c r="P297" t="s">
        <v>573</v>
      </c>
      <c r="Q297">
        <v>3</v>
      </c>
      <c r="R297" t="s">
        <v>42</v>
      </c>
      <c r="S297">
        <v>3</v>
      </c>
      <c r="T297">
        <v>148999</v>
      </c>
      <c r="U297">
        <v>13</v>
      </c>
      <c r="V297" t="s">
        <v>284</v>
      </c>
      <c r="W297" t="s">
        <v>110</v>
      </c>
      <c r="X297">
        <v>5</v>
      </c>
      <c r="Y297" t="s">
        <v>133</v>
      </c>
      <c r="Z297" s="1">
        <v>42095</v>
      </c>
      <c r="AA297" t="s">
        <v>46</v>
      </c>
      <c r="AB297">
        <v>3</v>
      </c>
      <c r="AC297">
        <v>4.3</v>
      </c>
      <c r="AD297">
        <v>4</v>
      </c>
      <c r="AE297">
        <v>6</v>
      </c>
      <c r="AF297">
        <v>0</v>
      </c>
      <c r="AG297">
        <v>8</v>
      </c>
    </row>
    <row r="298" spans="1:33" x14ac:dyDescent="0.35">
      <c r="A298" t="s">
        <v>755</v>
      </c>
      <c r="B298">
        <v>10229</v>
      </c>
      <c r="C298" t="s">
        <v>54</v>
      </c>
      <c r="D298">
        <v>1</v>
      </c>
      <c r="E298" t="s">
        <v>442</v>
      </c>
      <c r="F298">
        <v>0</v>
      </c>
      <c r="G298">
        <v>2</v>
      </c>
      <c r="H298" t="s">
        <v>756</v>
      </c>
      <c r="I298" t="s">
        <v>37</v>
      </c>
      <c r="J298">
        <v>2452</v>
      </c>
      <c r="K298" t="s">
        <v>38</v>
      </c>
      <c r="L298" t="s">
        <v>80</v>
      </c>
      <c r="M298" s="1">
        <v>42125</v>
      </c>
      <c r="N298" t="s">
        <v>757</v>
      </c>
      <c r="O298" t="s">
        <v>612</v>
      </c>
      <c r="P298" t="s">
        <v>573</v>
      </c>
      <c r="Q298">
        <v>3</v>
      </c>
      <c r="R298" t="s">
        <v>42</v>
      </c>
      <c r="S298">
        <v>3</v>
      </c>
      <c r="T298">
        <v>88527</v>
      </c>
      <c r="U298">
        <v>9</v>
      </c>
      <c r="V298" t="s">
        <v>758</v>
      </c>
      <c r="W298" t="s">
        <v>254</v>
      </c>
      <c r="X298">
        <v>4</v>
      </c>
      <c r="Y298" t="s">
        <v>59</v>
      </c>
      <c r="Z298" t="s">
        <v>759</v>
      </c>
      <c r="AA298" t="s">
        <v>46</v>
      </c>
      <c r="AB298">
        <v>3</v>
      </c>
      <c r="AC298">
        <v>4.2</v>
      </c>
      <c r="AD298">
        <v>3</v>
      </c>
      <c r="AE298">
        <v>5</v>
      </c>
      <c r="AF298">
        <v>0</v>
      </c>
      <c r="AG298">
        <v>2</v>
      </c>
    </row>
    <row r="299" spans="1:33" x14ac:dyDescent="0.35">
      <c r="A299" t="s">
        <v>760</v>
      </c>
      <c r="B299">
        <v>10069</v>
      </c>
      <c r="C299" t="s">
        <v>34</v>
      </c>
      <c r="D299">
        <v>0</v>
      </c>
      <c r="E299" t="s">
        <v>442</v>
      </c>
      <c r="F299">
        <v>0</v>
      </c>
      <c r="G299">
        <v>2</v>
      </c>
      <c r="H299" s="1">
        <v>32729</v>
      </c>
      <c r="I299" t="s">
        <v>37</v>
      </c>
      <c r="J299">
        <v>2169</v>
      </c>
      <c r="K299" t="s">
        <v>38</v>
      </c>
      <c r="L299" t="s">
        <v>176</v>
      </c>
      <c r="M299" s="1">
        <v>40854</v>
      </c>
      <c r="N299" s="1">
        <v>42530</v>
      </c>
      <c r="O299" t="s">
        <v>577</v>
      </c>
      <c r="P299" t="s">
        <v>573</v>
      </c>
      <c r="Q299">
        <v>3</v>
      </c>
      <c r="R299" t="s">
        <v>56</v>
      </c>
      <c r="S299">
        <v>5</v>
      </c>
      <c r="T299">
        <v>50825</v>
      </c>
      <c r="U299">
        <v>19</v>
      </c>
      <c r="V299" t="s">
        <v>57</v>
      </c>
      <c r="W299" t="s">
        <v>114</v>
      </c>
      <c r="X299">
        <v>39</v>
      </c>
      <c r="Y299" t="s">
        <v>51</v>
      </c>
      <c r="Z299" s="1">
        <v>42371</v>
      </c>
      <c r="AA299" t="s">
        <v>46</v>
      </c>
      <c r="AB299">
        <v>3</v>
      </c>
      <c r="AC299">
        <v>5</v>
      </c>
      <c r="AD299">
        <v>4</v>
      </c>
      <c r="AE299">
        <v>0</v>
      </c>
      <c r="AF299">
        <v>0</v>
      </c>
      <c r="AG299">
        <v>2</v>
      </c>
    </row>
    <row r="300" spans="1:33" x14ac:dyDescent="0.35">
      <c r="A300" t="s">
        <v>761</v>
      </c>
      <c r="B300">
        <v>10066</v>
      </c>
      <c r="C300" t="s">
        <v>54</v>
      </c>
      <c r="D300">
        <v>1</v>
      </c>
      <c r="E300" t="s">
        <v>442</v>
      </c>
      <c r="F300">
        <v>0</v>
      </c>
      <c r="G300">
        <v>2</v>
      </c>
      <c r="H300" t="s">
        <v>762</v>
      </c>
      <c r="I300" t="s">
        <v>37</v>
      </c>
      <c r="J300">
        <v>2747</v>
      </c>
      <c r="K300" t="s">
        <v>38</v>
      </c>
      <c r="L300" t="s">
        <v>176</v>
      </c>
      <c r="M300" t="s">
        <v>658</v>
      </c>
      <c r="N300" s="1">
        <v>42890</v>
      </c>
      <c r="O300" t="s">
        <v>580</v>
      </c>
      <c r="P300" t="s">
        <v>573</v>
      </c>
      <c r="Q300">
        <v>3</v>
      </c>
      <c r="R300" t="s">
        <v>56</v>
      </c>
      <c r="S300">
        <v>5</v>
      </c>
      <c r="T300">
        <v>52505</v>
      </c>
      <c r="U300">
        <v>19</v>
      </c>
      <c r="V300" t="s">
        <v>57</v>
      </c>
      <c r="W300" t="s">
        <v>146</v>
      </c>
      <c r="X300">
        <v>22</v>
      </c>
      <c r="Y300" t="s">
        <v>763</v>
      </c>
      <c r="Z300" s="1">
        <v>42769</v>
      </c>
      <c r="AA300" t="s">
        <v>46</v>
      </c>
      <c r="AB300">
        <v>3</v>
      </c>
      <c r="AC300">
        <v>5</v>
      </c>
      <c r="AD300">
        <v>5</v>
      </c>
      <c r="AE300">
        <v>0</v>
      </c>
      <c r="AF300">
        <v>0</v>
      </c>
      <c r="AG300">
        <v>1</v>
      </c>
    </row>
    <row r="301" spans="1:33" x14ac:dyDescent="0.35">
      <c r="A301" t="s">
        <v>764</v>
      </c>
      <c r="B301">
        <v>10059</v>
      </c>
      <c r="C301" t="s">
        <v>34</v>
      </c>
      <c r="D301">
        <v>0</v>
      </c>
      <c r="E301" t="s">
        <v>442</v>
      </c>
      <c r="F301">
        <v>0</v>
      </c>
      <c r="G301">
        <v>2</v>
      </c>
      <c r="H301" t="s">
        <v>765</v>
      </c>
      <c r="I301" t="s">
        <v>37</v>
      </c>
      <c r="J301">
        <v>2176</v>
      </c>
      <c r="K301" t="s">
        <v>38</v>
      </c>
      <c r="L301" t="s">
        <v>176</v>
      </c>
      <c r="M301" t="s">
        <v>544</v>
      </c>
      <c r="N301" s="1">
        <v>41944</v>
      </c>
      <c r="O301" t="s">
        <v>665</v>
      </c>
      <c r="P301" t="s">
        <v>573</v>
      </c>
      <c r="Q301">
        <v>3</v>
      </c>
      <c r="R301" t="s">
        <v>56</v>
      </c>
      <c r="S301">
        <v>5</v>
      </c>
      <c r="T301">
        <v>63813</v>
      </c>
      <c r="U301">
        <v>19</v>
      </c>
      <c r="V301" t="s">
        <v>57</v>
      </c>
      <c r="W301" t="s">
        <v>87</v>
      </c>
      <c r="X301">
        <v>18</v>
      </c>
      <c r="Y301" t="s">
        <v>106</v>
      </c>
      <c r="Z301" s="1">
        <v>41339</v>
      </c>
      <c r="AA301" t="s">
        <v>46</v>
      </c>
      <c r="AB301">
        <v>3</v>
      </c>
      <c r="AC301">
        <v>5</v>
      </c>
      <c r="AD301">
        <v>5</v>
      </c>
      <c r="AE301">
        <v>0</v>
      </c>
      <c r="AF301">
        <v>0</v>
      </c>
      <c r="AG301">
        <v>17</v>
      </c>
    </row>
    <row r="302" spans="1:33" x14ac:dyDescent="0.35">
      <c r="A302" t="s">
        <v>766</v>
      </c>
      <c r="B302">
        <v>10160</v>
      </c>
      <c r="C302" t="s">
        <v>34</v>
      </c>
      <c r="D302">
        <v>0</v>
      </c>
      <c r="E302" t="s">
        <v>442</v>
      </c>
      <c r="F302">
        <v>0</v>
      </c>
      <c r="G302">
        <v>2</v>
      </c>
      <c r="H302" t="s">
        <v>268</v>
      </c>
      <c r="I302" t="s">
        <v>37</v>
      </c>
      <c r="J302">
        <v>1742</v>
      </c>
      <c r="K302" t="s">
        <v>38</v>
      </c>
      <c r="L302" t="s">
        <v>176</v>
      </c>
      <c r="M302" t="s">
        <v>544</v>
      </c>
      <c r="N302" s="1">
        <v>41278</v>
      </c>
      <c r="O302" t="s">
        <v>627</v>
      </c>
      <c r="P302" t="s">
        <v>573</v>
      </c>
      <c r="Q302">
        <v>3</v>
      </c>
      <c r="R302" t="s">
        <v>56</v>
      </c>
      <c r="S302">
        <v>5</v>
      </c>
      <c r="T302">
        <v>68182</v>
      </c>
      <c r="U302">
        <v>20</v>
      </c>
      <c r="V302" t="s">
        <v>81</v>
      </c>
      <c r="W302" t="s">
        <v>82</v>
      </c>
      <c r="X302">
        <v>11</v>
      </c>
      <c r="Y302" t="s">
        <v>51</v>
      </c>
      <c r="Z302" s="1">
        <v>41276</v>
      </c>
      <c r="AA302" t="s">
        <v>46</v>
      </c>
      <c r="AB302">
        <v>3</v>
      </c>
      <c r="AC302">
        <v>3.72</v>
      </c>
      <c r="AD302">
        <v>3</v>
      </c>
      <c r="AE302">
        <v>0</v>
      </c>
      <c r="AF302">
        <v>0</v>
      </c>
      <c r="AG302">
        <v>18</v>
      </c>
    </row>
    <row r="303" spans="1:33" x14ac:dyDescent="0.35">
      <c r="A303" t="s">
        <v>767</v>
      </c>
      <c r="B303">
        <v>10262</v>
      </c>
      <c r="C303" t="s">
        <v>34</v>
      </c>
      <c r="D303">
        <v>0</v>
      </c>
      <c r="E303" t="s">
        <v>442</v>
      </c>
      <c r="F303">
        <v>0</v>
      </c>
      <c r="G303">
        <v>2</v>
      </c>
      <c r="H303" t="s">
        <v>768</v>
      </c>
      <c r="I303" t="s">
        <v>37</v>
      </c>
      <c r="J303">
        <v>2474</v>
      </c>
      <c r="K303" t="s">
        <v>38</v>
      </c>
      <c r="L303" t="s">
        <v>176</v>
      </c>
      <c r="M303" t="s">
        <v>658</v>
      </c>
      <c r="N303" t="s">
        <v>618</v>
      </c>
      <c r="O303" t="s">
        <v>627</v>
      </c>
      <c r="P303" t="s">
        <v>573</v>
      </c>
      <c r="Q303">
        <v>3</v>
      </c>
      <c r="R303" t="s">
        <v>56</v>
      </c>
      <c r="S303">
        <v>5</v>
      </c>
      <c r="T303">
        <v>46430</v>
      </c>
      <c r="U303">
        <v>19</v>
      </c>
      <c r="V303" t="s">
        <v>57</v>
      </c>
      <c r="W303" t="s">
        <v>58</v>
      </c>
      <c r="X303">
        <v>20</v>
      </c>
      <c r="Y303" t="s">
        <v>45</v>
      </c>
      <c r="Z303" s="1">
        <v>41309</v>
      </c>
      <c r="AA303" t="s">
        <v>46</v>
      </c>
      <c r="AB303">
        <v>3</v>
      </c>
      <c r="AC303">
        <v>4.5</v>
      </c>
      <c r="AD303">
        <v>5</v>
      </c>
      <c r="AE303">
        <v>0</v>
      </c>
      <c r="AF303">
        <v>0</v>
      </c>
      <c r="AG303">
        <v>16</v>
      </c>
    </row>
    <row r="304" spans="1:33" x14ac:dyDescent="0.35">
      <c r="A304" t="s">
        <v>769</v>
      </c>
      <c r="B304">
        <v>10152</v>
      </c>
      <c r="C304" t="s">
        <v>54</v>
      </c>
      <c r="D304">
        <v>1</v>
      </c>
      <c r="E304" t="s">
        <v>442</v>
      </c>
      <c r="F304">
        <v>0</v>
      </c>
      <c r="G304">
        <v>2</v>
      </c>
      <c r="H304" t="s">
        <v>770</v>
      </c>
      <c r="I304" t="s">
        <v>37</v>
      </c>
      <c r="J304">
        <v>2478</v>
      </c>
      <c r="K304" t="s">
        <v>38</v>
      </c>
      <c r="L304" t="s">
        <v>176</v>
      </c>
      <c r="M304" t="s">
        <v>566</v>
      </c>
      <c r="N304" s="1">
        <v>43285</v>
      </c>
      <c r="O304" t="s">
        <v>665</v>
      </c>
      <c r="P304" t="s">
        <v>573</v>
      </c>
      <c r="Q304">
        <v>3</v>
      </c>
      <c r="R304" t="s">
        <v>56</v>
      </c>
      <c r="S304">
        <v>5</v>
      </c>
      <c r="T304">
        <v>61729</v>
      </c>
      <c r="U304">
        <v>19</v>
      </c>
      <c r="V304" t="s">
        <v>57</v>
      </c>
      <c r="W304" t="s">
        <v>146</v>
      </c>
      <c r="X304">
        <v>22</v>
      </c>
      <c r="Y304" t="s">
        <v>45</v>
      </c>
      <c r="Z304" s="1">
        <v>43192</v>
      </c>
      <c r="AA304" t="s">
        <v>46</v>
      </c>
      <c r="AB304">
        <v>3</v>
      </c>
      <c r="AC304">
        <v>3.8</v>
      </c>
      <c r="AD304">
        <v>5</v>
      </c>
      <c r="AE304">
        <v>0</v>
      </c>
      <c r="AF304">
        <v>0</v>
      </c>
      <c r="AG304">
        <v>19</v>
      </c>
    </row>
    <row r="305" spans="1:33" x14ac:dyDescent="0.35">
      <c r="A305" t="s">
        <v>771</v>
      </c>
      <c r="B305">
        <v>10058</v>
      </c>
      <c r="C305" t="s">
        <v>54</v>
      </c>
      <c r="D305">
        <v>1</v>
      </c>
      <c r="E305" t="s">
        <v>442</v>
      </c>
      <c r="F305">
        <v>0</v>
      </c>
      <c r="G305">
        <v>2</v>
      </c>
      <c r="H305" t="s">
        <v>772</v>
      </c>
      <c r="I305" t="s">
        <v>37</v>
      </c>
      <c r="J305">
        <v>2176</v>
      </c>
      <c r="K305" t="s">
        <v>38</v>
      </c>
      <c r="L305" t="s">
        <v>123</v>
      </c>
      <c r="M305" t="s">
        <v>124</v>
      </c>
      <c r="N305" t="s">
        <v>773</v>
      </c>
      <c r="O305" t="s">
        <v>572</v>
      </c>
      <c r="P305" t="s">
        <v>573</v>
      </c>
      <c r="Q305">
        <v>3</v>
      </c>
      <c r="R305" t="s">
        <v>56</v>
      </c>
      <c r="S305">
        <v>5</v>
      </c>
      <c r="T305">
        <v>45115</v>
      </c>
      <c r="U305">
        <v>19</v>
      </c>
      <c r="V305" t="s">
        <v>57</v>
      </c>
      <c r="W305" t="s">
        <v>68</v>
      </c>
      <c r="X305">
        <v>16</v>
      </c>
      <c r="Y305" t="s">
        <v>59</v>
      </c>
      <c r="Z305" t="s">
        <v>90</v>
      </c>
      <c r="AA305" t="s">
        <v>46</v>
      </c>
      <c r="AB305">
        <v>3</v>
      </c>
      <c r="AC305">
        <v>5</v>
      </c>
      <c r="AD305">
        <v>4</v>
      </c>
      <c r="AE305">
        <v>0</v>
      </c>
      <c r="AF305">
        <v>0</v>
      </c>
      <c r="AG305">
        <v>11</v>
      </c>
    </row>
    <row r="306" spans="1:33" x14ac:dyDescent="0.35">
      <c r="A306" t="s">
        <v>774</v>
      </c>
      <c r="B306">
        <v>10030</v>
      </c>
      <c r="C306" t="s">
        <v>34</v>
      </c>
      <c r="D306">
        <v>0</v>
      </c>
      <c r="E306" t="s">
        <v>442</v>
      </c>
      <c r="F306">
        <v>0</v>
      </c>
      <c r="G306">
        <v>2</v>
      </c>
      <c r="H306" t="s">
        <v>775</v>
      </c>
      <c r="I306" t="s">
        <v>37</v>
      </c>
      <c r="J306">
        <v>2359</v>
      </c>
      <c r="K306" t="s">
        <v>38</v>
      </c>
      <c r="L306" t="s">
        <v>176</v>
      </c>
      <c r="M306" t="s">
        <v>143</v>
      </c>
      <c r="N306" t="s">
        <v>776</v>
      </c>
      <c r="O306" t="s">
        <v>627</v>
      </c>
      <c r="P306" t="s">
        <v>573</v>
      </c>
      <c r="Q306">
        <v>3</v>
      </c>
      <c r="R306" t="s">
        <v>56</v>
      </c>
      <c r="S306">
        <v>5</v>
      </c>
      <c r="T306">
        <v>62425</v>
      </c>
      <c r="U306">
        <v>19</v>
      </c>
      <c r="V306" t="s">
        <v>57</v>
      </c>
      <c r="W306" t="s">
        <v>127</v>
      </c>
      <c r="X306">
        <v>14</v>
      </c>
      <c r="Y306" t="s">
        <v>59</v>
      </c>
      <c r="Z306" s="1">
        <v>42038</v>
      </c>
      <c r="AA306" t="s">
        <v>104</v>
      </c>
      <c r="AB306">
        <v>4</v>
      </c>
      <c r="AC306">
        <v>4.0999999999999996</v>
      </c>
      <c r="AD306">
        <v>4</v>
      </c>
      <c r="AE306">
        <v>0</v>
      </c>
      <c r="AF306">
        <v>0</v>
      </c>
      <c r="AG306">
        <v>16</v>
      </c>
    </row>
    <row r="307" spans="1:33" x14ac:dyDescent="0.35">
      <c r="A307" t="s">
        <v>777</v>
      </c>
      <c r="B307">
        <v>10014</v>
      </c>
      <c r="C307" t="s">
        <v>54</v>
      </c>
      <c r="D307">
        <v>1</v>
      </c>
      <c r="E307" t="s">
        <v>442</v>
      </c>
      <c r="F307">
        <v>0</v>
      </c>
      <c r="G307">
        <v>2</v>
      </c>
      <c r="H307" t="s">
        <v>778</v>
      </c>
      <c r="I307" t="s">
        <v>37</v>
      </c>
      <c r="J307">
        <v>2171</v>
      </c>
      <c r="K307" t="s">
        <v>38</v>
      </c>
      <c r="L307" t="s">
        <v>176</v>
      </c>
      <c r="M307" t="s">
        <v>250</v>
      </c>
      <c r="N307" s="1">
        <v>42492</v>
      </c>
      <c r="O307" t="s">
        <v>623</v>
      </c>
      <c r="P307" t="s">
        <v>573</v>
      </c>
      <c r="Q307">
        <v>3</v>
      </c>
      <c r="R307" t="s">
        <v>56</v>
      </c>
      <c r="S307">
        <v>5</v>
      </c>
      <c r="T307">
        <v>58523</v>
      </c>
      <c r="U307">
        <v>19</v>
      </c>
      <c r="V307" t="s">
        <v>57</v>
      </c>
      <c r="W307" t="s">
        <v>58</v>
      </c>
      <c r="X307">
        <v>20</v>
      </c>
      <c r="Y307" t="s">
        <v>59</v>
      </c>
      <c r="Z307" s="1">
        <v>42371</v>
      </c>
      <c r="AA307" t="s">
        <v>104</v>
      </c>
      <c r="AB307">
        <v>4</v>
      </c>
      <c r="AC307">
        <v>4.5</v>
      </c>
      <c r="AD307">
        <v>5</v>
      </c>
      <c r="AE307">
        <v>0</v>
      </c>
      <c r="AF307">
        <v>0</v>
      </c>
      <c r="AG307">
        <v>15</v>
      </c>
    </row>
    <row r="308" spans="1:33" x14ac:dyDescent="0.35">
      <c r="A308" t="s">
        <v>779</v>
      </c>
      <c r="B308">
        <v>10204</v>
      </c>
      <c r="C308" t="s">
        <v>34</v>
      </c>
      <c r="D308">
        <v>0</v>
      </c>
      <c r="E308" t="s">
        <v>442</v>
      </c>
      <c r="F308">
        <v>0</v>
      </c>
      <c r="G308">
        <v>2</v>
      </c>
      <c r="H308" t="s">
        <v>780</v>
      </c>
      <c r="I308" t="s">
        <v>37</v>
      </c>
      <c r="J308">
        <v>1876</v>
      </c>
      <c r="K308" t="s">
        <v>38</v>
      </c>
      <c r="L308" t="s">
        <v>176</v>
      </c>
      <c r="M308" s="1">
        <v>40817</v>
      </c>
      <c r="N308" t="s">
        <v>67</v>
      </c>
      <c r="O308" t="s">
        <v>580</v>
      </c>
      <c r="P308" t="s">
        <v>573</v>
      </c>
      <c r="Q308">
        <v>3</v>
      </c>
      <c r="R308" t="s">
        <v>56</v>
      </c>
      <c r="S308">
        <v>5</v>
      </c>
      <c r="T308">
        <v>58062</v>
      </c>
      <c r="U308">
        <v>19</v>
      </c>
      <c r="V308" t="s">
        <v>57</v>
      </c>
      <c r="W308" t="s">
        <v>91</v>
      </c>
      <c r="X308">
        <v>19</v>
      </c>
      <c r="Y308" t="s">
        <v>51</v>
      </c>
      <c r="Z308" s="1">
        <v>40696</v>
      </c>
      <c r="AA308" t="s">
        <v>46</v>
      </c>
      <c r="AB308">
        <v>3</v>
      </c>
      <c r="AC308">
        <v>3.6</v>
      </c>
      <c r="AD308">
        <v>5</v>
      </c>
      <c r="AE308">
        <v>0</v>
      </c>
      <c r="AF308">
        <v>0</v>
      </c>
      <c r="AG308">
        <v>9</v>
      </c>
    </row>
    <row r="309" spans="1:33" x14ac:dyDescent="0.35">
      <c r="A309" t="s">
        <v>781</v>
      </c>
      <c r="B309">
        <v>10100</v>
      </c>
      <c r="C309" t="s">
        <v>34</v>
      </c>
      <c r="D309">
        <v>0</v>
      </c>
      <c r="E309" t="s">
        <v>467</v>
      </c>
      <c r="F309">
        <v>0</v>
      </c>
      <c r="G309">
        <v>3</v>
      </c>
      <c r="H309" t="s">
        <v>782</v>
      </c>
      <c r="I309" t="s">
        <v>37</v>
      </c>
      <c r="J309">
        <v>2343</v>
      </c>
      <c r="K309" t="s">
        <v>38</v>
      </c>
      <c r="L309" t="s">
        <v>80</v>
      </c>
      <c r="M309" s="1">
        <v>40637</v>
      </c>
      <c r="N309" s="1">
        <v>42105</v>
      </c>
      <c r="O309" t="s">
        <v>665</v>
      </c>
      <c r="P309" t="s">
        <v>573</v>
      </c>
      <c r="Q309">
        <v>3</v>
      </c>
      <c r="R309" t="s">
        <v>56</v>
      </c>
      <c r="S309">
        <v>5</v>
      </c>
      <c r="T309">
        <v>58275</v>
      </c>
      <c r="U309">
        <v>20</v>
      </c>
      <c r="V309" t="s">
        <v>81</v>
      </c>
      <c r="W309" t="s">
        <v>87</v>
      </c>
      <c r="X309">
        <v>18</v>
      </c>
      <c r="Y309" t="s">
        <v>51</v>
      </c>
      <c r="Z309" s="1">
        <v>42160</v>
      </c>
      <c r="AA309" t="s">
        <v>46</v>
      </c>
      <c r="AB309">
        <v>3</v>
      </c>
      <c r="AC309">
        <v>4.62</v>
      </c>
      <c r="AD309">
        <v>5</v>
      </c>
      <c r="AE309">
        <v>0</v>
      </c>
      <c r="AF309">
        <v>0</v>
      </c>
      <c r="AG309">
        <v>1</v>
      </c>
    </row>
    <row r="310" spans="1:33" x14ac:dyDescent="0.35">
      <c r="A310" t="s">
        <v>783</v>
      </c>
      <c r="B310">
        <v>10096</v>
      </c>
      <c r="C310" t="s">
        <v>34</v>
      </c>
      <c r="D310">
        <v>0</v>
      </c>
      <c r="E310" t="s">
        <v>484</v>
      </c>
      <c r="F310">
        <v>0</v>
      </c>
      <c r="G310">
        <v>4</v>
      </c>
      <c r="H310" t="s">
        <v>784</v>
      </c>
      <c r="I310" t="s">
        <v>37</v>
      </c>
      <c r="J310">
        <v>2122</v>
      </c>
      <c r="K310" t="s">
        <v>38</v>
      </c>
      <c r="L310" t="s">
        <v>176</v>
      </c>
      <c r="M310" s="1">
        <v>41493</v>
      </c>
      <c r="N310" t="s">
        <v>785</v>
      </c>
      <c r="O310" t="s">
        <v>665</v>
      </c>
      <c r="P310" t="s">
        <v>573</v>
      </c>
      <c r="Q310">
        <v>3</v>
      </c>
      <c r="R310" t="s">
        <v>56</v>
      </c>
      <c r="S310">
        <v>5</v>
      </c>
      <c r="T310">
        <v>67237</v>
      </c>
      <c r="U310">
        <v>20</v>
      </c>
      <c r="V310" t="s">
        <v>81</v>
      </c>
      <c r="W310" t="s">
        <v>146</v>
      </c>
      <c r="X310">
        <v>22</v>
      </c>
      <c r="Y310" t="s">
        <v>59</v>
      </c>
      <c r="Z310" s="1">
        <v>42649</v>
      </c>
      <c r="AA310" t="s">
        <v>46</v>
      </c>
      <c r="AB310">
        <v>3</v>
      </c>
      <c r="AC310">
        <v>4.6500000000000004</v>
      </c>
      <c r="AD310">
        <v>4</v>
      </c>
      <c r="AE310">
        <v>0</v>
      </c>
      <c r="AF310">
        <v>0</v>
      </c>
      <c r="AG310">
        <v>15</v>
      </c>
    </row>
    <row r="311" spans="1:33" x14ac:dyDescent="0.35">
      <c r="A311" t="s">
        <v>786</v>
      </c>
      <c r="B311">
        <v>10191</v>
      </c>
      <c r="C311" t="s">
        <v>54</v>
      </c>
      <c r="D311">
        <v>1</v>
      </c>
      <c r="E311" t="s">
        <v>484</v>
      </c>
      <c r="F311">
        <v>0</v>
      </c>
      <c r="G311">
        <v>4</v>
      </c>
      <c r="H311" s="1">
        <v>26553</v>
      </c>
      <c r="I311" t="s">
        <v>37</v>
      </c>
      <c r="J311">
        <v>1938</v>
      </c>
      <c r="K311" t="s">
        <v>38</v>
      </c>
      <c r="L311" t="s">
        <v>176</v>
      </c>
      <c r="M311" t="s">
        <v>658</v>
      </c>
      <c r="N311" t="s">
        <v>787</v>
      </c>
      <c r="O311" t="s">
        <v>612</v>
      </c>
      <c r="P311" t="s">
        <v>573</v>
      </c>
      <c r="Q311">
        <v>3</v>
      </c>
      <c r="R311" t="s">
        <v>56</v>
      </c>
      <c r="S311">
        <v>5</v>
      </c>
      <c r="T311">
        <v>52788</v>
      </c>
      <c r="U311">
        <v>19</v>
      </c>
      <c r="V311" t="s">
        <v>57</v>
      </c>
      <c r="W311" t="s">
        <v>82</v>
      </c>
      <c r="X311">
        <v>11</v>
      </c>
      <c r="Y311" t="s">
        <v>45</v>
      </c>
      <c r="Z311" s="1">
        <v>42739</v>
      </c>
      <c r="AA311" t="s">
        <v>46</v>
      </c>
      <c r="AB311">
        <v>3</v>
      </c>
      <c r="AC311">
        <v>3.08</v>
      </c>
      <c r="AD311">
        <v>4</v>
      </c>
      <c r="AE311">
        <v>0</v>
      </c>
      <c r="AF311">
        <v>0</v>
      </c>
      <c r="AG311">
        <v>18</v>
      </c>
    </row>
    <row r="312" spans="1:33" x14ac:dyDescent="0.35">
      <c r="A312" t="s">
        <v>788</v>
      </c>
      <c r="B312">
        <v>10268</v>
      </c>
      <c r="C312" t="s">
        <v>54</v>
      </c>
      <c r="D312">
        <v>1</v>
      </c>
      <c r="E312" t="s">
        <v>484</v>
      </c>
      <c r="F312">
        <v>0</v>
      </c>
      <c r="G312">
        <v>4</v>
      </c>
      <c r="H312" t="s">
        <v>789</v>
      </c>
      <c r="I312" t="s">
        <v>37</v>
      </c>
      <c r="J312">
        <v>2472</v>
      </c>
      <c r="K312" t="s">
        <v>38</v>
      </c>
      <c r="L312" t="s">
        <v>176</v>
      </c>
      <c r="M312" t="s">
        <v>790</v>
      </c>
      <c r="N312" t="s">
        <v>423</v>
      </c>
      <c r="O312" t="s">
        <v>675</v>
      </c>
      <c r="P312" t="s">
        <v>573</v>
      </c>
      <c r="Q312">
        <v>3</v>
      </c>
      <c r="R312" t="s">
        <v>56</v>
      </c>
      <c r="S312">
        <v>5</v>
      </c>
      <c r="T312">
        <v>67176</v>
      </c>
      <c r="U312">
        <v>20</v>
      </c>
      <c r="V312" t="s">
        <v>81</v>
      </c>
      <c r="W312" t="s">
        <v>114</v>
      </c>
      <c r="X312">
        <v>39</v>
      </c>
      <c r="Y312" t="s">
        <v>386</v>
      </c>
      <c r="Z312" t="s">
        <v>791</v>
      </c>
      <c r="AA312" t="s">
        <v>46</v>
      </c>
      <c r="AB312">
        <v>3</v>
      </c>
      <c r="AC312">
        <v>4.0999999999999996</v>
      </c>
      <c r="AD312">
        <v>4</v>
      </c>
      <c r="AE312">
        <v>0</v>
      </c>
      <c r="AF312">
        <v>0</v>
      </c>
      <c r="AG31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67C9-A65B-408F-A51D-5CBD3B87BAA0}">
  <dimension ref="A1:F312"/>
  <sheetViews>
    <sheetView tabSelected="1" workbookViewId="0">
      <selection activeCell="F2" sqref="F2"/>
    </sheetView>
  </sheetViews>
  <sheetFormatPr defaultRowHeight="14.5" x14ac:dyDescent="0.35"/>
  <cols>
    <col min="1" max="1" width="15.1796875" customWidth="1"/>
    <col min="2" max="2" width="16.453125" customWidth="1"/>
    <col min="3" max="3" width="10.08984375" bestFit="1" customWidth="1"/>
    <col min="6" max="6" width="9.54296875" customWidth="1"/>
  </cols>
  <sheetData>
    <row r="1" spans="1:6" ht="72.5" x14ac:dyDescent="0.35">
      <c r="A1" t="s">
        <v>7</v>
      </c>
      <c r="C1" t="s">
        <v>793</v>
      </c>
      <c r="D1" s="2" t="s">
        <v>794</v>
      </c>
      <c r="E1" s="2" t="s">
        <v>796</v>
      </c>
      <c r="F1" s="2" t="s">
        <v>795</v>
      </c>
    </row>
    <row r="2" spans="1:6" ht="72.5" customHeight="1" x14ac:dyDescent="0.35">
      <c r="A2" s="1">
        <v>31942</v>
      </c>
      <c r="B2" s="2" t="s">
        <v>792</v>
      </c>
      <c r="C2" s="3">
        <f ca="1">(TODAY()-A2)/365</f>
        <v>36.487671232876714</v>
      </c>
      <c r="D2">
        <f ca="1">COUNTIF(C2:C312, "&lt;40")</f>
        <v>112</v>
      </c>
      <c r="E2" s="3">
        <f>COUNT(A2:A312)</f>
        <v>311</v>
      </c>
      <c r="F2">
        <f ca="1">D2/E2</f>
        <v>0.36012861736334406</v>
      </c>
    </row>
    <row r="3" spans="1:6" x14ac:dyDescent="0.35">
      <c r="A3" s="1">
        <v>32088</v>
      </c>
      <c r="C3" s="3">
        <f t="shared" ref="C3:C66" ca="1" si="0">(TODAY()-A3)/365</f>
        <v>36.087671232876716</v>
      </c>
    </row>
    <row r="4" spans="1:6" x14ac:dyDescent="0.35">
      <c r="A4" s="1">
        <v>29329</v>
      </c>
      <c r="C4" s="3">
        <f t="shared" ca="1" si="0"/>
        <v>43.646575342465752</v>
      </c>
    </row>
    <row r="5" spans="1:6" x14ac:dyDescent="0.35">
      <c r="A5" s="1">
        <v>25683</v>
      </c>
      <c r="C5" s="3">
        <f t="shared" ca="1" si="0"/>
        <v>53.635616438356166</v>
      </c>
    </row>
    <row r="6" spans="1:6" x14ac:dyDescent="0.35">
      <c r="A6" s="1">
        <v>25065</v>
      </c>
      <c r="C6" s="3">
        <f t="shared" ca="1" si="0"/>
        <v>55.328767123287669</v>
      </c>
    </row>
    <row r="7" spans="1:6" x14ac:dyDescent="0.35">
      <c r="A7" s="1">
        <v>32700</v>
      </c>
      <c r="C7" s="3">
        <f t="shared" ca="1" si="0"/>
        <v>34.410958904109592</v>
      </c>
    </row>
    <row r="8" spans="1:6" x14ac:dyDescent="0.35">
      <c r="A8" s="1">
        <v>29775</v>
      </c>
      <c r="C8" s="3">
        <f t="shared" ca="1" si="0"/>
        <v>42.424657534246577</v>
      </c>
    </row>
    <row r="9" spans="1:6" x14ac:dyDescent="0.35">
      <c r="A9" s="1">
        <v>29282</v>
      </c>
      <c r="C9" s="3">
        <f t="shared" ca="1" si="0"/>
        <v>43.775342465753425</v>
      </c>
    </row>
    <row r="10" spans="1:6" x14ac:dyDescent="0.35">
      <c r="A10" s="1">
        <v>30349</v>
      </c>
      <c r="C10" s="3">
        <f t="shared" ca="1" si="0"/>
        <v>40.852054794520548</v>
      </c>
    </row>
    <row r="11" spans="1:6" x14ac:dyDescent="0.35">
      <c r="A11" s="1">
        <v>31918</v>
      </c>
      <c r="C11" s="3">
        <f t="shared" ca="1" si="0"/>
        <v>36.553424657534244</v>
      </c>
    </row>
    <row r="12" spans="1:6" x14ac:dyDescent="0.35">
      <c r="A12" s="1">
        <v>25730</v>
      </c>
      <c r="C12" s="3">
        <f t="shared" ca="1" si="0"/>
        <v>53.506849315068493</v>
      </c>
    </row>
    <row r="13" spans="1:6" x14ac:dyDescent="0.35">
      <c r="A13" s="1">
        <v>32294</v>
      </c>
      <c r="C13" s="3">
        <f t="shared" ca="1" si="0"/>
        <v>35.523287671232879</v>
      </c>
    </row>
    <row r="14" spans="1:6" x14ac:dyDescent="0.35">
      <c r="A14" s="1">
        <v>30394</v>
      </c>
      <c r="C14" s="3">
        <f t="shared" ca="1" si="0"/>
        <v>40.728767123287675</v>
      </c>
    </row>
    <row r="15" spans="1:6" x14ac:dyDescent="0.35">
      <c r="A15" s="1">
        <v>29041</v>
      </c>
      <c r="C15" s="3">
        <f t="shared" ca="1" si="0"/>
        <v>44.435616438356163</v>
      </c>
    </row>
    <row r="16" spans="1:6" x14ac:dyDescent="0.35">
      <c r="A16" s="1">
        <v>25758</v>
      </c>
      <c r="C16" s="3">
        <f t="shared" ca="1" si="0"/>
        <v>53.43013698630137</v>
      </c>
    </row>
    <row r="17" spans="1:3" x14ac:dyDescent="0.35">
      <c r="A17" s="1">
        <v>32047</v>
      </c>
      <c r="C17" s="3">
        <f t="shared" ca="1" si="0"/>
        <v>36.200000000000003</v>
      </c>
    </row>
    <row r="18" spans="1:3" x14ac:dyDescent="0.35">
      <c r="A18" s="1">
        <v>29407</v>
      </c>
      <c r="C18" s="3">
        <f t="shared" ca="1" si="0"/>
        <v>43.43287671232877</v>
      </c>
    </row>
    <row r="19" spans="1:3" x14ac:dyDescent="0.35">
      <c r="A19" s="1">
        <v>23251</v>
      </c>
      <c r="C19" s="3">
        <f t="shared" ca="1" si="0"/>
        <v>60.298630136986304</v>
      </c>
    </row>
    <row r="20" spans="1:3" x14ac:dyDescent="0.35">
      <c r="A20" s="1">
        <v>30652</v>
      </c>
      <c r="C20" s="3">
        <f t="shared" ca="1" si="0"/>
        <v>40.021917808219179</v>
      </c>
    </row>
    <row r="21" spans="1:3" x14ac:dyDescent="0.35">
      <c r="A21" s="1">
        <v>26553</v>
      </c>
      <c r="C21" s="3">
        <f t="shared" ca="1" si="0"/>
        <v>51.252054794520546</v>
      </c>
    </row>
    <row r="22" spans="1:3" x14ac:dyDescent="0.35">
      <c r="A22" s="1">
        <v>28439</v>
      </c>
      <c r="C22" s="3">
        <f t="shared" ca="1" si="0"/>
        <v>46.084931506849315</v>
      </c>
    </row>
    <row r="23" spans="1:3" x14ac:dyDescent="0.35">
      <c r="A23" s="1">
        <v>25258</v>
      </c>
      <c r="C23" s="3">
        <f t="shared" ca="1" si="0"/>
        <v>54.8</v>
      </c>
    </row>
    <row r="24" spans="1:3" x14ac:dyDescent="0.35">
      <c r="A24" s="1">
        <v>32421</v>
      </c>
      <c r="C24" s="3">
        <f t="shared" ca="1" si="0"/>
        <v>35.175342465753424</v>
      </c>
    </row>
    <row r="25" spans="1:3" x14ac:dyDescent="0.35">
      <c r="A25" s="1">
        <v>30038</v>
      </c>
      <c r="C25" s="3">
        <f t="shared" ca="1" si="0"/>
        <v>41.704109589041096</v>
      </c>
    </row>
    <row r="26" spans="1:3" x14ac:dyDescent="0.35">
      <c r="A26" s="1">
        <v>25682</v>
      </c>
      <c r="C26" s="3">
        <f t="shared" ca="1" si="0"/>
        <v>53.638356164383559</v>
      </c>
    </row>
    <row r="27" spans="1:3" x14ac:dyDescent="0.35">
      <c r="A27" s="1">
        <v>29183</v>
      </c>
      <c r="C27" s="3">
        <f t="shared" ca="1" si="0"/>
        <v>44.046575342465751</v>
      </c>
    </row>
    <row r="28" spans="1:3" x14ac:dyDescent="0.35">
      <c r="A28" s="1">
        <v>26624</v>
      </c>
      <c r="C28" s="3">
        <f t="shared" ca="1" si="0"/>
        <v>51.057534246575344</v>
      </c>
    </row>
    <row r="29" spans="1:3" x14ac:dyDescent="0.35">
      <c r="A29" s="1">
        <v>23869</v>
      </c>
      <c r="C29" s="3">
        <f t="shared" ca="1" si="0"/>
        <v>58.605479452054794</v>
      </c>
    </row>
    <row r="30" spans="1:3" x14ac:dyDescent="0.35">
      <c r="A30" s="1">
        <v>27800</v>
      </c>
      <c r="C30" s="3">
        <f t="shared" ca="1" si="0"/>
        <v>47.835616438356162</v>
      </c>
    </row>
    <row r="31" spans="1:3" x14ac:dyDescent="0.35">
      <c r="A31" s="1">
        <v>29808</v>
      </c>
      <c r="C31" s="3">
        <f t="shared" ca="1" si="0"/>
        <v>42.334246575342469</v>
      </c>
    </row>
    <row r="32" spans="1:3" x14ac:dyDescent="0.35">
      <c r="A32" s="1">
        <v>30517</v>
      </c>
      <c r="C32" s="3">
        <f t="shared" ca="1" si="0"/>
        <v>40.391780821917806</v>
      </c>
    </row>
    <row r="33" spans="1:3" x14ac:dyDescent="0.35">
      <c r="A33" s="1">
        <v>29112</v>
      </c>
      <c r="C33" s="3">
        <f t="shared" ca="1" si="0"/>
        <v>44.241095890410961</v>
      </c>
    </row>
    <row r="34" spans="1:3" x14ac:dyDescent="0.35">
      <c r="A34" s="1">
        <v>27700</v>
      </c>
      <c r="C34" s="3">
        <f t="shared" ca="1" si="0"/>
        <v>48.109589041095887</v>
      </c>
    </row>
    <row r="35" spans="1:3" x14ac:dyDescent="0.35">
      <c r="A35" s="1">
        <v>29349</v>
      </c>
      <c r="C35" s="3">
        <f t="shared" ca="1" si="0"/>
        <v>43.591780821917808</v>
      </c>
    </row>
    <row r="36" spans="1:3" x14ac:dyDescent="0.35">
      <c r="A36" s="1">
        <v>32598</v>
      </c>
      <c r="C36" s="3">
        <f t="shared" ca="1" si="0"/>
        <v>34.69041095890411</v>
      </c>
    </row>
    <row r="37" spans="1:3" x14ac:dyDescent="0.35">
      <c r="A37" s="1">
        <v>30507</v>
      </c>
      <c r="C37" s="3">
        <f t="shared" ca="1" si="0"/>
        <v>40.419178082191777</v>
      </c>
    </row>
    <row r="38" spans="1:3" x14ac:dyDescent="0.35">
      <c r="A38" s="1">
        <v>28267</v>
      </c>
      <c r="C38" s="3">
        <f t="shared" ca="1" si="0"/>
        <v>46.556164383561644</v>
      </c>
    </row>
    <row r="39" spans="1:3" x14ac:dyDescent="0.35">
      <c r="A39" s="1">
        <v>28999</v>
      </c>
      <c r="C39" s="3">
        <f t="shared" ca="1" si="0"/>
        <v>44.550684931506851</v>
      </c>
    </row>
    <row r="40" spans="1:3" x14ac:dyDescent="0.35">
      <c r="A40" s="1">
        <v>25868</v>
      </c>
      <c r="C40" s="3">
        <f t="shared" ca="1" si="0"/>
        <v>53.128767123287673</v>
      </c>
    </row>
    <row r="41" spans="1:3" x14ac:dyDescent="0.35">
      <c r="A41" s="1">
        <v>25924</v>
      </c>
      <c r="C41" s="3">
        <f t="shared" ca="1" si="0"/>
        <v>52.975342465753428</v>
      </c>
    </row>
    <row r="42" spans="1:3" x14ac:dyDescent="0.35">
      <c r="A42" s="1">
        <v>33137</v>
      </c>
      <c r="C42" s="3">
        <f t="shared" ca="1" si="0"/>
        <v>33.213698630136989</v>
      </c>
    </row>
    <row r="43" spans="1:3" x14ac:dyDescent="0.35">
      <c r="A43" s="1">
        <v>30525</v>
      </c>
      <c r="C43" s="3">
        <f t="shared" ca="1" si="0"/>
        <v>40.369863013698627</v>
      </c>
    </row>
    <row r="44" spans="1:3" x14ac:dyDescent="0.35">
      <c r="A44" s="1">
        <v>24433</v>
      </c>
      <c r="C44" s="3">
        <f t="shared" ca="1" si="0"/>
        <v>57.060273972602737</v>
      </c>
    </row>
    <row r="45" spans="1:3" x14ac:dyDescent="0.35">
      <c r="A45" s="1">
        <v>30537</v>
      </c>
      <c r="C45" s="3">
        <f t="shared" ca="1" si="0"/>
        <v>40.336986301369862</v>
      </c>
    </row>
    <row r="46" spans="1:3" x14ac:dyDescent="0.35">
      <c r="A46" s="1">
        <v>31872</v>
      </c>
      <c r="C46" s="3">
        <f t="shared" ca="1" si="0"/>
        <v>36.679452054794524</v>
      </c>
    </row>
    <row r="47" spans="1:3" x14ac:dyDescent="0.35">
      <c r="A47" s="1">
        <v>23146</v>
      </c>
      <c r="C47" s="3">
        <f t="shared" ca="1" si="0"/>
        <v>60.586301369863016</v>
      </c>
    </row>
    <row r="48" spans="1:3" x14ac:dyDescent="0.35">
      <c r="A48" s="1">
        <v>18630</v>
      </c>
      <c r="C48" s="3">
        <f t="shared" ca="1" si="0"/>
        <v>72.958904109589042</v>
      </c>
    </row>
    <row r="49" spans="1:3" x14ac:dyDescent="0.35">
      <c r="A49" s="1">
        <v>28898</v>
      </c>
      <c r="C49" s="3">
        <f t="shared" ca="1" si="0"/>
        <v>44.827397260273976</v>
      </c>
    </row>
    <row r="50" spans="1:3" x14ac:dyDescent="0.35">
      <c r="A50" s="1">
        <v>30552</v>
      </c>
      <c r="C50" s="3">
        <f t="shared" ca="1" si="0"/>
        <v>40.295890410958904</v>
      </c>
    </row>
    <row r="51" spans="1:3" x14ac:dyDescent="0.35">
      <c r="A51" s="1">
        <v>31295</v>
      </c>
      <c r="C51" s="3">
        <f t="shared" ca="1" si="0"/>
        <v>38.260273972602739</v>
      </c>
    </row>
    <row r="52" spans="1:3" x14ac:dyDescent="0.35">
      <c r="A52" s="1">
        <v>28376</v>
      </c>
      <c r="C52" s="3">
        <f t="shared" ca="1" si="0"/>
        <v>46.257534246575339</v>
      </c>
    </row>
    <row r="53" spans="1:3" x14ac:dyDescent="0.35">
      <c r="A53" s="1">
        <v>23994</v>
      </c>
      <c r="C53" s="3">
        <f t="shared" ca="1" si="0"/>
        <v>58.263013698630139</v>
      </c>
    </row>
    <row r="54" spans="1:3" x14ac:dyDescent="0.35">
      <c r="A54" s="1">
        <v>32982</v>
      </c>
      <c r="C54" s="3">
        <f t="shared" ca="1" si="0"/>
        <v>33.638356164383559</v>
      </c>
    </row>
    <row r="55" spans="1:3" x14ac:dyDescent="0.35">
      <c r="A55" s="1">
        <v>30563</v>
      </c>
      <c r="C55" s="3">
        <f t="shared" ca="1" si="0"/>
        <v>40.265753424657532</v>
      </c>
    </row>
    <row r="56" spans="1:3" x14ac:dyDescent="0.35">
      <c r="A56" s="1">
        <v>30270</v>
      </c>
      <c r="C56" s="3">
        <f t="shared" ca="1" si="0"/>
        <v>41.06849315068493</v>
      </c>
    </row>
    <row r="57" spans="1:3" x14ac:dyDescent="0.35">
      <c r="A57" s="1">
        <v>31911</v>
      </c>
      <c r="C57" s="3">
        <f t="shared" ca="1" si="0"/>
        <v>36.57260273972603</v>
      </c>
    </row>
    <row r="58" spans="1:3" x14ac:dyDescent="0.35">
      <c r="A58" s="1">
        <v>31692</v>
      </c>
      <c r="C58" s="3">
        <f t="shared" ca="1" si="0"/>
        <v>37.172602739726024</v>
      </c>
    </row>
    <row r="59" spans="1:3" x14ac:dyDescent="0.35">
      <c r="A59" s="1">
        <v>32455</v>
      </c>
      <c r="C59" s="3">
        <f t="shared" ca="1" si="0"/>
        <v>35.082191780821915</v>
      </c>
    </row>
    <row r="60" spans="1:3" x14ac:dyDescent="0.35">
      <c r="A60" s="1">
        <v>26996</v>
      </c>
      <c r="C60" s="3">
        <f t="shared" ca="1" si="0"/>
        <v>50.038356164383565</v>
      </c>
    </row>
    <row r="61" spans="1:3" x14ac:dyDescent="0.35">
      <c r="A61" s="1">
        <v>27180</v>
      </c>
      <c r="C61" s="3">
        <f t="shared" ca="1" si="0"/>
        <v>49.534246575342465</v>
      </c>
    </row>
    <row r="62" spans="1:3" x14ac:dyDescent="0.35">
      <c r="A62" s="1">
        <v>31946</v>
      </c>
      <c r="C62" s="3">
        <f t="shared" ca="1" si="0"/>
        <v>36.476712328767121</v>
      </c>
    </row>
    <row r="63" spans="1:3" x14ac:dyDescent="0.35">
      <c r="A63" s="1">
        <v>25025</v>
      </c>
      <c r="C63" s="3">
        <f t="shared" ca="1" si="0"/>
        <v>55.438356164383563</v>
      </c>
    </row>
    <row r="64" spans="1:3" x14ac:dyDescent="0.35">
      <c r="A64" s="1">
        <v>31305</v>
      </c>
      <c r="C64" s="3">
        <f t="shared" ca="1" si="0"/>
        <v>38.232876712328768</v>
      </c>
    </row>
    <row r="65" spans="1:3" x14ac:dyDescent="0.35">
      <c r="A65" s="1">
        <v>32773</v>
      </c>
      <c r="C65" s="3">
        <f t="shared" ca="1" si="0"/>
        <v>34.210958904109589</v>
      </c>
    </row>
    <row r="66" spans="1:3" x14ac:dyDescent="0.35">
      <c r="A66" s="1">
        <v>33773</v>
      </c>
      <c r="C66" s="3">
        <f t="shared" ca="1" si="0"/>
        <v>31.471232876712328</v>
      </c>
    </row>
    <row r="67" spans="1:3" x14ac:dyDescent="0.35">
      <c r="A67" s="1">
        <v>32365</v>
      </c>
      <c r="C67" s="3">
        <f t="shared" ref="C67:C130" ca="1" si="1">(TODAY()-A67)/365</f>
        <v>35.328767123287669</v>
      </c>
    </row>
    <row r="68" spans="1:3" x14ac:dyDescent="0.35">
      <c r="A68" s="1">
        <v>30685</v>
      </c>
      <c r="C68" s="3">
        <f t="shared" ca="1" si="1"/>
        <v>39.93150684931507</v>
      </c>
    </row>
    <row r="69" spans="1:3" x14ac:dyDescent="0.35">
      <c r="A69" s="1">
        <v>30733</v>
      </c>
      <c r="C69" s="3">
        <f t="shared" ca="1" si="1"/>
        <v>39.799999999999997</v>
      </c>
    </row>
    <row r="70" spans="1:3" x14ac:dyDescent="0.35">
      <c r="A70" s="1">
        <v>31573</v>
      </c>
      <c r="C70" s="3">
        <f t="shared" ca="1" si="1"/>
        <v>37.4986301369863</v>
      </c>
    </row>
    <row r="71" spans="1:3" x14ac:dyDescent="0.35">
      <c r="A71" s="1">
        <v>33266</v>
      </c>
      <c r="C71" s="3">
        <f t="shared" ca="1" si="1"/>
        <v>32.860273972602741</v>
      </c>
    </row>
    <row r="72" spans="1:3" x14ac:dyDescent="0.35">
      <c r="A72" s="1">
        <v>25454</v>
      </c>
      <c r="C72" s="3">
        <f t="shared" ca="1" si="1"/>
        <v>54.263013698630139</v>
      </c>
    </row>
    <row r="73" spans="1:3" x14ac:dyDescent="0.35">
      <c r="A73" s="1">
        <v>27778</v>
      </c>
      <c r="C73" s="3">
        <f t="shared" ca="1" si="1"/>
        <v>47.895890410958906</v>
      </c>
    </row>
    <row r="74" spans="1:3" x14ac:dyDescent="0.35">
      <c r="A74" s="1">
        <v>29186</v>
      </c>
      <c r="C74" s="3">
        <f t="shared" ca="1" si="1"/>
        <v>44.038356164383565</v>
      </c>
    </row>
    <row r="75" spans="1:3" x14ac:dyDescent="0.35">
      <c r="A75" s="1">
        <v>31600</v>
      </c>
      <c r="C75" s="3">
        <f t="shared" ca="1" si="1"/>
        <v>37.424657534246577</v>
      </c>
    </row>
    <row r="76" spans="1:3" x14ac:dyDescent="0.35">
      <c r="A76" s="1">
        <v>28025</v>
      </c>
      <c r="C76" s="3">
        <f t="shared" ca="1" si="1"/>
        <v>47.219178082191782</v>
      </c>
    </row>
    <row r="77" spans="1:3" x14ac:dyDescent="0.35">
      <c r="A77" s="1">
        <v>30870</v>
      </c>
      <c r="C77" s="3">
        <f t="shared" ca="1" si="1"/>
        <v>39.424657534246577</v>
      </c>
    </row>
    <row r="78" spans="1:3" x14ac:dyDescent="0.35">
      <c r="A78" s="1">
        <v>31374</v>
      </c>
      <c r="C78" s="3">
        <f t="shared" ca="1" si="1"/>
        <v>38.043835616438358</v>
      </c>
    </row>
    <row r="79" spans="1:3" x14ac:dyDescent="0.35">
      <c r="A79" s="1">
        <v>33004</v>
      </c>
      <c r="C79" s="3">
        <f t="shared" ca="1" si="1"/>
        <v>33.578082191780823</v>
      </c>
    </row>
    <row r="80" spans="1:3" x14ac:dyDescent="0.35">
      <c r="A80" s="1">
        <v>30090</v>
      </c>
      <c r="C80" s="3">
        <f t="shared" ca="1" si="1"/>
        <v>41.561643835616437</v>
      </c>
    </row>
    <row r="81" spans="1:3" x14ac:dyDescent="0.35">
      <c r="A81" s="1">
        <v>29913</v>
      </c>
      <c r="C81" s="3">
        <f t="shared" ca="1" si="1"/>
        <v>42.046575342465751</v>
      </c>
    </row>
    <row r="82" spans="1:3" x14ac:dyDescent="0.35">
      <c r="A82" s="1">
        <v>22451</v>
      </c>
      <c r="C82" s="3">
        <f t="shared" ca="1" si="1"/>
        <v>62.490410958904107</v>
      </c>
    </row>
    <row r="83" spans="1:3" x14ac:dyDescent="0.35">
      <c r="A83" s="1">
        <v>26759</v>
      </c>
      <c r="C83" s="3">
        <f t="shared" ca="1" si="1"/>
        <v>50.68767123287671</v>
      </c>
    </row>
    <row r="84" spans="1:3" x14ac:dyDescent="0.35">
      <c r="A84" s="1">
        <v>32282</v>
      </c>
      <c r="C84" s="3">
        <f t="shared" ca="1" si="1"/>
        <v>35.556164383561644</v>
      </c>
    </row>
    <row r="85" spans="1:3" x14ac:dyDescent="0.35">
      <c r="A85" s="1">
        <v>23314</v>
      </c>
      <c r="C85" s="3">
        <f t="shared" ca="1" si="1"/>
        <v>60.126027397260273</v>
      </c>
    </row>
    <row r="86" spans="1:3" x14ac:dyDescent="0.35">
      <c r="A86" s="1">
        <v>23775</v>
      </c>
      <c r="C86" s="3">
        <f t="shared" ca="1" si="1"/>
        <v>58.863013698630134</v>
      </c>
    </row>
    <row r="87" spans="1:3" x14ac:dyDescent="0.35">
      <c r="A87" s="1">
        <v>31656</v>
      </c>
      <c r="C87" s="3">
        <f t="shared" ca="1" si="1"/>
        <v>37.271232876712325</v>
      </c>
    </row>
    <row r="88" spans="1:3" x14ac:dyDescent="0.35">
      <c r="A88" s="1">
        <v>30442</v>
      </c>
      <c r="C88" s="3">
        <f t="shared" ca="1" si="1"/>
        <v>40.597260273972601</v>
      </c>
    </row>
    <row r="89" spans="1:3" x14ac:dyDescent="0.35">
      <c r="A89" s="1">
        <v>30452</v>
      </c>
      <c r="C89" s="3">
        <f t="shared" ca="1" si="1"/>
        <v>40.56986301369863</v>
      </c>
    </row>
    <row r="90" spans="1:3" x14ac:dyDescent="0.35">
      <c r="A90" s="1">
        <v>31157</v>
      </c>
      <c r="C90" s="3">
        <f t="shared" ca="1" si="1"/>
        <v>38.638356164383559</v>
      </c>
    </row>
    <row r="91" spans="1:3" x14ac:dyDescent="0.35">
      <c r="A91" s="1">
        <v>31178</v>
      </c>
      <c r="C91" s="3">
        <f t="shared" ca="1" si="1"/>
        <v>38.580821917808223</v>
      </c>
    </row>
    <row r="92" spans="1:3" x14ac:dyDescent="0.35">
      <c r="A92" s="1">
        <v>29097</v>
      </c>
      <c r="C92" s="3">
        <f t="shared" ca="1" si="1"/>
        <v>44.282191780821918</v>
      </c>
    </row>
    <row r="93" spans="1:3" x14ac:dyDescent="0.35">
      <c r="A93" s="1">
        <v>28910</v>
      </c>
      <c r="C93" s="3">
        <f t="shared" ca="1" si="1"/>
        <v>44.794520547945204</v>
      </c>
    </row>
    <row r="94" spans="1:3" x14ac:dyDescent="0.35">
      <c r="A94" s="1">
        <v>32400</v>
      </c>
      <c r="C94" s="3">
        <f t="shared" ca="1" si="1"/>
        <v>35.232876712328768</v>
      </c>
    </row>
    <row r="95" spans="1:3" x14ac:dyDescent="0.35">
      <c r="A95" s="1">
        <v>29253</v>
      </c>
      <c r="C95" s="3">
        <f t="shared" ca="1" si="1"/>
        <v>43.854794520547948</v>
      </c>
    </row>
    <row r="96" spans="1:3" x14ac:dyDescent="0.35">
      <c r="A96" s="1">
        <v>30196</v>
      </c>
      <c r="C96" s="3">
        <f t="shared" ca="1" si="1"/>
        <v>41.271232876712325</v>
      </c>
    </row>
    <row r="97" spans="1:3" x14ac:dyDescent="0.35">
      <c r="A97" s="1">
        <v>28924</v>
      </c>
      <c r="C97" s="3">
        <f t="shared" ca="1" si="1"/>
        <v>44.756164383561647</v>
      </c>
    </row>
    <row r="98" spans="1:3" x14ac:dyDescent="0.35">
      <c r="A98" s="1">
        <v>26676</v>
      </c>
      <c r="C98" s="3">
        <f t="shared" ca="1" si="1"/>
        <v>50.915068493150685</v>
      </c>
    </row>
    <row r="99" spans="1:3" x14ac:dyDescent="0.35">
      <c r="A99" s="1">
        <v>31120</v>
      </c>
      <c r="C99" s="3">
        <f t="shared" ca="1" si="1"/>
        <v>38.739726027397261</v>
      </c>
    </row>
    <row r="100" spans="1:3" x14ac:dyDescent="0.35">
      <c r="A100" s="1">
        <v>31871</v>
      </c>
      <c r="C100" s="3">
        <f t="shared" ca="1" si="1"/>
        <v>36.682191780821917</v>
      </c>
    </row>
    <row r="101" spans="1:3" x14ac:dyDescent="0.35">
      <c r="A101" s="1">
        <v>32105</v>
      </c>
      <c r="C101" s="3">
        <f t="shared" ca="1" si="1"/>
        <v>36.041095890410958</v>
      </c>
    </row>
    <row r="102" spans="1:3" x14ac:dyDescent="0.35">
      <c r="A102" s="1">
        <v>28826</v>
      </c>
      <c r="C102" s="3">
        <f t="shared" ca="1" si="1"/>
        <v>45.024657534246572</v>
      </c>
    </row>
    <row r="103" spans="1:3" x14ac:dyDescent="0.35">
      <c r="A103" s="1">
        <v>28755</v>
      </c>
      <c r="C103" s="3">
        <f t="shared" ca="1" si="1"/>
        <v>45.219178082191782</v>
      </c>
    </row>
    <row r="104" spans="1:3" x14ac:dyDescent="0.35">
      <c r="A104" s="1">
        <v>33147</v>
      </c>
      <c r="C104" s="3">
        <f t="shared" ca="1" si="1"/>
        <v>33.186301369863017</v>
      </c>
    </row>
    <row r="105" spans="1:3" x14ac:dyDescent="0.35">
      <c r="A105" s="1">
        <v>32689</v>
      </c>
      <c r="C105" s="3">
        <f t="shared" ca="1" si="1"/>
        <v>34.441095890410956</v>
      </c>
    </row>
    <row r="106" spans="1:3" x14ac:dyDescent="0.35">
      <c r="A106" s="1">
        <v>31784</v>
      </c>
      <c r="C106" s="3">
        <f t="shared" ca="1" si="1"/>
        <v>36.920547945205477</v>
      </c>
    </row>
    <row r="107" spans="1:3" x14ac:dyDescent="0.35">
      <c r="A107" s="1">
        <v>31690</v>
      </c>
      <c r="C107" s="3">
        <f t="shared" ca="1" si="1"/>
        <v>37.178082191780824</v>
      </c>
    </row>
    <row r="108" spans="1:3" x14ac:dyDescent="0.35">
      <c r="A108" s="1">
        <v>30941</v>
      </c>
      <c r="C108" s="3">
        <f t="shared" ca="1" si="1"/>
        <v>39.230136986301368</v>
      </c>
    </row>
    <row r="109" spans="1:3" x14ac:dyDescent="0.35">
      <c r="A109" s="1">
        <v>32384</v>
      </c>
      <c r="C109" s="3">
        <f t="shared" ca="1" si="1"/>
        <v>35.276712328767125</v>
      </c>
    </row>
    <row r="110" spans="1:3" x14ac:dyDescent="0.35">
      <c r="A110" s="1">
        <v>29353</v>
      </c>
      <c r="C110" s="3">
        <f t="shared" ca="1" si="1"/>
        <v>43.580821917808223</v>
      </c>
    </row>
    <row r="111" spans="1:3" x14ac:dyDescent="0.35">
      <c r="A111" s="1">
        <v>32334</v>
      </c>
      <c r="C111" s="3">
        <f t="shared" ca="1" si="1"/>
        <v>35.413698630136984</v>
      </c>
    </row>
    <row r="112" spans="1:3" x14ac:dyDescent="0.35">
      <c r="A112" s="1">
        <v>26735</v>
      </c>
      <c r="C112" s="3">
        <f t="shared" ca="1" si="1"/>
        <v>50.753424657534246</v>
      </c>
    </row>
    <row r="113" spans="1:3" x14ac:dyDescent="0.35">
      <c r="A113" s="1">
        <v>32640</v>
      </c>
      <c r="C113" s="3">
        <f t="shared" ca="1" si="1"/>
        <v>34.575342465753423</v>
      </c>
    </row>
    <row r="114" spans="1:3" x14ac:dyDescent="0.35">
      <c r="A114" s="1">
        <v>28577</v>
      </c>
      <c r="C114" s="3">
        <f t="shared" ca="1" si="1"/>
        <v>45.706849315068496</v>
      </c>
    </row>
    <row r="115" spans="1:3" x14ac:dyDescent="0.35">
      <c r="A115" s="1">
        <v>33381</v>
      </c>
      <c r="C115" s="3">
        <f t="shared" ca="1" si="1"/>
        <v>32.545205479452058</v>
      </c>
    </row>
    <row r="116" spans="1:3" x14ac:dyDescent="0.35">
      <c r="A116" s="1">
        <v>32413</v>
      </c>
      <c r="C116" s="3">
        <f t="shared" ca="1" si="1"/>
        <v>35.197260273972603</v>
      </c>
    </row>
    <row r="117" spans="1:3" x14ac:dyDescent="0.35">
      <c r="A117" s="1">
        <v>32752</v>
      </c>
      <c r="C117" s="3">
        <f t="shared" ca="1" si="1"/>
        <v>34.268493150684932</v>
      </c>
    </row>
    <row r="118" spans="1:3" x14ac:dyDescent="0.35">
      <c r="A118" s="1">
        <v>28356</v>
      </c>
      <c r="C118" s="3">
        <f t="shared" ca="1" si="1"/>
        <v>46.31232876712329</v>
      </c>
    </row>
    <row r="119" spans="1:3" x14ac:dyDescent="0.35">
      <c r="A119" s="1">
        <v>26338</v>
      </c>
      <c r="C119" s="3">
        <f t="shared" ca="1" si="1"/>
        <v>51.841095890410962</v>
      </c>
    </row>
    <row r="120" spans="1:3" x14ac:dyDescent="0.35">
      <c r="A120" s="1">
        <v>28215</v>
      </c>
      <c r="C120" s="3">
        <f t="shared" ca="1" si="1"/>
        <v>46.698630136986303</v>
      </c>
    </row>
    <row r="121" spans="1:3" x14ac:dyDescent="0.35">
      <c r="A121" s="1">
        <v>31650</v>
      </c>
      <c r="C121" s="3">
        <f t="shared" ca="1" si="1"/>
        <v>37.287671232876711</v>
      </c>
    </row>
    <row r="122" spans="1:3" x14ac:dyDescent="0.35">
      <c r="A122" s="1">
        <v>28799</v>
      </c>
      <c r="C122" s="3">
        <f t="shared" ca="1" si="1"/>
        <v>45.098630136986301</v>
      </c>
    </row>
    <row r="123" spans="1:3" x14ac:dyDescent="0.35">
      <c r="A123" s="1">
        <v>32248</v>
      </c>
      <c r="C123" s="3">
        <f t="shared" ca="1" si="1"/>
        <v>35.649315068493152</v>
      </c>
    </row>
    <row r="124" spans="1:3" x14ac:dyDescent="0.35">
      <c r="A124" s="1">
        <v>24581</v>
      </c>
      <c r="C124" s="3">
        <f t="shared" ca="1" si="1"/>
        <v>56.654794520547945</v>
      </c>
    </row>
    <row r="125" spans="1:3" x14ac:dyDescent="0.35">
      <c r="A125" s="1">
        <v>32342</v>
      </c>
      <c r="C125" s="3">
        <f t="shared" ca="1" si="1"/>
        <v>35.391780821917806</v>
      </c>
    </row>
    <row r="126" spans="1:3" x14ac:dyDescent="0.35">
      <c r="A126" s="1">
        <v>26930</v>
      </c>
      <c r="C126" s="3">
        <f t="shared" ca="1" si="1"/>
        <v>50.219178082191782</v>
      </c>
    </row>
    <row r="127" spans="1:3" x14ac:dyDescent="0.35">
      <c r="A127" s="1">
        <v>28727</v>
      </c>
      <c r="C127" s="3">
        <f t="shared" ca="1" si="1"/>
        <v>45.295890410958904</v>
      </c>
    </row>
    <row r="128" spans="1:3" x14ac:dyDescent="0.35">
      <c r="A128" s="1">
        <v>32799</v>
      </c>
      <c r="C128" s="3">
        <f t="shared" ca="1" si="1"/>
        <v>34.139726027397259</v>
      </c>
    </row>
    <row r="129" spans="1:3" x14ac:dyDescent="0.35">
      <c r="A129" s="1">
        <v>29661</v>
      </c>
      <c r="C129" s="3">
        <f t="shared" ca="1" si="1"/>
        <v>42.736986301369861</v>
      </c>
    </row>
    <row r="130" spans="1:3" x14ac:dyDescent="0.35">
      <c r="A130" s="1">
        <v>27582</v>
      </c>
      <c r="C130" s="3">
        <f t="shared" ca="1" si="1"/>
        <v>48.43287671232877</v>
      </c>
    </row>
    <row r="131" spans="1:3" x14ac:dyDescent="0.35">
      <c r="A131" s="1">
        <v>28961</v>
      </c>
      <c r="C131" s="3">
        <f t="shared" ref="C131:C194" ca="1" si="2">(TODAY()-A131)/365</f>
        <v>44.654794520547945</v>
      </c>
    </row>
    <row r="132" spans="1:3" x14ac:dyDescent="0.35">
      <c r="A132" s="1">
        <v>32836</v>
      </c>
      <c r="C132" s="3">
        <f t="shared" ca="1" si="2"/>
        <v>34.038356164383565</v>
      </c>
    </row>
    <row r="133" spans="1:3" x14ac:dyDescent="0.35">
      <c r="A133" s="1">
        <v>28996</v>
      </c>
      <c r="C133" s="3">
        <f t="shared" ca="1" si="2"/>
        <v>44.558904109589044</v>
      </c>
    </row>
    <row r="134" spans="1:3" x14ac:dyDescent="0.35">
      <c r="A134" s="1">
        <v>28207</v>
      </c>
      <c r="C134" s="3">
        <f t="shared" ca="1" si="2"/>
        <v>46.720547945205482</v>
      </c>
    </row>
    <row r="135" spans="1:3" x14ac:dyDescent="0.35">
      <c r="A135" s="1">
        <v>27151</v>
      </c>
      <c r="C135" s="3">
        <f t="shared" ca="1" si="2"/>
        <v>49.613698630136987</v>
      </c>
    </row>
    <row r="136" spans="1:3" x14ac:dyDescent="0.35">
      <c r="A136" s="1">
        <v>24183</v>
      </c>
      <c r="C136" s="3">
        <f t="shared" ca="1" si="2"/>
        <v>57.745205479452054</v>
      </c>
    </row>
    <row r="137" spans="1:3" x14ac:dyDescent="0.35">
      <c r="A137" s="1">
        <v>19988</v>
      </c>
      <c r="C137" s="3">
        <f t="shared" ca="1" si="2"/>
        <v>69.238356164383561</v>
      </c>
    </row>
    <row r="138" spans="1:3" x14ac:dyDescent="0.35">
      <c r="A138" s="1">
        <v>31755</v>
      </c>
      <c r="C138" s="3">
        <f t="shared" ca="1" si="2"/>
        <v>37</v>
      </c>
    </row>
    <row r="139" spans="1:3" x14ac:dyDescent="0.35">
      <c r="A139" s="1">
        <v>30843</v>
      </c>
      <c r="C139" s="3">
        <f t="shared" ca="1" si="2"/>
        <v>39.4986301369863</v>
      </c>
    </row>
    <row r="140" spans="1:3" x14ac:dyDescent="0.35">
      <c r="A140" s="1">
        <v>29885</v>
      </c>
      <c r="C140" s="3">
        <f t="shared" ca="1" si="2"/>
        <v>42.123287671232873</v>
      </c>
    </row>
    <row r="141" spans="1:3" x14ac:dyDescent="0.35">
      <c r="A141" s="1">
        <v>27340</v>
      </c>
      <c r="C141" s="3">
        <f t="shared" ca="1" si="2"/>
        <v>49.095890410958901</v>
      </c>
    </row>
    <row r="142" spans="1:3" x14ac:dyDescent="0.35">
      <c r="A142" s="1">
        <v>28451</v>
      </c>
      <c r="C142" s="3">
        <f t="shared" ca="1" si="2"/>
        <v>46.052054794520551</v>
      </c>
    </row>
    <row r="143" spans="1:3" x14ac:dyDescent="0.35">
      <c r="A143" s="1">
        <v>33833</v>
      </c>
      <c r="C143" s="3">
        <f t="shared" ca="1" si="2"/>
        <v>31.306849315068494</v>
      </c>
    </row>
    <row r="144" spans="1:3" x14ac:dyDescent="0.35">
      <c r="A144" s="1">
        <v>28949</v>
      </c>
      <c r="C144" s="3">
        <f t="shared" ca="1" si="2"/>
        <v>44.68767123287671</v>
      </c>
    </row>
    <row r="145" spans="1:3" x14ac:dyDescent="0.35">
      <c r="A145" s="1">
        <v>28105</v>
      </c>
      <c r="C145" s="3">
        <f t="shared" ca="1" si="2"/>
        <v>47</v>
      </c>
    </row>
    <row r="146" spans="1:3" x14ac:dyDescent="0.35">
      <c r="A146" s="1">
        <v>20009</v>
      </c>
      <c r="C146" s="3">
        <f t="shared" ca="1" si="2"/>
        <v>69.180821917808217</v>
      </c>
    </row>
    <row r="147" spans="1:3" x14ac:dyDescent="0.35">
      <c r="A147" s="1">
        <v>29870</v>
      </c>
      <c r="C147" s="3">
        <f t="shared" ca="1" si="2"/>
        <v>42.164383561643838</v>
      </c>
    </row>
    <row r="148" spans="1:3" x14ac:dyDescent="0.35">
      <c r="A148" s="1">
        <v>31617</v>
      </c>
      <c r="C148" s="3">
        <f t="shared" ca="1" si="2"/>
        <v>37.37808219178082</v>
      </c>
    </row>
    <row r="149" spans="1:3" x14ac:dyDescent="0.35">
      <c r="A149" s="1">
        <v>31528</v>
      </c>
      <c r="C149" s="3">
        <f t="shared" ca="1" si="2"/>
        <v>37.62191780821918</v>
      </c>
    </row>
    <row r="150" spans="1:3" x14ac:dyDescent="0.35">
      <c r="A150" s="1">
        <v>29690</v>
      </c>
      <c r="C150" s="3">
        <f t="shared" ca="1" si="2"/>
        <v>42.657534246575345</v>
      </c>
    </row>
    <row r="151" spans="1:3" x14ac:dyDescent="0.35">
      <c r="A151" s="1">
        <v>31283</v>
      </c>
      <c r="C151" s="3">
        <f t="shared" ca="1" si="2"/>
        <v>38.293150684931504</v>
      </c>
    </row>
    <row r="152" spans="1:3" x14ac:dyDescent="0.35">
      <c r="A152" s="1">
        <v>25607</v>
      </c>
      <c r="C152" s="3">
        <f t="shared" ca="1" si="2"/>
        <v>53.843835616438355</v>
      </c>
    </row>
    <row r="153" spans="1:3" x14ac:dyDescent="0.35">
      <c r="A153" s="1">
        <v>25039</v>
      </c>
      <c r="C153" s="3">
        <f t="shared" ca="1" si="2"/>
        <v>55.4</v>
      </c>
    </row>
    <row r="154" spans="1:3" x14ac:dyDescent="0.35">
      <c r="A154" s="1">
        <v>27667</v>
      </c>
      <c r="C154" s="3">
        <f t="shared" ca="1" si="2"/>
        <v>48.2</v>
      </c>
    </row>
    <row r="155" spans="1:3" x14ac:dyDescent="0.35">
      <c r="A155" s="1">
        <v>27158</v>
      </c>
      <c r="C155" s="3">
        <f t="shared" ca="1" si="2"/>
        <v>49.594520547945208</v>
      </c>
    </row>
    <row r="156" spans="1:3" x14ac:dyDescent="0.35">
      <c r="A156" s="1">
        <v>30231</v>
      </c>
      <c r="C156" s="3">
        <f t="shared" ca="1" si="2"/>
        <v>41.175342465753424</v>
      </c>
    </row>
    <row r="157" spans="1:3" x14ac:dyDescent="0.35">
      <c r="A157" s="1">
        <v>32074</v>
      </c>
      <c r="C157" s="3">
        <f t="shared" ca="1" si="2"/>
        <v>36.126027397260273</v>
      </c>
    </row>
    <row r="158" spans="1:3" x14ac:dyDescent="0.35">
      <c r="A158" s="1">
        <v>25293</v>
      </c>
      <c r="C158" s="3">
        <f t="shared" ca="1" si="2"/>
        <v>54.704109589041096</v>
      </c>
    </row>
    <row r="159" spans="1:3" x14ac:dyDescent="0.35">
      <c r="A159" s="1">
        <v>31722</v>
      </c>
      <c r="C159" s="3">
        <f t="shared" ca="1" si="2"/>
        <v>37.090410958904108</v>
      </c>
    </row>
    <row r="160" spans="1:3" x14ac:dyDescent="0.35">
      <c r="A160" s="1">
        <v>21546</v>
      </c>
      <c r="C160" s="3">
        <f t="shared" ca="1" si="2"/>
        <v>64.969863013698628</v>
      </c>
    </row>
    <row r="161" spans="1:3" x14ac:dyDescent="0.35">
      <c r="A161" s="1">
        <v>32328</v>
      </c>
      <c r="C161" s="3">
        <f t="shared" ca="1" si="2"/>
        <v>35.43013698630137</v>
      </c>
    </row>
    <row r="162" spans="1:3" x14ac:dyDescent="0.35">
      <c r="A162" s="1">
        <v>25475</v>
      </c>
      <c r="C162" s="3">
        <f t="shared" ca="1" si="2"/>
        <v>54.205479452054796</v>
      </c>
    </row>
    <row r="163" spans="1:3" x14ac:dyDescent="0.35">
      <c r="A163" s="1">
        <v>30798</v>
      </c>
      <c r="C163" s="3">
        <f t="shared" ca="1" si="2"/>
        <v>39.62191780821918</v>
      </c>
    </row>
    <row r="164" spans="1:3" x14ac:dyDescent="0.35">
      <c r="A164" s="1">
        <v>30910</v>
      </c>
      <c r="C164" s="3">
        <f t="shared" ca="1" si="2"/>
        <v>39.315068493150683</v>
      </c>
    </row>
    <row r="165" spans="1:3" x14ac:dyDescent="0.35">
      <c r="A165" s="1">
        <v>24628</v>
      </c>
      <c r="C165" s="3">
        <f t="shared" ca="1" si="2"/>
        <v>56.526027397260272</v>
      </c>
    </row>
    <row r="166" spans="1:3" x14ac:dyDescent="0.35">
      <c r="A166" s="1">
        <v>30188</v>
      </c>
      <c r="C166" s="3">
        <f t="shared" ca="1" si="2"/>
        <v>41.293150684931504</v>
      </c>
    </row>
    <row r="167" spans="1:3" x14ac:dyDescent="0.35">
      <c r="A167" s="1">
        <v>32149</v>
      </c>
      <c r="C167" s="3">
        <f t="shared" ca="1" si="2"/>
        <v>35.920547945205477</v>
      </c>
    </row>
    <row r="168" spans="1:3" x14ac:dyDescent="0.35">
      <c r="A168" s="1">
        <v>27745</v>
      </c>
      <c r="C168" s="3">
        <f t="shared" ca="1" si="2"/>
        <v>47.986301369863014</v>
      </c>
    </row>
    <row r="169" spans="1:3" x14ac:dyDescent="0.35">
      <c r="A169" s="1">
        <v>29778</v>
      </c>
      <c r="C169" s="3">
        <f t="shared" ca="1" si="2"/>
        <v>42.416438356164385</v>
      </c>
    </row>
    <row r="170" spans="1:3" x14ac:dyDescent="0.35">
      <c r="A170" s="1">
        <v>24188</v>
      </c>
      <c r="C170" s="3">
        <f t="shared" ca="1" si="2"/>
        <v>57.731506849315068</v>
      </c>
    </row>
    <row r="171" spans="1:3" x14ac:dyDescent="0.35">
      <c r="A171" s="1">
        <v>30870</v>
      </c>
      <c r="C171" s="3">
        <f t="shared" ca="1" si="2"/>
        <v>39.424657534246577</v>
      </c>
    </row>
    <row r="172" spans="1:3" x14ac:dyDescent="0.35">
      <c r="A172" s="1">
        <v>25121</v>
      </c>
      <c r="C172" s="3">
        <f t="shared" ca="1" si="2"/>
        <v>55.175342465753424</v>
      </c>
    </row>
    <row r="173" spans="1:3" x14ac:dyDescent="0.35">
      <c r="A173" s="1">
        <v>32504</v>
      </c>
      <c r="C173" s="3">
        <f t="shared" ca="1" si="2"/>
        <v>34.947945205479449</v>
      </c>
    </row>
    <row r="174" spans="1:3" x14ac:dyDescent="0.35">
      <c r="A174" s="1">
        <v>27364</v>
      </c>
      <c r="C174" s="3">
        <f t="shared" ca="1" si="2"/>
        <v>49.030136986301372</v>
      </c>
    </row>
    <row r="175" spans="1:3" x14ac:dyDescent="0.35">
      <c r="A175" s="1">
        <v>24626</v>
      </c>
      <c r="C175" s="3">
        <f t="shared" ca="1" si="2"/>
        <v>56.531506849315072</v>
      </c>
    </row>
    <row r="176" spans="1:3" x14ac:dyDescent="0.35">
      <c r="A176" s="1">
        <v>32745</v>
      </c>
      <c r="C176" s="3">
        <f t="shared" ca="1" si="2"/>
        <v>34.287671232876711</v>
      </c>
    </row>
    <row r="177" spans="1:3" x14ac:dyDescent="0.35">
      <c r="A177" s="1">
        <v>29692</v>
      </c>
      <c r="C177" s="3">
        <f t="shared" ca="1" si="2"/>
        <v>42.652054794520545</v>
      </c>
    </row>
    <row r="178" spans="1:3" x14ac:dyDescent="0.35">
      <c r="A178" s="1">
        <v>23480</v>
      </c>
      <c r="C178" s="3">
        <f t="shared" ca="1" si="2"/>
        <v>59.671232876712331</v>
      </c>
    </row>
    <row r="179" spans="1:3" x14ac:dyDescent="0.35">
      <c r="A179" s="1">
        <v>27368</v>
      </c>
      <c r="C179" s="3">
        <f t="shared" ca="1" si="2"/>
        <v>49.019178082191779</v>
      </c>
    </row>
    <row r="180" spans="1:3" x14ac:dyDescent="0.35">
      <c r="A180" s="1">
        <v>24852</v>
      </c>
      <c r="C180" s="3">
        <f t="shared" ca="1" si="2"/>
        <v>55.912328767123284</v>
      </c>
    </row>
    <row r="181" spans="1:3" x14ac:dyDescent="0.35">
      <c r="A181" s="1">
        <v>28612</v>
      </c>
      <c r="C181" s="3">
        <f t="shared" ca="1" si="2"/>
        <v>45.610958904109587</v>
      </c>
    </row>
    <row r="182" spans="1:3" x14ac:dyDescent="0.35">
      <c r="A182" s="1">
        <v>28719</v>
      </c>
      <c r="C182" s="3">
        <f t="shared" ca="1" si="2"/>
        <v>45.317808219178083</v>
      </c>
    </row>
    <row r="183" spans="1:3" x14ac:dyDescent="0.35">
      <c r="A183" s="1">
        <v>30365</v>
      </c>
      <c r="C183" s="3">
        <f t="shared" ca="1" si="2"/>
        <v>40.80821917808219</v>
      </c>
    </row>
    <row r="184" spans="1:3" x14ac:dyDescent="0.35">
      <c r="A184" s="1">
        <v>31075</v>
      </c>
      <c r="C184" s="3">
        <f t="shared" ca="1" si="2"/>
        <v>38.863013698630134</v>
      </c>
    </row>
    <row r="185" spans="1:3" x14ac:dyDescent="0.35">
      <c r="A185" s="1">
        <v>31569</v>
      </c>
      <c r="C185" s="3">
        <f t="shared" ca="1" si="2"/>
        <v>37.509589041095893</v>
      </c>
    </row>
    <row r="186" spans="1:3" x14ac:dyDescent="0.35">
      <c r="A186" s="1">
        <v>24995</v>
      </c>
      <c r="C186" s="3">
        <f t="shared" ca="1" si="2"/>
        <v>55.520547945205479</v>
      </c>
    </row>
    <row r="187" spans="1:3" x14ac:dyDescent="0.35">
      <c r="A187" s="1">
        <v>31877</v>
      </c>
      <c r="C187" s="3">
        <f t="shared" ca="1" si="2"/>
        <v>36.665753424657531</v>
      </c>
    </row>
    <row r="188" spans="1:3" x14ac:dyDescent="0.35">
      <c r="A188" s="1">
        <v>30752</v>
      </c>
      <c r="C188" s="3">
        <f t="shared" ca="1" si="2"/>
        <v>39.747945205479454</v>
      </c>
    </row>
    <row r="189" spans="1:3" x14ac:dyDescent="0.35">
      <c r="A189" s="1">
        <v>31143</v>
      </c>
      <c r="C189" s="3">
        <f t="shared" ca="1" si="2"/>
        <v>38.676712328767124</v>
      </c>
    </row>
    <row r="190" spans="1:3" x14ac:dyDescent="0.35">
      <c r="A190" s="1">
        <v>30356</v>
      </c>
      <c r="C190" s="3">
        <f t="shared" ca="1" si="2"/>
        <v>40.832876712328769</v>
      </c>
    </row>
    <row r="191" spans="1:3" x14ac:dyDescent="0.35">
      <c r="A191" s="1">
        <v>30864</v>
      </c>
      <c r="C191" s="3">
        <f t="shared" ca="1" si="2"/>
        <v>39.441095890410956</v>
      </c>
    </row>
    <row r="192" spans="1:3" x14ac:dyDescent="0.35">
      <c r="A192" s="1">
        <v>24214</v>
      </c>
      <c r="C192" s="3">
        <f t="shared" ca="1" si="2"/>
        <v>57.660273972602738</v>
      </c>
    </row>
    <row r="193" spans="1:3" x14ac:dyDescent="0.35">
      <c r="A193" s="1">
        <v>29459</v>
      </c>
      <c r="C193" s="3">
        <f t="shared" ca="1" si="2"/>
        <v>43.290410958904111</v>
      </c>
    </row>
    <row r="194" spans="1:3" x14ac:dyDescent="0.35">
      <c r="A194" s="1">
        <v>27997</v>
      </c>
      <c r="C194" s="3">
        <f t="shared" ca="1" si="2"/>
        <v>47.295890410958904</v>
      </c>
    </row>
    <row r="195" spans="1:3" x14ac:dyDescent="0.35">
      <c r="A195" s="1">
        <v>33731</v>
      </c>
      <c r="C195" s="3">
        <f t="shared" ref="C195:C258" ca="1" si="3">(TODAY()-A195)/365</f>
        <v>31.586301369863012</v>
      </c>
    </row>
    <row r="196" spans="1:3" x14ac:dyDescent="0.35">
      <c r="A196" s="1">
        <v>28951</v>
      </c>
      <c r="C196" s="3">
        <f t="shared" ca="1" si="3"/>
        <v>44.682191780821917</v>
      </c>
    </row>
    <row r="197" spans="1:3" x14ac:dyDescent="0.35">
      <c r="A197" s="1">
        <v>27463</v>
      </c>
      <c r="C197" s="3">
        <f t="shared" ca="1" si="3"/>
        <v>48.758904109589039</v>
      </c>
    </row>
    <row r="198" spans="1:3" x14ac:dyDescent="0.35">
      <c r="A198" s="1">
        <v>25610</v>
      </c>
      <c r="C198" s="3">
        <f t="shared" ca="1" si="3"/>
        <v>53.835616438356162</v>
      </c>
    </row>
    <row r="199" spans="1:3" x14ac:dyDescent="0.35">
      <c r="A199" s="1">
        <v>28097</v>
      </c>
      <c r="C199" s="3">
        <f t="shared" ca="1" si="3"/>
        <v>47.021917808219179</v>
      </c>
    </row>
    <row r="200" spans="1:3" x14ac:dyDescent="0.35">
      <c r="A200" s="1">
        <v>27311</v>
      </c>
      <c r="C200" s="3">
        <f t="shared" ca="1" si="3"/>
        <v>49.175342465753424</v>
      </c>
    </row>
    <row r="201" spans="1:3" x14ac:dyDescent="0.35">
      <c r="A201" s="1">
        <v>31723</v>
      </c>
      <c r="C201" s="3">
        <f t="shared" ca="1" si="3"/>
        <v>37.087671232876716</v>
      </c>
    </row>
    <row r="202" spans="1:3" x14ac:dyDescent="0.35">
      <c r="A202" s="1">
        <v>27689</v>
      </c>
      <c r="C202" s="3">
        <f t="shared" ca="1" si="3"/>
        <v>48.139726027397259</v>
      </c>
    </row>
    <row r="203" spans="1:3" x14ac:dyDescent="0.35">
      <c r="A203" s="1">
        <v>19011</v>
      </c>
      <c r="C203" s="3">
        <f t="shared" ca="1" si="3"/>
        <v>71.915068493150685</v>
      </c>
    </row>
    <row r="204" spans="1:3" x14ac:dyDescent="0.35">
      <c r="A204" s="1">
        <v>31557</v>
      </c>
      <c r="C204" s="3">
        <f t="shared" ca="1" si="3"/>
        <v>37.542465753424658</v>
      </c>
    </row>
    <row r="205" spans="1:3" x14ac:dyDescent="0.35">
      <c r="A205" s="1">
        <v>31525</v>
      </c>
      <c r="C205" s="3">
        <f t="shared" ca="1" si="3"/>
        <v>37.630136986301373</v>
      </c>
    </row>
    <row r="206" spans="1:3" x14ac:dyDescent="0.35">
      <c r="A206" s="1">
        <v>28933</v>
      </c>
      <c r="C206" s="3">
        <f t="shared" ca="1" si="3"/>
        <v>44.731506849315068</v>
      </c>
    </row>
    <row r="207" spans="1:3" x14ac:dyDescent="0.35">
      <c r="A207" s="1">
        <v>28223</v>
      </c>
      <c r="C207" s="3">
        <f t="shared" ca="1" si="3"/>
        <v>46.676712328767124</v>
      </c>
    </row>
    <row r="208" spans="1:3" x14ac:dyDescent="0.35">
      <c r="A208" s="1">
        <v>30658</v>
      </c>
      <c r="C208" s="3">
        <f t="shared" ca="1" si="3"/>
        <v>40.005479452054793</v>
      </c>
    </row>
    <row r="209" spans="1:3" x14ac:dyDescent="0.35">
      <c r="A209" s="1">
        <v>25506</v>
      </c>
      <c r="C209" s="3">
        <f t="shared" ca="1" si="3"/>
        <v>54.12054794520548</v>
      </c>
    </row>
    <row r="210" spans="1:3" x14ac:dyDescent="0.35">
      <c r="A210" s="1">
        <v>31306</v>
      </c>
      <c r="C210" s="3">
        <f t="shared" ca="1" si="3"/>
        <v>38.230136986301368</v>
      </c>
    </row>
    <row r="211" spans="1:3" x14ac:dyDescent="0.35">
      <c r="A211" s="1">
        <v>23588</v>
      </c>
      <c r="C211" s="3">
        <f t="shared" ca="1" si="3"/>
        <v>59.375342465753427</v>
      </c>
    </row>
    <row r="212" spans="1:3" x14ac:dyDescent="0.35">
      <c r="A212" s="1">
        <v>29079</v>
      </c>
      <c r="C212" s="3">
        <f t="shared" ca="1" si="3"/>
        <v>44.331506849315069</v>
      </c>
    </row>
    <row r="213" spans="1:3" x14ac:dyDescent="0.35">
      <c r="A213" s="1">
        <v>29494</v>
      </c>
      <c r="C213" s="3">
        <f t="shared" ca="1" si="3"/>
        <v>43.194520547945203</v>
      </c>
    </row>
    <row r="214" spans="1:3" x14ac:dyDescent="0.35">
      <c r="A214" s="1">
        <v>29877</v>
      </c>
      <c r="C214" s="3">
        <f t="shared" ca="1" si="3"/>
        <v>42.145205479452052</v>
      </c>
    </row>
    <row r="215" spans="1:3" x14ac:dyDescent="0.35">
      <c r="A215" s="1">
        <v>31506</v>
      </c>
      <c r="C215" s="3">
        <f t="shared" ca="1" si="3"/>
        <v>37.682191780821917</v>
      </c>
    </row>
    <row r="216" spans="1:3" x14ac:dyDescent="0.35">
      <c r="A216" s="1">
        <v>30561</v>
      </c>
      <c r="C216" s="3">
        <f t="shared" ca="1" si="3"/>
        <v>40.271232876712325</v>
      </c>
    </row>
    <row r="217" spans="1:3" x14ac:dyDescent="0.35">
      <c r="A217" s="1">
        <v>32634</v>
      </c>
      <c r="C217" s="3">
        <f t="shared" ca="1" si="3"/>
        <v>34.591780821917808</v>
      </c>
    </row>
    <row r="218" spans="1:3" x14ac:dyDescent="0.35">
      <c r="A218" s="1">
        <v>26229</v>
      </c>
      <c r="C218" s="3">
        <f t="shared" ca="1" si="3"/>
        <v>52.139726027397259</v>
      </c>
    </row>
    <row r="219" spans="1:3" x14ac:dyDescent="0.35">
      <c r="A219" s="1">
        <v>31912</v>
      </c>
      <c r="C219" s="3">
        <f t="shared" ca="1" si="3"/>
        <v>36.56986301369863</v>
      </c>
    </row>
    <row r="220" spans="1:3" x14ac:dyDescent="0.35">
      <c r="A220" s="1">
        <v>31631</v>
      </c>
      <c r="C220" s="3">
        <f t="shared" ca="1" si="3"/>
        <v>37.339726027397262</v>
      </c>
    </row>
    <row r="221" spans="1:3" x14ac:dyDescent="0.35">
      <c r="A221" s="1">
        <v>26481</v>
      </c>
      <c r="C221" s="3">
        <f t="shared" ca="1" si="3"/>
        <v>51.449315068493149</v>
      </c>
    </row>
    <row r="222" spans="1:3" x14ac:dyDescent="0.35">
      <c r="A222" s="1">
        <v>31054</v>
      </c>
      <c r="C222" s="3">
        <f t="shared" ca="1" si="3"/>
        <v>38.920547945205477</v>
      </c>
    </row>
    <row r="223" spans="1:3" x14ac:dyDescent="0.35">
      <c r="A223" s="1">
        <v>31566</v>
      </c>
      <c r="C223" s="3">
        <f t="shared" ca="1" si="3"/>
        <v>37.517808219178079</v>
      </c>
    </row>
    <row r="224" spans="1:3" x14ac:dyDescent="0.35">
      <c r="A224" s="1">
        <v>26124</v>
      </c>
      <c r="C224" s="3">
        <f t="shared" ca="1" si="3"/>
        <v>52.42739726027397</v>
      </c>
    </row>
    <row r="225" spans="1:3" x14ac:dyDescent="0.35">
      <c r="A225" s="1">
        <v>25637</v>
      </c>
      <c r="C225" s="3">
        <f t="shared" ca="1" si="3"/>
        <v>53.761643835616439</v>
      </c>
    </row>
    <row r="226" spans="1:3" x14ac:dyDescent="0.35">
      <c r="A226" s="1">
        <v>28872</v>
      </c>
      <c r="C226" s="3">
        <f t="shared" ca="1" si="3"/>
        <v>44.898630136986299</v>
      </c>
    </row>
    <row r="227" spans="1:3" x14ac:dyDescent="0.35">
      <c r="A227" s="1">
        <v>30075</v>
      </c>
      <c r="C227" s="3">
        <f t="shared" ca="1" si="3"/>
        <v>41.602739726027394</v>
      </c>
    </row>
    <row r="228" spans="1:3" x14ac:dyDescent="0.35">
      <c r="A228" s="1">
        <v>26709</v>
      </c>
      <c r="C228" s="3">
        <f t="shared" ca="1" si="3"/>
        <v>50.824657534246576</v>
      </c>
    </row>
    <row r="229" spans="1:3" x14ac:dyDescent="0.35">
      <c r="A229" s="1">
        <v>24988</v>
      </c>
      <c r="C229" s="3">
        <f t="shared" ca="1" si="3"/>
        <v>55.539726027397258</v>
      </c>
    </row>
    <row r="230" spans="1:3" x14ac:dyDescent="0.35">
      <c r="A230" s="1">
        <v>32630</v>
      </c>
      <c r="C230" s="3">
        <f t="shared" ca="1" si="3"/>
        <v>34.602739726027394</v>
      </c>
    </row>
    <row r="231" spans="1:3" x14ac:dyDescent="0.35">
      <c r="A231" s="1">
        <v>28906</v>
      </c>
      <c r="C231" s="3">
        <f t="shared" ca="1" si="3"/>
        <v>44.805479452054797</v>
      </c>
    </row>
    <row r="232" spans="1:3" x14ac:dyDescent="0.35">
      <c r="A232" s="1">
        <v>32219</v>
      </c>
      <c r="C232" s="3">
        <f t="shared" ca="1" si="3"/>
        <v>35.728767123287675</v>
      </c>
    </row>
    <row r="233" spans="1:3" x14ac:dyDescent="0.35">
      <c r="A233" s="1">
        <v>30481</v>
      </c>
      <c r="C233" s="3">
        <f t="shared" ca="1" si="3"/>
        <v>40.490410958904107</v>
      </c>
    </row>
    <row r="234" spans="1:3" x14ac:dyDescent="0.35">
      <c r="A234" s="1">
        <v>25478</v>
      </c>
      <c r="C234" s="3">
        <f t="shared" ca="1" si="3"/>
        <v>54.197260273972603</v>
      </c>
    </row>
    <row r="235" spans="1:3" x14ac:dyDescent="0.35">
      <c r="A235" s="1">
        <v>25243</v>
      </c>
      <c r="C235" s="3">
        <f t="shared" ca="1" si="3"/>
        <v>54.841095890410962</v>
      </c>
    </row>
    <row r="236" spans="1:3" x14ac:dyDescent="0.35">
      <c r="A236" s="1">
        <v>24488</v>
      </c>
      <c r="C236" s="3">
        <f t="shared" ca="1" si="3"/>
        <v>56.909589041095892</v>
      </c>
    </row>
    <row r="237" spans="1:3" x14ac:dyDescent="0.35">
      <c r="A237" s="1">
        <v>30555</v>
      </c>
      <c r="C237" s="3">
        <f t="shared" ca="1" si="3"/>
        <v>40.287671232876711</v>
      </c>
    </row>
    <row r="238" spans="1:3" x14ac:dyDescent="0.35">
      <c r="A238" s="1">
        <v>29860</v>
      </c>
      <c r="C238" s="3">
        <f t="shared" ca="1" si="3"/>
        <v>42.19178082191781</v>
      </c>
    </row>
    <row r="239" spans="1:3" x14ac:dyDescent="0.35">
      <c r="A239" s="1">
        <v>19224</v>
      </c>
      <c r="C239" s="3">
        <f t="shared" ca="1" si="3"/>
        <v>71.331506849315062</v>
      </c>
    </row>
    <row r="240" spans="1:3" x14ac:dyDescent="0.35">
      <c r="A240" s="1">
        <v>26538</v>
      </c>
      <c r="C240" s="3">
        <f t="shared" ca="1" si="3"/>
        <v>51.293150684931504</v>
      </c>
    </row>
    <row r="241" spans="1:3" x14ac:dyDescent="0.35">
      <c r="A241" s="1">
        <v>32823</v>
      </c>
      <c r="C241" s="3">
        <f t="shared" ca="1" si="3"/>
        <v>34.073972602739723</v>
      </c>
    </row>
    <row r="242" spans="1:3" x14ac:dyDescent="0.35">
      <c r="A242" s="1">
        <v>31227</v>
      </c>
      <c r="C242" s="3">
        <f t="shared" ca="1" si="3"/>
        <v>38.446575342465756</v>
      </c>
    </row>
    <row r="243" spans="1:3" x14ac:dyDescent="0.35">
      <c r="A243" s="1">
        <v>31613</v>
      </c>
      <c r="C243" s="3">
        <f t="shared" ca="1" si="3"/>
        <v>37.389041095890413</v>
      </c>
    </row>
    <row r="244" spans="1:3" x14ac:dyDescent="0.35">
      <c r="A244" s="1">
        <v>26811</v>
      </c>
      <c r="C244" s="3">
        <f t="shared" ca="1" si="3"/>
        <v>50.545205479452058</v>
      </c>
    </row>
    <row r="245" spans="1:3" x14ac:dyDescent="0.35">
      <c r="A245" s="1">
        <v>31854</v>
      </c>
      <c r="C245" s="3">
        <f t="shared" ca="1" si="3"/>
        <v>36.728767123287675</v>
      </c>
    </row>
    <row r="246" spans="1:3" x14ac:dyDescent="0.35">
      <c r="A246" s="1">
        <v>27384</v>
      </c>
      <c r="C246" s="3">
        <f t="shared" ca="1" si="3"/>
        <v>48.975342465753428</v>
      </c>
    </row>
    <row r="247" spans="1:3" x14ac:dyDescent="0.35">
      <c r="A247" s="1">
        <v>32106</v>
      </c>
      <c r="C247" s="3">
        <f t="shared" ca="1" si="3"/>
        <v>36.038356164383565</v>
      </c>
    </row>
    <row r="248" spans="1:3" x14ac:dyDescent="0.35">
      <c r="A248" s="1">
        <v>23871</v>
      </c>
      <c r="C248" s="3">
        <f t="shared" ca="1" si="3"/>
        <v>58.6</v>
      </c>
    </row>
    <row r="249" spans="1:3" x14ac:dyDescent="0.35">
      <c r="A249" s="1">
        <v>31121</v>
      </c>
      <c r="C249" s="3">
        <f t="shared" ca="1" si="3"/>
        <v>38.736986301369861</v>
      </c>
    </row>
    <row r="250" spans="1:3" x14ac:dyDescent="0.35">
      <c r="A250" s="1">
        <v>29435</v>
      </c>
      <c r="C250" s="3">
        <f t="shared" ca="1" si="3"/>
        <v>43.356164383561641</v>
      </c>
    </row>
    <row r="251" spans="1:3" x14ac:dyDescent="0.35">
      <c r="A251" s="1">
        <v>31921</v>
      </c>
      <c r="C251" s="3">
        <f t="shared" ca="1" si="3"/>
        <v>36.545205479452058</v>
      </c>
    </row>
    <row r="252" spans="1:3" x14ac:dyDescent="0.35">
      <c r="A252" s="1">
        <v>21496</v>
      </c>
      <c r="C252" s="3">
        <f t="shared" ca="1" si="3"/>
        <v>65.106849315068487</v>
      </c>
    </row>
    <row r="253" spans="1:3" x14ac:dyDescent="0.35">
      <c r="A253" s="1">
        <v>28079</v>
      </c>
      <c r="C253" s="3">
        <f t="shared" ca="1" si="3"/>
        <v>47.07123287671233</v>
      </c>
    </row>
    <row r="254" spans="1:3" x14ac:dyDescent="0.35">
      <c r="A254" s="1">
        <v>19035</v>
      </c>
      <c r="C254" s="3">
        <f t="shared" ca="1" si="3"/>
        <v>71.849315068493155</v>
      </c>
    </row>
    <row r="255" spans="1:3" x14ac:dyDescent="0.35">
      <c r="A255" s="1">
        <v>32707</v>
      </c>
      <c r="C255" s="3">
        <f t="shared" ca="1" si="3"/>
        <v>34.391780821917806</v>
      </c>
    </row>
    <row r="256" spans="1:3" x14ac:dyDescent="0.35">
      <c r="A256" s="1">
        <v>32208</v>
      </c>
      <c r="C256" s="3">
        <f t="shared" ca="1" si="3"/>
        <v>35.758904109589039</v>
      </c>
    </row>
    <row r="257" spans="1:3" x14ac:dyDescent="0.35">
      <c r="A257" s="1">
        <v>27041</v>
      </c>
      <c r="C257" s="3">
        <f t="shared" ca="1" si="3"/>
        <v>49.915068493150685</v>
      </c>
    </row>
    <row r="258" spans="1:3" x14ac:dyDescent="0.35">
      <c r="A258" s="1">
        <v>27081</v>
      </c>
      <c r="C258" s="3">
        <f t="shared" ca="1" si="3"/>
        <v>49.805479452054797</v>
      </c>
    </row>
    <row r="259" spans="1:3" x14ac:dyDescent="0.35">
      <c r="A259" s="1">
        <v>23529</v>
      </c>
      <c r="C259" s="3">
        <f t="shared" ref="C259:C312" ca="1" si="4">(TODAY()-A259)/365</f>
        <v>59.536986301369865</v>
      </c>
    </row>
    <row r="260" spans="1:3" x14ac:dyDescent="0.35">
      <c r="A260" s="1">
        <v>27250</v>
      </c>
      <c r="C260" s="3">
        <f t="shared" ca="1" si="4"/>
        <v>49.342465753424655</v>
      </c>
    </row>
    <row r="261" spans="1:3" x14ac:dyDescent="0.35">
      <c r="A261" s="1">
        <v>23662</v>
      </c>
      <c r="C261" s="3">
        <f t="shared" ca="1" si="4"/>
        <v>59.172602739726024</v>
      </c>
    </row>
    <row r="262" spans="1:3" x14ac:dyDescent="0.35">
      <c r="A262" s="1">
        <v>31519</v>
      </c>
      <c r="C262" s="3">
        <f t="shared" ca="1" si="4"/>
        <v>37.646575342465752</v>
      </c>
    </row>
    <row r="263" spans="1:3" x14ac:dyDescent="0.35">
      <c r="A263" s="1">
        <v>30992</v>
      </c>
      <c r="C263" s="3">
        <f t="shared" ca="1" si="4"/>
        <v>39.090410958904108</v>
      </c>
    </row>
    <row r="264" spans="1:3" x14ac:dyDescent="0.35">
      <c r="A264" s="1">
        <v>27036</v>
      </c>
      <c r="C264" s="3">
        <f t="shared" ca="1" si="4"/>
        <v>49.92876712328767</v>
      </c>
    </row>
    <row r="265" spans="1:3" x14ac:dyDescent="0.35">
      <c r="A265" s="1">
        <v>31942</v>
      </c>
      <c r="C265" s="3">
        <f t="shared" ca="1" si="4"/>
        <v>36.487671232876714</v>
      </c>
    </row>
    <row r="266" spans="1:3" x14ac:dyDescent="0.35">
      <c r="A266" s="1">
        <v>27487</v>
      </c>
      <c r="C266" s="3">
        <f t="shared" ca="1" si="4"/>
        <v>48.69315068493151</v>
      </c>
    </row>
    <row r="267" spans="1:3" x14ac:dyDescent="0.35">
      <c r="A267" s="1">
        <v>20407</v>
      </c>
      <c r="C267" s="3">
        <f t="shared" ca="1" si="4"/>
        <v>68.090410958904116</v>
      </c>
    </row>
    <row r="268" spans="1:3" x14ac:dyDescent="0.35">
      <c r="A268" s="1">
        <v>31756</v>
      </c>
      <c r="C268" s="3">
        <f t="shared" ca="1" si="4"/>
        <v>36.9972602739726</v>
      </c>
    </row>
    <row r="269" spans="1:3" x14ac:dyDescent="0.35">
      <c r="A269" s="1">
        <v>27519</v>
      </c>
      <c r="C269" s="3">
        <f t="shared" ca="1" si="4"/>
        <v>48.605479452054794</v>
      </c>
    </row>
    <row r="270" spans="1:3" x14ac:dyDescent="0.35">
      <c r="A270" s="1">
        <v>32405</v>
      </c>
      <c r="C270" s="3">
        <f t="shared" ca="1" si="4"/>
        <v>35.219178082191782</v>
      </c>
    </row>
    <row r="271" spans="1:3" x14ac:dyDescent="0.35">
      <c r="A271" s="1">
        <v>33109</v>
      </c>
      <c r="C271" s="3">
        <f t="shared" ca="1" si="4"/>
        <v>33.290410958904111</v>
      </c>
    </row>
    <row r="272" spans="1:3" x14ac:dyDescent="0.35">
      <c r="A272" s="1">
        <v>29829</v>
      </c>
      <c r="C272" s="3">
        <f t="shared" ca="1" si="4"/>
        <v>42.276712328767125</v>
      </c>
    </row>
    <row r="273" spans="1:3" x14ac:dyDescent="0.35">
      <c r="A273" s="1">
        <v>28819</v>
      </c>
      <c r="C273" s="3">
        <f t="shared" ca="1" si="4"/>
        <v>45.043835616438358</v>
      </c>
    </row>
    <row r="274" spans="1:3" x14ac:dyDescent="0.35">
      <c r="A274" s="1">
        <v>28429</v>
      </c>
      <c r="C274" s="3">
        <f t="shared" ca="1" si="4"/>
        <v>46.112328767123287</v>
      </c>
    </row>
    <row r="275" spans="1:3" x14ac:dyDescent="0.35">
      <c r="A275" s="1">
        <v>33486</v>
      </c>
      <c r="C275" s="3">
        <f t="shared" ca="1" si="4"/>
        <v>32.257534246575339</v>
      </c>
    </row>
    <row r="276" spans="1:3" x14ac:dyDescent="0.35">
      <c r="A276" s="1">
        <v>20193</v>
      </c>
      <c r="C276" s="3">
        <f t="shared" ca="1" si="4"/>
        <v>68.676712328767124</v>
      </c>
    </row>
    <row r="277" spans="1:3" x14ac:dyDescent="0.35">
      <c r="A277" s="1">
        <v>30628</v>
      </c>
      <c r="C277" s="3">
        <f t="shared" ca="1" si="4"/>
        <v>40.087671232876716</v>
      </c>
    </row>
    <row r="278" spans="1:3" x14ac:dyDescent="0.35">
      <c r="A278" s="1">
        <v>30728</v>
      </c>
      <c r="C278" s="3">
        <f t="shared" ca="1" si="4"/>
        <v>39.813698630136983</v>
      </c>
    </row>
    <row r="279" spans="1:3" x14ac:dyDescent="0.35">
      <c r="A279" s="1">
        <v>21781</v>
      </c>
      <c r="C279" s="3">
        <f t="shared" ca="1" si="4"/>
        <v>64.326027397260276</v>
      </c>
    </row>
    <row r="280" spans="1:3" x14ac:dyDescent="0.35">
      <c r="A280" s="1">
        <v>27006</v>
      </c>
      <c r="C280" s="3">
        <f t="shared" ca="1" si="4"/>
        <v>50.010958904109586</v>
      </c>
    </row>
    <row r="281" spans="1:3" x14ac:dyDescent="0.35">
      <c r="A281" s="1">
        <v>25849</v>
      </c>
      <c r="C281" s="3">
        <f t="shared" ca="1" si="4"/>
        <v>53.180821917808217</v>
      </c>
    </row>
    <row r="282" spans="1:3" x14ac:dyDescent="0.35">
      <c r="A282" s="1">
        <v>30811</v>
      </c>
      <c r="C282" s="3">
        <f t="shared" ca="1" si="4"/>
        <v>39.586301369863016</v>
      </c>
    </row>
    <row r="283" spans="1:3" x14ac:dyDescent="0.35">
      <c r="A283" s="1">
        <v>29671</v>
      </c>
      <c r="C283" s="3">
        <f t="shared" ca="1" si="4"/>
        <v>42.709589041095889</v>
      </c>
    </row>
    <row r="284" spans="1:3" x14ac:dyDescent="0.35">
      <c r="A284" s="1">
        <v>30403</v>
      </c>
      <c r="C284" s="3">
        <f t="shared" ca="1" si="4"/>
        <v>40.704109589041096</v>
      </c>
    </row>
    <row r="285" spans="1:3" x14ac:dyDescent="0.35">
      <c r="A285" s="1">
        <v>28976</v>
      </c>
      <c r="C285" s="3">
        <f t="shared" ca="1" si="4"/>
        <v>44.613698630136987</v>
      </c>
    </row>
    <row r="286" spans="1:3" x14ac:dyDescent="0.35">
      <c r="A286" s="1">
        <v>30930</v>
      </c>
      <c r="C286" s="3">
        <f t="shared" ca="1" si="4"/>
        <v>39.260273972602739</v>
      </c>
    </row>
    <row r="287" spans="1:3" x14ac:dyDescent="0.35">
      <c r="A287" s="1">
        <v>31641</v>
      </c>
      <c r="C287" s="3">
        <f t="shared" ca="1" si="4"/>
        <v>37.31232876712329</v>
      </c>
    </row>
    <row r="288" spans="1:3" x14ac:dyDescent="0.35">
      <c r="A288" s="1">
        <v>28254</v>
      </c>
      <c r="C288" s="3">
        <f t="shared" ca="1" si="4"/>
        <v>46.591780821917808</v>
      </c>
    </row>
    <row r="289" spans="1:3" x14ac:dyDescent="0.35">
      <c r="A289" s="1">
        <v>26483</v>
      </c>
      <c r="C289" s="3">
        <f t="shared" ca="1" si="4"/>
        <v>51.443835616438356</v>
      </c>
    </row>
    <row r="290" spans="1:3" x14ac:dyDescent="0.35">
      <c r="A290" s="1">
        <v>19503</v>
      </c>
      <c r="C290" s="3">
        <f t="shared" ca="1" si="4"/>
        <v>70.567123287671237</v>
      </c>
    </row>
    <row r="291" spans="1:3" x14ac:dyDescent="0.35">
      <c r="A291" s="1">
        <v>32268</v>
      </c>
      <c r="C291" s="3">
        <f t="shared" ca="1" si="4"/>
        <v>35.594520547945208</v>
      </c>
    </row>
    <row r="292" spans="1:3" x14ac:dyDescent="0.35">
      <c r="A292" s="1">
        <v>23994</v>
      </c>
      <c r="C292" s="3">
        <f t="shared" ca="1" si="4"/>
        <v>58.263013698630139</v>
      </c>
    </row>
    <row r="293" spans="1:3" x14ac:dyDescent="0.35">
      <c r="A293" s="1">
        <v>29061</v>
      </c>
      <c r="C293" s="3">
        <f t="shared" ca="1" si="4"/>
        <v>44.38082191780822</v>
      </c>
    </row>
    <row r="294" spans="1:3" x14ac:dyDescent="0.35">
      <c r="A294" s="1">
        <v>30970</v>
      </c>
      <c r="C294" s="3">
        <f t="shared" ca="1" si="4"/>
        <v>39.150684931506852</v>
      </c>
    </row>
    <row r="295" spans="1:3" x14ac:dyDescent="0.35">
      <c r="A295" s="1">
        <v>25703</v>
      </c>
      <c r="C295" s="3">
        <f t="shared" ca="1" si="4"/>
        <v>53.580821917808223</v>
      </c>
    </row>
    <row r="296" spans="1:3" x14ac:dyDescent="0.35">
      <c r="A296" s="1">
        <v>29834</v>
      </c>
      <c r="C296" s="3">
        <f t="shared" ca="1" si="4"/>
        <v>42.263013698630139</v>
      </c>
    </row>
    <row r="297" spans="1:3" x14ac:dyDescent="0.35">
      <c r="A297" s="1">
        <v>23380</v>
      </c>
      <c r="C297" s="3">
        <f t="shared" ca="1" si="4"/>
        <v>59.945205479452056</v>
      </c>
    </row>
    <row r="298" spans="1:3" x14ac:dyDescent="0.35">
      <c r="A298" s="1">
        <v>32128</v>
      </c>
      <c r="C298" s="3">
        <f t="shared" ca="1" si="4"/>
        <v>35.978082191780821</v>
      </c>
    </row>
    <row r="299" spans="1:3" x14ac:dyDescent="0.35">
      <c r="A299" s="1">
        <v>32759</v>
      </c>
      <c r="C299" s="3">
        <f t="shared" ca="1" si="4"/>
        <v>34.249315068493154</v>
      </c>
    </row>
    <row r="300" spans="1:3" x14ac:dyDescent="0.35">
      <c r="A300" s="1">
        <v>28321</v>
      </c>
      <c r="C300" s="3">
        <f t="shared" ca="1" si="4"/>
        <v>46.408219178082192</v>
      </c>
    </row>
    <row r="301" spans="1:3" x14ac:dyDescent="0.35">
      <c r="A301" s="1">
        <v>30457</v>
      </c>
      <c r="C301" s="3">
        <f t="shared" ca="1" si="4"/>
        <v>40.556164383561644</v>
      </c>
    </row>
    <row r="302" spans="1:3" x14ac:dyDescent="0.35">
      <c r="A302" s="1">
        <v>28025</v>
      </c>
      <c r="C302" s="3">
        <f t="shared" ca="1" si="4"/>
        <v>47.219178082191782</v>
      </c>
    </row>
    <row r="303" spans="1:3" x14ac:dyDescent="0.35">
      <c r="A303" s="1">
        <v>25833</v>
      </c>
      <c r="C303" s="3">
        <f t="shared" ca="1" si="4"/>
        <v>53.224657534246575</v>
      </c>
    </row>
    <row r="304" spans="1:3" x14ac:dyDescent="0.35">
      <c r="A304" s="1">
        <v>31047</v>
      </c>
      <c r="C304" s="3">
        <f t="shared" ca="1" si="4"/>
        <v>38.939726027397263</v>
      </c>
    </row>
    <row r="305" spans="1:3" x14ac:dyDescent="0.35">
      <c r="A305" s="1">
        <v>30154</v>
      </c>
      <c r="C305" s="3">
        <f t="shared" ca="1" si="4"/>
        <v>41.386301369863013</v>
      </c>
    </row>
    <row r="306" spans="1:3" x14ac:dyDescent="0.35">
      <c r="A306" s="1">
        <v>26749</v>
      </c>
      <c r="C306" s="3">
        <f t="shared" ca="1" si="4"/>
        <v>50.715068493150682</v>
      </c>
    </row>
    <row r="307" spans="1:3" x14ac:dyDescent="0.35">
      <c r="A307" s="1">
        <v>31808</v>
      </c>
      <c r="C307" s="3">
        <f t="shared" ca="1" si="4"/>
        <v>36.854794520547948</v>
      </c>
    </row>
    <row r="308" spans="1:3" x14ac:dyDescent="0.35">
      <c r="A308" s="1">
        <v>30527</v>
      </c>
      <c r="C308" s="3">
        <f t="shared" ca="1" si="4"/>
        <v>40.364383561643834</v>
      </c>
    </row>
    <row r="309" spans="1:3" x14ac:dyDescent="0.35">
      <c r="A309" s="1">
        <v>18684</v>
      </c>
      <c r="C309" s="3">
        <f t="shared" ca="1" si="4"/>
        <v>72.810958904109583</v>
      </c>
    </row>
    <row r="310" spans="1:3" x14ac:dyDescent="0.35">
      <c r="A310" s="1">
        <v>28120</v>
      </c>
      <c r="C310" s="3">
        <f t="shared" ca="1" si="4"/>
        <v>46.958904109589042</v>
      </c>
    </row>
    <row r="311" spans="1:3" x14ac:dyDescent="0.35">
      <c r="A311" s="1">
        <v>26612</v>
      </c>
      <c r="C311" s="3">
        <f t="shared" ca="1" si="4"/>
        <v>51.090410958904108</v>
      </c>
    </row>
    <row r="312" spans="1:3" x14ac:dyDescent="0.35">
      <c r="A312" s="1">
        <v>27653</v>
      </c>
      <c r="C312" s="3">
        <f t="shared" ca="1" si="4"/>
        <v>48.238356164383561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Statistics+Case+Data 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DUTTA CHOWDHURY</dc:creator>
  <cp:lastModifiedBy>SOUNAK DUTTA CHOWDHURY</cp:lastModifiedBy>
  <dcterms:created xsi:type="dcterms:W3CDTF">2023-10-30T12:16:28Z</dcterms:created>
  <dcterms:modified xsi:type="dcterms:W3CDTF">2023-11-30T18:26:13Z</dcterms:modified>
</cp:coreProperties>
</file>