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AF58F7BA-92EC-42D2-B21F-98372DDB40C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0" i="1" l="1"/>
  <c r="P8" i="1"/>
  <c r="P17" i="1"/>
  <c r="M9" i="1"/>
  <c r="M10" i="1"/>
  <c r="M13" i="1"/>
  <c r="M14" i="1"/>
  <c r="M7" i="1"/>
  <c r="L8" i="1"/>
  <c r="Q20" i="1" s="1"/>
  <c r="L9" i="1"/>
  <c r="L10" i="1"/>
  <c r="L11" i="1"/>
  <c r="M11" i="1" s="1"/>
  <c r="L12" i="1"/>
  <c r="M12" i="1" s="1"/>
  <c r="L13" i="1"/>
  <c r="L14" i="1"/>
  <c r="L15" i="1"/>
  <c r="M15" i="1" s="1"/>
  <c r="L16" i="1"/>
  <c r="M16" i="1" s="1"/>
  <c r="L7" i="1"/>
  <c r="K8" i="1"/>
  <c r="K9" i="1"/>
  <c r="K10" i="1"/>
  <c r="K11" i="1"/>
  <c r="K12" i="1"/>
  <c r="K13" i="1"/>
  <c r="K14" i="1"/>
  <c r="K15" i="1"/>
  <c r="K16" i="1"/>
  <c r="K7" i="1"/>
  <c r="M8" i="1" l="1"/>
  <c r="P12" i="1" s="1"/>
  <c r="P13" i="1" l="1"/>
</calcChain>
</file>

<file path=xl/sharedStrings.xml><?xml version="1.0" encoding="utf-8"?>
<sst xmlns="http://schemas.openxmlformats.org/spreadsheetml/2006/main" count="123" uniqueCount="111">
  <si>
    <t xml:space="preserve">Use of Formulas Sum, Average, If, Count, Counta, Countif &amp; Sumif </t>
  </si>
  <si>
    <t>Roll No</t>
  </si>
  <si>
    <t>Student Name</t>
  </si>
  <si>
    <t>Hindi</t>
  </si>
  <si>
    <t>English</t>
  </si>
  <si>
    <t>Math</t>
  </si>
  <si>
    <t>Physics</t>
  </si>
  <si>
    <t>Chemistry</t>
  </si>
  <si>
    <t>Total</t>
  </si>
  <si>
    <t>Average</t>
  </si>
  <si>
    <t>Grade</t>
  </si>
  <si>
    <t>RAM</t>
  </si>
  <si>
    <t>ASHOK</t>
  </si>
  <si>
    <t>?</t>
  </si>
  <si>
    <t>MANOJ</t>
  </si>
  <si>
    <t>RAJESH</t>
  </si>
  <si>
    <t>RANJANA</t>
  </si>
  <si>
    <t>POOJA</t>
  </si>
  <si>
    <t>MAHESH</t>
  </si>
  <si>
    <t>ASHUTOSH</t>
  </si>
  <si>
    <t>ANIL</t>
  </si>
  <si>
    <t>PREM</t>
  </si>
  <si>
    <t>Q.1 Find the Total Number &amp; Average in all Subjects in Each Student .</t>
  </si>
  <si>
    <t>Q.3 How Many Student "A" and "B" Grade</t>
  </si>
  <si>
    <t>Use of Countif</t>
  </si>
  <si>
    <t>Use of Sumif</t>
  </si>
  <si>
    <t>Use of Counta</t>
  </si>
  <si>
    <t>SRNO</t>
  </si>
  <si>
    <t>ITEMS</t>
  </si>
  <si>
    <t>QTY</t>
  </si>
  <si>
    <t>RATE</t>
  </si>
  <si>
    <t>AMOUNT</t>
  </si>
  <si>
    <t>GRADE</t>
  </si>
  <si>
    <t>AC</t>
  </si>
  <si>
    <t>Expensive</t>
  </si>
  <si>
    <t>FRIDGE</t>
  </si>
  <si>
    <t>COOLER</t>
  </si>
  <si>
    <t>WASHING MACHINE</t>
  </si>
  <si>
    <t>TV</t>
  </si>
  <si>
    <t>FAN</t>
  </si>
  <si>
    <t>COMPUTER</t>
  </si>
  <si>
    <t>KEYBOARD</t>
  </si>
  <si>
    <t>MOUSE</t>
  </si>
  <si>
    <t>PRINTER</t>
  </si>
  <si>
    <t>Q.1 Using of Product Fomula for Calculate Amount = Qty*Rate</t>
  </si>
  <si>
    <t xml:space="preserve">Q.2 How Many Items in a List </t>
  </si>
  <si>
    <t xml:space="preserve">Q.3 How Many Items qty Greate Then &gt; 20 and Less Then &lt;20 </t>
  </si>
  <si>
    <t>Document continues below</t>
  </si>
  <si>
    <t>Discover more from:</t>
  </si>
  <si>
    <t>Information Communication TechnologyICT/10</t>
  </si>
  <si>
    <t>University of Nairobi</t>
  </si>
  <si>
    <t>615 documents</t>
  </si>
  <si>
    <t>Go to course</t>
  </si>
  <si>
    <t>Introduction to ICT and Ethics</t>
  </si>
  <si>
    <t>Information Communication Technology100% (43)</t>
  </si>
  <si>
    <t>3568 diploma in ict module 1 revision questions and answers</t>
  </si>
  <si>
    <t>Information Communication Technology98% (64)</t>
  </si>
  <si>
    <t>ICT Course Outline</t>
  </si>
  <si>
    <t>Information Communication Technology98% (47)</t>
  </si>
  <si>
    <t>Order IT ACQ - Answers to sample coursework</t>
  </si>
  <si>
    <t>Information Communication Technology100% (22)</t>
  </si>
  <si>
    <t>Elementary Programming Principles</t>
  </si>
  <si>
    <t>Information Communication Technology97% (31)</t>
  </si>
  <si>
    <t>Practical exercises</t>
  </si>
  <si>
    <t>Information Communication Technology92% (132)</t>
  </si>
  <si>
    <t>Company</t>
  </si>
  <si>
    <t>About Us</t>
  </si>
  <si>
    <t>Ask AI</t>
  </si>
  <si>
    <t>Studocu Premium</t>
  </si>
  <si>
    <t>Studocu World University Ranking 2023</t>
  </si>
  <si>
    <t>E-Learning Statistics</t>
  </si>
  <si>
    <t>Doing Good</t>
  </si>
  <si>
    <t>Academic Integrity</t>
  </si>
  <si>
    <t>Jobs</t>
  </si>
  <si>
    <t>Blog</t>
  </si>
  <si>
    <t>Dutch Website</t>
  </si>
  <si>
    <t>Contact &amp; Help</t>
  </si>
  <si>
    <t>F.A.Q.</t>
  </si>
  <si>
    <t>Contact</t>
  </si>
  <si>
    <t>Newsroom</t>
  </si>
  <si>
    <t>Legal</t>
  </si>
  <si>
    <t>Terms</t>
  </si>
  <si>
    <t>Privacy Policy</t>
  </si>
  <si>
    <t>Cookie Statement</t>
  </si>
  <si>
    <t>Rest of the World</t>
  </si>
  <si>
    <t>Copyright © 2023 StudeerSnel B.V., Keizersgracht 424, 1016 GC Amsterdam, KVK: 56829787, BTW: NL852321363B01</t>
  </si>
  <si>
    <t>out of 30</t>
  </si>
  <si>
    <t>NAME</t>
  </si>
  <si>
    <t>SL.NO</t>
  </si>
  <si>
    <t>HINDI</t>
  </si>
  <si>
    <t>ENGLISH</t>
  </si>
  <si>
    <t>MATHS</t>
  </si>
  <si>
    <t>PHYSICS</t>
  </si>
  <si>
    <t>CHEMISTRY</t>
  </si>
  <si>
    <t>TOTAL</t>
  </si>
  <si>
    <t>AVG</t>
  </si>
  <si>
    <t>TABLE 1</t>
  </si>
  <si>
    <t>Q.2 Find Grade Using If Function - If Average Greater &gt;15 then "A" Grade otherwise "B" Grade .</t>
  </si>
  <si>
    <t>Q.4 Student Ashok and Manoj Total Number and Average .</t>
  </si>
  <si>
    <t>Q.5 Count how many Students.</t>
  </si>
  <si>
    <t>ANSWER 6</t>
  </si>
  <si>
    <t>ANSWER 3</t>
  </si>
  <si>
    <t>Number of Student with "A" grade</t>
  </si>
  <si>
    <t>Number of Student with "B" grade</t>
  </si>
  <si>
    <t>ANSWER 4</t>
  </si>
  <si>
    <t>ANSWER 5</t>
  </si>
  <si>
    <t>Total Number Of Student</t>
  </si>
  <si>
    <t xml:space="preserve"> Student Ashok and Manoj Total Number and Average</t>
  </si>
  <si>
    <t>Number of Student in Hindi &amp;English getting &gt;20 and &lt;15</t>
  </si>
  <si>
    <t>Q.6 How Many Student Hindi &amp; English Subject Number Grater Than &gt; 20 and &lt;15 .</t>
  </si>
  <si>
    <t>Assignment 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</si>
</sst>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0"/>
      <color rgb="FF000000"/>
      <name val="Ff4"/>
    </font>
    <font>
      <sz val="10"/>
      <color theme="1"/>
      <name val="Calibri"/>
      <family val="2"/>
      <scheme val="minor"/>
    </font>
    <font>
      <sz val="10"/>
      <color rgb="FFFFFFFF"/>
      <name val="Ff4"/>
    </font>
    <font>
      <u/>
      <sz val="11"/>
      <color theme="10"/>
      <name val="Calibri"/>
      <family val="2"/>
      <scheme val="minor"/>
    </font>
    <font>
      <sz val="9"/>
      <color rgb="FFFFFFFF"/>
      <name val="Ff4"/>
    </font>
    <font>
      <sz val="9"/>
      <color rgb="FF000000"/>
      <name val="Ff2"/>
    </font>
    <font>
      <sz val="9"/>
      <color rgb="FF000000"/>
      <name val="Ff4"/>
    </font>
    <font>
      <sz val="9"/>
      <color theme="1"/>
      <name val="Calibri"/>
      <family val="2"/>
      <scheme val="minor"/>
    </font>
    <font>
      <b/>
      <sz val="9"/>
      <color rgb="FF416467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color rgb="FF416467"/>
      <name val="Calibri"/>
      <family val="2"/>
      <scheme val="minor"/>
    </font>
    <font>
      <sz val="9"/>
      <color rgb="FF2CC302"/>
      <name val="Calibri"/>
      <family val="2"/>
      <scheme val="minor"/>
    </font>
    <font>
      <b/>
      <sz val="9"/>
      <color rgb="FF4C5966"/>
      <name val="Calibri"/>
      <family val="2"/>
      <scheme val="minor"/>
    </font>
    <font>
      <sz val="9"/>
      <color rgb="FF3092FA"/>
      <name val="Calibri"/>
      <family val="2"/>
      <scheme val="minor"/>
    </font>
    <font>
      <sz val="9"/>
      <color rgb="FF4C5966"/>
      <name val="Calibri"/>
      <family val="2"/>
      <scheme val="minor"/>
    </font>
    <font>
      <sz val="9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F3E4E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1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vertical="center" indent="1"/>
    </xf>
    <xf numFmtId="0" fontId="10" fillId="0" borderId="0" xfId="1" applyFont="1" applyAlignment="1">
      <alignment horizontal="center" vertical="center"/>
    </xf>
    <xf numFmtId="0" fontId="10" fillId="0" borderId="0" xfId="1" applyFont="1" applyAlignment="1">
      <alignment horizontal="left" vertical="center" indent="1"/>
    </xf>
    <xf numFmtId="0" fontId="13" fillId="0" borderId="0" xfId="0" applyFont="1"/>
    <xf numFmtId="0" fontId="10" fillId="0" borderId="0" xfId="1" applyFont="1" applyAlignment="1">
      <alignment horizontal="left" vertical="center" indent="2"/>
    </xf>
    <xf numFmtId="0" fontId="14" fillId="0" borderId="0" xfId="0" applyFont="1" applyAlignment="1">
      <alignment horizontal="left" vertical="center" indent="2"/>
    </xf>
    <xf numFmtId="0" fontId="8" fillId="0" borderId="0" xfId="0" applyFont="1" applyAlignment="1">
      <alignment horizontal="left" vertical="center" indent="1"/>
    </xf>
    <xf numFmtId="0" fontId="15" fillId="0" borderId="0" xfId="0" applyFont="1" applyAlignment="1">
      <alignment horizontal="left" vertical="center"/>
    </xf>
    <xf numFmtId="0" fontId="8" fillId="2" borderId="0" xfId="0" applyFont="1" applyFill="1" applyAlignment="1">
      <alignment horizontal="left" vertical="center" indent="1"/>
    </xf>
    <xf numFmtId="0" fontId="16" fillId="0" borderId="0" xfId="0" applyFont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6" fillId="0" borderId="1" xfId="0" applyFont="1" applyBorder="1" applyAlignment="1">
      <alignment vertical="center"/>
    </xf>
    <xf numFmtId="0" fontId="2" fillId="0" borderId="2" xfId="0" applyFont="1" applyBorder="1"/>
    <xf numFmtId="0" fontId="6" fillId="0" borderId="2" xfId="0" applyFont="1" applyBorder="1" applyAlignment="1">
      <alignment vertic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3" Type="http://schemas.openxmlformats.org/officeDocument/2006/relationships/hyperlink" Target="https://www.studocu.com/row/document/university-of-nairobi/information-communication-technology/ict-course-outline/13128190?origin=course-suggestion-3" TargetMode="External"/><Relationship Id="rId7" Type="http://schemas.openxmlformats.org/officeDocument/2006/relationships/hyperlink" Target="https://play.google.com/store/apps/details?id=com.studocu.app&amp;referrer=utm_source%3Dstudocu&amp;utm_campaign=footer&amp;utm_medium=badge" TargetMode="External"/><Relationship Id="rId2" Type="http://schemas.openxmlformats.org/officeDocument/2006/relationships/hyperlink" Target="https://www.studocu.com/row/document/university-of-nairobi/information-communication-technology/3568-diploma-in-ict-module-1-revision-questions-and-answers/40061135?origin=course-suggestion-2" TargetMode="External"/><Relationship Id="rId1" Type="http://schemas.openxmlformats.org/officeDocument/2006/relationships/hyperlink" Target="https://www.studocu.com/row/document/university-of-nairobi/information-communication-technology/introduction-to-ict-and-ethics/35075032?origin=course-suggestion-1" TargetMode="External"/><Relationship Id="rId6" Type="http://schemas.openxmlformats.org/officeDocument/2006/relationships/hyperlink" Target="https://www.studocu.com/row/document/university-of-nairobi/information-communication-technology/practical-exercises/21247861?origin=course-suggestion-6" TargetMode="External"/><Relationship Id="rId5" Type="http://schemas.openxmlformats.org/officeDocument/2006/relationships/hyperlink" Target="https://www.studocu.com/row/document/university-of-nairobi/information-communication-technology/elementary-programming-principles/21247793?origin=course-suggestion-5" TargetMode="External"/><Relationship Id="rId4" Type="http://schemas.openxmlformats.org/officeDocument/2006/relationships/hyperlink" Target="https://www.studocu.com/row/document/university-of-nairobi/information-communication-technology/order-it-acq-answers-to-sample-coursework/16808841?origin=course-suggestion-4" TargetMode="Externa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192</xdr:row>
      <xdr:rowOff>0</xdr:rowOff>
    </xdr:from>
    <xdr:to>
      <xdr:col>0</xdr:col>
      <xdr:colOff>304800</xdr:colOff>
      <xdr:row>193</xdr:row>
      <xdr:rowOff>129540</xdr:rowOff>
    </xdr:to>
    <xdr:sp macro="" textlink="">
      <xdr:nvSpPr>
        <xdr:cNvPr id="1025" name="AutoShape 1" descr="Introduction to ICT and Ethic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2196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304800</xdr:colOff>
      <xdr:row>197</xdr:row>
      <xdr:rowOff>129540</xdr:rowOff>
    </xdr:to>
    <xdr:sp macro="" textlink="">
      <xdr:nvSpPr>
        <xdr:cNvPr id="1026" name="AutoShape 2" descr="3568 diploma in ict module 1 revision questions and answer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2928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304800</xdr:colOff>
      <xdr:row>201</xdr:row>
      <xdr:rowOff>129540</xdr:rowOff>
    </xdr:to>
    <xdr:sp macro="" textlink="">
      <xdr:nvSpPr>
        <xdr:cNvPr id="1027" name="AutoShape 3" descr="ICT Course Outlin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3659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204</xdr:row>
      <xdr:rowOff>0</xdr:rowOff>
    </xdr:from>
    <xdr:to>
      <xdr:col>0</xdr:col>
      <xdr:colOff>304800</xdr:colOff>
      <xdr:row>205</xdr:row>
      <xdr:rowOff>129540</xdr:rowOff>
    </xdr:to>
    <xdr:sp macro="" textlink="">
      <xdr:nvSpPr>
        <xdr:cNvPr id="1028" name="AutoShape 4" descr="Order IT ACQ - Answers to sample coursewor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439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208</xdr:row>
      <xdr:rowOff>0</xdr:rowOff>
    </xdr:from>
    <xdr:to>
      <xdr:col>0</xdr:col>
      <xdr:colOff>304800</xdr:colOff>
      <xdr:row>209</xdr:row>
      <xdr:rowOff>129540</xdr:rowOff>
    </xdr:to>
    <xdr:sp macro="" textlink="">
      <xdr:nvSpPr>
        <xdr:cNvPr id="1029" name="AutoShape 5" descr="Elementary Programming Principle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5123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304800</xdr:colOff>
      <xdr:row>213</xdr:row>
      <xdr:rowOff>129540</xdr:rowOff>
    </xdr:to>
    <xdr:sp macro="" textlink="">
      <xdr:nvSpPr>
        <xdr:cNvPr id="1030" name="AutoShape 6" descr="Practical exercise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5854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234</xdr:row>
      <xdr:rowOff>0</xdr:rowOff>
    </xdr:from>
    <xdr:to>
      <xdr:col>1</xdr:col>
      <xdr:colOff>533400</xdr:colOff>
      <xdr:row>236</xdr:row>
      <xdr:rowOff>2540</xdr:rowOff>
    </xdr:to>
    <xdr:pic>
      <xdr:nvPicPr>
        <xdr:cNvPr id="2" name="Picture 1" descr="Google Play Link">
          <a:hlinkClick xmlns:r="http://schemas.openxmlformats.org/officeDocument/2006/relationships" r:id="rId7" tgtFrame="_blank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877900"/>
          <a:ext cx="1143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252</xdr:row>
          <xdr:rowOff>88900</xdr:rowOff>
        </xdr:from>
        <xdr:to>
          <xdr:col>0</xdr:col>
          <xdr:colOff>317500</xdr:colOff>
          <xdr:row>253</xdr:row>
          <xdr:rowOff>103879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tudocu.com/row/document/university-of-nairobi/information-communication-technology/ict-course-outline/13128190?origin=course-suggestion-3" TargetMode="External"/><Relationship Id="rId18" Type="http://schemas.openxmlformats.org/officeDocument/2006/relationships/hyperlink" Target="https://www.studocu.com/row/document/university-of-nairobi/information-communication-technology/order-it-acq-answers-to-sample-coursework/16808841?origin=course-suggestion-4" TargetMode="External"/><Relationship Id="rId26" Type="http://schemas.openxmlformats.org/officeDocument/2006/relationships/hyperlink" Target="https://www.studocu.com/row/document/university-of-nairobi/information-communication-technology/practical-exercises/21247861?origin=course-suggestion-6" TargetMode="External"/><Relationship Id="rId39" Type="http://schemas.openxmlformats.org/officeDocument/2006/relationships/hyperlink" Target="https://www.studocu.com/blog/en/newsroom" TargetMode="External"/><Relationship Id="rId21" Type="http://schemas.openxmlformats.org/officeDocument/2006/relationships/hyperlink" Target="https://www.studocu.com/row/document/university-of-nairobi/information-communication-technology/elementary-programming-principles/21247793?origin=course-suggestion-5" TargetMode="External"/><Relationship Id="rId34" Type="http://schemas.openxmlformats.org/officeDocument/2006/relationships/hyperlink" Target="https://jobs.studocu.com/" TargetMode="External"/><Relationship Id="rId42" Type="http://schemas.openxmlformats.org/officeDocument/2006/relationships/hyperlink" Target="https://www.studocu.com/row/cookie-statement" TargetMode="External"/><Relationship Id="rId7" Type="http://schemas.openxmlformats.org/officeDocument/2006/relationships/hyperlink" Target="https://www.studocu.com/row/document/university-of-nairobi/information-communication-technology/3568-diploma-in-ict-module-1-revision-questions-and-answers/40061135?origin=course-suggestion-2" TargetMode="External"/><Relationship Id="rId2" Type="http://schemas.openxmlformats.org/officeDocument/2006/relationships/hyperlink" Target="https://www.studocu.com/row/institution/university-of-nairobi/6246?origin=document-viewer" TargetMode="External"/><Relationship Id="rId16" Type="http://schemas.openxmlformats.org/officeDocument/2006/relationships/hyperlink" Target="https://www.studocu.com/row/document/university-of-nairobi/information-communication-technology/order-it-acq-answers-to-sample-coursework/16808841?origin=course-suggestion-4" TargetMode="External"/><Relationship Id="rId29" Type="http://schemas.openxmlformats.org/officeDocument/2006/relationships/hyperlink" Target="https://www.studocu.com/row/premium" TargetMode="External"/><Relationship Id="rId1" Type="http://schemas.openxmlformats.org/officeDocument/2006/relationships/hyperlink" Target="https://www.studocu.com/row/course/university-of-nairobi/information-communication-technology/4822394?origin=course-suggestion" TargetMode="External"/><Relationship Id="rId6" Type="http://schemas.openxmlformats.org/officeDocument/2006/relationships/hyperlink" Target="https://www.studocu.com/row/document/university-of-nairobi/information-communication-technology/introduction-to-ict-and-ethics/35075032?origin=course-suggestion-1" TargetMode="External"/><Relationship Id="rId11" Type="http://schemas.openxmlformats.org/officeDocument/2006/relationships/hyperlink" Target="https://www.studocu.com/row/document/university-of-nairobi/information-communication-technology/ict-course-outline/13128190?origin=course-suggestion-3" TargetMode="External"/><Relationship Id="rId24" Type="http://schemas.openxmlformats.org/officeDocument/2006/relationships/hyperlink" Target="https://www.studocu.com/row/document/university-of-nairobi/information-communication-technology/practical-exercises/21247861?origin=course-suggestion-6" TargetMode="External"/><Relationship Id="rId32" Type="http://schemas.openxmlformats.org/officeDocument/2006/relationships/hyperlink" Target="https://www.studocu.com/blog/en/our-commitment-to-students-around-the-globe" TargetMode="External"/><Relationship Id="rId37" Type="http://schemas.openxmlformats.org/officeDocument/2006/relationships/hyperlink" Target="https://help.studocu.com/hc/en-us" TargetMode="External"/><Relationship Id="rId40" Type="http://schemas.openxmlformats.org/officeDocument/2006/relationships/hyperlink" Target="https://www.studocu.com/row/terms" TargetMode="External"/><Relationship Id="rId45" Type="http://schemas.openxmlformats.org/officeDocument/2006/relationships/control" Target="../activeX/activeX1.xml"/><Relationship Id="rId5" Type="http://schemas.openxmlformats.org/officeDocument/2006/relationships/hyperlink" Target="https://www.studocu.com/row/document/university-of-nairobi/information-communication-technology/introduction-to-ict-and-ethics/35075032?origin=course-suggestion-1" TargetMode="External"/><Relationship Id="rId15" Type="http://schemas.openxmlformats.org/officeDocument/2006/relationships/hyperlink" Target="https://www.studocu.com/row/document/university-of-nairobi/information-communication-technology/order-it-acq-answers-to-sample-coursework/16808841?origin=course-suggestion-4" TargetMode="External"/><Relationship Id="rId23" Type="http://schemas.openxmlformats.org/officeDocument/2006/relationships/hyperlink" Target="https://www.studocu.com/row/document/university-of-nairobi/information-communication-technology/practical-exercises/21247861?origin=course-suggestion-6" TargetMode="External"/><Relationship Id="rId28" Type="http://schemas.openxmlformats.org/officeDocument/2006/relationships/hyperlink" Target="https://www.studocu.com/row/ask-expert" TargetMode="External"/><Relationship Id="rId36" Type="http://schemas.openxmlformats.org/officeDocument/2006/relationships/hyperlink" Target="https://www.studeersnel.nl/" TargetMode="External"/><Relationship Id="rId10" Type="http://schemas.openxmlformats.org/officeDocument/2006/relationships/hyperlink" Target="https://www.studocu.com/row/document/university-of-nairobi/information-communication-technology/3568-diploma-in-ict-module-1-revision-questions-and-answers/40061135?origin=course-suggestion-2" TargetMode="External"/><Relationship Id="rId19" Type="http://schemas.openxmlformats.org/officeDocument/2006/relationships/hyperlink" Target="https://www.studocu.com/row/document/university-of-nairobi/information-communication-technology/elementary-programming-principles/21247793?origin=course-suggestion-5" TargetMode="External"/><Relationship Id="rId31" Type="http://schemas.openxmlformats.org/officeDocument/2006/relationships/hyperlink" Target="https://www.studocu.com/blog/en/e-learning-statistics" TargetMode="External"/><Relationship Id="rId44" Type="http://schemas.openxmlformats.org/officeDocument/2006/relationships/vmlDrawing" Target="../drawings/vmlDrawing1.vml"/><Relationship Id="rId4" Type="http://schemas.openxmlformats.org/officeDocument/2006/relationships/hyperlink" Target="https://www.studocu.com/row/document/university-of-nairobi/information-communication-technology/introduction-to-ict-and-ethics/35075032?origin=course-suggestion-1" TargetMode="External"/><Relationship Id="rId9" Type="http://schemas.openxmlformats.org/officeDocument/2006/relationships/hyperlink" Target="https://www.studocu.com/row/document/university-of-nairobi/information-communication-technology/3568-diploma-in-ict-module-1-revision-questions-and-answers/40061135?origin=course-suggestion-2" TargetMode="External"/><Relationship Id="rId14" Type="http://schemas.openxmlformats.org/officeDocument/2006/relationships/hyperlink" Target="https://www.studocu.com/row/document/university-of-nairobi/information-communication-technology/ict-course-outline/13128190?origin=course-suggestion-3" TargetMode="External"/><Relationship Id="rId22" Type="http://schemas.openxmlformats.org/officeDocument/2006/relationships/hyperlink" Target="https://www.studocu.com/row/document/university-of-nairobi/information-communication-technology/elementary-programming-principles/21247793?origin=course-suggestion-5" TargetMode="External"/><Relationship Id="rId27" Type="http://schemas.openxmlformats.org/officeDocument/2006/relationships/hyperlink" Target="https://www.studocu.com/row/about-us" TargetMode="External"/><Relationship Id="rId30" Type="http://schemas.openxmlformats.org/officeDocument/2006/relationships/hyperlink" Target="https://www.studocu.com/row/world-university-ranking/2023" TargetMode="External"/><Relationship Id="rId35" Type="http://schemas.openxmlformats.org/officeDocument/2006/relationships/hyperlink" Target="https://www.studocu.com/blog/en/" TargetMode="External"/><Relationship Id="rId43" Type="http://schemas.openxmlformats.org/officeDocument/2006/relationships/drawing" Target="../drawings/drawing1.xml"/><Relationship Id="rId8" Type="http://schemas.openxmlformats.org/officeDocument/2006/relationships/hyperlink" Target="https://www.studocu.com/row/document/university-of-nairobi/information-communication-technology/3568-diploma-in-ict-module-1-revision-questions-and-answers/40061135?origin=course-suggestion-2" TargetMode="External"/><Relationship Id="rId3" Type="http://schemas.openxmlformats.org/officeDocument/2006/relationships/hyperlink" Target="https://www.studocu.com/row/document/university-of-nairobi/information-communication-technology/introduction-to-ict-and-ethics/35075032?origin=course-suggestion-1" TargetMode="External"/><Relationship Id="rId12" Type="http://schemas.openxmlformats.org/officeDocument/2006/relationships/hyperlink" Target="https://www.studocu.com/row/document/university-of-nairobi/information-communication-technology/ict-course-outline/13128190?origin=course-suggestion-3" TargetMode="External"/><Relationship Id="rId17" Type="http://schemas.openxmlformats.org/officeDocument/2006/relationships/hyperlink" Target="https://www.studocu.com/row/document/university-of-nairobi/information-communication-technology/order-it-acq-answers-to-sample-coursework/16808841?origin=course-suggestion-4" TargetMode="External"/><Relationship Id="rId25" Type="http://schemas.openxmlformats.org/officeDocument/2006/relationships/hyperlink" Target="https://www.studocu.com/row/document/university-of-nairobi/information-communication-technology/practical-exercises/21247861?origin=course-suggestion-6" TargetMode="External"/><Relationship Id="rId33" Type="http://schemas.openxmlformats.org/officeDocument/2006/relationships/hyperlink" Target="https://www.studocu.com/blog/en/academic-integrity" TargetMode="External"/><Relationship Id="rId38" Type="http://schemas.openxmlformats.org/officeDocument/2006/relationships/hyperlink" Target="https://www.studocu.com/row/support" TargetMode="External"/><Relationship Id="rId46" Type="http://schemas.openxmlformats.org/officeDocument/2006/relationships/image" Target="../media/image1.emf"/><Relationship Id="rId20" Type="http://schemas.openxmlformats.org/officeDocument/2006/relationships/hyperlink" Target="https://www.studocu.com/row/document/university-of-nairobi/information-communication-technology/elementary-programming-principles/21247793?origin=course-suggestion-5" TargetMode="External"/><Relationship Id="rId41" Type="http://schemas.openxmlformats.org/officeDocument/2006/relationships/hyperlink" Target="https://www.studocu.com/row/privacy-polic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242"/>
  <sheetViews>
    <sheetView tabSelected="1" topLeftCell="A3" zoomScale="78" workbookViewId="0">
      <selection activeCell="I28" sqref="I28"/>
    </sheetView>
  </sheetViews>
  <sheetFormatPr defaultColWidth="8.90625" defaultRowHeight="13"/>
  <cols>
    <col min="1" max="2" width="8.90625" style="2"/>
    <col min="3" max="3" width="9.90625" style="2" customWidth="1"/>
    <col min="4" max="14" width="8.90625" style="2"/>
    <col min="15" max="15" width="50.7265625" style="2" customWidth="1"/>
    <col min="16" max="16" width="11.81640625" style="2" customWidth="1"/>
    <col min="17" max="16384" width="8.90625" style="2"/>
  </cols>
  <sheetData>
    <row r="1" spans="1:17">
      <c r="A1" s="1" t="s">
        <v>110</v>
      </c>
    </row>
    <row r="2" spans="1:17">
      <c r="A2" s="1" t="s">
        <v>0</v>
      </c>
    </row>
    <row r="3" spans="1:17">
      <c r="A3" s="3" t="s">
        <v>1</v>
      </c>
    </row>
    <row r="4" spans="1:17">
      <c r="A4" s="4" t="s">
        <v>1</v>
      </c>
    </row>
    <row r="5" spans="1:17">
      <c r="A5" s="4" t="s">
        <v>2</v>
      </c>
      <c r="D5" s="26" t="s">
        <v>96</v>
      </c>
      <c r="E5" s="27"/>
      <c r="F5" s="27"/>
      <c r="G5" s="27"/>
      <c r="H5" s="27"/>
      <c r="I5" s="27"/>
      <c r="J5" s="27"/>
      <c r="K5" s="27"/>
      <c r="L5" s="27"/>
      <c r="M5" s="28"/>
    </row>
    <row r="6" spans="1:17">
      <c r="A6" s="4" t="s">
        <v>3</v>
      </c>
      <c r="D6" s="21" t="s">
        <v>88</v>
      </c>
      <c r="E6" s="24" t="s">
        <v>87</v>
      </c>
      <c r="F6" s="21" t="s">
        <v>89</v>
      </c>
      <c r="G6" s="21" t="s">
        <v>90</v>
      </c>
      <c r="H6" s="21" t="s">
        <v>91</v>
      </c>
      <c r="I6" s="21" t="s">
        <v>92</v>
      </c>
      <c r="J6" s="21" t="s">
        <v>93</v>
      </c>
      <c r="K6" s="21" t="s">
        <v>94</v>
      </c>
      <c r="L6" s="21" t="s">
        <v>95</v>
      </c>
      <c r="M6" s="21" t="s">
        <v>32</v>
      </c>
    </row>
    <row r="7" spans="1:17">
      <c r="A7" s="4" t="s">
        <v>4</v>
      </c>
      <c r="D7" s="22">
        <v>1</v>
      </c>
      <c r="E7" s="25" t="s">
        <v>11</v>
      </c>
      <c r="F7" s="23">
        <v>20</v>
      </c>
      <c r="G7" s="23">
        <v>10</v>
      </c>
      <c r="H7" s="23">
        <v>14</v>
      </c>
      <c r="I7" s="23">
        <v>18</v>
      </c>
      <c r="J7" s="23">
        <v>15</v>
      </c>
      <c r="K7" s="23">
        <f>SUM(F7:J7)</f>
        <v>77</v>
      </c>
      <c r="L7" s="23">
        <f>AVERAGE(F7:J7)</f>
        <v>15.4</v>
      </c>
      <c r="M7" s="23" t="str">
        <f>IF(L7&gt;15,"A","B")</f>
        <v>A</v>
      </c>
      <c r="P7" s="29" t="s">
        <v>100</v>
      </c>
      <c r="Q7" s="29"/>
    </row>
    <row r="8" spans="1:17">
      <c r="A8" s="4" t="s">
        <v>5</v>
      </c>
      <c r="D8" s="22">
        <v>2</v>
      </c>
      <c r="E8" s="25" t="s">
        <v>12</v>
      </c>
      <c r="F8" s="23">
        <v>21</v>
      </c>
      <c r="G8" s="23">
        <v>12</v>
      </c>
      <c r="H8" s="23">
        <v>14</v>
      </c>
      <c r="I8" s="23">
        <v>12</v>
      </c>
      <c r="J8" s="23">
        <v>18</v>
      </c>
      <c r="K8" s="23">
        <f t="shared" ref="K8:K16" si="0">SUM(F8:J8)</f>
        <v>77</v>
      </c>
      <c r="L8" s="23">
        <f t="shared" ref="L8:L16" si="1">AVERAGE(F8:J8)</f>
        <v>15.4</v>
      </c>
      <c r="M8" s="23" t="str">
        <f t="shared" ref="M8:M16" si="2">IF(L8&gt;15,"A","B")</f>
        <v>A</v>
      </c>
      <c r="O8" s="2" t="s">
        <v>108</v>
      </c>
      <c r="P8" s="29">
        <f>COUNTIFS(F7:F16,"&gt;20",G7:G16,"&lt;15")</f>
        <v>3</v>
      </c>
      <c r="Q8" s="29"/>
    </row>
    <row r="9" spans="1:17">
      <c r="A9" s="4" t="s">
        <v>6</v>
      </c>
      <c r="D9" s="22">
        <v>3</v>
      </c>
      <c r="E9" s="25" t="s">
        <v>14</v>
      </c>
      <c r="F9" s="23">
        <v>33</v>
      </c>
      <c r="G9" s="23">
        <v>15</v>
      </c>
      <c r="H9" s="23">
        <v>7</v>
      </c>
      <c r="I9" s="23">
        <v>14</v>
      </c>
      <c r="J9" s="23">
        <v>17</v>
      </c>
      <c r="K9" s="23">
        <f t="shared" si="0"/>
        <v>86</v>
      </c>
      <c r="L9" s="23">
        <f t="shared" si="1"/>
        <v>17.2</v>
      </c>
      <c r="M9" s="23" t="str">
        <f t="shared" si="2"/>
        <v>A</v>
      </c>
    </row>
    <row r="10" spans="1:17">
      <c r="A10" s="4" t="s">
        <v>7</v>
      </c>
      <c r="D10" s="22">
        <v>4</v>
      </c>
      <c r="E10" s="25" t="s">
        <v>15</v>
      </c>
      <c r="F10" s="23">
        <v>15</v>
      </c>
      <c r="G10" s="23">
        <v>14</v>
      </c>
      <c r="H10" s="23">
        <v>8</v>
      </c>
      <c r="I10" s="23">
        <v>16</v>
      </c>
      <c r="J10" s="23">
        <v>20</v>
      </c>
      <c r="K10" s="23">
        <f t="shared" si="0"/>
        <v>73</v>
      </c>
      <c r="L10" s="23">
        <f t="shared" si="1"/>
        <v>14.6</v>
      </c>
      <c r="M10" s="23" t="str">
        <f t="shared" si="2"/>
        <v>B</v>
      </c>
    </row>
    <row r="11" spans="1:17">
      <c r="A11" s="4" t="s">
        <v>8</v>
      </c>
      <c r="D11" s="22">
        <v>5</v>
      </c>
      <c r="E11" s="25" t="s">
        <v>16</v>
      </c>
      <c r="F11" s="23">
        <v>14</v>
      </c>
      <c r="G11" s="23">
        <v>17</v>
      </c>
      <c r="H11" s="23">
        <v>10</v>
      </c>
      <c r="I11" s="23">
        <v>13</v>
      </c>
      <c r="J11" s="23">
        <v>18</v>
      </c>
      <c r="K11" s="23">
        <f t="shared" si="0"/>
        <v>72</v>
      </c>
      <c r="L11" s="23">
        <f t="shared" si="1"/>
        <v>14.4</v>
      </c>
      <c r="M11" s="23" t="str">
        <f t="shared" si="2"/>
        <v>B</v>
      </c>
      <c r="P11" s="29" t="s">
        <v>101</v>
      </c>
      <c r="Q11" s="29"/>
    </row>
    <row r="12" spans="1:17">
      <c r="A12" s="4" t="s">
        <v>9</v>
      </c>
      <c r="D12" s="22">
        <v>6</v>
      </c>
      <c r="E12" s="25" t="s">
        <v>17</v>
      </c>
      <c r="F12" s="23">
        <v>16</v>
      </c>
      <c r="G12" s="23">
        <v>8</v>
      </c>
      <c r="H12" s="23">
        <v>20</v>
      </c>
      <c r="I12" s="23">
        <v>17</v>
      </c>
      <c r="J12" s="23">
        <v>15</v>
      </c>
      <c r="K12" s="23">
        <f t="shared" si="0"/>
        <v>76</v>
      </c>
      <c r="L12" s="23">
        <f t="shared" si="1"/>
        <v>15.2</v>
      </c>
      <c r="M12" s="23" t="str">
        <f t="shared" si="2"/>
        <v>A</v>
      </c>
      <c r="O12" s="2" t="s">
        <v>102</v>
      </c>
      <c r="P12" s="29">
        <f>COUNTIF(M7:M16,"A")</f>
        <v>6</v>
      </c>
      <c r="Q12" s="29"/>
    </row>
    <row r="13" spans="1:17">
      <c r="A13" s="4" t="s">
        <v>10</v>
      </c>
      <c r="D13" s="22">
        <v>7</v>
      </c>
      <c r="E13" s="25" t="s">
        <v>18</v>
      </c>
      <c r="F13" s="23">
        <v>18</v>
      </c>
      <c r="G13" s="23">
        <v>19</v>
      </c>
      <c r="H13" s="23">
        <v>3</v>
      </c>
      <c r="I13" s="23">
        <v>10</v>
      </c>
      <c r="J13" s="23">
        <v>14</v>
      </c>
      <c r="K13" s="23">
        <f t="shared" si="0"/>
        <v>64</v>
      </c>
      <c r="L13" s="23">
        <f t="shared" si="1"/>
        <v>12.8</v>
      </c>
      <c r="M13" s="23" t="str">
        <f t="shared" si="2"/>
        <v>B</v>
      </c>
      <c r="O13" s="2" t="s">
        <v>103</v>
      </c>
      <c r="P13" s="29">
        <f>COUNTIF(M7:M16,"B")</f>
        <v>4</v>
      </c>
      <c r="Q13" s="29"/>
    </row>
    <row r="14" spans="1:17">
      <c r="A14" s="5">
        <v>1</v>
      </c>
      <c r="D14" s="22">
        <v>8</v>
      </c>
      <c r="E14" s="25" t="s">
        <v>19</v>
      </c>
      <c r="F14" s="23">
        <v>19</v>
      </c>
      <c r="G14" s="23">
        <v>20</v>
      </c>
      <c r="H14" s="23">
        <v>7</v>
      </c>
      <c r="I14" s="23">
        <v>14</v>
      </c>
      <c r="J14" s="23">
        <v>18</v>
      </c>
      <c r="K14" s="23">
        <f t="shared" si="0"/>
        <v>78</v>
      </c>
      <c r="L14" s="23">
        <f t="shared" si="1"/>
        <v>15.6</v>
      </c>
      <c r="M14" s="23" t="str">
        <f t="shared" si="2"/>
        <v>A</v>
      </c>
    </row>
    <row r="15" spans="1:17">
      <c r="D15" s="22">
        <v>9</v>
      </c>
      <c r="E15" s="25" t="s">
        <v>20</v>
      </c>
      <c r="F15" s="23">
        <v>22</v>
      </c>
      <c r="G15" s="23">
        <v>13</v>
      </c>
      <c r="H15" s="23">
        <v>8</v>
      </c>
      <c r="I15" s="23">
        <v>12</v>
      </c>
      <c r="J15" s="23">
        <v>19</v>
      </c>
      <c r="K15" s="23">
        <f t="shared" si="0"/>
        <v>74</v>
      </c>
      <c r="L15" s="23">
        <f t="shared" si="1"/>
        <v>14.8</v>
      </c>
      <c r="M15" s="23" t="str">
        <f t="shared" si="2"/>
        <v>B</v>
      </c>
    </row>
    <row r="16" spans="1:17">
      <c r="D16" s="22">
        <v>10</v>
      </c>
      <c r="E16" s="25" t="s">
        <v>21</v>
      </c>
      <c r="F16" s="23">
        <v>26</v>
      </c>
      <c r="G16" s="23">
        <v>12</v>
      </c>
      <c r="H16" s="23">
        <v>10</v>
      </c>
      <c r="I16" s="23">
        <v>11</v>
      </c>
      <c r="J16" s="23">
        <v>27</v>
      </c>
      <c r="K16" s="23">
        <f t="shared" si="0"/>
        <v>86</v>
      </c>
      <c r="L16" s="23">
        <f t="shared" si="1"/>
        <v>17.2</v>
      </c>
      <c r="M16" s="23" t="str">
        <f t="shared" si="2"/>
        <v>A</v>
      </c>
      <c r="P16" s="29" t="s">
        <v>105</v>
      </c>
      <c r="Q16" s="29"/>
    </row>
    <row r="17" spans="1:17">
      <c r="D17" s="5"/>
      <c r="O17" s="2" t="s">
        <v>106</v>
      </c>
      <c r="P17" s="29">
        <f>COUNTA(E7:E16)</f>
        <v>10</v>
      </c>
      <c r="Q17" s="29"/>
    </row>
    <row r="18" spans="1:17">
      <c r="D18" s="5"/>
      <c r="E18" s="5"/>
      <c r="F18" s="5"/>
      <c r="G18" s="5"/>
      <c r="H18" s="5"/>
      <c r="I18" s="5"/>
      <c r="J18" s="5"/>
      <c r="K18" s="5"/>
      <c r="L18" s="5"/>
    </row>
    <row r="19" spans="1:17">
      <c r="O19" s="2" t="s">
        <v>107</v>
      </c>
      <c r="P19" s="29" t="s">
        <v>104</v>
      </c>
      <c r="Q19" s="29"/>
    </row>
    <row r="20" spans="1:17">
      <c r="A20" s="6" t="s">
        <v>22</v>
      </c>
      <c r="P20" s="2">
        <f>SUMIF(E7:E16,"ASHOK",K7:K16) + SUMIF(E7:E16,"MANOJ",K7:K16)</f>
        <v>163</v>
      </c>
      <c r="Q20" s="2">
        <f>AVERAGEIF(E7:E16,E8,L7:L16) + AVERAGEIF(E7:E16,E9,L7:L16)</f>
        <v>32.6</v>
      </c>
    </row>
    <row r="21" spans="1:17">
      <c r="A21" s="6" t="s">
        <v>97</v>
      </c>
    </row>
    <row r="22" spans="1:17">
      <c r="A22" s="6" t="s">
        <v>23</v>
      </c>
    </row>
    <row r="23" spans="1:17">
      <c r="A23" s="5" t="s">
        <v>24</v>
      </c>
    </row>
    <row r="24" spans="1:17">
      <c r="A24" s="6" t="s">
        <v>98</v>
      </c>
      <c r="Q24" s="6"/>
    </row>
    <row r="25" spans="1:17">
      <c r="A25" s="5" t="s">
        <v>25</v>
      </c>
      <c r="Q25" s="5"/>
    </row>
    <row r="26" spans="1:17">
      <c r="A26" s="6" t="s">
        <v>99</v>
      </c>
    </row>
    <row r="27" spans="1:17">
      <c r="A27" s="5" t="s">
        <v>26</v>
      </c>
    </row>
    <row r="28" spans="1:17">
      <c r="A28" s="6" t="s">
        <v>109</v>
      </c>
      <c r="G28" s="6"/>
    </row>
    <row r="29" spans="1:17">
      <c r="A29" s="5" t="s">
        <v>24</v>
      </c>
      <c r="G29" s="5"/>
    </row>
    <row r="30" spans="1:17">
      <c r="A30" s="6"/>
      <c r="I30" s="6"/>
      <c r="O30" s="6"/>
    </row>
    <row r="31" spans="1:17">
      <c r="A31" s="6"/>
      <c r="I31" s="5"/>
      <c r="O31" s="5"/>
    </row>
    <row r="126" spans="1:1">
      <c r="A126" s="4" t="s">
        <v>27</v>
      </c>
    </row>
    <row r="127" spans="1:1">
      <c r="A127" s="4" t="s">
        <v>28</v>
      </c>
    </row>
    <row r="128" spans="1:1">
      <c r="A128" s="4" t="s">
        <v>29</v>
      </c>
    </row>
    <row r="129" spans="1:1">
      <c r="A129" s="4" t="s">
        <v>30</v>
      </c>
    </row>
    <row r="130" spans="1:1">
      <c r="A130" s="4" t="s">
        <v>31</v>
      </c>
    </row>
    <row r="131" spans="1:1">
      <c r="A131" s="4" t="s">
        <v>32</v>
      </c>
    </row>
    <row r="132" spans="1:1">
      <c r="A132" s="5">
        <v>1</v>
      </c>
    </row>
    <row r="133" spans="1:1">
      <c r="A133" s="5" t="s">
        <v>33</v>
      </c>
    </row>
    <row r="134" spans="1:1">
      <c r="A134" s="5">
        <v>20</v>
      </c>
    </row>
    <row r="135" spans="1:1">
      <c r="A135" s="5">
        <v>40000</v>
      </c>
    </row>
    <row r="136" spans="1:1">
      <c r="A136" s="5">
        <v>800000</v>
      </c>
    </row>
    <row r="137" spans="1:1">
      <c r="A137" s="5" t="s">
        <v>34</v>
      </c>
    </row>
    <row r="138" spans="1:1">
      <c r="A138" s="5">
        <v>2</v>
      </c>
    </row>
    <row r="139" spans="1:1">
      <c r="A139" s="5" t="s">
        <v>35</v>
      </c>
    </row>
    <row r="140" spans="1:1">
      <c r="A140" s="5">
        <v>30</v>
      </c>
    </row>
    <row r="141" spans="1:1">
      <c r="A141" s="5">
        <v>20000</v>
      </c>
    </row>
    <row r="142" spans="1:1">
      <c r="A142" s="5" t="s">
        <v>13</v>
      </c>
    </row>
    <row r="143" spans="1:1">
      <c r="A143" s="5">
        <v>3</v>
      </c>
    </row>
    <row r="144" spans="1:1">
      <c r="A144" s="5" t="s">
        <v>36</v>
      </c>
    </row>
    <row r="145" spans="1:1">
      <c r="A145" s="5">
        <v>15</v>
      </c>
    </row>
    <row r="146" spans="1:1">
      <c r="A146" s="5">
        <v>10000</v>
      </c>
    </row>
    <row r="147" spans="1:1">
      <c r="A147" s="5" t="s">
        <v>13</v>
      </c>
    </row>
    <row r="148" spans="1:1">
      <c r="A148" s="5">
        <v>4</v>
      </c>
    </row>
    <row r="149" spans="1:1">
      <c r="A149" s="5" t="s">
        <v>37</v>
      </c>
    </row>
    <row r="150" spans="1:1">
      <c r="A150" s="5">
        <v>14</v>
      </c>
    </row>
    <row r="151" spans="1:1">
      <c r="A151" s="5">
        <v>15000</v>
      </c>
    </row>
    <row r="152" spans="1:1">
      <c r="A152" s="5" t="s">
        <v>13</v>
      </c>
    </row>
    <row r="153" spans="1:1">
      <c r="A153" s="5">
        <v>5</v>
      </c>
    </row>
    <row r="154" spans="1:1">
      <c r="A154" s="5" t="s">
        <v>38</v>
      </c>
    </row>
    <row r="155" spans="1:1">
      <c r="A155" s="5">
        <v>18</v>
      </c>
    </row>
    <row r="156" spans="1:1">
      <c r="A156" s="5">
        <v>20000</v>
      </c>
    </row>
    <row r="157" spans="1:1">
      <c r="A157" s="5" t="s">
        <v>13</v>
      </c>
    </row>
    <row r="158" spans="1:1">
      <c r="A158" s="5">
        <v>6</v>
      </c>
    </row>
    <row r="159" spans="1:1">
      <c r="A159" s="5" t="s">
        <v>39</v>
      </c>
    </row>
    <row r="160" spans="1:1">
      <c r="A160" s="5">
        <v>17</v>
      </c>
    </row>
    <row r="161" spans="1:1">
      <c r="A161" s="5">
        <v>2000</v>
      </c>
    </row>
    <row r="162" spans="1:1">
      <c r="A162" s="5" t="s">
        <v>13</v>
      </c>
    </row>
    <row r="163" spans="1:1">
      <c r="A163" s="5">
        <v>7</v>
      </c>
    </row>
    <row r="164" spans="1:1">
      <c r="A164" s="5" t="s">
        <v>40</v>
      </c>
    </row>
    <row r="165" spans="1:1">
      <c r="A165" s="5">
        <v>10</v>
      </c>
    </row>
    <row r="166" spans="1:1">
      <c r="A166" s="5">
        <v>25000</v>
      </c>
    </row>
    <row r="167" spans="1:1">
      <c r="A167" s="5" t="s">
        <v>13</v>
      </c>
    </row>
    <row r="168" spans="1:1">
      <c r="A168" s="5">
        <v>8</v>
      </c>
    </row>
    <row r="169" spans="1:1">
      <c r="A169" s="5" t="s">
        <v>41</v>
      </c>
    </row>
    <row r="170" spans="1:1">
      <c r="A170" s="5">
        <v>5</v>
      </c>
    </row>
    <row r="171" spans="1:1">
      <c r="A171" s="5">
        <v>250</v>
      </c>
    </row>
    <row r="172" spans="1:1">
      <c r="A172" s="5" t="s">
        <v>13</v>
      </c>
    </row>
    <row r="173" spans="1:1">
      <c r="A173" s="5">
        <v>9</v>
      </c>
    </row>
    <row r="174" spans="1:1">
      <c r="A174" s="5" t="s">
        <v>42</v>
      </c>
    </row>
    <row r="175" spans="1:1">
      <c r="A175" s="5">
        <v>25</v>
      </c>
    </row>
    <row r="176" spans="1:1">
      <c r="A176" s="5">
        <v>100</v>
      </c>
    </row>
    <row r="177" spans="1:1">
      <c r="A177" s="5" t="s">
        <v>13</v>
      </c>
    </row>
    <row r="178" spans="1:1">
      <c r="A178" s="5">
        <v>10</v>
      </c>
    </row>
    <row r="179" spans="1:1">
      <c r="A179" s="5" t="s">
        <v>43</v>
      </c>
    </row>
    <row r="180" spans="1:1">
      <c r="A180" s="5">
        <v>30</v>
      </c>
    </row>
    <row r="181" spans="1:1">
      <c r="A181" s="5">
        <v>12000</v>
      </c>
    </row>
    <row r="182" spans="1:1">
      <c r="A182" s="5" t="s">
        <v>13</v>
      </c>
    </row>
    <row r="183" spans="1:1">
      <c r="A183" s="6" t="s">
        <v>44</v>
      </c>
    </row>
    <row r="184" spans="1:1">
      <c r="A184" s="6" t="s">
        <v>45</v>
      </c>
    </row>
    <row r="185" spans="1:1">
      <c r="A185" s="6" t="s">
        <v>46</v>
      </c>
    </row>
    <row r="186" spans="1:1">
      <c r="A186" s="7" t="s">
        <v>47</v>
      </c>
    </row>
    <row r="187" spans="1:1">
      <c r="A187" s="8" t="s">
        <v>48</v>
      </c>
    </row>
    <row r="188" spans="1:1" ht="60">
      <c r="A188" s="9" t="s">
        <v>49</v>
      </c>
    </row>
    <row r="189" spans="1:1" ht="24">
      <c r="A189" s="9" t="s">
        <v>50</v>
      </c>
    </row>
    <row r="190" spans="1:1" ht="24">
      <c r="A190" s="10" t="s">
        <v>51</v>
      </c>
    </row>
    <row r="191" spans="1:1">
      <c r="A191" s="11" t="s">
        <v>52</v>
      </c>
    </row>
    <row r="192" spans="1:1">
      <c r="A192" s="12">
        <v>40</v>
      </c>
    </row>
    <row r="193" spans="1:1">
      <c r="A193" s="13"/>
    </row>
    <row r="194" spans="1:1">
      <c r="A194" s="13" t="s">
        <v>53</v>
      </c>
    </row>
    <row r="195" spans="1:1">
      <c r="A195" s="13" t="s">
        <v>54</v>
      </c>
    </row>
    <row r="196" spans="1:1">
      <c r="A196" s="12">
        <v>13</v>
      </c>
    </row>
    <row r="197" spans="1:1">
      <c r="A197" s="13"/>
    </row>
    <row r="198" spans="1:1">
      <c r="A198" s="13" t="s">
        <v>55</v>
      </c>
    </row>
    <row r="199" spans="1:1">
      <c r="A199" s="13" t="s">
        <v>56</v>
      </c>
    </row>
    <row r="200" spans="1:1">
      <c r="A200" s="12">
        <v>29</v>
      </c>
    </row>
    <row r="201" spans="1:1">
      <c r="A201" s="13"/>
    </row>
    <row r="202" spans="1:1">
      <c r="A202" s="13" t="s">
        <v>57</v>
      </c>
    </row>
    <row r="203" spans="1:1">
      <c r="A203" s="13" t="s">
        <v>58</v>
      </c>
    </row>
    <row r="204" spans="1:1">
      <c r="A204" s="12">
        <v>5</v>
      </c>
    </row>
    <row r="205" spans="1:1">
      <c r="A205" s="13"/>
    </row>
    <row r="206" spans="1:1">
      <c r="A206" s="13" t="s">
        <v>59</v>
      </c>
    </row>
    <row r="207" spans="1:1">
      <c r="A207" s="13" t="s">
        <v>60</v>
      </c>
    </row>
    <row r="208" spans="1:1">
      <c r="A208" s="12">
        <v>61</v>
      </c>
    </row>
    <row r="209" spans="1:1">
      <c r="A209" s="13"/>
    </row>
    <row r="210" spans="1:1">
      <c r="A210" s="13" t="s">
        <v>61</v>
      </c>
    </row>
    <row r="211" spans="1:1">
      <c r="A211" s="13" t="s">
        <v>62</v>
      </c>
    </row>
    <row r="212" spans="1:1">
      <c r="A212" s="12">
        <v>14</v>
      </c>
    </row>
    <row r="213" spans="1:1">
      <c r="A213" s="13"/>
    </row>
    <row r="214" spans="1:1">
      <c r="A214" s="13" t="s">
        <v>63</v>
      </c>
    </row>
    <row r="215" spans="1:1">
      <c r="A215" s="13" t="s">
        <v>64</v>
      </c>
    </row>
    <row r="216" spans="1:1">
      <c r="A216" s="14" t="s">
        <v>65</v>
      </c>
    </row>
    <row r="217" spans="1:1">
      <c r="A217" s="15" t="s">
        <v>66</v>
      </c>
    </row>
    <row r="218" spans="1:1">
      <c r="A218" s="15" t="s">
        <v>67</v>
      </c>
    </row>
    <row r="219" spans="1:1">
      <c r="A219" s="15" t="s">
        <v>68</v>
      </c>
    </row>
    <row r="220" spans="1:1">
      <c r="A220" s="15" t="s">
        <v>69</v>
      </c>
    </row>
    <row r="221" spans="1:1">
      <c r="A221" s="15" t="s">
        <v>70</v>
      </c>
    </row>
    <row r="222" spans="1:1">
      <c r="A222" s="15" t="s">
        <v>71</v>
      </c>
    </row>
    <row r="223" spans="1:1">
      <c r="A223" s="15" t="s">
        <v>72</v>
      </c>
    </row>
    <row r="224" spans="1:1">
      <c r="A224" s="15" t="s">
        <v>73</v>
      </c>
    </row>
    <row r="225" spans="1:1">
      <c r="A225" s="15" t="s">
        <v>74</v>
      </c>
    </row>
    <row r="226" spans="1:1">
      <c r="A226" s="15" t="s">
        <v>75</v>
      </c>
    </row>
    <row r="227" spans="1:1">
      <c r="A227" s="14" t="s">
        <v>76</v>
      </c>
    </row>
    <row r="228" spans="1:1">
      <c r="A228" s="15" t="s">
        <v>77</v>
      </c>
    </row>
    <row r="229" spans="1:1">
      <c r="A229" s="15" t="s">
        <v>78</v>
      </c>
    </row>
    <row r="230" spans="1:1">
      <c r="A230" s="15" t="s">
        <v>79</v>
      </c>
    </row>
    <row r="231" spans="1:1">
      <c r="A231" s="14" t="s">
        <v>80</v>
      </c>
    </row>
    <row r="232" spans="1:1">
      <c r="A232" s="15" t="s">
        <v>81</v>
      </c>
    </row>
    <row r="233" spans="1:1">
      <c r="A233" s="15" t="s">
        <v>82</v>
      </c>
    </row>
    <row r="234" spans="1:1">
      <c r="A234" s="15" t="s">
        <v>83</v>
      </c>
    </row>
    <row r="235" spans="1:1">
      <c r="A235" s="16"/>
    </row>
    <row r="236" spans="1:1">
      <c r="A236" s="7"/>
    </row>
    <row r="237" spans="1:1">
      <c r="A237" s="7" t="s">
        <v>4</v>
      </c>
    </row>
    <row r="238" spans="1:1">
      <c r="A238" s="17" t="s">
        <v>84</v>
      </c>
    </row>
    <row r="239" spans="1:1">
      <c r="A239" s="18" t="s">
        <v>85</v>
      </c>
    </row>
    <row r="240" spans="1:1">
      <c r="A240" s="7"/>
    </row>
    <row r="241" spans="1:1">
      <c r="A241" s="19"/>
    </row>
    <row r="242" spans="1:1">
      <c r="A242" s="20" t="s">
        <v>86</v>
      </c>
    </row>
  </sheetData>
  <mergeCells count="8">
    <mergeCell ref="P19:Q19"/>
    <mergeCell ref="P16:Q16"/>
    <mergeCell ref="P11:Q11"/>
    <mergeCell ref="P7:Q7"/>
    <mergeCell ref="P8:Q8"/>
    <mergeCell ref="P12:Q12"/>
    <mergeCell ref="P13:Q13"/>
    <mergeCell ref="P17:Q17"/>
  </mergeCells>
  <hyperlinks>
    <hyperlink ref="A188" r:id="rId1" display="https://www.studocu.com/row/course/university-of-nairobi/information-communication-technology/4822394?origin=course-suggestion" xr:uid="{00000000-0004-0000-0000-000000000000}"/>
    <hyperlink ref="A189" r:id="rId2" display="https://www.studocu.com/row/institution/university-of-nairobi/6246?origin=document-viewer" xr:uid="{00000000-0004-0000-0000-000001000000}"/>
    <hyperlink ref="A192" r:id="rId3" display="https://www.studocu.com/row/document/university-of-nairobi/information-communication-technology/introduction-to-ict-and-ethics/35075032?origin=course-suggestion-1" xr:uid="{00000000-0004-0000-0000-000002000000}"/>
    <hyperlink ref="A193" r:id="rId4" display="https://www.studocu.com/row/document/university-of-nairobi/information-communication-technology/introduction-to-ict-and-ethics/35075032?origin=course-suggestion-1" xr:uid="{00000000-0004-0000-0000-000003000000}"/>
    <hyperlink ref="A194" r:id="rId5" display="https://www.studocu.com/row/document/university-of-nairobi/information-communication-technology/introduction-to-ict-and-ethics/35075032?origin=course-suggestion-1" xr:uid="{00000000-0004-0000-0000-000004000000}"/>
    <hyperlink ref="A195" r:id="rId6" display="https://www.studocu.com/row/document/university-of-nairobi/information-communication-technology/introduction-to-ict-and-ethics/35075032?origin=course-suggestion-1" xr:uid="{00000000-0004-0000-0000-000005000000}"/>
    <hyperlink ref="A196" r:id="rId7" display="https://www.studocu.com/row/document/university-of-nairobi/information-communication-technology/3568-diploma-in-ict-module-1-revision-questions-and-answers/40061135?origin=course-suggestion-2" xr:uid="{00000000-0004-0000-0000-000006000000}"/>
    <hyperlink ref="A197" r:id="rId8" display="https://www.studocu.com/row/document/university-of-nairobi/information-communication-technology/3568-diploma-in-ict-module-1-revision-questions-and-answers/40061135?origin=course-suggestion-2" xr:uid="{00000000-0004-0000-0000-000007000000}"/>
    <hyperlink ref="A198" r:id="rId9" display="https://www.studocu.com/row/document/university-of-nairobi/information-communication-technology/3568-diploma-in-ict-module-1-revision-questions-and-answers/40061135?origin=course-suggestion-2" xr:uid="{00000000-0004-0000-0000-000008000000}"/>
    <hyperlink ref="A199" r:id="rId10" display="https://www.studocu.com/row/document/university-of-nairobi/information-communication-technology/3568-diploma-in-ict-module-1-revision-questions-and-answers/40061135?origin=course-suggestion-2" xr:uid="{00000000-0004-0000-0000-000009000000}"/>
    <hyperlink ref="A200" r:id="rId11" display="https://www.studocu.com/row/document/university-of-nairobi/information-communication-technology/ict-course-outline/13128190?origin=course-suggestion-3" xr:uid="{00000000-0004-0000-0000-00000A000000}"/>
    <hyperlink ref="A201" r:id="rId12" display="https://www.studocu.com/row/document/university-of-nairobi/information-communication-technology/ict-course-outline/13128190?origin=course-suggestion-3" xr:uid="{00000000-0004-0000-0000-00000B000000}"/>
    <hyperlink ref="A202" r:id="rId13" display="https://www.studocu.com/row/document/university-of-nairobi/information-communication-technology/ict-course-outline/13128190?origin=course-suggestion-3" xr:uid="{00000000-0004-0000-0000-00000C000000}"/>
    <hyperlink ref="A203" r:id="rId14" display="https://www.studocu.com/row/document/university-of-nairobi/information-communication-technology/ict-course-outline/13128190?origin=course-suggestion-3" xr:uid="{00000000-0004-0000-0000-00000D000000}"/>
    <hyperlink ref="A204" r:id="rId15" display="https://www.studocu.com/row/document/university-of-nairobi/information-communication-technology/order-it-acq-answers-to-sample-coursework/16808841?origin=course-suggestion-4" xr:uid="{00000000-0004-0000-0000-00000E000000}"/>
    <hyperlink ref="A205" r:id="rId16" display="https://www.studocu.com/row/document/university-of-nairobi/information-communication-technology/order-it-acq-answers-to-sample-coursework/16808841?origin=course-suggestion-4" xr:uid="{00000000-0004-0000-0000-00000F000000}"/>
    <hyperlink ref="A206" r:id="rId17" display="https://www.studocu.com/row/document/university-of-nairobi/information-communication-technology/order-it-acq-answers-to-sample-coursework/16808841?origin=course-suggestion-4" xr:uid="{00000000-0004-0000-0000-000010000000}"/>
    <hyperlink ref="A207" r:id="rId18" display="https://www.studocu.com/row/document/university-of-nairobi/information-communication-technology/order-it-acq-answers-to-sample-coursework/16808841?origin=course-suggestion-4" xr:uid="{00000000-0004-0000-0000-000011000000}"/>
    <hyperlink ref="A208" r:id="rId19" display="https://www.studocu.com/row/document/university-of-nairobi/information-communication-technology/elementary-programming-principles/21247793?origin=course-suggestion-5" xr:uid="{00000000-0004-0000-0000-000012000000}"/>
    <hyperlink ref="A209" r:id="rId20" display="https://www.studocu.com/row/document/university-of-nairobi/information-communication-technology/elementary-programming-principles/21247793?origin=course-suggestion-5" xr:uid="{00000000-0004-0000-0000-000013000000}"/>
    <hyperlink ref="A210" r:id="rId21" display="https://www.studocu.com/row/document/university-of-nairobi/information-communication-technology/elementary-programming-principles/21247793?origin=course-suggestion-5" xr:uid="{00000000-0004-0000-0000-000014000000}"/>
    <hyperlink ref="A211" r:id="rId22" display="https://www.studocu.com/row/document/university-of-nairobi/information-communication-technology/elementary-programming-principles/21247793?origin=course-suggestion-5" xr:uid="{00000000-0004-0000-0000-000015000000}"/>
    <hyperlink ref="A212" r:id="rId23" display="https://www.studocu.com/row/document/university-of-nairobi/information-communication-technology/practical-exercises/21247861?origin=course-suggestion-6" xr:uid="{00000000-0004-0000-0000-000016000000}"/>
    <hyperlink ref="A213" r:id="rId24" display="https://www.studocu.com/row/document/university-of-nairobi/information-communication-technology/practical-exercises/21247861?origin=course-suggestion-6" xr:uid="{00000000-0004-0000-0000-000017000000}"/>
    <hyperlink ref="A214" r:id="rId25" display="https://www.studocu.com/row/document/university-of-nairobi/information-communication-technology/practical-exercises/21247861?origin=course-suggestion-6" xr:uid="{00000000-0004-0000-0000-000018000000}"/>
    <hyperlink ref="A215" r:id="rId26" display="https://www.studocu.com/row/document/university-of-nairobi/information-communication-technology/practical-exercises/21247861?origin=course-suggestion-6" xr:uid="{00000000-0004-0000-0000-000019000000}"/>
    <hyperlink ref="A217" r:id="rId27" display="https://www.studocu.com/row/about-us" xr:uid="{00000000-0004-0000-0000-00001A000000}"/>
    <hyperlink ref="A218" r:id="rId28" display="https://www.studocu.com/row/ask-expert" xr:uid="{00000000-0004-0000-0000-00001B000000}"/>
    <hyperlink ref="A219" r:id="rId29" display="https://www.studocu.com/row/premium" xr:uid="{00000000-0004-0000-0000-00001C000000}"/>
    <hyperlink ref="A220" r:id="rId30" display="https://www.studocu.com/row/world-university-ranking/2023" xr:uid="{00000000-0004-0000-0000-00001D000000}"/>
    <hyperlink ref="A221" r:id="rId31" display="https://www.studocu.com/blog/en/e-learning-statistics" xr:uid="{00000000-0004-0000-0000-00001E000000}"/>
    <hyperlink ref="A222" r:id="rId32" display="https://www.studocu.com/blog/en/our-commitment-to-students-around-the-globe" xr:uid="{00000000-0004-0000-0000-00001F000000}"/>
    <hyperlink ref="A223" r:id="rId33" display="https://www.studocu.com/blog/en/academic-integrity" xr:uid="{00000000-0004-0000-0000-000020000000}"/>
    <hyperlink ref="A224" r:id="rId34" display="https://jobs.studocu.com/" xr:uid="{00000000-0004-0000-0000-000021000000}"/>
    <hyperlink ref="A225" r:id="rId35" display="https://www.studocu.com/blog/en/" xr:uid="{00000000-0004-0000-0000-000022000000}"/>
    <hyperlink ref="A226" r:id="rId36" display="https://www.studeersnel.nl/" xr:uid="{00000000-0004-0000-0000-000023000000}"/>
    <hyperlink ref="A228" r:id="rId37" tooltip="help" display="https://help.studocu.com/hc/en-us" xr:uid="{00000000-0004-0000-0000-000024000000}"/>
    <hyperlink ref="A229" r:id="rId38" display="https://www.studocu.com/row/support" xr:uid="{00000000-0004-0000-0000-000025000000}"/>
    <hyperlink ref="A230" r:id="rId39" tooltip="newsroom" display="https://www.studocu.com/blog/en/newsroom" xr:uid="{00000000-0004-0000-0000-000026000000}"/>
    <hyperlink ref="A232" r:id="rId40" display="https://www.studocu.com/row/terms" xr:uid="{00000000-0004-0000-0000-000027000000}"/>
    <hyperlink ref="A233" r:id="rId41" display="https://www.studocu.com/row/privacy-policy" xr:uid="{00000000-0004-0000-0000-000028000000}"/>
    <hyperlink ref="A234" r:id="rId42" display="https://www.studocu.com/row/cookie-statement" xr:uid="{00000000-0004-0000-0000-000029000000}"/>
  </hyperlinks>
  <pageMargins left="0.7" right="0.7" top="0.75" bottom="0.75" header="0.3" footer="0.3"/>
  <drawing r:id="rId43"/>
  <legacyDrawing r:id="rId44"/>
  <controls>
    <mc:AlternateContent xmlns:mc="http://schemas.openxmlformats.org/markup-compatibility/2006">
      <mc:Choice Requires="x14">
        <control shapeId="1032" r:id="rId45" name="Control 8">
          <controlPr defaultSize="0" r:id="rId46">
            <anchor moveWithCells="1">
              <from>
                <xdr:col>0</xdr:col>
                <xdr:colOff>0</xdr:colOff>
                <xdr:row>252</xdr:row>
                <xdr:rowOff>88900</xdr:rowOff>
              </from>
              <to>
                <xdr:col>0</xdr:col>
                <xdr:colOff>317500</xdr:colOff>
                <xdr:row>253</xdr:row>
                <xdr:rowOff>101600</xdr:rowOff>
              </to>
            </anchor>
          </controlPr>
        </control>
      </mc:Choice>
      <mc:Fallback>
        <control shapeId="1032" r:id="rId45" name="Control 8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saishree mohanty</dc:creator>
  <cp:lastModifiedBy>SOUNAK DUTTA CHOWDHURY</cp:lastModifiedBy>
  <dcterms:created xsi:type="dcterms:W3CDTF">2023-10-18T05:17:08Z</dcterms:created>
  <dcterms:modified xsi:type="dcterms:W3CDTF">2023-11-07T06:18:17Z</dcterms:modified>
</cp:coreProperties>
</file>