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IA 1\"/>
    </mc:Choice>
  </mc:AlternateContent>
  <xr:revisionPtr revIDLastSave="0" documentId="13_ncr:1_{486ECC4D-1F6F-4718-9FDE-F81C3E3044B8}" xr6:coauthVersionLast="47" xr6:coauthVersionMax="47" xr10:uidLastSave="{00000000-0000-0000-0000-000000000000}"/>
  <bookViews>
    <workbookView xWindow="-110" yWindow="-110" windowWidth="19420" windowHeight="10300" xr2:uid="{E6339882-0E98-4588-984F-C239E5B7AF13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E13" i="1"/>
  <c r="D13" i="1"/>
  <c r="C13" i="1"/>
  <c r="C10" i="1"/>
  <c r="C11" i="1" s="1"/>
  <c r="E8" i="1"/>
  <c r="E10" i="1" s="1"/>
  <c r="E11" i="1" s="1"/>
  <c r="D8" i="1"/>
  <c r="D10" i="1" s="1"/>
  <c r="D11" i="1" s="1"/>
  <c r="C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<sst xmlns="http://schemas.openxmlformats.org/spreadsheetml/2006/main" count="24" uniqueCount="24">
  <si>
    <t>Sales and Profit Report - First Quarter 2012</t>
  </si>
  <si>
    <t>No</t>
  </si>
  <si>
    <t>City</t>
  </si>
  <si>
    <t>Jan</t>
  </si>
  <si>
    <t>Feb</t>
  </si>
  <si>
    <t>Mar</t>
  </si>
  <si>
    <t>Average</t>
  </si>
  <si>
    <t>Maximun</t>
  </si>
  <si>
    <t>C001</t>
  </si>
  <si>
    <t>New York</t>
  </si>
  <si>
    <t>C002</t>
  </si>
  <si>
    <t>Los Angeles</t>
  </si>
  <si>
    <t>C003</t>
  </si>
  <si>
    <t>London</t>
  </si>
  <si>
    <t>C004</t>
  </si>
  <si>
    <t>Paris</t>
  </si>
  <si>
    <t>C005</t>
  </si>
  <si>
    <t>Munich</t>
  </si>
  <si>
    <t>Total Sales</t>
  </si>
  <si>
    <t>Cost</t>
  </si>
  <si>
    <t>Profit</t>
  </si>
  <si>
    <t>10% Bonus</t>
  </si>
  <si>
    <t>Total Sales greater than 30000</t>
  </si>
  <si>
    <t>No Sales greater than 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</si>
</sst>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ADC8E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indexed="64"/>
      </patternFill>
    </fill>
  </fills>
  <borders count="9">
    <border>
      <left/>
      <right/>
      <top/>
      <bottom/>
      <diagonal/>
    </border>
    <border>
      <left style="thick">
        <color rgb="FF5283BE"/>
      </left>
      <right style="thick">
        <color rgb="FF5283BE"/>
      </right>
      <top style="thick">
        <color rgb="FF5283BE"/>
      </top>
      <bottom style="thick">
        <color rgb="FF5283BE"/>
      </bottom>
      <diagonal/>
    </border>
    <border>
      <left/>
      <right/>
      <top style="thick">
        <color rgb="FF5283BE"/>
      </top>
      <bottom style="thick">
        <color rgb="FF5283BE"/>
      </bottom>
      <diagonal/>
    </border>
    <border>
      <left/>
      <right style="thick">
        <color rgb="FF5283BE"/>
      </right>
      <top style="thick">
        <color rgb="FF5283BE"/>
      </top>
      <bottom style="thick">
        <color rgb="FF5283BE"/>
      </bottom>
      <diagonal/>
    </border>
    <border>
      <left/>
      <right style="thick">
        <color rgb="FF5283BE"/>
      </right>
      <top style="thick">
        <color rgb="FF5283BE"/>
      </top>
      <bottom/>
      <diagonal/>
    </border>
    <border>
      <left/>
      <right style="thick">
        <color rgb="FF5283BE"/>
      </right>
      <top/>
      <bottom/>
      <diagonal/>
    </border>
    <border>
      <left/>
      <right style="thick">
        <color rgb="FF5283BE"/>
      </right>
      <top/>
      <bottom style="thick">
        <color rgb="FF5283BE"/>
      </bottom>
      <diagonal/>
    </border>
    <border>
      <left/>
      <right/>
      <top/>
      <bottom style="thick">
        <color rgb="FF5283BE"/>
      </bottom>
      <diagonal/>
    </border>
    <border>
      <left style="thin">
        <color indexed="64"/>
      </left>
      <right/>
      <top/>
      <bottom style="thick">
        <color rgb="FF5283BE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1" applyNumberFormat="1" applyFont="1" applyBorder="1" applyAlignment="1">
      <alignment horizontal="center" vertical="center"/>
    </xf>
    <xf numFmtId="164" fontId="0" fillId="0" borderId="7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7" xfId="0" applyFont="1" applyBorder="1" applyAlignment="1">
      <alignment horizontal="right"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7" xfId="0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5283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Sales</a:t>
            </a:r>
            <a:r>
              <a:rPr lang="en-IN" baseline="0">
                <a:solidFill>
                  <a:schemeClr val="tx1"/>
                </a:solidFill>
              </a:rPr>
              <a:t> and Profit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[1]Sheet2!$C$2</c:f>
              <c:strCache>
                <c:ptCount val="1"/>
                <c:pt idx="0">
                  <c:v>Jan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[1]Sheet2!$B$3:$B$7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[1]Sheet2!$C$3:$C$7</c:f>
              <c:numCache>
                <c:formatCode>General</c:formatCode>
                <c:ptCount val="5"/>
                <c:pt idx="0">
                  <c:v>22000</c:v>
                </c:pt>
                <c:pt idx="1">
                  <c:v>42000</c:v>
                </c:pt>
                <c:pt idx="2">
                  <c:v>18000</c:v>
                </c:pt>
                <c:pt idx="3">
                  <c:v>35000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A-4781-B95B-56959875E1D9}"/>
            </c:ext>
          </c:extLst>
        </c:ser>
        <c:ser>
          <c:idx val="1"/>
          <c:order val="1"/>
          <c:tx>
            <c:strRef>
              <c:f>[1]Sheet2!$D$2</c:f>
              <c:strCache>
                <c:ptCount val="1"/>
                <c:pt idx="0">
                  <c:v>Feb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[1]Sheet2!$B$3:$B$7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[1]Sheet2!$D$3:$D$7</c:f>
              <c:numCache>
                <c:formatCode>General</c:formatCode>
                <c:ptCount val="5"/>
                <c:pt idx="0">
                  <c:v>29000</c:v>
                </c:pt>
                <c:pt idx="1">
                  <c:v>39000</c:v>
                </c:pt>
                <c:pt idx="2">
                  <c:v>20000</c:v>
                </c:pt>
                <c:pt idx="3">
                  <c:v>26000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A-4781-B95B-56959875E1D9}"/>
            </c:ext>
          </c:extLst>
        </c:ser>
        <c:ser>
          <c:idx val="2"/>
          <c:order val="2"/>
          <c:tx>
            <c:strRef>
              <c:f>[1]Sheet2!$E$2</c:f>
              <c:strCache>
                <c:ptCount val="1"/>
                <c:pt idx="0">
                  <c:v>Mar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f>[1]Sheet2!$B$3:$B$7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[1]Sheet2!$E$3:$E$7</c:f>
              <c:numCache>
                <c:formatCode>General</c:formatCode>
                <c:ptCount val="5"/>
                <c:pt idx="0">
                  <c:v>19000</c:v>
                </c:pt>
                <c:pt idx="1">
                  <c:v>43000</c:v>
                </c:pt>
                <c:pt idx="2">
                  <c:v>22000</c:v>
                </c:pt>
                <c:pt idx="3">
                  <c:v>31000</c:v>
                </c:pt>
                <c:pt idx="4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A-4781-B95B-56959875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4586751"/>
        <c:axId val="1846472191"/>
        <c:axId val="0"/>
      </c:bar3DChart>
      <c:catAx>
        <c:axId val="212458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72191"/>
        <c:crosses val="autoZero"/>
        <c:auto val="1"/>
        <c:lblAlgn val="ctr"/>
        <c:lblOffset val="100"/>
        <c:noMultiLvlLbl val="0"/>
      </c:catAx>
      <c:valAx>
        <c:axId val="1846472191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8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Calibri (Body)"/>
                <a:ea typeface="+mj-ea"/>
                <a:cs typeface="+mj-cs"/>
              </a:defRPr>
            </a:pPr>
            <a:r>
              <a:rPr lang="en-IN" b="1">
                <a:solidFill>
                  <a:schemeClr val="tx1"/>
                </a:solidFill>
                <a:latin typeface="Calibri (Body)"/>
              </a:rPr>
              <a:t>Maximun</a:t>
            </a:r>
            <a:r>
              <a:rPr lang="en-IN" b="1" baseline="0">
                <a:solidFill>
                  <a:schemeClr val="tx1"/>
                </a:solidFill>
                <a:latin typeface="Calibri (Body)"/>
              </a:rPr>
              <a:t> Sales in each city</a:t>
            </a:r>
            <a:endParaRPr lang="en-IN" b="1">
              <a:solidFill>
                <a:schemeClr val="tx1"/>
              </a:solidFill>
              <a:latin typeface="Calibri (Body)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Calibri (Body)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effectLst>
              <a:outerShdw blurRad="88900" dist="38100" dir="5400000" sx="98000" sy="98000" algn="tl" rotWithShape="0">
                <a:prstClr val="black">
                  <a:alpha val="50000"/>
                </a:prstClr>
              </a:outerShdw>
            </a:effectLst>
          </c:spPr>
          <c:explosion val="17"/>
          <c:dPt>
            <c:idx val="0"/>
            <c:bubble3D val="0"/>
            <c:explosion val="13"/>
            <c:spPr>
              <a:solidFill>
                <a:srgbClr val="346BAE"/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E9B-BE5D-5F2757661387}"/>
              </c:ext>
            </c:extLst>
          </c:dPt>
          <c:dPt>
            <c:idx val="1"/>
            <c:bubble3D val="0"/>
            <c:explosion val="12"/>
            <c:spPr>
              <a:solidFill>
                <a:srgbClr val="C13A37"/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14-4E9B-BE5D-5F2757661387}"/>
              </c:ext>
            </c:extLst>
          </c:dPt>
          <c:dPt>
            <c:idx val="2"/>
            <c:bubble3D val="0"/>
            <c:explosion val="13"/>
            <c:spPr>
              <a:solidFill>
                <a:srgbClr val="8EB341"/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14-4E9B-BE5D-5F2757661387}"/>
              </c:ext>
            </c:extLst>
          </c:dPt>
          <c:dPt>
            <c:idx val="3"/>
            <c:bubble3D val="0"/>
            <c:explosion val="16"/>
            <c:spPr>
              <a:solidFill>
                <a:srgbClr val="6D4E94">
                  <a:alpha val="85882"/>
                </a:srgbClr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14-4E9B-BE5D-5F2757661387}"/>
              </c:ext>
            </c:extLst>
          </c:dPt>
          <c:dPt>
            <c:idx val="4"/>
            <c:bubble3D val="0"/>
            <c:explosion val="13"/>
            <c:spPr>
              <a:solidFill>
                <a:srgbClr val="2F9FBD"/>
              </a:solidFill>
              <a:ln w="19050">
                <a:solidFill>
                  <a:schemeClr val="lt1"/>
                </a:solidFill>
              </a:ln>
              <a:effectLst>
                <a:outerShdw blurRad="88900" dist="38100" dir="5400000" sx="98000" sy="98000" algn="tl" rotWithShape="0">
                  <a:prstClr val="black">
                    <a:alpha val="5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14-4E9B-BE5D-5F27576613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[1]Sheet2!$B$3:$B$7</c:f>
              <c:strCache>
                <c:ptCount val="5"/>
                <c:pt idx="0">
                  <c:v>New York</c:v>
                </c:pt>
                <c:pt idx="1">
                  <c:v>Los Angeles</c:v>
                </c:pt>
                <c:pt idx="2">
                  <c:v>London</c:v>
                </c:pt>
                <c:pt idx="3">
                  <c:v>Paris</c:v>
                </c:pt>
                <c:pt idx="4">
                  <c:v>Munich</c:v>
                </c:pt>
              </c:strCache>
            </c:strRef>
          </c:cat>
          <c:val>
            <c:numRef>
              <c:f>[1]Sheet2!$G$3:$G$7</c:f>
              <c:numCache>
                <c:formatCode>General</c:formatCode>
                <c:ptCount val="5"/>
                <c:pt idx="0">
                  <c:v>29000</c:v>
                </c:pt>
                <c:pt idx="1">
                  <c:v>43000</c:v>
                </c:pt>
                <c:pt idx="2">
                  <c:v>22000</c:v>
                </c:pt>
                <c:pt idx="3">
                  <c:v>35000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14-4E9B-BE5D-5F275766138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>
      <a:outerShdw blurRad="50800" dist="1016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136769</xdr:colOff>
      <xdr:row>16</xdr:row>
      <xdr:rowOff>9769</xdr:rowOff>
    </xdr:from>
    <xdr:to>
      <xdr:col>7</xdr:col>
      <xdr:colOff>636</xdr:colOff>
      <xdr:row>33</xdr:row>
      <xdr:rowOff>63967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482D3-8CB6-4A57-A2BC-4A45E74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9769</xdr:rowOff>
    </xdr:from>
    <xdr:to>
      <xdr:col>16</xdr:col>
      <xdr:colOff>33467</xdr:colOff>
      <xdr:row>33</xdr:row>
      <xdr:rowOff>51189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CE51A0-A04C-41B3-BA7A-FF4553AA2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001.%20IIEBM\CIA%20-%201%20Excel%20Assignment_Sounak_Dutta_Chowdhury_10086_Batch_23-25.xlsx" TargetMode="External"/><Relationship Id="rId1" Type="http://schemas.openxmlformats.org/officeDocument/2006/relationships/externalLinkPath" Target="/001.%20IIEBM/CIA%20-%201%20Excel%20Assignment_Sounak_Dutta_Chowdhury_10086_Batch_23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/>
      <sheetData sheetId="1">
        <row r="2">
          <cell r="C2" t="str">
            <v>Jan</v>
          </cell>
          <cell r="D2" t="str">
            <v>Feb</v>
          </cell>
          <cell r="E2" t="str">
            <v>Mar</v>
          </cell>
        </row>
        <row r="3">
          <cell r="B3" t="str">
            <v>New York</v>
          </cell>
          <cell r="C3">
            <v>22000</v>
          </cell>
          <cell r="D3">
            <v>29000</v>
          </cell>
          <cell r="E3">
            <v>19000</v>
          </cell>
          <cell r="G3">
            <v>29000</v>
          </cell>
        </row>
        <row r="4">
          <cell r="B4" t="str">
            <v>Los Angeles</v>
          </cell>
          <cell r="C4">
            <v>42000</v>
          </cell>
          <cell r="D4">
            <v>39000</v>
          </cell>
          <cell r="E4">
            <v>43000</v>
          </cell>
          <cell r="G4">
            <v>43000</v>
          </cell>
        </row>
        <row r="5">
          <cell r="B5" t="str">
            <v>London</v>
          </cell>
          <cell r="C5">
            <v>18000</v>
          </cell>
          <cell r="D5">
            <v>20000</v>
          </cell>
          <cell r="E5">
            <v>22000</v>
          </cell>
          <cell r="G5">
            <v>22000</v>
          </cell>
        </row>
        <row r="6">
          <cell r="B6" t="str">
            <v>Paris</v>
          </cell>
          <cell r="C6">
            <v>35000</v>
          </cell>
          <cell r="D6">
            <v>26000</v>
          </cell>
          <cell r="E6">
            <v>31000</v>
          </cell>
          <cell r="G6">
            <v>35000</v>
          </cell>
        </row>
        <row r="7">
          <cell r="B7" t="str">
            <v>Munich</v>
          </cell>
          <cell r="C7">
            <v>12000</v>
          </cell>
          <cell r="D7">
            <v>15000</v>
          </cell>
          <cell r="E7">
            <v>13000</v>
          </cell>
          <cell r="G7">
            <v>15000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D6F68-A724-4987-BA22-68C40F086727}">
  <dimension ref="A1:G15"/>
  <sheetViews>
    <sheetView tabSelected="1" topLeftCell="A13" zoomScale="65" workbookViewId="0">
      <selection activeCell="T36" sqref="T36"/>
    </sheetView>
  </sheetViews>
  <sheetFormatPr defaultRowHeight="14.5" x14ac:dyDescent="0.35"/>
  <cols>
    <col min="2" max="2" width="18.81640625" customWidth="1"/>
    <col min="3" max="3" width="13.36328125" customWidth="1"/>
    <col min="4" max="4" width="13.26953125" customWidth="1"/>
    <col min="5" max="5" width="12.90625" customWidth="1"/>
    <col min="6" max="6" width="14.36328125" customWidth="1"/>
    <col min="7" max="7" width="12.1796875" customWidth="1"/>
  </cols>
  <sheetData>
    <row r="1" spans="1:7" ht="21.5" thickBot="1" x14ac:dyDescent="0.4">
      <c r="A1" s="30" t="s">
        <v>0</v>
      </c>
      <c r="B1" s="31"/>
      <c r="C1" s="31"/>
      <c r="D1" s="31"/>
      <c r="E1" s="31"/>
      <c r="F1" s="31"/>
      <c r="G1" s="32"/>
    </row>
    <row r="2" spans="1:7" ht="15.5" thickTop="1" thickBot="1" x14ac:dyDescent="0.4">
      <c r="A2" s="16" t="s">
        <v>1</v>
      </c>
      <c r="B2" s="7" t="s">
        <v>2</v>
      </c>
      <c r="C2" s="16" t="s">
        <v>3</v>
      </c>
      <c r="D2" s="7" t="s">
        <v>4</v>
      </c>
      <c r="E2" s="7" t="s">
        <v>5</v>
      </c>
      <c r="F2" s="16" t="s">
        <v>6</v>
      </c>
      <c r="G2" s="7" t="s">
        <v>7</v>
      </c>
    </row>
    <row r="3" spans="1:7" ht="15" thickTop="1" x14ac:dyDescent="0.35">
      <c r="A3" s="8" t="s">
        <v>8</v>
      </c>
      <c r="B3" s="14" t="s">
        <v>9</v>
      </c>
      <c r="C3" s="1">
        <v>22000</v>
      </c>
      <c r="D3" s="2">
        <v>29000</v>
      </c>
      <c r="E3" s="17">
        <v>19000</v>
      </c>
      <c r="F3" s="3">
        <f>AVERAGE(C3:E3)</f>
        <v>23333.333333333332</v>
      </c>
      <c r="G3" s="19">
        <f>MAX(C3:E3)</f>
        <v>29000</v>
      </c>
    </row>
    <row r="4" spans="1:7" x14ac:dyDescent="0.35">
      <c r="A4" s="9" t="s">
        <v>10</v>
      </c>
      <c r="B4" s="14" t="s">
        <v>11</v>
      </c>
      <c r="C4" s="1">
        <v>42000</v>
      </c>
      <c r="D4" s="2">
        <v>39000</v>
      </c>
      <c r="E4" s="17">
        <v>43000</v>
      </c>
      <c r="F4" s="3">
        <f t="shared" ref="F4:F7" si="0">AVERAGE(C4:E4)</f>
        <v>41333.333333333336</v>
      </c>
      <c r="G4" s="20">
        <f t="shared" ref="G4:G7" si="1">MAX(C4:E4)</f>
        <v>43000</v>
      </c>
    </row>
    <row r="5" spans="1:7" x14ac:dyDescent="0.35">
      <c r="A5" s="9" t="s">
        <v>12</v>
      </c>
      <c r="B5" s="14" t="s">
        <v>13</v>
      </c>
      <c r="C5" s="1">
        <v>18000</v>
      </c>
      <c r="D5" s="2">
        <v>20000</v>
      </c>
      <c r="E5" s="17">
        <v>22000</v>
      </c>
      <c r="F5" s="3">
        <f t="shared" si="0"/>
        <v>20000</v>
      </c>
      <c r="G5" s="20">
        <f t="shared" si="1"/>
        <v>22000</v>
      </c>
    </row>
    <row r="6" spans="1:7" x14ac:dyDescent="0.35">
      <c r="A6" s="9" t="s">
        <v>14</v>
      </c>
      <c r="B6" s="14" t="s">
        <v>15</v>
      </c>
      <c r="C6" s="1">
        <v>35000</v>
      </c>
      <c r="D6" s="2">
        <v>26000</v>
      </c>
      <c r="E6" s="17">
        <v>31000</v>
      </c>
      <c r="F6" s="3">
        <f t="shared" si="0"/>
        <v>30666.666666666668</v>
      </c>
      <c r="G6" s="20">
        <f t="shared" si="1"/>
        <v>35000</v>
      </c>
    </row>
    <row r="7" spans="1:7" ht="15" thickBot="1" x14ac:dyDescent="0.4">
      <c r="A7" s="10" t="s">
        <v>16</v>
      </c>
      <c r="B7" s="15" t="s">
        <v>17</v>
      </c>
      <c r="C7" s="11">
        <v>12000</v>
      </c>
      <c r="D7" s="12">
        <v>15000</v>
      </c>
      <c r="E7" s="18">
        <v>13000</v>
      </c>
      <c r="F7" s="13">
        <f t="shared" si="0"/>
        <v>13333.333333333334</v>
      </c>
      <c r="G7" s="21">
        <f t="shared" si="1"/>
        <v>15000</v>
      </c>
    </row>
    <row r="8" spans="1:7" ht="15" thickTop="1" x14ac:dyDescent="0.35">
      <c r="A8" s="4"/>
      <c r="B8" s="5" t="s">
        <v>18</v>
      </c>
      <c r="C8" s="1">
        <f>SUM(C3:C7)</f>
        <v>129000</v>
      </c>
      <c r="D8" s="1">
        <f t="shared" ref="D8:E8" si="2">SUM(D3:D7)</f>
        <v>129000</v>
      </c>
      <c r="E8" s="1">
        <f t="shared" si="2"/>
        <v>128000</v>
      </c>
      <c r="F8" s="3"/>
      <c r="G8" s="20"/>
    </row>
    <row r="9" spans="1:7" x14ac:dyDescent="0.35">
      <c r="A9" s="4"/>
      <c r="B9" s="5" t="s">
        <v>19</v>
      </c>
      <c r="C9" s="1">
        <v>83000</v>
      </c>
      <c r="D9" s="1">
        <v>84000</v>
      </c>
      <c r="E9" s="1">
        <v>43000</v>
      </c>
      <c r="F9" s="3"/>
      <c r="G9" s="14"/>
    </row>
    <row r="10" spans="1:7" x14ac:dyDescent="0.35">
      <c r="A10" s="4"/>
      <c r="B10" s="5" t="s">
        <v>20</v>
      </c>
      <c r="C10" s="1">
        <f>C8-C9</f>
        <v>46000</v>
      </c>
      <c r="D10" s="1">
        <f t="shared" ref="D10:E10" si="3">D8-D9</f>
        <v>45000</v>
      </c>
      <c r="E10" s="1">
        <f t="shared" si="3"/>
        <v>85000</v>
      </c>
      <c r="F10" s="3"/>
      <c r="G10" s="14"/>
    </row>
    <row r="11" spans="1:7" ht="15" thickBot="1" x14ac:dyDescent="0.4">
      <c r="A11" s="27"/>
      <c r="B11" s="29" t="s">
        <v>21</v>
      </c>
      <c r="C11" s="1">
        <f>C10*10%</f>
        <v>4600</v>
      </c>
      <c r="D11" s="1">
        <f t="shared" ref="D11:E11" si="4">D10*10%</f>
        <v>4500</v>
      </c>
      <c r="E11" s="1">
        <f t="shared" si="4"/>
        <v>8500</v>
      </c>
      <c r="F11" s="3"/>
      <c r="G11" s="14"/>
    </row>
    <row r="12" spans="1:7" ht="15.5" thickTop="1" thickBot="1" x14ac:dyDescent="0.4">
      <c r="A12" s="28"/>
      <c r="B12" s="23"/>
      <c r="C12" s="22"/>
      <c r="D12" s="22"/>
      <c r="E12" s="22"/>
      <c r="F12" s="23"/>
      <c r="G12" s="24"/>
    </row>
    <row r="13" spans="1:7" ht="35.5" customHeight="1" thickTop="1" x14ac:dyDescent="0.35">
      <c r="A13" s="4"/>
      <c r="B13" s="6" t="s">
        <v>22</v>
      </c>
      <c r="C13" s="1">
        <f>SUMIF(C3:C7,"&gt;30000")</f>
        <v>77000</v>
      </c>
      <c r="D13" s="1">
        <f t="shared" ref="D13:E13" si="5">SUMIF(D3:D7,"&gt;30000")</f>
        <v>39000</v>
      </c>
      <c r="E13" s="1">
        <f t="shared" si="5"/>
        <v>74000</v>
      </c>
      <c r="F13" s="4"/>
      <c r="G13" s="14"/>
    </row>
    <row r="14" spans="1:7" ht="32" customHeight="1" thickBot="1" x14ac:dyDescent="0.4">
      <c r="A14" s="27"/>
      <c r="B14" s="25" t="s">
        <v>23</v>
      </c>
      <c r="C14" s="26">
        <f>COUNTIF(C3:C7,"&gt;30000")</f>
        <v>2</v>
      </c>
      <c r="D14" s="26">
        <f t="shared" ref="D14:E14" si="6">COUNTIF(D3:D7,"&gt;30000")</f>
        <v>1</v>
      </c>
      <c r="E14" s="26">
        <f t="shared" si="6"/>
        <v>2</v>
      </c>
      <c r="F14" s="27"/>
      <c r="G14" s="15"/>
    </row>
    <row r="15" spans="1:7" ht="15" thickTop="1" x14ac:dyDescent="0.35"/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DUTTA CHOWDHURY</dc:creator>
  <cp:lastModifiedBy>SOUNAK DUTTA CHOWDHURY</cp:lastModifiedBy>
  <dcterms:created xsi:type="dcterms:W3CDTF">2023-09-09T12:11:58Z</dcterms:created>
  <dcterms:modified xsi:type="dcterms:W3CDTF">2023-09-10T09:30:19Z</dcterms:modified>
</cp:coreProperties>
</file>