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"/>
    </mc:Choice>
  </mc:AlternateContent>
  <xr:revisionPtr revIDLastSave="0" documentId="13_ncr:1_{B8A1666D-9799-404C-9351-A188F2BE32E2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</calcChain>
</file>

<file path=xl/sharedStrings.xml><?xml version="1.0" encoding="utf-8"?>
<sst xmlns="http://schemas.openxmlformats.org/spreadsheetml/2006/main" count="188" uniqueCount="45">
  <si>
    <t>Item</t>
  </si>
  <si>
    <t>Order Date</t>
  </si>
  <si>
    <t>Order Qty</t>
  </si>
  <si>
    <t>Actual Price</t>
  </si>
  <si>
    <t>Bread</t>
  </si>
  <si>
    <t>12 Grain</t>
  </si>
  <si>
    <t>Buns Onion</t>
  </si>
  <si>
    <t>Beverages</t>
  </si>
  <si>
    <t>Aquafina Water</t>
  </si>
  <si>
    <t>Paper</t>
  </si>
  <si>
    <t>AU BOB PAN 12 OZ</t>
  </si>
  <si>
    <t>AU BOB PAN 16 OZ</t>
  </si>
  <si>
    <t>Freezer</t>
  </si>
  <si>
    <t>Bacon Sliced Bulk</t>
  </si>
  <si>
    <t>Coffee Regular</t>
  </si>
  <si>
    <t>Cooler</t>
  </si>
  <si>
    <t>Base Chicken</t>
  </si>
  <si>
    <t>Cooler Dairy</t>
  </si>
  <si>
    <t>Eggs Whole Medium</t>
  </si>
  <si>
    <t>Desserts</t>
  </si>
  <si>
    <t>Brownie Walnut</t>
  </si>
  <si>
    <t>Discount</t>
  </si>
  <si>
    <t>Retail Price</t>
  </si>
  <si>
    <t>Performance</t>
  </si>
  <si>
    <t>Special Discount</t>
  </si>
  <si>
    <t>Categroy</t>
  </si>
  <si>
    <t>Wholesale Price</t>
  </si>
  <si>
    <t>Cashback</t>
  </si>
  <si>
    <t>Solve</t>
  </si>
  <si>
    <t>Q1</t>
  </si>
  <si>
    <t>Calculate Discount only for Beverages category @5% on actual price else 2% on actual price</t>
  </si>
  <si>
    <t>Q2</t>
  </si>
  <si>
    <t>Calculate Retail price</t>
  </si>
  <si>
    <t>Q3</t>
  </si>
  <si>
    <t>Calculate wholesale price for Bread catogery with quantiy more than 100 as 10% discount on actual price else as the  actual price</t>
  </si>
  <si>
    <t>Q4</t>
  </si>
  <si>
    <t>Calculate cashback of Rs. 20/- which is given to only Cooler Diary,Freezer,Beverages</t>
  </si>
  <si>
    <t>Q5</t>
  </si>
  <si>
    <t>Calculate Perfomance as below</t>
  </si>
  <si>
    <t>More than 150 - Excellent</t>
  </si>
  <si>
    <t>Less than 150 more than 100 -Good</t>
  </si>
  <si>
    <t>Less than 100 more than 50 - Average</t>
  </si>
  <si>
    <t>Below 50 - Poor</t>
  </si>
  <si>
    <t>Q6</t>
  </si>
  <si>
    <t>Special Discount is given if the order date below 31/12/2017, the special discount is 50 else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</si>
</sst>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6"/>
      <color theme="1"/>
      <name val="Book Antiqua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/>
    <xf numFmtId="2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3" fillId="2" borderId="2" xfId="0" applyFont="1" applyFill="1" applyBorder="1" applyAlignment="1" applyProtection="1">
      <alignment horizontal="center"/>
      <protection locked="0"/>
    </xf>
    <xf numFmtId="0" fontId="4" fillId="0" borderId="0" xfId="0" applyFont="1"/>
    <xf numFmtId="14" fontId="4" fillId="0" borderId="0" xfId="0" applyNumberFormat="1" applyFont="1"/>
    <xf numFmtId="0" fontId="1" fillId="2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1" fontId="2" fillId="0" borderId="1" xfId="0" applyNumberFormat="1" applyFont="1" applyBorder="1" applyProtection="1">
      <protection locked="0"/>
    </xf>
    <xf numFmtId="1" fontId="0" fillId="0" borderId="0" xfId="0" applyNumberFormat="1"/>
    <xf numFmtId="10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A9A8974-3450-46CF-AF8D-9D28892462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showGridLines="0" tabSelected="1" zoomScale="63" workbookViewId="0">
      <selection activeCell="N23" sqref="N23"/>
    </sheetView>
  </sheetViews>
  <sheetFormatPr defaultRowHeight="14" x14ac:dyDescent="0.3"/>
  <cols>
    <col min="1" max="1" width="14" bestFit="1" customWidth="1"/>
    <col min="2" max="2" width="21.59765625" bestFit="1" customWidth="1"/>
    <col min="3" max="3" width="12.69921875" bestFit="1" customWidth="1"/>
    <col min="4" max="4" width="11.296875" bestFit="1" customWidth="1"/>
    <col min="5" max="5" width="13.296875" style="17" bestFit="1" customWidth="1"/>
    <col min="6" max="6" width="13.296875" style="17" customWidth="1"/>
    <col min="7" max="7" width="12.59765625" style="7" bestFit="1" customWidth="1"/>
    <col min="8" max="8" width="17.59765625" style="7" bestFit="1" customWidth="1"/>
    <col min="9" max="10" width="17.59765625" style="7" customWidth="1"/>
    <col min="11" max="11" width="18.09765625" bestFit="1" customWidth="1"/>
    <col min="12" max="12" width="18.09765625" customWidth="1"/>
    <col min="13" max="13" width="12.8984375" customWidth="1"/>
    <col min="14" max="14" width="9.69921875" customWidth="1"/>
    <col min="15" max="15" width="10.8984375" bestFit="1" customWidth="1"/>
    <col min="16" max="16" width="12.69921875" customWidth="1"/>
  </cols>
  <sheetData>
    <row r="1" spans="1:16" ht="20.95" x14ac:dyDescent="0.4">
      <c r="A1" s="3" t="s">
        <v>25</v>
      </c>
      <c r="B1" s="3" t="s">
        <v>0</v>
      </c>
      <c r="C1" s="3" t="s">
        <v>1</v>
      </c>
      <c r="D1" s="4" t="s">
        <v>2</v>
      </c>
      <c r="E1" s="15" t="s">
        <v>3</v>
      </c>
      <c r="F1" s="15" t="s">
        <v>21</v>
      </c>
      <c r="G1" s="3" t="s">
        <v>22</v>
      </c>
      <c r="H1" s="3" t="s">
        <v>26</v>
      </c>
      <c r="I1" s="3" t="s">
        <v>27</v>
      </c>
      <c r="J1" s="3" t="s">
        <v>23</v>
      </c>
      <c r="K1" s="3" t="s">
        <v>24</v>
      </c>
      <c r="L1" s="13"/>
      <c r="N1" s="10" t="s">
        <v>28</v>
      </c>
      <c r="O1" s="11"/>
    </row>
    <row r="2" spans="1:16" ht="20.95" x14ac:dyDescent="0.4">
      <c r="A2" s="1" t="s">
        <v>4</v>
      </c>
      <c r="B2" s="1" t="s">
        <v>5</v>
      </c>
      <c r="C2" s="2">
        <v>43074</v>
      </c>
      <c r="D2" s="5">
        <v>122</v>
      </c>
      <c r="E2" s="16">
        <v>150</v>
      </c>
      <c r="F2" s="18">
        <f>IF(A2="Beverages",5%,2%)</f>
        <v>0.02</v>
      </c>
      <c r="G2" s="6">
        <f>E2-(E2*F2)</f>
        <v>147</v>
      </c>
      <c r="H2" s="6">
        <f>IF(AND(A2="Bread",D2&gt;100),E2-(E2*10%),E2)</f>
        <v>135</v>
      </c>
      <c r="I2" s="6">
        <f>IF(OR(A2="Cooler Dairy",A2="Freezer",A2="Beverages"),20,0)</f>
        <v>0</v>
      </c>
      <c r="J2" s="6" t="str">
        <f>IF(D2&gt;150,"Excellent",IF(D2&lt;150 &amp; D2&gt;100,"Good",IF(D2&lt;100 &amp; D2&gt;50,"Average",IF(D2&lt;50,"Poor"))))</f>
        <v>Good</v>
      </c>
      <c r="K2" s="1">
        <f>IF(C2&lt;"12/31/2017",50,10)</f>
        <v>50</v>
      </c>
      <c r="L2" s="14"/>
      <c r="N2" s="11"/>
      <c r="O2" s="11"/>
    </row>
    <row r="3" spans="1:16" ht="20.95" x14ac:dyDescent="0.4">
      <c r="A3" s="1" t="s">
        <v>4</v>
      </c>
      <c r="B3" s="1" t="s">
        <v>6</v>
      </c>
      <c r="C3" s="2">
        <v>43070</v>
      </c>
      <c r="D3" s="5">
        <v>57</v>
      </c>
      <c r="E3" s="16">
        <v>125</v>
      </c>
      <c r="F3" s="18">
        <f t="shared" ref="F3:F66" si="0">IF(A3="Beverages",5%,2%)</f>
        <v>0.02</v>
      </c>
      <c r="G3" s="6">
        <f t="shared" ref="G3:G66" si="1">E3-(E3*F3)</f>
        <v>122.5</v>
      </c>
      <c r="H3" s="6">
        <f t="shared" ref="H3:H66" si="2">IF(AND(A3="Bread",D3&gt;100),E3-(E3*10%),E3)</f>
        <v>125</v>
      </c>
      <c r="I3" s="6">
        <f t="shared" ref="I3:I66" si="3">IF(OR(A3="Cooler Dairy",A3="Freezer",A3="Beverages"),20,0)</f>
        <v>0</v>
      </c>
      <c r="J3" s="6" t="str">
        <f t="shared" ref="J3:J66" si="4">IF(D3&gt;150,"Excellent",IF(D3&lt;150 &amp; D3&gt;100,"Good",IF(D3&lt;100 &amp; D3&gt;50,"Average",IF(D3&lt;50,"Poor"))))</f>
        <v>Good</v>
      </c>
      <c r="K3" s="1">
        <f t="shared" ref="K3:K66" si="5">IF(C3&lt;"12/31/2017",50,10)</f>
        <v>50</v>
      </c>
      <c r="L3" s="14"/>
      <c r="N3" s="12" t="s">
        <v>29</v>
      </c>
      <c r="O3" s="12" t="s">
        <v>30</v>
      </c>
      <c r="P3" s="8"/>
    </row>
    <row r="4" spans="1:16" ht="20.95" x14ac:dyDescent="0.4">
      <c r="A4" s="1" t="s">
        <v>7</v>
      </c>
      <c r="B4" s="1" t="s">
        <v>8</v>
      </c>
      <c r="C4" s="2">
        <v>43079</v>
      </c>
      <c r="D4" s="5">
        <v>142</v>
      </c>
      <c r="E4" s="16">
        <v>60</v>
      </c>
      <c r="F4" s="18">
        <f t="shared" si="0"/>
        <v>0.05</v>
      </c>
      <c r="G4" s="6">
        <f t="shared" si="1"/>
        <v>57</v>
      </c>
      <c r="H4" s="6">
        <f t="shared" si="2"/>
        <v>60</v>
      </c>
      <c r="I4" s="6">
        <f t="shared" si="3"/>
        <v>20</v>
      </c>
      <c r="J4" s="6" t="str">
        <f t="shared" si="4"/>
        <v>Good</v>
      </c>
      <c r="K4" s="1">
        <f t="shared" si="5"/>
        <v>50</v>
      </c>
      <c r="L4" s="14"/>
      <c r="N4" s="11" t="s">
        <v>31</v>
      </c>
      <c r="O4" s="11" t="s">
        <v>32</v>
      </c>
    </row>
    <row r="5" spans="1:16" ht="20.95" x14ac:dyDescent="0.4">
      <c r="A5" s="1" t="s">
        <v>9</v>
      </c>
      <c r="B5" s="1" t="s">
        <v>10</v>
      </c>
      <c r="C5" s="2">
        <v>43075</v>
      </c>
      <c r="D5" s="5">
        <v>106</v>
      </c>
      <c r="E5" s="16">
        <v>120</v>
      </c>
      <c r="F5" s="18">
        <f t="shared" si="0"/>
        <v>0.02</v>
      </c>
      <c r="G5" s="6">
        <f t="shared" si="1"/>
        <v>117.6</v>
      </c>
      <c r="H5" s="6">
        <f t="shared" si="2"/>
        <v>120</v>
      </c>
      <c r="I5" s="6">
        <f t="shared" si="3"/>
        <v>0</v>
      </c>
      <c r="J5" s="6" t="str">
        <f t="shared" si="4"/>
        <v>Good</v>
      </c>
      <c r="K5" s="1">
        <f t="shared" si="5"/>
        <v>50</v>
      </c>
      <c r="L5" s="14"/>
      <c r="N5" s="11" t="s">
        <v>33</v>
      </c>
      <c r="O5" s="11" t="s">
        <v>34</v>
      </c>
    </row>
    <row r="6" spans="1:16" ht="20.95" x14ac:dyDescent="0.4">
      <c r="A6" s="1" t="s">
        <v>9</v>
      </c>
      <c r="B6" s="1" t="s">
        <v>11</v>
      </c>
      <c r="C6" s="2">
        <v>43073</v>
      </c>
      <c r="D6" s="5">
        <v>23</v>
      </c>
      <c r="E6" s="16">
        <v>80</v>
      </c>
      <c r="F6" s="18">
        <f t="shared" si="0"/>
        <v>0.02</v>
      </c>
      <c r="G6" s="6">
        <f t="shared" si="1"/>
        <v>78.400000000000006</v>
      </c>
      <c r="H6" s="6">
        <f t="shared" si="2"/>
        <v>80</v>
      </c>
      <c r="I6" s="6">
        <f t="shared" si="3"/>
        <v>0</v>
      </c>
      <c r="J6" s="6" t="str">
        <f t="shared" si="4"/>
        <v>Good</v>
      </c>
      <c r="K6" s="1">
        <f t="shared" si="5"/>
        <v>50</v>
      </c>
      <c r="L6" s="14"/>
      <c r="N6" s="11" t="s">
        <v>35</v>
      </c>
      <c r="O6" s="11" t="s">
        <v>36</v>
      </c>
    </row>
    <row r="7" spans="1:16" ht="20.95" x14ac:dyDescent="0.4">
      <c r="A7" s="1" t="s">
        <v>12</v>
      </c>
      <c r="B7" s="1" t="s">
        <v>13</v>
      </c>
      <c r="C7" s="2">
        <v>43074</v>
      </c>
      <c r="D7" s="5">
        <v>73</v>
      </c>
      <c r="E7" s="16">
        <v>75</v>
      </c>
      <c r="F7" s="18">
        <f t="shared" si="0"/>
        <v>0.02</v>
      </c>
      <c r="G7" s="6">
        <f t="shared" si="1"/>
        <v>73.5</v>
      </c>
      <c r="H7" s="6">
        <f t="shared" si="2"/>
        <v>75</v>
      </c>
      <c r="I7" s="6">
        <f t="shared" si="3"/>
        <v>20</v>
      </c>
      <c r="J7" s="6" t="str">
        <f t="shared" si="4"/>
        <v>Good</v>
      </c>
      <c r="K7" s="1">
        <f t="shared" si="5"/>
        <v>50</v>
      </c>
      <c r="L7" s="14"/>
      <c r="N7" s="11" t="s">
        <v>37</v>
      </c>
      <c r="O7" s="11" t="s">
        <v>38</v>
      </c>
    </row>
    <row r="8" spans="1:16" ht="20.95" x14ac:dyDescent="0.4">
      <c r="A8" s="1" t="s">
        <v>7</v>
      </c>
      <c r="B8" s="1" t="s">
        <v>14</v>
      </c>
      <c r="C8" s="2">
        <v>43077</v>
      </c>
      <c r="D8" s="5">
        <v>125</v>
      </c>
      <c r="E8" s="16">
        <v>140</v>
      </c>
      <c r="F8" s="18">
        <f t="shared" si="0"/>
        <v>0.05</v>
      </c>
      <c r="G8" s="6">
        <f t="shared" si="1"/>
        <v>133</v>
      </c>
      <c r="H8" s="6">
        <f t="shared" si="2"/>
        <v>140</v>
      </c>
      <c r="I8" s="6">
        <f t="shared" si="3"/>
        <v>20</v>
      </c>
      <c r="J8" s="6" t="str">
        <f t="shared" si="4"/>
        <v>Good</v>
      </c>
      <c r="K8" s="1">
        <f t="shared" si="5"/>
        <v>50</v>
      </c>
      <c r="L8" s="14"/>
      <c r="N8" s="11"/>
      <c r="O8" s="11" t="s">
        <v>39</v>
      </c>
    </row>
    <row r="9" spans="1:16" ht="20.95" x14ac:dyDescent="0.45">
      <c r="A9" s="1" t="s">
        <v>15</v>
      </c>
      <c r="B9" s="1" t="s">
        <v>16</v>
      </c>
      <c r="C9" s="2">
        <v>43073</v>
      </c>
      <c r="D9" s="5">
        <v>87</v>
      </c>
      <c r="E9" s="16">
        <v>55</v>
      </c>
      <c r="F9" s="18">
        <f t="shared" si="0"/>
        <v>0.02</v>
      </c>
      <c r="G9" s="6">
        <f t="shared" si="1"/>
        <v>53.9</v>
      </c>
      <c r="H9" s="6">
        <f t="shared" si="2"/>
        <v>55</v>
      </c>
      <c r="I9" s="6">
        <f t="shared" si="3"/>
        <v>0</v>
      </c>
      <c r="J9" s="6" t="str">
        <f t="shared" si="4"/>
        <v>Good</v>
      </c>
      <c r="K9" s="1">
        <f t="shared" si="5"/>
        <v>50</v>
      </c>
      <c r="L9" s="14"/>
      <c r="N9" s="11"/>
      <c r="O9" s="11" t="s">
        <v>40</v>
      </c>
    </row>
    <row r="10" spans="1:16" ht="20.95" x14ac:dyDescent="0.45">
      <c r="A10" s="1" t="s">
        <v>17</v>
      </c>
      <c r="B10" s="1" t="s">
        <v>18</v>
      </c>
      <c r="C10" s="2">
        <v>43075</v>
      </c>
      <c r="D10" s="5">
        <v>148</v>
      </c>
      <c r="E10" s="16">
        <v>135</v>
      </c>
      <c r="F10" s="18">
        <f t="shared" si="0"/>
        <v>0.02</v>
      </c>
      <c r="G10" s="6">
        <f t="shared" si="1"/>
        <v>132.30000000000001</v>
      </c>
      <c r="H10" s="6">
        <f t="shared" si="2"/>
        <v>135</v>
      </c>
      <c r="I10" s="6">
        <f t="shared" si="3"/>
        <v>20</v>
      </c>
      <c r="J10" s="6" t="str">
        <f t="shared" si="4"/>
        <v>Good</v>
      </c>
      <c r="K10" s="1">
        <f t="shared" si="5"/>
        <v>50</v>
      </c>
      <c r="L10" s="14"/>
      <c r="N10" s="11"/>
      <c r="O10" s="11" t="s">
        <v>41</v>
      </c>
    </row>
    <row r="11" spans="1:16" ht="20.95" x14ac:dyDescent="0.45">
      <c r="A11" s="1" t="s">
        <v>19</v>
      </c>
      <c r="B11" s="1" t="s">
        <v>20</v>
      </c>
      <c r="C11" s="2">
        <v>43073</v>
      </c>
      <c r="D11" s="5">
        <v>98</v>
      </c>
      <c r="E11" s="16">
        <v>85</v>
      </c>
      <c r="F11" s="18">
        <f t="shared" si="0"/>
        <v>0.02</v>
      </c>
      <c r="G11" s="6">
        <f t="shared" si="1"/>
        <v>83.3</v>
      </c>
      <c r="H11" s="6">
        <f t="shared" si="2"/>
        <v>85</v>
      </c>
      <c r="I11" s="6">
        <f t="shared" si="3"/>
        <v>0</v>
      </c>
      <c r="J11" s="6" t="str">
        <f t="shared" si="4"/>
        <v>Good</v>
      </c>
      <c r="K11" s="1">
        <f t="shared" si="5"/>
        <v>50</v>
      </c>
      <c r="L11" s="14"/>
      <c r="N11" s="11"/>
      <c r="O11" s="11" t="s">
        <v>42</v>
      </c>
    </row>
    <row r="12" spans="1:16" ht="20.95" x14ac:dyDescent="0.45">
      <c r="A12" s="1" t="s">
        <v>4</v>
      </c>
      <c r="B12" s="1" t="s">
        <v>5</v>
      </c>
      <c r="C12" s="2">
        <v>43074</v>
      </c>
      <c r="D12" s="5">
        <v>45</v>
      </c>
      <c r="E12" s="16">
        <v>120</v>
      </c>
      <c r="F12" s="18">
        <f t="shared" si="0"/>
        <v>0.02</v>
      </c>
      <c r="G12" s="6">
        <f t="shared" si="1"/>
        <v>117.6</v>
      </c>
      <c r="H12" s="6">
        <f t="shared" si="2"/>
        <v>120</v>
      </c>
      <c r="I12" s="6">
        <f t="shared" si="3"/>
        <v>0</v>
      </c>
      <c r="J12" s="6" t="str">
        <f t="shared" si="4"/>
        <v>Good</v>
      </c>
      <c r="K12" s="1">
        <f t="shared" si="5"/>
        <v>50</v>
      </c>
      <c r="L12" s="14"/>
      <c r="N12" s="11" t="s">
        <v>43</v>
      </c>
      <c r="O12" s="11" t="s">
        <v>44</v>
      </c>
    </row>
    <row r="13" spans="1:16" x14ac:dyDescent="0.3">
      <c r="A13" s="1" t="s">
        <v>4</v>
      </c>
      <c r="B13" s="1" t="s">
        <v>6</v>
      </c>
      <c r="C13" s="2">
        <v>43070</v>
      </c>
      <c r="D13" s="5">
        <v>96</v>
      </c>
      <c r="E13" s="16">
        <v>25</v>
      </c>
      <c r="F13" s="18">
        <f t="shared" si="0"/>
        <v>0.02</v>
      </c>
      <c r="G13" s="6">
        <f t="shared" si="1"/>
        <v>24.5</v>
      </c>
      <c r="H13" s="6">
        <f t="shared" si="2"/>
        <v>25</v>
      </c>
      <c r="I13" s="6">
        <f t="shared" si="3"/>
        <v>0</v>
      </c>
      <c r="J13" s="6" t="str">
        <f t="shared" si="4"/>
        <v>Good</v>
      </c>
      <c r="K13" s="1">
        <f t="shared" si="5"/>
        <v>50</v>
      </c>
      <c r="L13" s="14"/>
    </row>
    <row r="14" spans="1:16" x14ac:dyDescent="0.3">
      <c r="A14" s="1" t="s">
        <v>7</v>
      </c>
      <c r="B14" s="1" t="s">
        <v>8</v>
      </c>
      <c r="C14" s="2">
        <v>43079</v>
      </c>
      <c r="D14" s="5">
        <v>104</v>
      </c>
      <c r="E14" s="16">
        <v>60</v>
      </c>
      <c r="F14" s="18">
        <f t="shared" si="0"/>
        <v>0.05</v>
      </c>
      <c r="G14" s="6">
        <f t="shared" si="1"/>
        <v>57</v>
      </c>
      <c r="H14" s="6">
        <f t="shared" si="2"/>
        <v>60</v>
      </c>
      <c r="I14" s="6">
        <f t="shared" si="3"/>
        <v>20</v>
      </c>
      <c r="J14" s="6" t="str">
        <f t="shared" si="4"/>
        <v>Good</v>
      </c>
      <c r="K14" s="1">
        <f t="shared" si="5"/>
        <v>50</v>
      </c>
      <c r="L14" s="14"/>
    </row>
    <row r="15" spans="1:16" x14ac:dyDescent="0.3">
      <c r="A15" s="1" t="s">
        <v>9</v>
      </c>
      <c r="B15" s="1" t="s">
        <v>10</v>
      </c>
      <c r="C15" s="2">
        <v>43075</v>
      </c>
      <c r="D15" s="5">
        <v>30</v>
      </c>
      <c r="E15" s="16">
        <v>120</v>
      </c>
      <c r="F15" s="18">
        <f t="shared" si="0"/>
        <v>0.02</v>
      </c>
      <c r="G15" s="6">
        <f t="shared" si="1"/>
        <v>117.6</v>
      </c>
      <c r="H15" s="6">
        <f t="shared" si="2"/>
        <v>120</v>
      </c>
      <c r="I15" s="6">
        <f t="shared" si="3"/>
        <v>0</v>
      </c>
      <c r="J15" s="6" t="str">
        <f t="shared" si="4"/>
        <v>Good</v>
      </c>
      <c r="K15" s="1">
        <f t="shared" si="5"/>
        <v>50</v>
      </c>
      <c r="L15" s="14"/>
      <c r="O15" s="9"/>
    </row>
    <row r="16" spans="1:16" x14ac:dyDescent="0.3">
      <c r="A16" s="1" t="s">
        <v>9</v>
      </c>
      <c r="B16" s="1" t="s">
        <v>11</v>
      </c>
      <c r="C16" s="2">
        <v>43073</v>
      </c>
      <c r="D16" s="5">
        <v>54</v>
      </c>
      <c r="E16" s="16">
        <v>80</v>
      </c>
      <c r="F16" s="18">
        <f t="shared" si="0"/>
        <v>0.02</v>
      </c>
      <c r="G16" s="6">
        <f t="shared" si="1"/>
        <v>78.400000000000006</v>
      </c>
      <c r="H16" s="6">
        <f t="shared" si="2"/>
        <v>80</v>
      </c>
      <c r="I16" s="6">
        <f t="shared" si="3"/>
        <v>0</v>
      </c>
      <c r="J16" s="6" t="str">
        <f t="shared" si="4"/>
        <v>Good</v>
      </c>
      <c r="K16" s="1">
        <f t="shared" si="5"/>
        <v>50</v>
      </c>
      <c r="L16" s="14"/>
      <c r="O16" s="8"/>
    </row>
    <row r="17" spans="1:12" x14ac:dyDescent="0.3">
      <c r="A17" s="1" t="s">
        <v>12</v>
      </c>
      <c r="B17" s="1" t="s">
        <v>13</v>
      </c>
      <c r="C17" s="2">
        <v>43074</v>
      </c>
      <c r="D17" s="5">
        <v>12</v>
      </c>
      <c r="E17" s="16">
        <v>75</v>
      </c>
      <c r="F17" s="18">
        <f t="shared" si="0"/>
        <v>0.02</v>
      </c>
      <c r="G17" s="6">
        <f t="shared" si="1"/>
        <v>73.5</v>
      </c>
      <c r="H17" s="6">
        <f t="shared" si="2"/>
        <v>75</v>
      </c>
      <c r="I17" s="6">
        <f t="shared" si="3"/>
        <v>20</v>
      </c>
      <c r="J17" s="6" t="str">
        <f t="shared" si="4"/>
        <v>Good</v>
      </c>
      <c r="K17" s="1">
        <f t="shared" si="5"/>
        <v>50</v>
      </c>
      <c r="L17" s="14"/>
    </row>
    <row r="18" spans="1:12" x14ac:dyDescent="0.3">
      <c r="A18" s="1" t="s">
        <v>7</v>
      </c>
      <c r="B18" s="1" t="s">
        <v>14</v>
      </c>
      <c r="C18" s="2">
        <v>43077</v>
      </c>
      <c r="D18" s="5">
        <v>123</v>
      </c>
      <c r="E18" s="16">
        <v>140</v>
      </c>
      <c r="F18" s="18">
        <f t="shared" si="0"/>
        <v>0.05</v>
      </c>
      <c r="G18" s="6">
        <f t="shared" si="1"/>
        <v>133</v>
      </c>
      <c r="H18" s="6">
        <f t="shared" si="2"/>
        <v>140</v>
      </c>
      <c r="I18" s="6">
        <f t="shared" si="3"/>
        <v>20</v>
      </c>
      <c r="J18" s="6" t="str">
        <f t="shared" si="4"/>
        <v>Good</v>
      </c>
      <c r="K18" s="1">
        <f t="shared" si="5"/>
        <v>50</v>
      </c>
      <c r="L18" s="14"/>
    </row>
    <row r="19" spans="1:12" x14ac:dyDescent="0.3">
      <c r="A19" s="1" t="s">
        <v>15</v>
      </c>
      <c r="B19" s="1" t="s">
        <v>16</v>
      </c>
      <c r="C19" s="2">
        <v>43073</v>
      </c>
      <c r="D19" s="5">
        <v>109</v>
      </c>
      <c r="E19" s="16">
        <v>55</v>
      </c>
      <c r="F19" s="18">
        <f t="shared" si="0"/>
        <v>0.02</v>
      </c>
      <c r="G19" s="6">
        <f t="shared" si="1"/>
        <v>53.9</v>
      </c>
      <c r="H19" s="6">
        <f t="shared" si="2"/>
        <v>55</v>
      </c>
      <c r="I19" s="6">
        <f t="shared" si="3"/>
        <v>0</v>
      </c>
      <c r="J19" s="6" t="str">
        <f t="shared" si="4"/>
        <v>Good</v>
      </c>
      <c r="K19" s="1">
        <f t="shared" si="5"/>
        <v>50</v>
      </c>
      <c r="L19" s="14"/>
    </row>
    <row r="20" spans="1:12" x14ac:dyDescent="0.3">
      <c r="A20" s="1" t="s">
        <v>17</v>
      </c>
      <c r="B20" s="1" t="s">
        <v>18</v>
      </c>
      <c r="C20" s="2">
        <v>43075</v>
      </c>
      <c r="D20" s="5">
        <v>49</v>
      </c>
      <c r="E20" s="16">
        <v>135</v>
      </c>
      <c r="F20" s="18">
        <f t="shared" si="0"/>
        <v>0.02</v>
      </c>
      <c r="G20" s="6">
        <f t="shared" si="1"/>
        <v>132.30000000000001</v>
      </c>
      <c r="H20" s="6">
        <f t="shared" si="2"/>
        <v>135</v>
      </c>
      <c r="I20" s="6">
        <f t="shared" si="3"/>
        <v>20</v>
      </c>
      <c r="J20" s="6" t="str">
        <f t="shared" si="4"/>
        <v>Good</v>
      </c>
      <c r="K20" s="1">
        <f t="shared" si="5"/>
        <v>50</v>
      </c>
      <c r="L20" s="14"/>
    </row>
    <row r="21" spans="1:12" x14ac:dyDescent="0.3">
      <c r="A21" s="1" t="s">
        <v>19</v>
      </c>
      <c r="B21" s="1" t="s">
        <v>20</v>
      </c>
      <c r="C21" s="2">
        <v>43073</v>
      </c>
      <c r="D21" s="5">
        <v>59</v>
      </c>
      <c r="E21" s="16">
        <v>85</v>
      </c>
      <c r="F21" s="18">
        <f t="shared" si="0"/>
        <v>0.02</v>
      </c>
      <c r="G21" s="6">
        <f t="shared" si="1"/>
        <v>83.3</v>
      </c>
      <c r="H21" s="6">
        <f t="shared" si="2"/>
        <v>85</v>
      </c>
      <c r="I21" s="6">
        <f t="shared" si="3"/>
        <v>0</v>
      </c>
      <c r="J21" s="6" t="str">
        <f t="shared" si="4"/>
        <v>Good</v>
      </c>
      <c r="K21" s="1">
        <f t="shared" si="5"/>
        <v>50</v>
      </c>
      <c r="L21" s="14"/>
    </row>
    <row r="22" spans="1:12" x14ac:dyDescent="0.3">
      <c r="A22" s="1" t="s">
        <v>4</v>
      </c>
      <c r="B22" s="1" t="s">
        <v>5</v>
      </c>
      <c r="C22" s="2">
        <v>43074</v>
      </c>
      <c r="D22" s="5">
        <v>131</v>
      </c>
      <c r="E22" s="16">
        <v>20</v>
      </c>
      <c r="F22" s="18">
        <f t="shared" si="0"/>
        <v>0.02</v>
      </c>
      <c r="G22" s="6">
        <f t="shared" si="1"/>
        <v>19.600000000000001</v>
      </c>
      <c r="H22" s="6">
        <f t="shared" si="2"/>
        <v>18</v>
      </c>
      <c r="I22" s="6">
        <f t="shared" si="3"/>
        <v>0</v>
      </c>
      <c r="J22" s="6" t="str">
        <f t="shared" si="4"/>
        <v>Good</v>
      </c>
      <c r="K22" s="1">
        <f t="shared" si="5"/>
        <v>50</v>
      </c>
      <c r="L22" s="14"/>
    </row>
    <row r="23" spans="1:12" x14ac:dyDescent="0.3">
      <c r="A23" s="1" t="s">
        <v>4</v>
      </c>
      <c r="B23" s="1" t="s">
        <v>6</v>
      </c>
      <c r="C23" s="2">
        <v>43070</v>
      </c>
      <c r="D23" s="5">
        <v>24</v>
      </c>
      <c r="E23" s="16">
        <v>125</v>
      </c>
      <c r="F23" s="18">
        <f t="shared" si="0"/>
        <v>0.02</v>
      </c>
      <c r="G23" s="6">
        <f t="shared" si="1"/>
        <v>122.5</v>
      </c>
      <c r="H23" s="6">
        <f t="shared" si="2"/>
        <v>125</v>
      </c>
      <c r="I23" s="6">
        <f t="shared" si="3"/>
        <v>0</v>
      </c>
      <c r="J23" s="6" t="str">
        <f t="shared" si="4"/>
        <v>Good</v>
      </c>
      <c r="K23" s="1">
        <f t="shared" si="5"/>
        <v>50</v>
      </c>
      <c r="L23" s="14"/>
    </row>
    <row r="24" spans="1:12" x14ac:dyDescent="0.3">
      <c r="A24" s="1" t="s">
        <v>7</v>
      </c>
      <c r="B24" s="1" t="s">
        <v>8</v>
      </c>
      <c r="C24" s="2">
        <v>43079</v>
      </c>
      <c r="D24" s="5">
        <v>170</v>
      </c>
      <c r="E24" s="16">
        <v>60</v>
      </c>
      <c r="F24" s="18">
        <f t="shared" si="0"/>
        <v>0.05</v>
      </c>
      <c r="G24" s="6">
        <f t="shared" si="1"/>
        <v>57</v>
      </c>
      <c r="H24" s="6">
        <f t="shared" si="2"/>
        <v>60</v>
      </c>
      <c r="I24" s="6">
        <f t="shared" si="3"/>
        <v>20</v>
      </c>
      <c r="J24" s="6" t="str">
        <f t="shared" si="4"/>
        <v>Excellent</v>
      </c>
      <c r="K24" s="1">
        <f t="shared" si="5"/>
        <v>50</v>
      </c>
      <c r="L24" s="14"/>
    </row>
    <row r="25" spans="1:12" x14ac:dyDescent="0.3">
      <c r="A25" s="1" t="s">
        <v>9</v>
      </c>
      <c r="B25" s="1" t="s">
        <v>10</v>
      </c>
      <c r="C25" s="2">
        <v>43075</v>
      </c>
      <c r="D25" s="5">
        <v>144</v>
      </c>
      <c r="E25" s="16">
        <v>120</v>
      </c>
      <c r="F25" s="18">
        <f t="shared" si="0"/>
        <v>0.02</v>
      </c>
      <c r="G25" s="6">
        <f t="shared" si="1"/>
        <v>117.6</v>
      </c>
      <c r="H25" s="6">
        <f t="shared" si="2"/>
        <v>120</v>
      </c>
      <c r="I25" s="6">
        <f t="shared" si="3"/>
        <v>0</v>
      </c>
      <c r="J25" s="6" t="str">
        <f t="shared" si="4"/>
        <v>Good</v>
      </c>
      <c r="K25" s="1">
        <f t="shared" si="5"/>
        <v>50</v>
      </c>
      <c r="L25" s="14"/>
    </row>
    <row r="26" spans="1:12" x14ac:dyDescent="0.3">
      <c r="A26" s="1" t="s">
        <v>9</v>
      </c>
      <c r="B26" s="1" t="s">
        <v>11</v>
      </c>
      <c r="C26" s="2">
        <v>43073</v>
      </c>
      <c r="D26" s="5">
        <v>86</v>
      </c>
      <c r="E26" s="16">
        <v>80</v>
      </c>
      <c r="F26" s="18">
        <f t="shared" si="0"/>
        <v>0.02</v>
      </c>
      <c r="G26" s="6">
        <f t="shared" si="1"/>
        <v>78.400000000000006</v>
      </c>
      <c r="H26" s="6">
        <f t="shared" si="2"/>
        <v>80</v>
      </c>
      <c r="I26" s="6">
        <f t="shared" si="3"/>
        <v>0</v>
      </c>
      <c r="J26" s="6" t="str">
        <f t="shared" si="4"/>
        <v>Good</v>
      </c>
      <c r="K26" s="1">
        <f t="shared" si="5"/>
        <v>50</v>
      </c>
      <c r="L26" s="14"/>
    </row>
    <row r="27" spans="1:12" x14ac:dyDescent="0.3">
      <c r="A27" s="1" t="s">
        <v>12</v>
      </c>
      <c r="B27" s="1" t="s">
        <v>13</v>
      </c>
      <c r="C27" s="2">
        <v>43074</v>
      </c>
      <c r="D27" s="5">
        <v>164</v>
      </c>
      <c r="E27" s="16">
        <v>75</v>
      </c>
      <c r="F27" s="18">
        <f t="shared" si="0"/>
        <v>0.02</v>
      </c>
      <c r="G27" s="6">
        <f t="shared" si="1"/>
        <v>73.5</v>
      </c>
      <c r="H27" s="6">
        <f t="shared" si="2"/>
        <v>75</v>
      </c>
      <c r="I27" s="6">
        <f t="shared" si="3"/>
        <v>20</v>
      </c>
      <c r="J27" s="6" t="str">
        <f t="shared" si="4"/>
        <v>Excellent</v>
      </c>
      <c r="K27" s="1">
        <f t="shared" si="5"/>
        <v>50</v>
      </c>
      <c r="L27" s="14"/>
    </row>
    <row r="28" spans="1:12" x14ac:dyDescent="0.3">
      <c r="A28" s="1" t="s">
        <v>7</v>
      </c>
      <c r="B28" s="1" t="s">
        <v>14</v>
      </c>
      <c r="C28" s="2">
        <v>43077</v>
      </c>
      <c r="D28" s="5">
        <v>136</v>
      </c>
      <c r="E28" s="16">
        <v>140</v>
      </c>
      <c r="F28" s="18">
        <f t="shared" si="0"/>
        <v>0.05</v>
      </c>
      <c r="G28" s="6">
        <f t="shared" si="1"/>
        <v>133</v>
      </c>
      <c r="H28" s="6">
        <f t="shared" si="2"/>
        <v>140</v>
      </c>
      <c r="I28" s="6">
        <f t="shared" si="3"/>
        <v>20</v>
      </c>
      <c r="J28" s="6" t="str">
        <f t="shared" si="4"/>
        <v>Good</v>
      </c>
      <c r="K28" s="1">
        <f t="shared" si="5"/>
        <v>50</v>
      </c>
      <c r="L28" s="14"/>
    </row>
    <row r="29" spans="1:12" x14ac:dyDescent="0.3">
      <c r="A29" s="1" t="s">
        <v>15</v>
      </c>
      <c r="B29" s="1" t="s">
        <v>16</v>
      </c>
      <c r="C29" s="2">
        <v>43073</v>
      </c>
      <c r="D29" s="5">
        <v>51</v>
      </c>
      <c r="E29" s="16">
        <v>55</v>
      </c>
      <c r="F29" s="18">
        <f t="shared" si="0"/>
        <v>0.02</v>
      </c>
      <c r="G29" s="6">
        <f t="shared" si="1"/>
        <v>53.9</v>
      </c>
      <c r="H29" s="6">
        <f t="shared" si="2"/>
        <v>55</v>
      </c>
      <c r="I29" s="6">
        <f t="shared" si="3"/>
        <v>0</v>
      </c>
      <c r="J29" s="6" t="str">
        <f t="shared" si="4"/>
        <v>Good</v>
      </c>
      <c r="K29" s="1">
        <f t="shared" si="5"/>
        <v>50</v>
      </c>
      <c r="L29" s="14"/>
    </row>
    <row r="30" spans="1:12" x14ac:dyDescent="0.3">
      <c r="A30" s="1" t="s">
        <v>17</v>
      </c>
      <c r="B30" s="1" t="s">
        <v>18</v>
      </c>
      <c r="C30" s="2">
        <v>43075</v>
      </c>
      <c r="D30" s="5">
        <v>114</v>
      </c>
      <c r="E30" s="16">
        <v>135</v>
      </c>
      <c r="F30" s="18">
        <f t="shared" si="0"/>
        <v>0.02</v>
      </c>
      <c r="G30" s="6">
        <f t="shared" si="1"/>
        <v>132.30000000000001</v>
      </c>
      <c r="H30" s="6">
        <f t="shared" si="2"/>
        <v>135</v>
      </c>
      <c r="I30" s="6">
        <f t="shared" si="3"/>
        <v>20</v>
      </c>
      <c r="J30" s="6" t="str">
        <f t="shared" si="4"/>
        <v>Good</v>
      </c>
      <c r="K30" s="1">
        <f t="shared" si="5"/>
        <v>50</v>
      </c>
      <c r="L30" s="14"/>
    </row>
    <row r="31" spans="1:12" x14ac:dyDescent="0.3">
      <c r="A31" s="1" t="s">
        <v>19</v>
      </c>
      <c r="B31" s="1" t="s">
        <v>20</v>
      </c>
      <c r="C31" s="2">
        <v>43073</v>
      </c>
      <c r="D31" s="5">
        <v>180</v>
      </c>
      <c r="E31" s="16">
        <v>85</v>
      </c>
      <c r="F31" s="18">
        <f t="shared" si="0"/>
        <v>0.02</v>
      </c>
      <c r="G31" s="6">
        <f t="shared" si="1"/>
        <v>83.3</v>
      </c>
      <c r="H31" s="6">
        <f t="shared" si="2"/>
        <v>85</v>
      </c>
      <c r="I31" s="6">
        <f t="shared" si="3"/>
        <v>0</v>
      </c>
      <c r="J31" s="6" t="str">
        <f t="shared" si="4"/>
        <v>Excellent</v>
      </c>
      <c r="K31" s="1">
        <f t="shared" si="5"/>
        <v>50</v>
      </c>
      <c r="L31" s="14"/>
    </row>
    <row r="32" spans="1:12" x14ac:dyDescent="0.3">
      <c r="A32" s="1" t="s">
        <v>4</v>
      </c>
      <c r="B32" s="1" t="s">
        <v>5</v>
      </c>
      <c r="C32" s="2">
        <v>43074</v>
      </c>
      <c r="D32" s="5">
        <v>101</v>
      </c>
      <c r="E32" s="16">
        <v>20</v>
      </c>
      <c r="F32" s="18">
        <f t="shared" si="0"/>
        <v>0.02</v>
      </c>
      <c r="G32" s="6">
        <f t="shared" si="1"/>
        <v>19.600000000000001</v>
      </c>
      <c r="H32" s="6">
        <f t="shared" si="2"/>
        <v>18</v>
      </c>
      <c r="I32" s="6">
        <f t="shared" si="3"/>
        <v>0</v>
      </c>
      <c r="J32" s="6" t="str">
        <f t="shared" si="4"/>
        <v>Good</v>
      </c>
      <c r="K32" s="1">
        <f t="shared" si="5"/>
        <v>50</v>
      </c>
      <c r="L32" s="14"/>
    </row>
    <row r="33" spans="1:12" x14ac:dyDescent="0.3">
      <c r="A33" s="1" t="s">
        <v>4</v>
      </c>
      <c r="B33" s="1" t="s">
        <v>6</v>
      </c>
      <c r="C33" s="2">
        <v>43070</v>
      </c>
      <c r="D33" s="5">
        <v>86</v>
      </c>
      <c r="E33" s="16">
        <v>125</v>
      </c>
      <c r="F33" s="18">
        <f t="shared" si="0"/>
        <v>0.02</v>
      </c>
      <c r="G33" s="6">
        <f t="shared" si="1"/>
        <v>122.5</v>
      </c>
      <c r="H33" s="6">
        <f t="shared" si="2"/>
        <v>125</v>
      </c>
      <c r="I33" s="6">
        <f t="shared" si="3"/>
        <v>0</v>
      </c>
      <c r="J33" s="6" t="str">
        <f t="shared" si="4"/>
        <v>Good</v>
      </c>
      <c r="K33" s="1">
        <f t="shared" si="5"/>
        <v>50</v>
      </c>
      <c r="L33" s="14"/>
    </row>
    <row r="34" spans="1:12" x14ac:dyDescent="0.3">
      <c r="A34" s="1" t="s">
        <v>7</v>
      </c>
      <c r="B34" s="1" t="s">
        <v>8</v>
      </c>
      <c r="C34" s="2">
        <v>43079</v>
      </c>
      <c r="D34" s="5">
        <v>26</v>
      </c>
      <c r="E34" s="16">
        <v>60</v>
      </c>
      <c r="F34" s="18">
        <f t="shared" si="0"/>
        <v>0.05</v>
      </c>
      <c r="G34" s="6">
        <f t="shared" si="1"/>
        <v>57</v>
      </c>
      <c r="H34" s="6">
        <f t="shared" si="2"/>
        <v>60</v>
      </c>
      <c r="I34" s="6">
        <f t="shared" si="3"/>
        <v>20</v>
      </c>
      <c r="J34" s="6" t="str">
        <f t="shared" si="4"/>
        <v>Good</v>
      </c>
      <c r="K34" s="1">
        <f t="shared" si="5"/>
        <v>50</v>
      </c>
      <c r="L34" s="14"/>
    </row>
    <row r="35" spans="1:12" x14ac:dyDescent="0.3">
      <c r="A35" s="1" t="s">
        <v>9</v>
      </c>
      <c r="B35" s="1" t="s">
        <v>10</v>
      </c>
      <c r="C35" s="2">
        <v>43075</v>
      </c>
      <c r="D35" s="5">
        <v>139</v>
      </c>
      <c r="E35" s="16">
        <v>120</v>
      </c>
      <c r="F35" s="18">
        <f t="shared" si="0"/>
        <v>0.02</v>
      </c>
      <c r="G35" s="6">
        <f t="shared" si="1"/>
        <v>117.6</v>
      </c>
      <c r="H35" s="6">
        <f t="shared" si="2"/>
        <v>120</v>
      </c>
      <c r="I35" s="6">
        <f t="shared" si="3"/>
        <v>0</v>
      </c>
      <c r="J35" s="6" t="str">
        <f t="shared" si="4"/>
        <v>Good</v>
      </c>
      <c r="K35" s="1">
        <f t="shared" si="5"/>
        <v>50</v>
      </c>
      <c r="L35" s="14"/>
    </row>
    <row r="36" spans="1:12" x14ac:dyDescent="0.3">
      <c r="A36" s="1" t="s">
        <v>9</v>
      </c>
      <c r="B36" s="1" t="s">
        <v>11</v>
      </c>
      <c r="C36" s="2">
        <v>43073</v>
      </c>
      <c r="D36" s="5">
        <v>117</v>
      </c>
      <c r="E36" s="16">
        <v>80</v>
      </c>
      <c r="F36" s="18">
        <f t="shared" si="0"/>
        <v>0.02</v>
      </c>
      <c r="G36" s="6">
        <f t="shared" si="1"/>
        <v>78.400000000000006</v>
      </c>
      <c r="H36" s="6">
        <f t="shared" si="2"/>
        <v>80</v>
      </c>
      <c r="I36" s="6">
        <f t="shared" si="3"/>
        <v>0</v>
      </c>
      <c r="J36" s="6" t="str">
        <f t="shared" si="4"/>
        <v>Good</v>
      </c>
      <c r="K36" s="1">
        <f t="shared" si="5"/>
        <v>50</v>
      </c>
      <c r="L36" s="14"/>
    </row>
    <row r="37" spans="1:12" x14ac:dyDescent="0.3">
      <c r="A37" s="1" t="s">
        <v>12</v>
      </c>
      <c r="B37" s="1" t="s">
        <v>13</v>
      </c>
      <c r="C37" s="2">
        <v>43074</v>
      </c>
      <c r="D37" s="5">
        <v>80</v>
      </c>
      <c r="E37" s="16">
        <v>75</v>
      </c>
      <c r="F37" s="18">
        <f t="shared" si="0"/>
        <v>0.02</v>
      </c>
      <c r="G37" s="6">
        <f t="shared" si="1"/>
        <v>73.5</v>
      </c>
      <c r="H37" s="6">
        <f t="shared" si="2"/>
        <v>75</v>
      </c>
      <c r="I37" s="6">
        <f t="shared" si="3"/>
        <v>20</v>
      </c>
      <c r="J37" s="6" t="str">
        <f t="shared" si="4"/>
        <v>Good</v>
      </c>
      <c r="K37" s="1">
        <f t="shared" si="5"/>
        <v>50</v>
      </c>
      <c r="L37" s="14"/>
    </row>
    <row r="38" spans="1:12" x14ac:dyDescent="0.3">
      <c r="A38" s="1" t="s">
        <v>7</v>
      </c>
      <c r="B38" s="1" t="s">
        <v>14</v>
      </c>
      <c r="C38" s="2">
        <v>43077</v>
      </c>
      <c r="D38" s="5">
        <v>170</v>
      </c>
      <c r="E38" s="16">
        <v>140</v>
      </c>
      <c r="F38" s="18">
        <f t="shared" si="0"/>
        <v>0.05</v>
      </c>
      <c r="G38" s="6">
        <f t="shared" si="1"/>
        <v>133</v>
      </c>
      <c r="H38" s="6">
        <f t="shared" si="2"/>
        <v>140</v>
      </c>
      <c r="I38" s="6">
        <f t="shared" si="3"/>
        <v>20</v>
      </c>
      <c r="J38" s="6" t="str">
        <f t="shared" si="4"/>
        <v>Excellent</v>
      </c>
      <c r="K38" s="1">
        <f t="shared" si="5"/>
        <v>50</v>
      </c>
      <c r="L38" s="14"/>
    </row>
    <row r="39" spans="1:12" x14ac:dyDescent="0.3">
      <c r="A39" s="1" t="s">
        <v>15</v>
      </c>
      <c r="B39" s="1" t="s">
        <v>16</v>
      </c>
      <c r="C39" s="2">
        <v>43073</v>
      </c>
      <c r="D39" s="5">
        <v>82</v>
      </c>
      <c r="E39" s="16">
        <v>55</v>
      </c>
      <c r="F39" s="18">
        <f t="shared" si="0"/>
        <v>0.02</v>
      </c>
      <c r="G39" s="6">
        <f t="shared" si="1"/>
        <v>53.9</v>
      </c>
      <c r="H39" s="6">
        <f t="shared" si="2"/>
        <v>55</v>
      </c>
      <c r="I39" s="6">
        <f t="shared" si="3"/>
        <v>0</v>
      </c>
      <c r="J39" s="6" t="str">
        <f t="shared" si="4"/>
        <v>Good</v>
      </c>
      <c r="K39" s="1">
        <f t="shared" si="5"/>
        <v>50</v>
      </c>
      <c r="L39" s="14"/>
    </row>
    <row r="40" spans="1:12" x14ac:dyDescent="0.3">
      <c r="A40" s="1" t="s">
        <v>17</v>
      </c>
      <c r="B40" s="1" t="s">
        <v>18</v>
      </c>
      <c r="C40" s="2">
        <v>43075</v>
      </c>
      <c r="D40" s="5">
        <v>17</v>
      </c>
      <c r="E40" s="16">
        <v>135</v>
      </c>
      <c r="F40" s="18">
        <f t="shared" si="0"/>
        <v>0.02</v>
      </c>
      <c r="G40" s="6">
        <f t="shared" si="1"/>
        <v>132.30000000000001</v>
      </c>
      <c r="H40" s="6">
        <f t="shared" si="2"/>
        <v>135</v>
      </c>
      <c r="I40" s="6">
        <f t="shared" si="3"/>
        <v>20</v>
      </c>
      <c r="J40" s="6" t="str">
        <f t="shared" si="4"/>
        <v>Good</v>
      </c>
      <c r="K40" s="1">
        <f t="shared" si="5"/>
        <v>50</v>
      </c>
      <c r="L40" s="14"/>
    </row>
    <row r="41" spans="1:12" x14ac:dyDescent="0.3">
      <c r="A41" s="1" t="s">
        <v>19</v>
      </c>
      <c r="B41" s="1" t="s">
        <v>20</v>
      </c>
      <c r="C41" s="2">
        <v>43073</v>
      </c>
      <c r="D41" s="5">
        <v>135</v>
      </c>
      <c r="E41" s="16">
        <v>85</v>
      </c>
      <c r="F41" s="18">
        <f t="shared" si="0"/>
        <v>0.02</v>
      </c>
      <c r="G41" s="6">
        <f t="shared" si="1"/>
        <v>83.3</v>
      </c>
      <c r="H41" s="6">
        <f t="shared" si="2"/>
        <v>85</v>
      </c>
      <c r="I41" s="6">
        <f t="shared" si="3"/>
        <v>0</v>
      </c>
      <c r="J41" s="6" t="str">
        <f t="shared" si="4"/>
        <v>Good</v>
      </c>
      <c r="K41" s="1">
        <f t="shared" si="5"/>
        <v>50</v>
      </c>
      <c r="L41" s="14"/>
    </row>
    <row r="42" spans="1:12" x14ac:dyDescent="0.3">
      <c r="A42" s="1" t="s">
        <v>4</v>
      </c>
      <c r="B42" s="1" t="s">
        <v>5</v>
      </c>
      <c r="C42" s="2">
        <v>43074</v>
      </c>
      <c r="D42" s="5">
        <v>64</v>
      </c>
      <c r="E42" s="16">
        <v>120</v>
      </c>
      <c r="F42" s="18">
        <f t="shared" si="0"/>
        <v>0.02</v>
      </c>
      <c r="G42" s="6">
        <f t="shared" si="1"/>
        <v>117.6</v>
      </c>
      <c r="H42" s="6">
        <f t="shared" si="2"/>
        <v>120</v>
      </c>
      <c r="I42" s="6">
        <f t="shared" si="3"/>
        <v>0</v>
      </c>
      <c r="J42" s="6" t="str">
        <f t="shared" si="4"/>
        <v>Good</v>
      </c>
      <c r="K42" s="1">
        <f t="shared" si="5"/>
        <v>50</v>
      </c>
      <c r="L42" s="14"/>
    </row>
    <row r="43" spans="1:12" x14ac:dyDescent="0.3">
      <c r="A43" s="1" t="s">
        <v>4</v>
      </c>
      <c r="B43" s="1" t="s">
        <v>6</v>
      </c>
      <c r="C43" s="2">
        <v>43070</v>
      </c>
      <c r="D43" s="5">
        <v>173</v>
      </c>
      <c r="E43" s="16">
        <v>125</v>
      </c>
      <c r="F43" s="18">
        <f t="shared" si="0"/>
        <v>0.02</v>
      </c>
      <c r="G43" s="6">
        <f t="shared" si="1"/>
        <v>122.5</v>
      </c>
      <c r="H43" s="6">
        <f t="shared" si="2"/>
        <v>112.5</v>
      </c>
      <c r="I43" s="6">
        <f t="shared" si="3"/>
        <v>0</v>
      </c>
      <c r="J43" s="6" t="str">
        <f t="shared" si="4"/>
        <v>Excellent</v>
      </c>
      <c r="K43" s="1">
        <f t="shared" si="5"/>
        <v>50</v>
      </c>
      <c r="L43" s="14"/>
    </row>
    <row r="44" spans="1:12" x14ac:dyDescent="0.3">
      <c r="A44" s="1" t="s">
        <v>7</v>
      </c>
      <c r="B44" s="1" t="s">
        <v>8</v>
      </c>
      <c r="C44" s="2">
        <v>43079</v>
      </c>
      <c r="D44" s="5">
        <v>36</v>
      </c>
      <c r="E44" s="16">
        <v>60</v>
      </c>
      <c r="F44" s="18">
        <f t="shared" si="0"/>
        <v>0.05</v>
      </c>
      <c r="G44" s="6">
        <f t="shared" si="1"/>
        <v>57</v>
      </c>
      <c r="H44" s="6">
        <f t="shared" si="2"/>
        <v>60</v>
      </c>
      <c r="I44" s="6">
        <f t="shared" si="3"/>
        <v>20</v>
      </c>
      <c r="J44" s="6" t="str">
        <f t="shared" si="4"/>
        <v>Good</v>
      </c>
      <c r="K44" s="1">
        <f t="shared" si="5"/>
        <v>50</v>
      </c>
      <c r="L44" s="14"/>
    </row>
    <row r="45" spans="1:12" x14ac:dyDescent="0.3">
      <c r="A45" s="1" t="s">
        <v>9</v>
      </c>
      <c r="B45" s="1" t="s">
        <v>10</v>
      </c>
      <c r="C45" s="2">
        <v>43075</v>
      </c>
      <c r="D45" s="5">
        <v>117</v>
      </c>
      <c r="E45" s="16">
        <v>120</v>
      </c>
      <c r="F45" s="18">
        <f t="shared" si="0"/>
        <v>0.02</v>
      </c>
      <c r="G45" s="6">
        <f t="shared" si="1"/>
        <v>117.6</v>
      </c>
      <c r="H45" s="6">
        <f t="shared" si="2"/>
        <v>120</v>
      </c>
      <c r="I45" s="6">
        <f t="shared" si="3"/>
        <v>0</v>
      </c>
      <c r="J45" s="6" t="str">
        <f t="shared" si="4"/>
        <v>Good</v>
      </c>
      <c r="K45" s="1">
        <f t="shared" si="5"/>
        <v>50</v>
      </c>
      <c r="L45" s="14"/>
    </row>
    <row r="46" spans="1:12" x14ac:dyDescent="0.3">
      <c r="A46" s="1" t="s">
        <v>9</v>
      </c>
      <c r="B46" s="1" t="s">
        <v>11</v>
      </c>
      <c r="C46" s="2">
        <v>43073</v>
      </c>
      <c r="D46" s="5">
        <v>124</v>
      </c>
      <c r="E46" s="16">
        <v>80</v>
      </c>
      <c r="F46" s="18">
        <f t="shared" si="0"/>
        <v>0.02</v>
      </c>
      <c r="G46" s="6">
        <f t="shared" si="1"/>
        <v>78.400000000000006</v>
      </c>
      <c r="H46" s="6">
        <f t="shared" si="2"/>
        <v>80</v>
      </c>
      <c r="I46" s="6">
        <f t="shared" si="3"/>
        <v>0</v>
      </c>
      <c r="J46" s="6" t="str">
        <f t="shared" si="4"/>
        <v>Good</v>
      </c>
      <c r="K46" s="1">
        <f t="shared" si="5"/>
        <v>50</v>
      </c>
      <c r="L46" s="14"/>
    </row>
    <row r="47" spans="1:12" x14ac:dyDescent="0.3">
      <c r="A47" s="1" t="s">
        <v>12</v>
      </c>
      <c r="B47" s="1" t="s">
        <v>13</v>
      </c>
      <c r="C47" s="2">
        <v>43074</v>
      </c>
      <c r="D47" s="5">
        <v>66</v>
      </c>
      <c r="E47" s="16">
        <v>75</v>
      </c>
      <c r="F47" s="18">
        <f t="shared" si="0"/>
        <v>0.02</v>
      </c>
      <c r="G47" s="6">
        <f t="shared" si="1"/>
        <v>73.5</v>
      </c>
      <c r="H47" s="6">
        <f t="shared" si="2"/>
        <v>75</v>
      </c>
      <c r="I47" s="6">
        <f t="shared" si="3"/>
        <v>20</v>
      </c>
      <c r="J47" s="6" t="str">
        <f t="shared" si="4"/>
        <v>Good</v>
      </c>
      <c r="K47" s="1">
        <f t="shared" si="5"/>
        <v>50</v>
      </c>
      <c r="L47" s="14"/>
    </row>
    <row r="48" spans="1:12" x14ac:dyDescent="0.3">
      <c r="A48" s="1" t="s">
        <v>7</v>
      </c>
      <c r="B48" s="1" t="s">
        <v>14</v>
      </c>
      <c r="C48" s="2">
        <v>43077</v>
      </c>
      <c r="D48" s="5">
        <v>40</v>
      </c>
      <c r="E48" s="16">
        <v>140</v>
      </c>
      <c r="F48" s="18">
        <f t="shared" si="0"/>
        <v>0.05</v>
      </c>
      <c r="G48" s="6">
        <f t="shared" si="1"/>
        <v>133</v>
      </c>
      <c r="H48" s="6">
        <f t="shared" si="2"/>
        <v>140</v>
      </c>
      <c r="I48" s="6">
        <f t="shared" si="3"/>
        <v>20</v>
      </c>
      <c r="J48" s="6" t="str">
        <f t="shared" si="4"/>
        <v>Good</v>
      </c>
      <c r="K48" s="1">
        <f t="shared" si="5"/>
        <v>50</v>
      </c>
      <c r="L48" s="14"/>
    </row>
    <row r="49" spans="1:12" x14ac:dyDescent="0.3">
      <c r="A49" s="1" t="s">
        <v>15</v>
      </c>
      <c r="B49" s="1" t="s">
        <v>16</v>
      </c>
      <c r="C49" s="2">
        <v>43073</v>
      </c>
      <c r="D49" s="5">
        <v>103</v>
      </c>
      <c r="E49" s="16">
        <v>55</v>
      </c>
      <c r="F49" s="18">
        <f t="shared" si="0"/>
        <v>0.02</v>
      </c>
      <c r="G49" s="6">
        <f t="shared" si="1"/>
        <v>53.9</v>
      </c>
      <c r="H49" s="6">
        <f t="shared" si="2"/>
        <v>55</v>
      </c>
      <c r="I49" s="6">
        <f t="shared" si="3"/>
        <v>0</v>
      </c>
      <c r="J49" s="6" t="str">
        <f t="shared" si="4"/>
        <v>Good</v>
      </c>
      <c r="K49" s="1">
        <f t="shared" si="5"/>
        <v>50</v>
      </c>
      <c r="L49" s="14"/>
    </row>
    <row r="50" spans="1:12" x14ac:dyDescent="0.3">
      <c r="A50" s="1" t="s">
        <v>17</v>
      </c>
      <c r="B50" s="1" t="s">
        <v>18</v>
      </c>
      <c r="C50" s="2">
        <v>43075</v>
      </c>
      <c r="D50" s="5">
        <v>131</v>
      </c>
      <c r="E50" s="16">
        <v>135</v>
      </c>
      <c r="F50" s="18">
        <f t="shared" si="0"/>
        <v>0.02</v>
      </c>
      <c r="G50" s="6">
        <f t="shared" si="1"/>
        <v>132.30000000000001</v>
      </c>
      <c r="H50" s="6">
        <f t="shared" si="2"/>
        <v>135</v>
      </c>
      <c r="I50" s="6">
        <f t="shared" si="3"/>
        <v>20</v>
      </c>
      <c r="J50" s="6" t="str">
        <f t="shared" si="4"/>
        <v>Good</v>
      </c>
      <c r="K50" s="1">
        <f t="shared" si="5"/>
        <v>50</v>
      </c>
      <c r="L50" s="14"/>
    </row>
    <row r="51" spans="1:12" x14ac:dyDescent="0.3">
      <c r="A51" s="1" t="s">
        <v>19</v>
      </c>
      <c r="B51" s="1" t="s">
        <v>20</v>
      </c>
      <c r="C51" s="2">
        <v>43073</v>
      </c>
      <c r="D51" s="5">
        <v>55</v>
      </c>
      <c r="E51" s="16">
        <v>85</v>
      </c>
      <c r="F51" s="18">
        <f t="shared" si="0"/>
        <v>0.02</v>
      </c>
      <c r="G51" s="6">
        <f t="shared" si="1"/>
        <v>83.3</v>
      </c>
      <c r="H51" s="6">
        <f t="shared" si="2"/>
        <v>85</v>
      </c>
      <c r="I51" s="6">
        <f t="shared" si="3"/>
        <v>0</v>
      </c>
      <c r="J51" s="6" t="str">
        <f t="shared" si="4"/>
        <v>Good</v>
      </c>
      <c r="K51" s="1">
        <f t="shared" si="5"/>
        <v>50</v>
      </c>
      <c r="L51" s="14"/>
    </row>
    <row r="52" spans="1:12" x14ac:dyDescent="0.3">
      <c r="A52" s="1" t="s">
        <v>4</v>
      </c>
      <c r="B52" s="1" t="s">
        <v>5</v>
      </c>
      <c r="C52" s="2">
        <v>43074</v>
      </c>
      <c r="D52" s="5">
        <v>135</v>
      </c>
      <c r="E52" s="16">
        <v>120</v>
      </c>
      <c r="F52" s="18">
        <f t="shared" si="0"/>
        <v>0.02</v>
      </c>
      <c r="G52" s="6">
        <f t="shared" si="1"/>
        <v>117.6</v>
      </c>
      <c r="H52" s="6">
        <f t="shared" si="2"/>
        <v>108</v>
      </c>
      <c r="I52" s="6">
        <f t="shared" si="3"/>
        <v>0</v>
      </c>
      <c r="J52" s="6" t="str">
        <f t="shared" si="4"/>
        <v>Good</v>
      </c>
      <c r="K52" s="1">
        <f t="shared" si="5"/>
        <v>50</v>
      </c>
      <c r="L52" s="14"/>
    </row>
    <row r="53" spans="1:12" x14ac:dyDescent="0.3">
      <c r="A53" s="1" t="s">
        <v>4</v>
      </c>
      <c r="B53" s="1" t="s">
        <v>6</v>
      </c>
      <c r="C53" s="2">
        <v>43070</v>
      </c>
      <c r="D53" s="5">
        <v>27</v>
      </c>
      <c r="E53" s="16">
        <v>125</v>
      </c>
      <c r="F53" s="18">
        <f t="shared" si="0"/>
        <v>0.02</v>
      </c>
      <c r="G53" s="6">
        <f t="shared" si="1"/>
        <v>122.5</v>
      </c>
      <c r="H53" s="6">
        <f t="shared" si="2"/>
        <v>125</v>
      </c>
      <c r="I53" s="6">
        <f t="shared" si="3"/>
        <v>0</v>
      </c>
      <c r="J53" s="6" t="str">
        <f t="shared" si="4"/>
        <v>Good</v>
      </c>
      <c r="K53" s="1">
        <f t="shared" si="5"/>
        <v>50</v>
      </c>
      <c r="L53" s="14"/>
    </row>
    <row r="54" spans="1:12" x14ac:dyDescent="0.3">
      <c r="A54" s="1" t="s">
        <v>7</v>
      </c>
      <c r="B54" s="1" t="s">
        <v>8</v>
      </c>
      <c r="C54" s="2">
        <v>43079</v>
      </c>
      <c r="D54" s="5">
        <v>91</v>
      </c>
      <c r="E54" s="16">
        <v>60</v>
      </c>
      <c r="F54" s="18">
        <f t="shared" si="0"/>
        <v>0.05</v>
      </c>
      <c r="G54" s="6">
        <f t="shared" si="1"/>
        <v>57</v>
      </c>
      <c r="H54" s="6">
        <f t="shared" si="2"/>
        <v>60</v>
      </c>
      <c r="I54" s="6">
        <f t="shared" si="3"/>
        <v>20</v>
      </c>
      <c r="J54" s="6" t="str">
        <f t="shared" si="4"/>
        <v>Good</v>
      </c>
      <c r="K54" s="1">
        <f t="shared" si="5"/>
        <v>50</v>
      </c>
      <c r="L54" s="14"/>
    </row>
    <row r="55" spans="1:12" x14ac:dyDescent="0.3">
      <c r="A55" s="1" t="s">
        <v>9</v>
      </c>
      <c r="B55" s="1" t="s">
        <v>10</v>
      </c>
      <c r="C55" s="2">
        <v>43075</v>
      </c>
      <c r="D55" s="5">
        <v>63</v>
      </c>
      <c r="E55" s="16">
        <v>120</v>
      </c>
      <c r="F55" s="18">
        <f t="shared" si="0"/>
        <v>0.02</v>
      </c>
      <c r="G55" s="6">
        <f t="shared" si="1"/>
        <v>117.6</v>
      </c>
      <c r="H55" s="6">
        <f t="shared" si="2"/>
        <v>120</v>
      </c>
      <c r="I55" s="6">
        <f t="shared" si="3"/>
        <v>0</v>
      </c>
      <c r="J55" s="6" t="str">
        <f t="shared" si="4"/>
        <v>Good</v>
      </c>
      <c r="K55" s="1">
        <f t="shared" si="5"/>
        <v>50</v>
      </c>
      <c r="L55" s="14"/>
    </row>
    <row r="56" spans="1:12" x14ac:dyDescent="0.3">
      <c r="A56" s="1" t="s">
        <v>9</v>
      </c>
      <c r="B56" s="1" t="s">
        <v>11</v>
      </c>
      <c r="C56" s="2">
        <v>43073</v>
      </c>
      <c r="D56" s="5">
        <v>140</v>
      </c>
      <c r="E56" s="16">
        <v>80</v>
      </c>
      <c r="F56" s="18">
        <f t="shared" si="0"/>
        <v>0.02</v>
      </c>
      <c r="G56" s="6">
        <f t="shared" si="1"/>
        <v>78.400000000000006</v>
      </c>
      <c r="H56" s="6">
        <f t="shared" si="2"/>
        <v>80</v>
      </c>
      <c r="I56" s="6">
        <f t="shared" si="3"/>
        <v>0</v>
      </c>
      <c r="J56" s="6" t="str">
        <f t="shared" si="4"/>
        <v>Good</v>
      </c>
      <c r="K56" s="1">
        <f t="shared" si="5"/>
        <v>50</v>
      </c>
      <c r="L56" s="14"/>
    </row>
    <row r="57" spans="1:12" x14ac:dyDescent="0.3">
      <c r="A57" s="1" t="s">
        <v>12</v>
      </c>
      <c r="B57" s="1" t="s">
        <v>13</v>
      </c>
      <c r="C57" s="2">
        <v>43074</v>
      </c>
      <c r="D57" s="5">
        <v>36</v>
      </c>
      <c r="E57" s="16">
        <v>75</v>
      </c>
      <c r="F57" s="18">
        <f t="shared" si="0"/>
        <v>0.02</v>
      </c>
      <c r="G57" s="6">
        <f t="shared" si="1"/>
        <v>73.5</v>
      </c>
      <c r="H57" s="6">
        <f t="shared" si="2"/>
        <v>75</v>
      </c>
      <c r="I57" s="6">
        <f t="shared" si="3"/>
        <v>20</v>
      </c>
      <c r="J57" s="6" t="str">
        <f t="shared" si="4"/>
        <v>Good</v>
      </c>
      <c r="K57" s="1">
        <f t="shared" si="5"/>
        <v>50</v>
      </c>
      <c r="L57" s="14"/>
    </row>
    <row r="58" spans="1:12" x14ac:dyDescent="0.3">
      <c r="A58" s="1" t="s">
        <v>7</v>
      </c>
      <c r="B58" s="1" t="s">
        <v>14</v>
      </c>
      <c r="C58" s="2">
        <v>43077</v>
      </c>
      <c r="D58" s="5">
        <v>132</v>
      </c>
      <c r="E58" s="16">
        <v>140</v>
      </c>
      <c r="F58" s="18">
        <f t="shared" si="0"/>
        <v>0.05</v>
      </c>
      <c r="G58" s="6">
        <f t="shared" si="1"/>
        <v>133</v>
      </c>
      <c r="H58" s="6">
        <f t="shared" si="2"/>
        <v>140</v>
      </c>
      <c r="I58" s="6">
        <f t="shared" si="3"/>
        <v>20</v>
      </c>
      <c r="J58" s="6" t="str">
        <f t="shared" si="4"/>
        <v>Good</v>
      </c>
      <c r="K58" s="1">
        <f t="shared" si="5"/>
        <v>50</v>
      </c>
      <c r="L58" s="14"/>
    </row>
    <row r="59" spans="1:12" x14ac:dyDescent="0.3">
      <c r="A59" s="1" t="s">
        <v>15</v>
      </c>
      <c r="B59" s="1" t="s">
        <v>16</v>
      </c>
      <c r="C59" s="2">
        <v>43073</v>
      </c>
      <c r="D59" s="5">
        <v>152</v>
      </c>
      <c r="E59" s="16">
        <v>55</v>
      </c>
      <c r="F59" s="18">
        <f t="shared" si="0"/>
        <v>0.02</v>
      </c>
      <c r="G59" s="6">
        <f t="shared" si="1"/>
        <v>53.9</v>
      </c>
      <c r="H59" s="6">
        <f t="shared" si="2"/>
        <v>55</v>
      </c>
      <c r="I59" s="6">
        <f t="shared" si="3"/>
        <v>0</v>
      </c>
      <c r="J59" s="6" t="str">
        <f t="shared" si="4"/>
        <v>Excellent</v>
      </c>
      <c r="K59" s="1">
        <f t="shared" si="5"/>
        <v>50</v>
      </c>
      <c r="L59" s="14"/>
    </row>
    <row r="60" spans="1:12" x14ac:dyDescent="0.3">
      <c r="A60" s="1" t="s">
        <v>17</v>
      </c>
      <c r="B60" s="1" t="s">
        <v>18</v>
      </c>
      <c r="C60" s="2">
        <v>43075</v>
      </c>
      <c r="D60" s="5">
        <v>50</v>
      </c>
      <c r="E60" s="16">
        <v>135</v>
      </c>
      <c r="F60" s="18">
        <f t="shared" si="0"/>
        <v>0.02</v>
      </c>
      <c r="G60" s="6">
        <f t="shared" si="1"/>
        <v>132.30000000000001</v>
      </c>
      <c r="H60" s="6">
        <f t="shared" si="2"/>
        <v>135</v>
      </c>
      <c r="I60" s="6">
        <f t="shared" si="3"/>
        <v>20</v>
      </c>
      <c r="J60" s="6" t="str">
        <f t="shared" si="4"/>
        <v>Good</v>
      </c>
      <c r="K60" s="1">
        <f t="shared" si="5"/>
        <v>50</v>
      </c>
      <c r="L60" s="14"/>
    </row>
    <row r="61" spans="1:12" x14ac:dyDescent="0.3">
      <c r="A61" s="1" t="s">
        <v>19</v>
      </c>
      <c r="B61" s="1" t="s">
        <v>20</v>
      </c>
      <c r="C61" s="2">
        <v>43073</v>
      </c>
      <c r="D61" s="5">
        <v>87</v>
      </c>
      <c r="E61" s="16">
        <v>85</v>
      </c>
      <c r="F61" s="18">
        <f t="shared" si="0"/>
        <v>0.02</v>
      </c>
      <c r="G61" s="6">
        <f t="shared" si="1"/>
        <v>83.3</v>
      </c>
      <c r="H61" s="6">
        <f t="shared" si="2"/>
        <v>85</v>
      </c>
      <c r="I61" s="6">
        <f t="shared" si="3"/>
        <v>0</v>
      </c>
      <c r="J61" s="6" t="str">
        <f t="shared" si="4"/>
        <v>Good</v>
      </c>
      <c r="K61" s="1">
        <f t="shared" si="5"/>
        <v>50</v>
      </c>
      <c r="L61" s="14"/>
    </row>
    <row r="62" spans="1:12" x14ac:dyDescent="0.3">
      <c r="A62" s="1" t="s">
        <v>4</v>
      </c>
      <c r="B62" s="1" t="s">
        <v>5</v>
      </c>
      <c r="C62" s="2">
        <v>43074</v>
      </c>
      <c r="D62" s="5">
        <v>153</v>
      </c>
      <c r="E62" s="16">
        <v>120</v>
      </c>
      <c r="F62" s="18">
        <f t="shared" si="0"/>
        <v>0.02</v>
      </c>
      <c r="G62" s="6">
        <f t="shared" si="1"/>
        <v>117.6</v>
      </c>
      <c r="H62" s="6">
        <f t="shared" si="2"/>
        <v>108</v>
      </c>
      <c r="I62" s="6">
        <f t="shared" si="3"/>
        <v>0</v>
      </c>
      <c r="J62" s="6" t="str">
        <f t="shared" si="4"/>
        <v>Excellent</v>
      </c>
      <c r="K62" s="1">
        <f t="shared" si="5"/>
        <v>50</v>
      </c>
      <c r="L62" s="14"/>
    </row>
    <row r="63" spans="1:12" x14ac:dyDescent="0.3">
      <c r="A63" s="1" t="s">
        <v>4</v>
      </c>
      <c r="B63" s="1" t="s">
        <v>6</v>
      </c>
      <c r="C63" s="2">
        <v>43070</v>
      </c>
      <c r="D63" s="5">
        <v>44</v>
      </c>
      <c r="E63" s="16">
        <v>125</v>
      </c>
      <c r="F63" s="18">
        <f t="shared" si="0"/>
        <v>0.02</v>
      </c>
      <c r="G63" s="6">
        <f t="shared" si="1"/>
        <v>122.5</v>
      </c>
      <c r="H63" s="6">
        <f t="shared" si="2"/>
        <v>125</v>
      </c>
      <c r="I63" s="6">
        <f t="shared" si="3"/>
        <v>0</v>
      </c>
      <c r="J63" s="6" t="str">
        <f t="shared" si="4"/>
        <v>Good</v>
      </c>
      <c r="K63" s="1">
        <f t="shared" si="5"/>
        <v>50</v>
      </c>
      <c r="L63" s="14"/>
    </row>
    <row r="64" spans="1:12" x14ac:dyDescent="0.3">
      <c r="A64" s="1" t="s">
        <v>7</v>
      </c>
      <c r="B64" s="1" t="s">
        <v>8</v>
      </c>
      <c r="C64" s="2">
        <v>43079</v>
      </c>
      <c r="D64" s="5">
        <v>170</v>
      </c>
      <c r="E64" s="16">
        <v>60</v>
      </c>
      <c r="F64" s="18">
        <f t="shared" si="0"/>
        <v>0.05</v>
      </c>
      <c r="G64" s="6">
        <f t="shared" si="1"/>
        <v>57</v>
      </c>
      <c r="H64" s="6">
        <f t="shared" si="2"/>
        <v>60</v>
      </c>
      <c r="I64" s="6">
        <f t="shared" si="3"/>
        <v>20</v>
      </c>
      <c r="J64" s="6" t="str">
        <f t="shared" si="4"/>
        <v>Excellent</v>
      </c>
      <c r="K64" s="1">
        <f t="shared" si="5"/>
        <v>50</v>
      </c>
      <c r="L64" s="14"/>
    </row>
    <row r="65" spans="1:12" x14ac:dyDescent="0.3">
      <c r="A65" s="1" t="s">
        <v>9</v>
      </c>
      <c r="B65" s="1" t="s">
        <v>10</v>
      </c>
      <c r="C65" s="2">
        <v>43075</v>
      </c>
      <c r="D65" s="5">
        <v>59</v>
      </c>
      <c r="E65" s="16">
        <v>120</v>
      </c>
      <c r="F65" s="18">
        <f t="shared" si="0"/>
        <v>0.02</v>
      </c>
      <c r="G65" s="6">
        <f t="shared" si="1"/>
        <v>117.6</v>
      </c>
      <c r="H65" s="6">
        <f t="shared" si="2"/>
        <v>120</v>
      </c>
      <c r="I65" s="6">
        <f t="shared" si="3"/>
        <v>0</v>
      </c>
      <c r="J65" s="6" t="str">
        <f t="shared" si="4"/>
        <v>Good</v>
      </c>
      <c r="K65" s="1">
        <f t="shared" si="5"/>
        <v>50</v>
      </c>
      <c r="L65" s="14"/>
    </row>
    <row r="66" spans="1:12" x14ac:dyDescent="0.3">
      <c r="A66" s="1" t="s">
        <v>9</v>
      </c>
      <c r="B66" s="1" t="s">
        <v>11</v>
      </c>
      <c r="C66" s="2">
        <v>43073</v>
      </c>
      <c r="D66" s="5">
        <v>115</v>
      </c>
      <c r="E66" s="16">
        <v>80</v>
      </c>
      <c r="F66" s="18">
        <f t="shared" si="0"/>
        <v>0.02</v>
      </c>
      <c r="G66" s="6">
        <f t="shared" si="1"/>
        <v>78.400000000000006</v>
      </c>
      <c r="H66" s="6">
        <f t="shared" si="2"/>
        <v>80</v>
      </c>
      <c r="I66" s="6">
        <f t="shared" si="3"/>
        <v>0</v>
      </c>
      <c r="J66" s="6" t="str">
        <f t="shared" si="4"/>
        <v>Good</v>
      </c>
      <c r="K66" s="1">
        <f t="shared" si="5"/>
        <v>50</v>
      </c>
      <c r="L66" s="14"/>
    </row>
    <row r="67" spans="1:12" x14ac:dyDescent="0.3">
      <c r="A67" s="1" t="s">
        <v>12</v>
      </c>
      <c r="B67" s="1" t="s">
        <v>13</v>
      </c>
      <c r="C67" s="2">
        <v>43074</v>
      </c>
      <c r="D67" s="5">
        <v>38</v>
      </c>
      <c r="E67" s="16">
        <v>75</v>
      </c>
      <c r="F67" s="18">
        <f t="shared" ref="F67:F81" si="6">IF(A67="Beverages",5%,2%)</f>
        <v>0.02</v>
      </c>
      <c r="G67" s="6">
        <f t="shared" ref="G67:G81" si="7">E67-(E67*F67)</f>
        <v>73.5</v>
      </c>
      <c r="H67" s="6">
        <f t="shared" ref="H67:H81" si="8">IF(AND(A67="Bread",D67&gt;100),E67-(E67*10%),E67)</f>
        <v>75</v>
      </c>
      <c r="I67" s="6">
        <f t="shared" ref="I67:I81" si="9">IF(OR(A67="Cooler Dairy",A67="Freezer",A67="Beverages"),20,0)</f>
        <v>20</v>
      </c>
      <c r="J67" s="6" t="str">
        <f t="shared" ref="J67:J81" si="10">IF(D67&gt;150,"Excellent",IF(D67&lt;150 &amp; D67&gt;100,"Good",IF(D67&lt;100 &amp; D67&gt;50,"Average",IF(D67&lt;50,"Poor"))))</f>
        <v>Good</v>
      </c>
      <c r="K67" s="1">
        <f t="shared" ref="K67:K81" si="11">IF(C67&lt;"12/31/2017",50,10)</f>
        <v>50</v>
      </c>
      <c r="L67" s="14"/>
    </row>
    <row r="68" spans="1:12" x14ac:dyDescent="0.3">
      <c r="A68" s="1" t="s">
        <v>7</v>
      </c>
      <c r="B68" s="1" t="s">
        <v>14</v>
      </c>
      <c r="C68" s="2">
        <v>43077</v>
      </c>
      <c r="D68" s="5">
        <v>99</v>
      </c>
      <c r="E68" s="16">
        <v>140</v>
      </c>
      <c r="F68" s="18">
        <f t="shared" si="6"/>
        <v>0.05</v>
      </c>
      <c r="G68" s="6">
        <f t="shared" si="7"/>
        <v>133</v>
      </c>
      <c r="H68" s="6">
        <f t="shared" si="8"/>
        <v>140</v>
      </c>
      <c r="I68" s="6">
        <f t="shared" si="9"/>
        <v>20</v>
      </c>
      <c r="J68" s="6" t="str">
        <f t="shared" si="10"/>
        <v>Good</v>
      </c>
      <c r="K68" s="1">
        <f t="shared" si="11"/>
        <v>50</v>
      </c>
      <c r="L68" s="14"/>
    </row>
    <row r="69" spans="1:12" x14ac:dyDescent="0.3">
      <c r="A69" s="1" t="s">
        <v>15</v>
      </c>
      <c r="B69" s="1" t="s">
        <v>16</v>
      </c>
      <c r="C69" s="2">
        <v>43073</v>
      </c>
      <c r="D69" s="5">
        <v>25</v>
      </c>
      <c r="E69" s="16">
        <v>55</v>
      </c>
      <c r="F69" s="18">
        <f t="shared" si="6"/>
        <v>0.02</v>
      </c>
      <c r="G69" s="6">
        <f t="shared" si="7"/>
        <v>53.9</v>
      </c>
      <c r="H69" s="6">
        <f t="shared" si="8"/>
        <v>55</v>
      </c>
      <c r="I69" s="6">
        <f t="shared" si="9"/>
        <v>0</v>
      </c>
      <c r="J69" s="6" t="str">
        <f t="shared" si="10"/>
        <v>Good</v>
      </c>
      <c r="K69" s="1">
        <f t="shared" si="11"/>
        <v>50</v>
      </c>
      <c r="L69" s="14"/>
    </row>
    <row r="70" spans="1:12" x14ac:dyDescent="0.3">
      <c r="A70" s="1" t="s">
        <v>17</v>
      </c>
      <c r="B70" s="1" t="s">
        <v>18</v>
      </c>
      <c r="C70" s="2">
        <v>43075</v>
      </c>
      <c r="D70" s="5">
        <v>160</v>
      </c>
      <c r="E70" s="16">
        <v>135</v>
      </c>
      <c r="F70" s="18">
        <f t="shared" si="6"/>
        <v>0.02</v>
      </c>
      <c r="G70" s="6">
        <f t="shared" si="7"/>
        <v>132.30000000000001</v>
      </c>
      <c r="H70" s="6">
        <f t="shared" si="8"/>
        <v>135</v>
      </c>
      <c r="I70" s="6">
        <f t="shared" si="9"/>
        <v>20</v>
      </c>
      <c r="J70" s="6" t="str">
        <f t="shared" si="10"/>
        <v>Excellent</v>
      </c>
      <c r="K70" s="1">
        <f t="shared" si="11"/>
        <v>50</v>
      </c>
      <c r="L70" s="14"/>
    </row>
    <row r="71" spans="1:12" x14ac:dyDescent="0.3">
      <c r="A71" s="1" t="s">
        <v>19</v>
      </c>
      <c r="B71" s="1" t="s">
        <v>20</v>
      </c>
      <c r="C71" s="2">
        <v>43073</v>
      </c>
      <c r="D71" s="5">
        <v>100</v>
      </c>
      <c r="E71" s="16">
        <v>85</v>
      </c>
      <c r="F71" s="18">
        <f t="shared" si="6"/>
        <v>0.02</v>
      </c>
      <c r="G71" s="6">
        <f t="shared" si="7"/>
        <v>83.3</v>
      </c>
      <c r="H71" s="6">
        <f t="shared" si="8"/>
        <v>85</v>
      </c>
      <c r="I71" s="6">
        <f t="shared" si="9"/>
        <v>0</v>
      </c>
      <c r="J71" s="6" t="str">
        <f t="shared" si="10"/>
        <v>Good</v>
      </c>
      <c r="K71" s="1">
        <f t="shared" si="11"/>
        <v>50</v>
      </c>
      <c r="L71" s="14"/>
    </row>
    <row r="72" spans="1:12" x14ac:dyDescent="0.3">
      <c r="A72" s="1" t="s">
        <v>4</v>
      </c>
      <c r="B72" s="1" t="s">
        <v>5</v>
      </c>
      <c r="C72" s="2">
        <v>43074</v>
      </c>
      <c r="D72" s="5">
        <v>108</v>
      </c>
      <c r="E72" s="16">
        <v>120</v>
      </c>
      <c r="F72" s="18">
        <f t="shared" si="6"/>
        <v>0.02</v>
      </c>
      <c r="G72" s="6">
        <f t="shared" si="7"/>
        <v>117.6</v>
      </c>
      <c r="H72" s="6">
        <f t="shared" si="8"/>
        <v>108</v>
      </c>
      <c r="I72" s="6">
        <f t="shared" si="9"/>
        <v>0</v>
      </c>
      <c r="J72" s="6" t="str">
        <f t="shared" si="10"/>
        <v>Good</v>
      </c>
      <c r="K72" s="1">
        <f t="shared" si="11"/>
        <v>50</v>
      </c>
      <c r="L72" s="14"/>
    </row>
    <row r="73" spans="1:12" x14ac:dyDescent="0.3">
      <c r="A73" s="1" t="s">
        <v>4</v>
      </c>
      <c r="B73" s="1" t="s">
        <v>6</v>
      </c>
      <c r="C73" s="2">
        <v>43070</v>
      </c>
      <c r="D73" s="5">
        <v>41</v>
      </c>
      <c r="E73" s="16">
        <v>125</v>
      </c>
      <c r="F73" s="18">
        <f t="shared" si="6"/>
        <v>0.02</v>
      </c>
      <c r="G73" s="6">
        <f t="shared" si="7"/>
        <v>122.5</v>
      </c>
      <c r="H73" s="6">
        <f t="shared" si="8"/>
        <v>125</v>
      </c>
      <c r="I73" s="6">
        <f t="shared" si="9"/>
        <v>0</v>
      </c>
      <c r="J73" s="6" t="str">
        <f t="shared" si="10"/>
        <v>Good</v>
      </c>
      <c r="K73" s="1">
        <f t="shared" si="11"/>
        <v>50</v>
      </c>
      <c r="L73" s="14"/>
    </row>
    <row r="74" spans="1:12" x14ac:dyDescent="0.3">
      <c r="A74" s="1" t="s">
        <v>7</v>
      </c>
      <c r="B74" s="1" t="s">
        <v>8</v>
      </c>
      <c r="C74" s="2">
        <v>43079</v>
      </c>
      <c r="D74" s="5">
        <v>28</v>
      </c>
      <c r="E74" s="16">
        <v>60</v>
      </c>
      <c r="F74" s="18">
        <f t="shared" si="6"/>
        <v>0.05</v>
      </c>
      <c r="G74" s="6">
        <f t="shared" si="7"/>
        <v>57</v>
      </c>
      <c r="H74" s="6">
        <f t="shared" si="8"/>
        <v>60</v>
      </c>
      <c r="I74" s="6">
        <f t="shared" si="9"/>
        <v>20</v>
      </c>
      <c r="J74" s="6" t="str">
        <f t="shared" si="10"/>
        <v>Good</v>
      </c>
      <c r="K74" s="1">
        <f t="shared" si="11"/>
        <v>50</v>
      </c>
      <c r="L74" s="14"/>
    </row>
    <row r="75" spans="1:12" x14ac:dyDescent="0.3">
      <c r="A75" s="1" t="s">
        <v>9</v>
      </c>
      <c r="B75" s="1" t="s">
        <v>10</v>
      </c>
      <c r="C75" s="2">
        <v>43075</v>
      </c>
      <c r="D75" s="5">
        <v>41</v>
      </c>
      <c r="E75" s="16">
        <v>120</v>
      </c>
      <c r="F75" s="18">
        <f t="shared" si="6"/>
        <v>0.02</v>
      </c>
      <c r="G75" s="6">
        <f t="shared" si="7"/>
        <v>117.6</v>
      </c>
      <c r="H75" s="6">
        <f t="shared" si="8"/>
        <v>120</v>
      </c>
      <c r="I75" s="6">
        <f t="shared" si="9"/>
        <v>0</v>
      </c>
      <c r="J75" s="6" t="str">
        <f t="shared" si="10"/>
        <v>Good</v>
      </c>
      <c r="K75" s="1">
        <f t="shared" si="11"/>
        <v>50</v>
      </c>
      <c r="L75" s="14"/>
    </row>
    <row r="76" spans="1:12" x14ac:dyDescent="0.3">
      <c r="A76" s="1" t="s">
        <v>9</v>
      </c>
      <c r="B76" s="1" t="s">
        <v>11</v>
      </c>
      <c r="C76" s="2">
        <v>43073</v>
      </c>
      <c r="D76" s="5">
        <v>50</v>
      </c>
      <c r="E76" s="16">
        <v>80</v>
      </c>
      <c r="F76" s="18">
        <f t="shared" si="6"/>
        <v>0.02</v>
      </c>
      <c r="G76" s="6">
        <f t="shared" si="7"/>
        <v>78.400000000000006</v>
      </c>
      <c r="H76" s="6">
        <f t="shared" si="8"/>
        <v>80</v>
      </c>
      <c r="I76" s="6">
        <f t="shared" si="9"/>
        <v>0</v>
      </c>
      <c r="J76" s="6" t="str">
        <f t="shared" si="10"/>
        <v>Good</v>
      </c>
      <c r="K76" s="1">
        <f t="shared" si="11"/>
        <v>50</v>
      </c>
      <c r="L76" s="14"/>
    </row>
    <row r="77" spans="1:12" x14ac:dyDescent="0.3">
      <c r="A77" s="1" t="s">
        <v>12</v>
      </c>
      <c r="B77" s="1" t="s">
        <v>13</v>
      </c>
      <c r="C77" s="2">
        <v>43074</v>
      </c>
      <c r="D77" s="5">
        <v>114</v>
      </c>
      <c r="E77" s="16">
        <v>75</v>
      </c>
      <c r="F77" s="18">
        <f t="shared" si="6"/>
        <v>0.02</v>
      </c>
      <c r="G77" s="6">
        <f t="shared" si="7"/>
        <v>73.5</v>
      </c>
      <c r="H77" s="6">
        <f t="shared" si="8"/>
        <v>75</v>
      </c>
      <c r="I77" s="6">
        <f t="shared" si="9"/>
        <v>20</v>
      </c>
      <c r="J77" s="6" t="str">
        <f t="shared" si="10"/>
        <v>Good</v>
      </c>
      <c r="K77" s="1">
        <f t="shared" si="11"/>
        <v>50</v>
      </c>
      <c r="L77" s="14"/>
    </row>
    <row r="78" spans="1:12" x14ac:dyDescent="0.3">
      <c r="A78" s="1" t="s">
        <v>7</v>
      </c>
      <c r="B78" s="1" t="s">
        <v>14</v>
      </c>
      <c r="C78" s="2">
        <v>43077</v>
      </c>
      <c r="D78" s="5">
        <v>110</v>
      </c>
      <c r="E78" s="16">
        <v>140</v>
      </c>
      <c r="F78" s="18">
        <f t="shared" si="6"/>
        <v>0.05</v>
      </c>
      <c r="G78" s="6">
        <f t="shared" si="7"/>
        <v>133</v>
      </c>
      <c r="H78" s="6">
        <f t="shared" si="8"/>
        <v>140</v>
      </c>
      <c r="I78" s="6">
        <f t="shared" si="9"/>
        <v>20</v>
      </c>
      <c r="J78" s="6" t="str">
        <f t="shared" si="10"/>
        <v>Good</v>
      </c>
      <c r="K78" s="1">
        <f t="shared" si="11"/>
        <v>50</v>
      </c>
      <c r="L78" s="14"/>
    </row>
    <row r="79" spans="1:12" x14ac:dyDescent="0.3">
      <c r="A79" s="1" t="s">
        <v>15</v>
      </c>
      <c r="B79" s="1" t="s">
        <v>16</v>
      </c>
      <c r="C79" s="2">
        <v>43073</v>
      </c>
      <c r="D79" s="5">
        <v>159</v>
      </c>
      <c r="E79" s="16">
        <v>55</v>
      </c>
      <c r="F79" s="18">
        <f t="shared" si="6"/>
        <v>0.02</v>
      </c>
      <c r="G79" s="6">
        <f t="shared" si="7"/>
        <v>53.9</v>
      </c>
      <c r="H79" s="6">
        <f t="shared" si="8"/>
        <v>55</v>
      </c>
      <c r="I79" s="6">
        <f t="shared" si="9"/>
        <v>0</v>
      </c>
      <c r="J79" s="6" t="str">
        <f t="shared" si="10"/>
        <v>Excellent</v>
      </c>
      <c r="K79" s="1">
        <f t="shared" si="11"/>
        <v>50</v>
      </c>
      <c r="L79" s="14"/>
    </row>
    <row r="80" spans="1:12" x14ac:dyDescent="0.3">
      <c r="A80" s="1" t="s">
        <v>17</v>
      </c>
      <c r="B80" s="1" t="s">
        <v>18</v>
      </c>
      <c r="C80" s="2">
        <v>43075</v>
      </c>
      <c r="D80" s="5">
        <v>16</v>
      </c>
      <c r="E80" s="16">
        <v>135</v>
      </c>
      <c r="F80" s="18">
        <f t="shared" si="6"/>
        <v>0.02</v>
      </c>
      <c r="G80" s="6">
        <f t="shared" si="7"/>
        <v>132.30000000000001</v>
      </c>
      <c r="H80" s="6">
        <f t="shared" si="8"/>
        <v>135</v>
      </c>
      <c r="I80" s="6">
        <f t="shared" si="9"/>
        <v>20</v>
      </c>
      <c r="J80" s="6" t="str">
        <f t="shared" si="10"/>
        <v>Good</v>
      </c>
      <c r="K80" s="1">
        <f t="shared" si="11"/>
        <v>50</v>
      </c>
      <c r="L80" s="14"/>
    </row>
    <row r="81" spans="1:12" x14ac:dyDescent="0.3">
      <c r="A81" s="1" t="s">
        <v>19</v>
      </c>
      <c r="B81" s="1" t="s">
        <v>20</v>
      </c>
      <c r="C81" s="2">
        <v>43073</v>
      </c>
      <c r="D81" s="5">
        <v>147</v>
      </c>
      <c r="E81" s="16">
        <v>85</v>
      </c>
      <c r="F81" s="18">
        <f t="shared" si="6"/>
        <v>0.02</v>
      </c>
      <c r="G81" s="6">
        <f t="shared" si="7"/>
        <v>83.3</v>
      </c>
      <c r="H81" s="6">
        <f t="shared" si="8"/>
        <v>85</v>
      </c>
      <c r="I81" s="6">
        <f t="shared" si="9"/>
        <v>0</v>
      </c>
      <c r="J81" s="6" t="str">
        <f t="shared" si="10"/>
        <v>Good</v>
      </c>
      <c r="K81" s="1">
        <f t="shared" si="11"/>
        <v>50</v>
      </c>
      <c r="L8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SOUNAK DUTTA CHOWDHURY</cp:lastModifiedBy>
  <dcterms:created xsi:type="dcterms:W3CDTF">2018-01-16T10:30:31Z</dcterms:created>
  <dcterms:modified xsi:type="dcterms:W3CDTF">2024-03-26T12:22:34Z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2024-03-22T16:52:10Z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1780cb76-d264-4266-88d1-9c32aa31cdcf</vt:lpwstr>
  </property>
  <property fmtid="{D5CDD505-2E9C-101B-9397-08002B2CF9AE}" pid="7" name="MSIP_Label_defa4170-0d19-0005-0004-bc88714345d2_ActionId">
    <vt:lpwstr>15de0777-b376-4d45-9ebf-788d7965ce68</vt:lpwstr>
  </property>
  <property fmtid="{D5CDD505-2E9C-101B-9397-08002B2CF9AE}" pid="8" name="MSIP_Label_defa4170-0d19-0005-0004-bc88714345d2_ContentBits">
    <vt:lpwstr>0</vt:lpwstr>
  </property>
</Properties>
</file>