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omag - Activities" sheetId="1" r:id="rId3"/>
    <sheet state="visible" name="Senthil Inputs" sheetId="2" r:id="rId4"/>
    <sheet state="hidden" name="Next Phase CRs List" sheetId="3" r:id="rId5"/>
    <sheet state="hidden" name="Client Reported Issues" sheetId="4" r:id="rId6"/>
    <sheet state="hidden" name="Queries" sheetId="5" r:id="rId7"/>
  </sheets>
  <definedNames>
    <definedName hidden="1" localSheetId="3" name="_xlnm._FilterDatabase">'Client Reported Issues'!$A$1:$F$9</definedName>
    <definedName hidden="1" localSheetId="0" name="_xlnm._FilterDatabase">'Biomag - Activities'!$A$1:$G$30</definedName>
    <definedName hidden="1" localSheetId="2" name="_xlnm._FilterDatabase">'Next Phase CRs List'!$A$1:$G$42</definedName>
    <definedName hidden="1" localSheetId="4" name="_xlnm._FilterDatabase">Queries!$A$1:$J$31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This is done, but Dr. needs to be given Read Access to Internet Banking Account. Also Apple Pay &amp; Stripe are linked to this account. Sridhar (Finance) has the details.
	-Unknown</t>
      </text>
    </comment>
  </commentList>
</comments>
</file>

<file path=xl/sharedStrings.xml><?xml version="1.0" encoding="utf-8"?>
<sst xmlns="http://schemas.openxmlformats.org/spreadsheetml/2006/main" count="179" uniqueCount="119">
  <si>
    <t>ACTIVITY</t>
  </si>
  <si>
    <t>Sl.No.</t>
  </si>
  <si>
    <t>REMARKS</t>
  </si>
  <si>
    <t>Onsite Visit Itinerary</t>
  </si>
  <si>
    <t>Activities</t>
  </si>
  <si>
    <t>App - Beta Testing &amp; Training to Stakeholders</t>
  </si>
  <si>
    <t>Owner</t>
  </si>
  <si>
    <t>Planned Date</t>
  </si>
  <si>
    <t>Github Ticket</t>
  </si>
  <si>
    <t>Actual Date</t>
  </si>
  <si>
    <t>Status</t>
  </si>
  <si>
    <t>Notes</t>
  </si>
  <si>
    <t>Description</t>
  </si>
  <si>
    <t>Estimated Effort</t>
  </si>
  <si>
    <t>Phase</t>
  </si>
  <si>
    <t>Comments</t>
  </si>
  <si>
    <t>Beyond BioMag - 3D App</t>
  </si>
  <si>
    <t>Beyond BioMag - Practioner App</t>
  </si>
  <si>
    <t>Beyond BioMag - Web App</t>
  </si>
  <si>
    <t>Beyond BioMag - API</t>
  </si>
  <si>
    <t>Product Launch @ &lt;Venue name&gt;</t>
  </si>
  <si>
    <t>Dr. has to provide the address and make things ready</t>
  </si>
  <si>
    <t>New features - requirement gathering</t>
  </si>
  <si>
    <t>Design &amp; strategize the digitization of hard copies of practioner app into the system</t>
  </si>
  <si>
    <t>Work with Jeannett to prepare a professional 2 minutes app video</t>
  </si>
  <si>
    <t>Readiness</t>
  </si>
  <si>
    <t>Beyond Biomag Logo</t>
  </si>
  <si>
    <t>Review release plan with Dr. Garcia</t>
  </si>
  <si>
    <t>Dr. Garcia &amp; Bandita</t>
  </si>
  <si>
    <t>Launch event invitation - content &amp; design</t>
  </si>
  <si>
    <t>Promotional website - Release it to production with DNS www.beyondbiomag.io</t>
  </si>
  <si>
    <t>Practioner website - practioner.beyondbiomag.io</t>
  </si>
  <si>
    <t>Ipad app with API's pointing to api.beyondbiomag.io</t>
  </si>
  <si>
    <t>Setup monitoring tool for API end points, Web application</t>
  </si>
  <si>
    <t>Setup maintenance team for Beyond Biomag</t>
  </si>
  <si>
    <t>Prepare brochures, Letter heads, Business card design, any stickers</t>
  </si>
  <si>
    <t>T-shirt for Beyond Biomag</t>
  </si>
  <si>
    <t>This can be taken up with lower priority</t>
  </si>
  <si>
    <t>Video shoot to talk about Beyond BioMag which will be played during launch event</t>
  </si>
  <si>
    <t>Technical Items</t>
  </si>
  <si>
    <t>Beyond Biomag 3D Notification email</t>
  </si>
  <si>
    <t>Sign-up welcome email - html formatted, nice looking in biomag brand and colr theme</t>
  </si>
  <si>
    <t>Open</t>
  </si>
  <si>
    <t>Forgot Password - html formatted, nice looking in biomag brand and colr theme</t>
  </si>
  <si>
    <t>DB Backup is setup and stored in S3</t>
  </si>
  <si>
    <t>Enable Load balancer</t>
  </si>
  <si>
    <t>Enable https for web &amp; rest api</t>
  </si>
  <si>
    <t>Full roll-out to apple store including complete payment</t>
  </si>
  <si>
    <t>Make sure the money gets credited to the account</t>
  </si>
  <si>
    <t>Test apple account emails used for developer account, subscription etc.</t>
  </si>
  <si>
    <t>IS should setup cloud monitoring tool to monitor api end points, web application are working.
Notify users during any breaks</t>
  </si>
  <si>
    <t>Create a dedicated new Github account using beyondbiomag email id</t>
  </si>
  <si>
    <t>Create email accounts using beyondbiomag domain</t>
  </si>
  <si>
    <t>hello@beyondbiomag.io</t>
  </si>
  <si>
    <t>support@beyondbiomag.io</t>
  </si>
  <si>
    <t>alert@beyondbiomag.io</t>
  </si>
  <si>
    <t>admin@beyondbiomag.io</t>
  </si>
  <si>
    <t>Push notification - Any subscription</t>
  </si>
  <si>
    <t>Speak to bhuvan how we can send puch notification from web panel using our existing code base</t>
  </si>
  <si>
    <t>Short video tutorial about (Using the real screen play)</t>
  </si>
  <si>
    <t>Release readiness / pre-requisites (List of items to initiate at the beginning)</t>
  </si>
  <si>
    <t>Promotional Website</t>
  </si>
  <si>
    <t>General Features</t>
  </si>
  <si>
    <t>New AWS Account for Production Release</t>
  </si>
  <si>
    <t>Contact us - Email should land @ hello@beyondbiomag.com</t>
  </si>
  <si>
    <t>Terms &amp; Conditions</t>
  </si>
  <si>
    <t>Privacy Policy</t>
  </si>
  <si>
    <t>Contact Us</t>
  </si>
  <si>
    <t>Social media links</t>
  </si>
  <si>
    <t>Faq</t>
  </si>
  <si>
    <t>Videos</t>
  </si>
  <si>
    <t>Master Data Accuracy</t>
  </si>
  <si>
    <t>3D Plotted Points Accuracy</t>
  </si>
  <si>
    <t>Product Demo/Training Video</t>
  </si>
  <si>
    <t>Bank Account for Product Transactions</t>
  </si>
  <si>
    <t>Vmoksha</t>
  </si>
  <si>
    <t>Observe the Therapy Process followed, find new features to include for Subsequent Phases of the Apps release</t>
  </si>
  <si>
    <t>Bandita</t>
  </si>
  <si>
    <t>Daily Task.</t>
  </si>
  <si>
    <t>Finalize New 3D Models with option of hiding and displaying Internal organs</t>
  </si>
  <si>
    <t>Requirement Analysis</t>
  </si>
  <si>
    <t>New Mobile App for Biomagnetism Learning Courses</t>
  </si>
  <si>
    <t>4 day work</t>
  </si>
  <si>
    <t>Sl.No</t>
  </si>
  <si>
    <t>Emotional Pairs, Pregnancy Pairs, Chakras, etc.</t>
  </si>
  <si>
    <t>Functional Requirements for Implementation of 3D Models with Internal Organs display</t>
  </si>
  <si>
    <t>Github #</t>
  </si>
  <si>
    <t>Type</t>
  </si>
  <si>
    <t>User</t>
  </si>
  <si>
    <t>Issue</t>
  </si>
  <si>
    <t>Root Cause</t>
  </si>
  <si>
    <t>Radio-active Therapy using Biomagnetism</t>
  </si>
  <si>
    <t>Collect information and understanding on latest Therapy Developments in Biomagnetism to include as New Feature</t>
  </si>
  <si>
    <t>On-going process.</t>
  </si>
  <si>
    <t>End to end application dry run with Dr.Garcia (from the deployed version of Biomag Practitioner App, Biomag 3D, Master Data Management Web, Practitioner (Web), Brochure)</t>
  </si>
  <si>
    <t>User Guide &amp; App Guidelines</t>
  </si>
  <si>
    <t>Miscellaneous (Outside the project and if time permits)</t>
  </si>
  <si>
    <t>Whenever possible</t>
  </si>
  <si>
    <t>Meeting &amp; get introduced with other Staff and Practitioners</t>
  </si>
  <si>
    <t>Daily review &amp; Status Update</t>
  </si>
  <si>
    <t>Between Dr. Garcia &amp; Vmoksha Onsite (Morning EDT)</t>
  </si>
  <si>
    <t>Between Vmoksha Onsite &amp; Offshore (Evening EDT)</t>
  </si>
  <si>
    <t>Analyze Next Phase CRs</t>
  </si>
  <si>
    <t>Interact with visited Client and accumulate a list of Pain-Points and Suggestions for Improvement</t>
  </si>
  <si>
    <t>Biomag 3D Desktop Application inputs / discussion</t>
  </si>
  <si>
    <t>Discussing &amp; Finalizing Logo for Beyond BioMag brand</t>
  </si>
  <si>
    <t>Client Data migration / entry (Production Data)</t>
  </si>
  <si>
    <t>Spanish Data collection</t>
  </si>
  <si>
    <t>Data capturing for Advance version</t>
  </si>
  <si>
    <t>Sl.
No.</t>
  </si>
  <si>
    <t>Query Description</t>
  </si>
  <si>
    <t>Document Name</t>
  </si>
  <si>
    <t>Screen Spec Id</t>
  </si>
  <si>
    <t>Raised By</t>
  </si>
  <si>
    <t>Raised Date</t>
  </si>
  <si>
    <t>Response Description</t>
  </si>
  <si>
    <t>Response
Sent By</t>
  </si>
  <si>
    <t>Response
Received
Date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</si>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</sst>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name val="Arial Narrow"/>
    </font>
    <font>
      <b/>
      <sz val="11.0"/>
      <color rgb="FFFFFFFF"/>
      <name val="Arial Narrow"/>
    </font>
    <font>
      <sz val="11.0"/>
      <name val="Arial Narrow"/>
    </font>
    <font>
      <b/>
      <sz val="11.0"/>
      <name val="Arial Narrow"/>
    </font>
    <font>
      <b/>
      <sz val="11.0"/>
      <color rgb="FF000000"/>
      <name val="Arial Narrow"/>
    </font>
    <font>
      <sz val="11.0"/>
      <color rgb="FF000000"/>
      <name val="Arial Narrow"/>
    </font>
    <font>
      <sz val="11.0"/>
      <color rgb="FF303030"/>
      <name val="Arial Narrow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00FFFF"/>
        <bgColor rgb="FF00FFFF"/>
      </patternFill>
    </fill>
    <fill>
      <patternFill patternType="solid">
        <fgColor rgb="FFFF8989"/>
        <bgColor rgb="FFFF8989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horizontal="center" shrinkToFit="0" wrapText="0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3" fillId="2" fontId="2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vertical="bottom"/>
    </xf>
    <xf borderId="4" fillId="2" fontId="2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vertical="bottom"/>
    </xf>
    <xf borderId="1" fillId="0" fontId="6" numFmtId="16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center" shrinkToFit="0" vertical="center" wrapText="0"/>
    </xf>
    <xf borderId="6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0"/>
    </xf>
    <xf borderId="7" fillId="0" fontId="7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vertical="bottom"/>
    </xf>
    <xf borderId="1" fillId="3" fontId="6" numFmtId="0" xfId="0" applyAlignment="1" applyBorder="1" applyFill="1" applyFont="1">
      <alignment horizontal="left" shrinkToFit="0" vertical="center" wrapText="1"/>
    </xf>
    <xf borderId="10" fillId="0" fontId="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11" fillId="2" fontId="2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left" shrinkToFit="0" vertical="center" wrapText="0"/>
    </xf>
    <xf borderId="10" fillId="0" fontId="6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readingOrder="0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horizontal="center" shrinkToFit="0" vertical="center" wrapText="0"/>
    </xf>
    <xf borderId="2" fillId="2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15" xfId="0" applyAlignment="1" applyBorder="1" applyFont="1" applyNumberFormat="1">
      <alignment horizontal="center" shrinkToFit="0" vertical="center" wrapText="0"/>
    </xf>
    <xf borderId="6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0"/>
    </xf>
    <xf borderId="6" fillId="0" fontId="6" numFmtId="16" xfId="0" applyAlignment="1" applyBorder="1" applyFont="1" applyNumberFormat="1">
      <alignment shrinkToFit="0" vertical="center" wrapText="0"/>
    </xf>
    <xf borderId="15" fillId="0" fontId="6" numFmtId="0" xfId="0" applyAlignment="1" applyBorder="1" applyFont="1">
      <alignment horizontal="center" shrinkToFit="0" vertical="center" wrapText="0"/>
    </xf>
    <xf borderId="7" fillId="0" fontId="6" numFmtId="0" xfId="0" applyAlignment="1" applyBorder="1" applyFont="1">
      <alignment horizontal="left" shrinkToFit="0" vertical="center" wrapText="1"/>
    </xf>
    <xf borderId="1" fillId="0" fontId="6" numFmtId="14" xfId="0" applyAlignment="1" applyBorder="1" applyFont="1" applyNumberFormat="1">
      <alignment horizontal="center" shrinkToFit="0" vertical="center" wrapText="0"/>
    </xf>
    <xf borderId="15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0"/>
    </xf>
    <xf borderId="1" fillId="0" fontId="6" numFmtId="16" xfId="0" applyAlignment="1" applyBorder="1" applyFont="1" applyNumberFormat="1">
      <alignment shrinkToFit="0" vertical="center" wrapText="0"/>
    </xf>
    <xf borderId="15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horizontal="center" shrinkToFit="0" wrapText="1"/>
    </xf>
    <xf borderId="18" fillId="0" fontId="8" numFmtId="0" xfId="0" applyBorder="1" applyFont="1"/>
    <xf borderId="1" fillId="0" fontId="6" numFmtId="16" xfId="0" applyAlignment="1" applyBorder="1" applyFont="1" applyNumberFormat="1">
      <alignment horizontal="center" shrinkToFit="0" vertical="center" wrapText="0"/>
    </xf>
    <xf borderId="19" fillId="0" fontId="8" numFmtId="0" xfId="0" applyBorder="1" applyFont="1"/>
    <xf borderId="3" fillId="0" fontId="5" numFmtId="0" xfId="0" applyAlignment="1" applyBorder="1" applyFont="1">
      <alignment horizontal="center" shrinkToFit="0" vertical="center" wrapText="0"/>
    </xf>
    <xf borderId="20" fillId="0" fontId="5" numFmtId="0" xfId="0" applyAlignment="1" applyBorder="1" applyFont="1">
      <alignment horizontal="center" shrinkToFit="0" vertical="center" wrapText="0"/>
    </xf>
    <xf borderId="4" fillId="0" fontId="9" numFmtId="0" xfId="0" applyAlignment="1" applyBorder="1" applyFont="1">
      <alignment shrinkToFit="0" wrapText="0"/>
    </xf>
    <xf borderId="21" fillId="0" fontId="6" numFmtId="0" xfId="0" applyAlignment="1" applyBorder="1" applyFont="1">
      <alignment horizontal="center" shrinkToFit="0" vertical="center" wrapText="0"/>
    </xf>
    <xf borderId="22" fillId="0" fontId="6" numFmtId="0" xfId="0" applyAlignment="1" applyBorder="1" applyFont="1">
      <alignment shrinkToFit="0" vertical="center" wrapText="0"/>
    </xf>
    <xf borderId="22" fillId="0" fontId="6" numFmtId="0" xfId="0" applyAlignment="1" applyBorder="1" applyFont="1">
      <alignment horizontal="center" shrinkToFit="0" vertical="center" wrapText="0"/>
    </xf>
    <xf borderId="22" fillId="0" fontId="6" numFmtId="0" xfId="0" applyAlignment="1" applyBorder="1" applyFont="1">
      <alignment horizontal="center" shrinkToFit="0" vertical="center" wrapText="1"/>
    </xf>
    <xf borderId="22" fillId="0" fontId="6" numFmtId="16" xfId="0" applyAlignment="1" applyBorder="1" applyFont="1" applyNumberFormat="1">
      <alignment horizontal="center" shrinkToFit="0" vertical="center" wrapText="0"/>
    </xf>
    <xf borderId="22" fillId="0" fontId="6" numFmtId="0" xfId="0" applyAlignment="1" applyBorder="1" applyFont="1">
      <alignment shrinkToFit="0" vertical="center" wrapText="1"/>
    </xf>
    <xf borderId="22" fillId="0" fontId="6" numFmtId="16" xfId="0" applyAlignment="1" applyBorder="1" applyFont="1" applyNumberFormat="1">
      <alignment shrinkToFit="0" vertical="center" wrapText="0"/>
    </xf>
    <xf borderId="23" fillId="0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7">
    <dxf>
      <font/>
      <fill>
        <patternFill patternType="solid">
          <fgColor rgb="FF6699FF"/>
          <bgColor rgb="FF6699FF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F2DBDB"/>
          <bgColor rgb="FFF2DBDB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FABF8F"/>
          <bgColor rgb="FFFABF8F"/>
        </patternFill>
      </fill>
      <alignment shrinkToFit="0" wrapText="0"/>
      <border>
        <left/>
        <right/>
        <top/>
        <bottom/>
      </border>
    </dxf>
    <dxf>
      <font/>
      <fill>
        <patternFill patternType="none"/>
      </fill>
      <border/>
    </dxf>
    <dxf>
      <font/>
      <fill>
        <patternFill patternType="solid">
          <fgColor rgb="FFA5A5A5"/>
          <bgColor rgb="FFA5A5A5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FF8989"/>
          <bgColor rgb="FFFF8989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F2DDDC"/>
          <bgColor rgb="FFF2DDDC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71"/>
    <col customWidth="1" min="2" max="2" width="78.29"/>
    <col customWidth="1" min="3" max="3" width="16.86"/>
    <col customWidth="1" min="4" max="4" width="14.57"/>
    <col customWidth="1" min="5" max="5" width="13.29"/>
    <col customWidth="1" min="6" max="6" width="9.14"/>
    <col customWidth="1" min="7" max="7" width="16.14"/>
  </cols>
  <sheetData>
    <row r="1" ht="16.5" customHeight="1">
      <c r="A1" s="2" t="s">
        <v>1</v>
      </c>
      <c r="B1" s="5" t="s">
        <v>4</v>
      </c>
      <c r="C1" s="5" t="s">
        <v>6</v>
      </c>
      <c r="D1" s="7" t="s">
        <v>7</v>
      </c>
      <c r="E1" s="7" t="s">
        <v>9</v>
      </c>
      <c r="F1" s="5" t="s">
        <v>10</v>
      </c>
      <c r="G1" s="5" t="s">
        <v>11</v>
      </c>
    </row>
    <row r="2" ht="16.5" customHeight="1">
      <c r="A2" s="11">
        <v>1.0</v>
      </c>
      <c r="B2" s="13" t="s">
        <v>27</v>
      </c>
      <c r="C2" s="14" t="s">
        <v>28</v>
      </c>
      <c r="D2" s="16">
        <v>42849.0</v>
      </c>
      <c r="E2" s="16"/>
      <c r="F2" s="24" t="s">
        <v>42</v>
      </c>
      <c r="G2" s="25"/>
    </row>
    <row r="3" ht="16.5" customHeight="1">
      <c r="A3" s="11">
        <v>2.0</v>
      </c>
      <c r="B3" s="26" t="s">
        <v>60</v>
      </c>
      <c r="C3" s="24"/>
      <c r="D3" s="16"/>
      <c r="E3" s="16"/>
      <c r="F3" s="24" t="s">
        <v>42</v>
      </c>
      <c r="G3" s="25"/>
    </row>
    <row r="4" ht="16.5" customHeight="1">
      <c r="A4" s="24">
        <v>2.1</v>
      </c>
      <c r="B4" s="25" t="s">
        <v>63</v>
      </c>
      <c r="C4" s="14" t="s">
        <v>28</v>
      </c>
      <c r="D4" s="16">
        <v>42850.0</v>
      </c>
      <c r="E4" s="16"/>
      <c r="F4" s="24" t="s">
        <v>42</v>
      </c>
      <c r="G4" s="25"/>
    </row>
    <row r="5" ht="16.5" customHeight="1">
      <c r="A5" s="24">
        <v>2.2</v>
      </c>
      <c r="B5" s="25" t="s">
        <v>71</v>
      </c>
      <c r="C5" s="14" t="s">
        <v>28</v>
      </c>
      <c r="D5" s="16">
        <v>42851.0</v>
      </c>
      <c r="E5" s="16"/>
      <c r="F5" s="24" t="s">
        <v>42</v>
      </c>
      <c r="G5" s="25"/>
    </row>
    <row r="6" ht="16.5" customHeight="1">
      <c r="A6" s="24">
        <v>2.3</v>
      </c>
      <c r="B6" s="25" t="s">
        <v>72</v>
      </c>
      <c r="C6" s="14" t="s">
        <v>28</v>
      </c>
      <c r="D6" s="16">
        <v>42851.0</v>
      </c>
      <c r="E6" s="16"/>
      <c r="F6" s="24" t="s">
        <v>42</v>
      </c>
      <c r="G6" s="25"/>
    </row>
    <row r="7" ht="16.5" customHeight="1">
      <c r="A7" s="24">
        <v>2.4</v>
      </c>
      <c r="B7" s="25" t="s">
        <v>73</v>
      </c>
      <c r="C7" s="14" t="s">
        <v>28</v>
      </c>
      <c r="D7" s="16">
        <v>42852.0</v>
      </c>
      <c r="E7" s="16"/>
      <c r="F7" s="24" t="s">
        <v>42</v>
      </c>
      <c r="G7" s="25"/>
    </row>
    <row r="8" ht="16.5" customHeight="1">
      <c r="A8" s="24">
        <v>2.5</v>
      </c>
      <c r="B8" s="29" t="s">
        <v>74</v>
      </c>
      <c r="C8" s="24" t="s">
        <v>75</v>
      </c>
      <c r="D8" s="16">
        <v>42860.0</v>
      </c>
      <c r="E8" s="16"/>
      <c r="F8" s="24" t="s">
        <v>42</v>
      </c>
      <c r="G8" s="25"/>
    </row>
    <row r="9" ht="33.0" customHeight="1">
      <c r="A9" s="11">
        <v>3.0</v>
      </c>
      <c r="B9" s="25" t="s">
        <v>76</v>
      </c>
      <c r="C9" s="24" t="s">
        <v>77</v>
      </c>
      <c r="D9" s="16">
        <v>42849.0</v>
      </c>
      <c r="E9" s="16"/>
      <c r="F9" s="24" t="s">
        <v>42</v>
      </c>
      <c r="G9" s="25" t="s">
        <v>78</v>
      </c>
    </row>
    <row r="10" ht="16.5" customHeight="1">
      <c r="A10" s="11">
        <v>4.0</v>
      </c>
      <c r="B10" s="26" t="s">
        <v>79</v>
      </c>
      <c r="C10" s="14" t="s">
        <v>28</v>
      </c>
      <c r="D10" s="16">
        <v>42853.0</v>
      </c>
      <c r="E10" s="16"/>
      <c r="F10" s="24" t="s">
        <v>42</v>
      </c>
      <c r="G10" s="25"/>
    </row>
    <row r="11" ht="16.5" customHeight="1">
      <c r="A11" s="11">
        <v>5.0</v>
      </c>
      <c r="B11" s="26" t="s">
        <v>80</v>
      </c>
      <c r="C11" s="24"/>
      <c r="D11" s="16"/>
      <c r="E11" s="16"/>
      <c r="F11" s="24" t="s">
        <v>42</v>
      </c>
      <c r="G11" s="25"/>
    </row>
    <row r="12" ht="16.5" customHeight="1">
      <c r="A12" s="24">
        <v>5.1</v>
      </c>
      <c r="B12" s="25" t="s">
        <v>81</v>
      </c>
      <c r="C12" s="14" t="s">
        <v>28</v>
      </c>
      <c r="D12" s="16">
        <v>42856.0</v>
      </c>
      <c r="E12" s="16"/>
      <c r="F12" s="24" t="s">
        <v>42</v>
      </c>
      <c r="G12" s="31" t="s">
        <v>82</v>
      </c>
    </row>
    <row r="13" ht="16.5" customHeight="1">
      <c r="A13" s="24">
        <v>5.2</v>
      </c>
      <c r="B13" s="25" t="s">
        <v>84</v>
      </c>
      <c r="C13" s="14" t="s">
        <v>28</v>
      </c>
      <c r="D13" s="16">
        <v>42858.0</v>
      </c>
      <c r="E13" s="16"/>
      <c r="F13" s="24" t="s">
        <v>42</v>
      </c>
      <c r="G13" s="25"/>
    </row>
    <row r="14" ht="16.5" customHeight="1">
      <c r="A14" s="24">
        <v>5.3</v>
      </c>
      <c r="B14" s="33" t="s">
        <v>85</v>
      </c>
      <c r="C14" s="14" t="s">
        <v>28</v>
      </c>
      <c r="D14" s="16">
        <v>42859.0</v>
      </c>
      <c r="E14" s="16"/>
      <c r="F14" s="24" t="s">
        <v>42</v>
      </c>
      <c r="G14" s="25"/>
    </row>
    <row r="15" ht="16.5" customHeight="1">
      <c r="A15" s="24">
        <v>5.4</v>
      </c>
      <c r="B15" s="25" t="s">
        <v>91</v>
      </c>
      <c r="C15" s="14" t="s">
        <v>28</v>
      </c>
      <c r="D15" s="16">
        <v>42860.0</v>
      </c>
      <c r="E15" s="16"/>
      <c r="F15" s="24" t="s">
        <v>42</v>
      </c>
      <c r="G15" s="25"/>
    </row>
    <row r="16" ht="33.0" customHeight="1">
      <c r="A16" s="24">
        <v>5.5</v>
      </c>
      <c r="B16" s="25" t="s">
        <v>92</v>
      </c>
      <c r="C16" s="14" t="s">
        <v>28</v>
      </c>
      <c r="D16" s="16">
        <v>42849.0</v>
      </c>
      <c r="E16" s="16"/>
      <c r="F16" s="24" t="s">
        <v>42</v>
      </c>
      <c r="G16" s="25" t="s">
        <v>93</v>
      </c>
    </row>
    <row r="17" ht="33.0" customHeight="1">
      <c r="A17" s="11">
        <v>6.0</v>
      </c>
      <c r="B17" s="26" t="s">
        <v>94</v>
      </c>
      <c r="C17" s="14" t="s">
        <v>28</v>
      </c>
      <c r="D17" s="16">
        <v>42849.0</v>
      </c>
      <c r="E17" s="16"/>
      <c r="F17" s="24" t="s">
        <v>42</v>
      </c>
      <c r="G17" s="25" t="s">
        <v>93</v>
      </c>
    </row>
    <row r="18" ht="16.5" customHeight="1">
      <c r="A18" s="11">
        <v>7.0</v>
      </c>
      <c r="B18" s="26" t="s">
        <v>95</v>
      </c>
      <c r="C18" s="14" t="s">
        <v>28</v>
      </c>
      <c r="D18" s="16">
        <v>42858.0</v>
      </c>
      <c r="E18" s="16"/>
      <c r="F18" s="24" t="s">
        <v>42</v>
      </c>
      <c r="G18" s="25"/>
    </row>
    <row r="19" ht="16.5" customHeight="1">
      <c r="A19" s="11">
        <v>8.0</v>
      </c>
      <c r="B19" s="26" t="s">
        <v>96</v>
      </c>
      <c r="C19" s="14" t="s">
        <v>28</v>
      </c>
      <c r="D19" s="16"/>
      <c r="E19" s="16"/>
      <c r="F19" s="24" t="s">
        <v>42</v>
      </c>
      <c r="G19" s="25" t="s">
        <v>97</v>
      </c>
    </row>
    <row r="20" ht="16.5" customHeight="1">
      <c r="A20" s="24">
        <v>8.1</v>
      </c>
      <c r="B20" s="25" t="s">
        <v>98</v>
      </c>
      <c r="C20" s="14" t="s">
        <v>28</v>
      </c>
      <c r="D20" s="16"/>
      <c r="E20" s="16"/>
      <c r="F20" s="24" t="s">
        <v>42</v>
      </c>
      <c r="G20" s="25"/>
    </row>
    <row r="21" ht="16.5" customHeight="1">
      <c r="A21" s="11">
        <v>9.0</v>
      </c>
      <c r="B21" s="26" t="s">
        <v>99</v>
      </c>
      <c r="C21" s="14" t="s">
        <v>28</v>
      </c>
      <c r="D21" s="16"/>
      <c r="E21" s="16"/>
      <c r="F21" s="24" t="s">
        <v>42</v>
      </c>
      <c r="G21" s="25"/>
    </row>
    <row r="22" ht="16.5" customHeight="1">
      <c r="A22" s="24">
        <v>9.1</v>
      </c>
      <c r="B22" s="31" t="s">
        <v>100</v>
      </c>
      <c r="C22" s="14" t="s">
        <v>28</v>
      </c>
      <c r="D22" s="16">
        <v>42849.0</v>
      </c>
      <c r="E22" s="16"/>
      <c r="F22" s="24" t="s">
        <v>42</v>
      </c>
      <c r="G22" s="25"/>
    </row>
    <row r="23" ht="16.5" customHeight="1">
      <c r="A23" s="24">
        <v>9.2</v>
      </c>
      <c r="B23" s="25" t="s">
        <v>101</v>
      </c>
      <c r="C23" s="14" t="s">
        <v>28</v>
      </c>
      <c r="D23" s="16">
        <v>42849.0</v>
      </c>
      <c r="E23" s="16"/>
      <c r="F23" s="24" t="s">
        <v>42</v>
      </c>
      <c r="G23" s="25"/>
    </row>
    <row r="24" ht="16.5" customHeight="1">
      <c r="A24" s="11">
        <v>10.0</v>
      </c>
      <c r="B24" s="26" t="s">
        <v>102</v>
      </c>
      <c r="C24" s="14" t="s">
        <v>28</v>
      </c>
      <c r="D24" s="16">
        <v>42859.0</v>
      </c>
      <c r="E24" s="16"/>
      <c r="F24" s="24" t="s">
        <v>42</v>
      </c>
      <c r="G24" s="25"/>
    </row>
    <row r="25" ht="16.5" customHeight="1">
      <c r="A25" s="11">
        <v>11.0</v>
      </c>
      <c r="B25" s="26" t="s">
        <v>103</v>
      </c>
      <c r="C25" s="14" t="s">
        <v>28</v>
      </c>
      <c r="D25" s="16">
        <v>42849.0</v>
      </c>
      <c r="E25" s="16"/>
      <c r="F25" s="24" t="s">
        <v>42</v>
      </c>
      <c r="G25" s="25" t="s">
        <v>93</v>
      </c>
    </row>
    <row r="26" ht="16.5" customHeight="1">
      <c r="A26" s="37">
        <v>12.0</v>
      </c>
      <c r="B26" s="38" t="s">
        <v>104</v>
      </c>
      <c r="C26" s="14" t="s">
        <v>28</v>
      </c>
      <c r="D26" s="16"/>
      <c r="E26" s="16"/>
      <c r="F26" s="24" t="s">
        <v>42</v>
      </c>
      <c r="G26" s="25"/>
    </row>
    <row r="27" ht="16.5" customHeight="1">
      <c r="A27" s="37">
        <v>13.0</v>
      </c>
      <c r="B27" s="38" t="s">
        <v>105</v>
      </c>
      <c r="C27" s="14" t="s">
        <v>28</v>
      </c>
      <c r="D27" s="16"/>
      <c r="E27" s="16"/>
      <c r="F27" s="24" t="s">
        <v>42</v>
      </c>
      <c r="G27" s="25"/>
    </row>
    <row r="28" ht="16.5" customHeight="1">
      <c r="A28" s="37">
        <v>14.0</v>
      </c>
      <c r="B28" s="38" t="s">
        <v>106</v>
      </c>
      <c r="C28" s="14" t="s">
        <v>28</v>
      </c>
      <c r="D28" s="16"/>
      <c r="E28" s="16"/>
      <c r="F28" s="24" t="s">
        <v>42</v>
      </c>
      <c r="G28" s="25"/>
    </row>
    <row r="29" ht="16.5" customHeight="1">
      <c r="A29" s="37">
        <v>15.0</v>
      </c>
      <c r="B29" s="38" t="s">
        <v>107</v>
      </c>
      <c r="C29" s="14" t="s">
        <v>28</v>
      </c>
      <c r="D29" s="16"/>
      <c r="E29" s="16"/>
      <c r="F29" s="24" t="s">
        <v>42</v>
      </c>
      <c r="G29" s="25"/>
    </row>
    <row r="30" ht="16.5" customHeight="1">
      <c r="A30" s="37">
        <v>16.0</v>
      </c>
      <c r="B30" s="38" t="s">
        <v>108</v>
      </c>
      <c r="C30" s="14" t="s">
        <v>28</v>
      </c>
      <c r="D30" s="16"/>
      <c r="E30" s="16"/>
      <c r="F30" s="24" t="s">
        <v>42</v>
      </c>
      <c r="G30" s="25"/>
    </row>
    <row r="31" ht="16.5" customHeight="1">
      <c r="A31" s="24"/>
      <c r="B31" s="26"/>
      <c r="C31" s="24"/>
      <c r="D31" s="16"/>
      <c r="E31" s="16"/>
      <c r="F31" s="24"/>
      <c r="G31" s="25"/>
    </row>
    <row r="32" ht="16.5" customHeight="1">
      <c r="A32" s="24"/>
      <c r="B32" s="26"/>
      <c r="C32" s="24"/>
      <c r="D32" s="16"/>
      <c r="E32" s="16"/>
      <c r="F32" s="24"/>
      <c r="G32" s="25"/>
    </row>
  </sheetData>
  <autoFilter ref="$A$1:$G$30"/>
  <conditionalFormatting sqref="A2:G32">
    <cfRule type="expression" dxfId="0" priority="1">
      <formula>INDIRECT("F"&amp;ROW())="In-progress"</formula>
    </cfRule>
  </conditionalFormatting>
  <conditionalFormatting sqref="A2:G32">
    <cfRule type="expression" dxfId="1" priority="2">
      <formula>INDIRECT("F"&amp;ROW())="Partially Closed"</formula>
    </cfRule>
  </conditionalFormatting>
  <conditionalFormatting sqref="A2:G32">
    <cfRule type="expression" dxfId="2" priority="3">
      <formula>INDIRECT("F"&amp;ROW())="Postponed"</formula>
    </cfRule>
  </conditionalFormatting>
  <conditionalFormatting sqref="A2:G32">
    <cfRule type="expression" dxfId="3" priority="4">
      <formula>INDIRECT("F"&amp;ROW())="Open"</formula>
    </cfRule>
  </conditionalFormatting>
  <conditionalFormatting sqref="A2:G32">
    <cfRule type="expression" dxfId="4" priority="5">
      <formula>INDIRECT("F"&amp;ROW())="Closed"</formula>
    </cfRule>
  </conditionalFormatting>
  <dataValidations>
    <dataValidation type="list" allowBlank="1" showErrorMessage="1" sqref="F2:F32">
      <formula1>"Open,In-progress,Closed,Postponed,Partially Closed"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5.71"/>
    <col customWidth="1" min="2" max="2" width="76.14"/>
  </cols>
  <sheetData>
    <row r="1">
      <c r="A1" s="1" t="s">
        <v>0</v>
      </c>
      <c r="B1" s="1" t="s">
        <v>2</v>
      </c>
    </row>
    <row r="2">
      <c r="A2" s="3" t="s">
        <v>3</v>
      </c>
      <c r="B2" s="4"/>
    </row>
    <row r="3">
      <c r="A3" s="9" t="s">
        <v>5</v>
      </c>
      <c r="B3" s="4"/>
    </row>
    <row r="4">
      <c r="A4" s="4" t="s">
        <v>16</v>
      </c>
      <c r="B4" s="4"/>
    </row>
    <row r="5">
      <c r="A5" s="4" t="s">
        <v>17</v>
      </c>
      <c r="B5" s="4"/>
    </row>
    <row r="6">
      <c r="A6" s="4" t="s">
        <v>18</v>
      </c>
      <c r="B6" s="4"/>
    </row>
    <row r="7">
      <c r="A7" s="4" t="s">
        <v>19</v>
      </c>
      <c r="B7" s="4"/>
    </row>
    <row r="8">
      <c r="A8" s="4" t="s">
        <v>20</v>
      </c>
      <c r="B8" s="4" t="s">
        <v>21</v>
      </c>
    </row>
    <row r="9">
      <c r="A9" s="4" t="s">
        <v>22</v>
      </c>
      <c r="B9" s="4"/>
    </row>
    <row r="10">
      <c r="A10" s="4" t="s">
        <v>23</v>
      </c>
      <c r="B10" s="4"/>
    </row>
    <row r="11">
      <c r="A11" s="4" t="s">
        <v>24</v>
      </c>
      <c r="B11" s="4"/>
    </row>
    <row r="12">
      <c r="A12" s="3" t="s">
        <v>25</v>
      </c>
      <c r="B12" s="4"/>
    </row>
    <row r="13">
      <c r="A13" s="15" t="s">
        <v>26</v>
      </c>
      <c r="B13" s="4"/>
    </row>
    <row r="14">
      <c r="A14" s="4" t="s">
        <v>29</v>
      </c>
      <c r="B14" s="4"/>
    </row>
    <row r="15">
      <c r="A15" s="4" t="s">
        <v>30</v>
      </c>
      <c r="B15" s="4"/>
    </row>
    <row r="16">
      <c r="A16" s="4" t="s">
        <v>31</v>
      </c>
      <c r="B16" s="4"/>
    </row>
    <row r="17">
      <c r="A17" s="4" t="s">
        <v>32</v>
      </c>
      <c r="B17" s="4"/>
    </row>
    <row r="18">
      <c r="A18" s="4" t="s">
        <v>33</v>
      </c>
      <c r="B18" s="4"/>
    </row>
    <row r="19">
      <c r="A19" s="4" t="s">
        <v>34</v>
      </c>
      <c r="B19" s="4"/>
    </row>
    <row r="20">
      <c r="A20" s="4" t="s">
        <v>35</v>
      </c>
      <c r="B20" s="4"/>
    </row>
    <row r="21">
      <c r="A21" s="4" t="s">
        <v>36</v>
      </c>
      <c r="B21" s="15" t="s">
        <v>37</v>
      </c>
    </row>
    <row r="22">
      <c r="A22" s="4" t="s">
        <v>38</v>
      </c>
      <c r="B22" s="4"/>
    </row>
    <row r="23">
      <c r="A23" s="4"/>
      <c r="B23" s="4"/>
    </row>
    <row r="24">
      <c r="A24" s="3" t="s">
        <v>39</v>
      </c>
      <c r="B24" s="4"/>
    </row>
    <row r="25">
      <c r="A25" s="9" t="s">
        <v>40</v>
      </c>
      <c r="B25" s="4"/>
    </row>
    <row r="26">
      <c r="A26" s="17" t="s">
        <v>41</v>
      </c>
      <c r="B26" s="4"/>
    </row>
    <row r="27">
      <c r="A27" s="17" t="s">
        <v>43</v>
      </c>
      <c r="B27" s="4"/>
    </row>
    <row r="28">
      <c r="A28" s="9" t="s">
        <v>44</v>
      </c>
      <c r="B28" s="4"/>
    </row>
    <row r="29">
      <c r="A29" s="9" t="s">
        <v>45</v>
      </c>
      <c r="B29" s="4"/>
    </row>
    <row r="30">
      <c r="A30" s="9" t="s">
        <v>46</v>
      </c>
      <c r="B30" s="4"/>
    </row>
    <row r="31">
      <c r="A31" s="9" t="s">
        <v>47</v>
      </c>
      <c r="B31" s="4"/>
    </row>
    <row r="32">
      <c r="A32" s="9" t="s">
        <v>48</v>
      </c>
      <c r="B32" s="4"/>
    </row>
    <row r="33">
      <c r="A33" s="9" t="s">
        <v>49</v>
      </c>
      <c r="B33" s="4"/>
    </row>
    <row r="34">
      <c r="A34" s="9" t="s">
        <v>50</v>
      </c>
      <c r="B34" s="4"/>
    </row>
    <row r="35">
      <c r="A35" s="9" t="s">
        <v>51</v>
      </c>
      <c r="B35" s="4"/>
    </row>
    <row r="36">
      <c r="A36" s="9" t="s">
        <v>52</v>
      </c>
      <c r="B36" s="4"/>
    </row>
    <row r="37">
      <c r="A37" s="4" t="s">
        <v>53</v>
      </c>
      <c r="B37" s="4"/>
    </row>
    <row r="38">
      <c r="A38" s="4" t="s">
        <v>54</v>
      </c>
      <c r="B38" s="4"/>
    </row>
    <row r="39">
      <c r="A39" s="4" t="s">
        <v>55</v>
      </c>
      <c r="B39" s="4"/>
    </row>
    <row r="40">
      <c r="A40" s="4" t="s">
        <v>56</v>
      </c>
      <c r="B40" s="4"/>
    </row>
    <row r="41">
      <c r="A41" s="9" t="s">
        <v>57</v>
      </c>
      <c r="B41" s="4" t="s">
        <v>58</v>
      </c>
    </row>
    <row r="42">
      <c r="A42" s="28" t="s">
        <v>59</v>
      </c>
      <c r="B42" s="4"/>
    </row>
    <row r="43">
      <c r="A43" s="4" t="s">
        <v>16</v>
      </c>
      <c r="B43" s="4"/>
    </row>
    <row r="44">
      <c r="A44" s="4" t="s">
        <v>17</v>
      </c>
      <c r="B44" s="4"/>
    </row>
    <row r="45">
      <c r="A45" s="4" t="s">
        <v>18</v>
      </c>
      <c r="B45" s="4"/>
    </row>
    <row r="46">
      <c r="A46" s="9" t="s">
        <v>61</v>
      </c>
      <c r="B46" s="4"/>
    </row>
    <row r="47">
      <c r="A47" s="4" t="s">
        <v>62</v>
      </c>
      <c r="B47" s="4"/>
    </row>
    <row r="48">
      <c r="A48" s="4" t="s">
        <v>64</v>
      </c>
      <c r="B48" s="4"/>
    </row>
    <row r="49">
      <c r="A49" s="15" t="s">
        <v>65</v>
      </c>
      <c r="B49" s="4"/>
    </row>
    <row r="50">
      <c r="A50" s="15" t="s">
        <v>66</v>
      </c>
      <c r="B50" s="4"/>
    </row>
    <row r="51">
      <c r="A51" s="15" t="s">
        <v>67</v>
      </c>
      <c r="B51" s="4"/>
    </row>
    <row r="52">
      <c r="A52" s="4" t="s">
        <v>68</v>
      </c>
      <c r="B52" s="4"/>
    </row>
    <row r="53">
      <c r="A53" s="4" t="s">
        <v>69</v>
      </c>
      <c r="B53" s="4"/>
    </row>
    <row r="54">
      <c r="A54" s="4" t="s">
        <v>70</v>
      </c>
      <c r="B5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  <col customWidth="1" min="2" max="2" width="14.57"/>
    <col customWidth="1" min="3" max="3" width="54.0"/>
    <col customWidth="1" min="4" max="4" width="17.0"/>
    <col customWidth="1" min="5" max="6" width="14.86"/>
    <col customWidth="1" min="7" max="7" width="50.14"/>
  </cols>
  <sheetData>
    <row r="1" ht="17.25" customHeight="1">
      <c r="A1" s="6" t="s">
        <v>1</v>
      </c>
      <c r="B1" s="8" t="s">
        <v>8</v>
      </c>
      <c r="C1" s="8" t="s">
        <v>12</v>
      </c>
      <c r="D1" s="8" t="s">
        <v>13</v>
      </c>
      <c r="E1" s="8" t="s">
        <v>14</v>
      </c>
      <c r="F1" s="8" t="s">
        <v>10</v>
      </c>
      <c r="G1" s="10" t="s">
        <v>15</v>
      </c>
    </row>
    <row r="2" ht="16.5" customHeight="1">
      <c r="A2" s="12">
        <v>1.0</v>
      </c>
      <c r="B2" s="18"/>
      <c r="C2" s="19"/>
      <c r="D2" s="20"/>
      <c r="E2" s="20"/>
      <c r="F2" s="21"/>
      <c r="G2" s="22"/>
    </row>
    <row r="3" ht="16.5" customHeight="1">
      <c r="A3" s="23">
        <f t="shared" ref="A3:A41" si="1">A2+1</f>
        <v>2</v>
      </c>
      <c r="B3" s="21"/>
      <c r="C3" s="26"/>
      <c r="D3" s="24"/>
      <c r="E3" s="24"/>
      <c r="F3" s="24"/>
      <c r="G3" s="27"/>
    </row>
    <row r="4" ht="16.5" customHeight="1">
      <c r="A4" s="23">
        <f t="shared" si="1"/>
        <v>3</v>
      </c>
      <c r="B4" s="21"/>
      <c r="C4" s="26"/>
      <c r="D4" s="24"/>
      <c r="E4" s="24"/>
      <c r="F4" s="24"/>
      <c r="G4" s="27"/>
    </row>
    <row r="5" ht="16.5" customHeight="1">
      <c r="A5" s="23">
        <f t="shared" si="1"/>
        <v>4</v>
      </c>
      <c r="B5" s="21"/>
      <c r="C5" s="26"/>
      <c r="D5" s="24"/>
      <c r="E5" s="24"/>
      <c r="F5" s="24"/>
      <c r="G5" s="27"/>
    </row>
    <row r="6" ht="16.5" customHeight="1">
      <c r="A6" s="23">
        <f t="shared" si="1"/>
        <v>5</v>
      </c>
      <c r="B6" s="21"/>
      <c r="C6" s="26"/>
      <c r="D6" s="24"/>
      <c r="E6" s="24"/>
      <c r="F6" s="24"/>
      <c r="G6" s="27"/>
    </row>
    <row r="7" ht="16.5" customHeight="1">
      <c r="A7" s="23">
        <f t="shared" si="1"/>
        <v>6</v>
      </c>
      <c r="B7" s="21"/>
      <c r="C7" s="26"/>
      <c r="D7" s="24"/>
      <c r="E7" s="24"/>
      <c r="F7" s="24"/>
      <c r="G7" s="27"/>
    </row>
    <row r="8" ht="16.5" customHeight="1">
      <c r="A8" s="23">
        <f t="shared" si="1"/>
        <v>7</v>
      </c>
      <c r="B8" s="21"/>
      <c r="C8" s="26"/>
      <c r="D8" s="24"/>
      <c r="E8" s="24"/>
      <c r="F8" s="24"/>
      <c r="G8" s="27"/>
    </row>
    <row r="9" ht="16.5" customHeight="1">
      <c r="A9" s="23">
        <f t="shared" si="1"/>
        <v>8</v>
      </c>
      <c r="B9" s="21"/>
      <c r="C9" s="26"/>
      <c r="D9" s="24"/>
      <c r="E9" s="24"/>
      <c r="F9" s="24"/>
      <c r="G9" s="27"/>
    </row>
    <row r="10" ht="16.5" customHeight="1">
      <c r="A10" s="23">
        <f t="shared" si="1"/>
        <v>9</v>
      </c>
      <c r="B10" s="21"/>
      <c r="C10" s="26"/>
      <c r="D10" s="24"/>
      <c r="E10" s="24"/>
      <c r="F10" s="24"/>
      <c r="G10" s="27"/>
    </row>
    <row r="11" ht="16.5" customHeight="1">
      <c r="A11" s="23">
        <f t="shared" si="1"/>
        <v>10</v>
      </c>
      <c r="B11" s="21"/>
      <c r="C11" s="26"/>
      <c r="D11" s="24"/>
      <c r="E11" s="24"/>
      <c r="F11" s="24"/>
      <c r="G11" s="27"/>
    </row>
    <row r="12" ht="16.5" customHeight="1">
      <c r="A12" s="23">
        <f t="shared" si="1"/>
        <v>11</v>
      </c>
      <c r="B12" s="21"/>
      <c r="C12" s="26"/>
      <c r="D12" s="24"/>
      <c r="E12" s="24"/>
      <c r="F12" s="24"/>
      <c r="G12" s="27"/>
    </row>
    <row r="13" ht="16.5" customHeight="1">
      <c r="A13" s="23">
        <f t="shared" si="1"/>
        <v>12</v>
      </c>
      <c r="B13" s="21"/>
      <c r="C13" s="26"/>
      <c r="D13" s="24"/>
      <c r="E13" s="24"/>
      <c r="F13" s="24"/>
      <c r="G13" s="27"/>
    </row>
    <row r="14" ht="16.5" customHeight="1">
      <c r="A14" s="23">
        <f t="shared" si="1"/>
        <v>13</v>
      </c>
      <c r="B14" s="21"/>
      <c r="C14" s="26"/>
      <c r="D14" s="24"/>
      <c r="E14" s="24"/>
      <c r="F14" s="24"/>
      <c r="G14" s="27"/>
    </row>
    <row r="15" ht="16.5" customHeight="1">
      <c r="A15" s="23">
        <f t="shared" si="1"/>
        <v>14</v>
      </c>
      <c r="B15" s="30"/>
      <c r="C15" s="34"/>
      <c r="D15" s="39"/>
      <c r="E15" s="39"/>
      <c r="F15" s="39"/>
      <c r="G15" s="40"/>
    </row>
    <row r="16" ht="16.5" customHeight="1">
      <c r="A16" s="41">
        <f t="shared" si="1"/>
        <v>15</v>
      </c>
      <c r="B16" s="30"/>
      <c r="C16" s="34"/>
      <c r="D16" s="39"/>
      <c r="E16" s="39"/>
      <c r="F16" s="39"/>
      <c r="G16" s="40"/>
    </row>
    <row r="17" ht="16.5" customHeight="1">
      <c r="A17" s="41">
        <f t="shared" si="1"/>
        <v>16</v>
      </c>
      <c r="B17" s="21"/>
      <c r="C17" s="26"/>
      <c r="D17" s="24"/>
      <c r="E17" s="24"/>
      <c r="F17" s="24"/>
      <c r="G17" s="27"/>
    </row>
    <row r="18" ht="16.5" customHeight="1">
      <c r="A18" s="41">
        <f t="shared" si="1"/>
        <v>17</v>
      </c>
      <c r="B18" s="21"/>
      <c r="C18" s="26"/>
      <c r="D18" s="24"/>
      <c r="E18" s="24"/>
      <c r="F18" s="24"/>
      <c r="G18" s="27"/>
    </row>
    <row r="19" ht="16.5" customHeight="1">
      <c r="A19" s="23">
        <f t="shared" si="1"/>
        <v>18</v>
      </c>
      <c r="B19" s="21"/>
      <c r="C19" s="26"/>
      <c r="D19" s="24"/>
      <c r="E19" s="24"/>
      <c r="F19" s="24"/>
      <c r="G19" s="27"/>
    </row>
    <row r="20" ht="16.5" customHeight="1">
      <c r="A20" s="23">
        <f t="shared" si="1"/>
        <v>19</v>
      </c>
      <c r="B20" s="21"/>
      <c r="C20" s="26"/>
      <c r="D20" s="24"/>
      <c r="E20" s="24"/>
      <c r="F20" s="24"/>
      <c r="G20" s="27"/>
    </row>
    <row r="21" ht="16.5" customHeight="1">
      <c r="A21" s="23">
        <f t="shared" si="1"/>
        <v>20</v>
      </c>
      <c r="B21" s="21"/>
      <c r="C21" s="26"/>
      <c r="D21" s="24"/>
      <c r="E21" s="24"/>
      <c r="F21" s="24"/>
      <c r="G21" s="27"/>
    </row>
    <row r="22" ht="16.5" customHeight="1">
      <c r="A22" s="23">
        <f t="shared" si="1"/>
        <v>21</v>
      </c>
      <c r="B22" s="21"/>
      <c r="C22" s="26"/>
      <c r="D22" s="24"/>
      <c r="E22" s="24"/>
      <c r="F22" s="24"/>
      <c r="G22" s="27"/>
    </row>
    <row r="23" ht="16.5" customHeight="1">
      <c r="A23" s="23">
        <f t="shared" si="1"/>
        <v>22</v>
      </c>
      <c r="B23" s="21"/>
      <c r="C23" s="26"/>
      <c r="D23" s="24"/>
      <c r="E23" s="24"/>
      <c r="F23" s="24"/>
      <c r="G23" s="27"/>
    </row>
    <row r="24" ht="16.5" customHeight="1">
      <c r="A24" s="23">
        <f t="shared" si="1"/>
        <v>23</v>
      </c>
      <c r="B24" s="21"/>
      <c r="C24" s="26"/>
      <c r="D24" s="24"/>
      <c r="E24" s="24"/>
      <c r="F24" s="24"/>
      <c r="G24" s="27"/>
    </row>
    <row r="25" ht="16.5" customHeight="1">
      <c r="A25" s="23">
        <f t="shared" si="1"/>
        <v>24</v>
      </c>
      <c r="B25" s="21"/>
      <c r="C25" s="26"/>
      <c r="D25" s="24"/>
      <c r="E25" s="24"/>
      <c r="F25" s="24"/>
      <c r="G25" s="27"/>
    </row>
    <row r="26" ht="16.5" customHeight="1">
      <c r="A26" s="23">
        <f t="shared" si="1"/>
        <v>25</v>
      </c>
      <c r="B26" s="21"/>
      <c r="C26" s="26"/>
      <c r="D26" s="24"/>
      <c r="E26" s="24"/>
      <c r="F26" s="24"/>
      <c r="G26" s="27"/>
    </row>
    <row r="27" ht="16.5" customHeight="1">
      <c r="A27" s="23">
        <f t="shared" si="1"/>
        <v>26</v>
      </c>
      <c r="B27" s="21"/>
      <c r="C27" s="26"/>
      <c r="D27" s="24"/>
      <c r="E27" s="24"/>
      <c r="F27" s="24"/>
      <c r="G27" s="27"/>
    </row>
    <row r="28" ht="16.5" customHeight="1">
      <c r="A28" s="23">
        <f t="shared" si="1"/>
        <v>27</v>
      </c>
      <c r="B28" s="21"/>
      <c r="C28" s="26"/>
      <c r="D28" s="21"/>
      <c r="E28" s="21"/>
      <c r="F28" s="24"/>
      <c r="G28" s="27"/>
    </row>
    <row r="29" ht="16.5" customHeight="1">
      <c r="A29" s="23">
        <f t="shared" si="1"/>
        <v>28</v>
      </c>
      <c r="B29" s="21"/>
      <c r="C29" s="26"/>
      <c r="D29" s="21"/>
      <c r="E29" s="21"/>
      <c r="F29" s="24"/>
      <c r="G29" s="27"/>
    </row>
    <row r="30" ht="16.5" customHeight="1">
      <c r="A30" s="23">
        <f t="shared" si="1"/>
        <v>29</v>
      </c>
      <c r="B30" s="21"/>
      <c r="C30" s="26"/>
      <c r="D30" s="21"/>
      <c r="E30" s="21"/>
      <c r="F30" s="24"/>
      <c r="G30" s="27"/>
    </row>
    <row r="31" ht="16.5" customHeight="1">
      <c r="A31" s="23">
        <f t="shared" si="1"/>
        <v>30</v>
      </c>
      <c r="B31" s="21"/>
      <c r="C31" s="26"/>
      <c r="D31" s="21"/>
      <c r="E31" s="21"/>
      <c r="F31" s="24"/>
      <c r="G31" s="27"/>
    </row>
    <row r="32" ht="16.5" customHeight="1">
      <c r="A32" s="23">
        <f t="shared" si="1"/>
        <v>31</v>
      </c>
      <c r="B32" s="21"/>
      <c r="C32" s="26"/>
      <c r="D32" s="21"/>
      <c r="E32" s="21"/>
      <c r="F32" s="24"/>
      <c r="G32" s="27"/>
    </row>
    <row r="33" ht="16.5" customHeight="1">
      <c r="A33" s="23">
        <f t="shared" si="1"/>
        <v>32</v>
      </c>
      <c r="B33" s="21"/>
      <c r="C33" s="26"/>
      <c r="D33" s="21"/>
      <c r="E33" s="21"/>
      <c r="F33" s="24"/>
      <c r="G33" s="27"/>
    </row>
    <row r="34" ht="16.5" customHeight="1">
      <c r="A34" s="23">
        <f t="shared" si="1"/>
        <v>33</v>
      </c>
      <c r="B34" s="21"/>
      <c r="C34" s="26"/>
      <c r="D34" s="21"/>
      <c r="E34" s="21"/>
      <c r="F34" s="24"/>
      <c r="G34" s="27"/>
    </row>
    <row r="35" ht="16.5" customHeight="1">
      <c r="A35" s="23">
        <f t="shared" si="1"/>
        <v>34</v>
      </c>
      <c r="B35" s="21"/>
      <c r="C35" s="26"/>
      <c r="D35" s="21"/>
      <c r="E35" s="21"/>
      <c r="F35" s="24"/>
      <c r="G35" s="27"/>
    </row>
    <row r="36" ht="16.5" customHeight="1">
      <c r="A36" s="23">
        <f t="shared" si="1"/>
        <v>35</v>
      </c>
      <c r="B36" s="21"/>
      <c r="C36" s="26"/>
      <c r="D36" s="21"/>
      <c r="E36" s="21"/>
      <c r="F36" s="24"/>
      <c r="G36" s="27"/>
    </row>
    <row r="37" ht="16.5" customHeight="1">
      <c r="A37" s="23">
        <f t="shared" si="1"/>
        <v>36</v>
      </c>
      <c r="B37" s="21"/>
      <c r="C37" s="26"/>
      <c r="D37" s="24"/>
      <c r="E37" s="24"/>
      <c r="F37" s="24"/>
      <c r="G37" s="27"/>
    </row>
    <row r="38" ht="16.5" customHeight="1">
      <c r="A38" s="23">
        <f t="shared" si="1"/>
        <v>37</v>
      </c>
      <c r="B38" s="21"/>
      <c r="C38" s="26"/>
      <c r="D38" s="24"/>
      <c r="E38" s="24"/>
      <c r="F38" s="24"/>
      <c r="G38" s="27"/>
    </row>
    <row r="39" ht="16.5" customHeight="1">
      <c r="A39" s="23">
        <f t="shared" si="1"/>
        <v>38</v>
      </c>
      <c r="B39" s="21"/>
      <c r="C39" s="26"/>
      <c r="D39" s="24"/>
      <c r="E39" s="24"/>
      <c r="F39" s="24"/>
      <c r="G39" s="27"/>
    </row>
    <row r="40" ht="16.5" customHeight="1">
      <c r="A40" s="23">
        <f t="shared" si="1"/>
        <v>39</v>
      </c>
      <c r="B40" s="21"/>
      <c r="C40" s="26"/>
      <c r="D40" s="24"/>
      <c r="E40" s="24"/>
      <c r="F40" s="24"/>
      <c r="G40" s="27"/>
    </row>
    <row r="41" ht="17.25" customHeight="1">
      <c r="A41" s="23">
        <f t="shared" si="1"/>
        <v>40</v>
      </c>
      <c r="B41" s="52"/>
      <c r="C41" s="55"/>
      <c r="D41" s="58"/>
      <c r="E41" s="58"/>
      <c r="F41" s="58"/>
      <c r="G41" s="60"/>
    </row>
    <row r="42" ht="17.25" customHeight="1">
      <c r="A42" s="61" t="s">
        <v>118</v>
      </c>
      <c r="B42" s="62"/>
      <c r="C42" s="64"/>
      <c r="D42" s="65">
        <f>SUM(D2:D41)</f>
        <v>0</v>
      </c>
      <c r="E42" s="66"/>
      <c r="F42" s="66"/>
      <c r="G42" s="67"/>
    </row>
  </sheetData>
  <autoFilter ref="$A$1:$G$42"/>
  <mergeCells count="1">
    <mergeCell ref="A42:C42"/>
  </mergeCells>
  <conditionalFormatting sqref="A2:G41">
    <cfRule type="expression" dxfId="0" priority="1">
      <formula>INDIRECT("E"&amp;ROW())="In-progress"</formula>
    </cfRule>
  </conditionalFormatting>
  <conditionalFormatting sqref="A2:G41">
    <cfRule type="expression" dxfId="2" priority="2">
      <formula>INDIRECT("E"&amp;ROW())="Postponed"</formula>
    </cfRule>
  </conditionalFormatting>
  <conditionalFormatting sqref="A2:G41">
    <cfRule type="expression" dxfId="3" priority="3">
      <formula>INDIRECT("E"&amp;ROW())="Open"</formula>
    </cfRule>
  </conditionalFormatting>
  <conditionalFormatting sqref="A2:G41">
    <cfRule type="expression" dxfId="4" priority="4">
      <formula>INDIRECT("E"&amp;ROW())="Closed"</formula>
    </cfRule>
  </conditionalFormatting>
  <conditionalFormatting sqref="A2:G41">
    <cfRule type="expression" dxfId="1" priority="5">
      <formula>INDIRECT("E"&amp;ROW())="Partially Closed"</formula>
    </cfRule>
  </conditionalFormatting>
  <conditionalFormatting sqref="A2:G36">
    <cfRule type="expression" dxfId="0" priority="6">
      <formula>INDIRECT("F"&amp;ROW())="In-progress"</formula>
    </cfRule>
  </conditionalFormatting>
  <conditionalFormatting sqref="A2:G36">
    <cfRule type="expression" dxfId="2" priority="7">
      <formula>INDIRECT("F"&amp;ROW())="Postponed"</formula>
    </cfRule>
  </conditionalFormatting>
  <conditionalFormatting sqref="A2:G36">
    <cfRule type="expression" dxfId="3" priority="8">
      <formula>INDIRECT("F"&amp;ROW())="Open"</formula>
    </cfRule>
  </conditionalFormatting>
  <conditionalFormatting sqref="A2:G36">
    <cfRule type="expression" dxfId="4" priority="9">
      <formula>INDIRECT("F"&amp;ROW())="Closed"</formula>
    </cfRule>
  </conditionalFormatting>
  <conditionalFormatting sqref="A2:G36">
    <cfRule type="expression" dxfId="1" priority="10">
      <formula>INDIRECT("F"&amp;ROW())="Partially Closed"</formula>
    </cfRule>
  </conditionalFormatting>
  <dataValidations>
    <dataValidation type="list" allowBlank="1" showErrorMessage="1" sqref="F2:F41">
      <formula1>"Open,In-progress,Closed,Postponed,Partially Closed"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2" width="10.86"/>
    <col customWidth="1" min="3" max="3" width="10.14"/>
    <col customWidth="1" min="4" max="4" width="16.43"/>
    <col customWidth="1" min="5" max="5" width="21.0"/>
    <col customWidth="1" min="6" max="6" width="70.86"/>
  </cols>
  <sheetData>
    <row r="1" ht="16.5" customHeight="1">
      <c r="A1" s="32" t="s">
        <v>83</v>
      </c>
      <c r="B1" s="5" t="s">
        <v>86</v>
      </c>
      <c r="C1" s="5" t="s">
        <v>87</v>
      </c>
      <c r="D1" s="5" t="s">
        <v>88</v>
      </c>
      <c r="E1" s="5" t="s">
        <v>89</v>
      </c>
      <c r="F1" s="35" t="s">
        <v>90</v>
      </c>
    </row>
    <row r="2" ht="16.5" customHeight="1">
      <c r="A2" s="36">
        <v>1.0</v>
      </c>
      <c r="B2" s="21"/>
      <c r="C2" s="21"/>
      <c r="D2" s="24"/>
      <c r="E2" s="26"/>
      <c r="F2" s="26"/>
    </row>
    <row r="3" ht="16.5" customHeight="1">
      <c r="A3" s="36">
        <v>2.0</v>
      </c>
      <c r="B3" s="21"/>
      <c r="C3" s="21"/>
      <c r="D3" s="21"/>
      <c r="E3" s="26"/>
      <c r="F3" s="26"/>
    </row>
    <row r="4" ht="16.5" customHeight="1">
      <c r="A4" s="36">
        <v>3.0</v>
      </c>
      <c r="B4" s="21"/>
      <c r="C4" s="21"/>
      <c r="D4" s="21"/>
      <c r="E4" s="26"/>
      <c r="F4" s="26"/>
    </row>
    <row r="5" ht="16.5" customHeight="1">
      <c r="A5" s="36">
        <v>4.0</v>
      </c>
      <c r="B5" s="21"/>
      <c r="C5" s="21"/>
      <c r="D5" s="21"/>
      <c r="E5" s="26"/>
      <c r="F5" s="26"/>
    </row>
    <row r="6" ht="16.5" customHeight="1">
      <c r="A6" s="36">
        <v>5.0</v>
      </c>
      <c r="B6" s="21"/>
      <c r="C6" s="21"/>
      <c r="D6" s="21"/>
      <c r="E6" s="26"/>
      <c r="F6" s="26"/>
    </row>
    <row r="7" ht="16.5" customHeight="1">
      <c r="A7" s="36">
        <v>6.0</v>
      </c>
      <c r="B7" s="21"/>
      <c r="C7" s="21"/>
      <c r="D7" s="21"/>
      <c r="E7" s="26"/>
      <c r="F7" s="26"/>
    </row>
    <row r="8" ht="16.5" customHeight="1">
      <c r="A8" s="36">
        <v>7.0</v>
      </c>
      <c r="B8" s="21"/>
      <c r="C8" s="21"/>
      <c r="D8" s="21"/>
      <c r="E8" s="26"/>
      <c r="F8" s="26"/>
    </row>
    <row r="9" ht="16.5" customHeight="1">
      <c r="A9" s="36">
        <v>8.0</v>
      </c>
      <c r="B9" s="21"/>
      <c r="C9" s="21"/>
      <c r="D9" s="21"/>
      <c r="E9" s="26"/>
      <c r="F9" s="26"/>
    </row>
  </sheetData>
  <autoFilter ref="$A$1:$F$9"/>
  <dataValidations>
    <dataValidation type="list" allowBlank="1" showErrorMessage="1" sqref="C2:C9">
      <formula1>"Bug,Suggestion"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52.57"/>
    <col customWidth="1" min="3" max="3" width="16.43"/>
    <col customWidth="1" hidden="1" min="4" max="4" width="9.71"/>
    <col customWidth="1" min="5" max="5" width="10.57"/>
    <col customWidth="1" min="6" max="6" width="11.43"/>
    <col customWidth="1" min="7" max="7" width="43.29"/>
    <col customWidth="1" min="8" max="8" width="12.0"/>
    <col customWidth="1" min="9" max="9" width="12.71"/>
    <col customWidth="1" min="10" max="10" width="10.57"/>
  </cols>
  <sheetData>
    <row r="1" ht="46.5" customHeight="1">
      <c r="A1" s="42" t="s">
        <v>109</v>
      </c>
      <c r="B1" s="43" t="s">
        <v>110</v>
      </c>
      <c r="C1" s="43" t="s">
        <v>111</v>
      </c>
      <c r="D1" s="43" t="s">
        <v>112</v>
      </c>
      <c r="E1" s="43" t="s">
        <v>113</v>
      </c>
      <c r="F1" s="43" t="s">
        <v>114</v>
      </c>
      <c r="G1" s="43" t="s">
        <v>115</v>
      </c>
      <c r="H1" s="44" t="s">
        <v>116</v>
      </c>
      <c r="I1" s="44" t="s">
        <v>117</v>
      </c>
      <c r="J1" s="45" t="s">
        <v>10</v>
      </c>
    </row>
    <row r="2" ht="16.5" customHeight="1">
      <c r="A2" s="12">
        <v>1.0</v>
      </c>
      <c r="B2" s="46"/>
      <c r="C2" s="18"/>
      <c r="D2" s="18"/>
      <c r="E2" s="47"/>
      <c r="F2" s="48"/>
      <c r="G2" s="49"/>
      <c r="H2" s="50"/>
      <c r="I2" s="51"/>
      <c r="J2" s="53"/>
    </row>
    <row r="3" ht="16.5" customHeight="1">
      <c r="A3" s="23">
        <f t="shared" ref="A3:A31" si="1">A2+1</f>
        <v>2</v>
      </c>
      <c r="B3" s="25"/>
      <c r="C3" s="24"/>
      <c r="D3" s="24"/>
      <c r="E3" s="24"/>
      <c r="F3" s="54"/>
      <c r="G3" s="26"/>
      <c r="H3" s="56"/>
      <c r="I3" s="57"/>
      <c r="J3" s="59"/>
    </row>
    <row r="4" ht="16.5" customHeight="1">
      <c r="A4" s="23">
        <f t="shared" si="1"/>
        <v>3</v>
      </c>
      <c r="B4" s="25"/>
      <c r="C4" s="24"/>
      <c r="D4" s="24"/>
      <c r="E4" s="24"/>
      <c r="F4" s="54"/>
      <c r="G4" s="26"/>
      <c r="H4" s="56"/>
      <c r="I4" s="57"/>
      <c r="J4" s="59"/>
    </row>
    <row r="5" ht="16.5" customHeight="1">
      <c r="A5" s="23">
        <f t="shared" si="1"/>
        <v>4</v>
      </c>
      <c r="B5" s="33"/>
      <c r="C5" s="24"/>
      <c r="D5" s="24"/>
      <c r="E5" s="24"/>
      <c r="F5" s="54"/>
      <c r="G5" s="26"/>
      <c r="H5" s="56"/>
      <c r="I5" s="57"/>
      <c r="J5" s="59"/>
    </row>
    <row r="6" ht="16.5" customHeight="1">
      <c r="A6" s="23">
        <f t="shared" si="1"/>
        <v>5</v>
      </c>
      <c r="B6" s="33"/>
      <c r="C6" s="24"/>
      <c r="D6" s="24"/>
      <c r="E6" s="24"/>
      <c r="F6" s="54"/>
      <c r="G6" s="26"/>
      <c r="H6" s="56"/>
      <c r="I6" s="57"/>
      <c r="J6" s="59"/>
    </row>
    <row r="7" ht="16.5" customHeight="1">
      <c r="A7" s="23">
        <f t="shared" si="1"/>
        <v>6</v>
      </c>
      <c r="B7" s="25"/>
      <c r="C7" s="24"/>
      <c r="D7" s="24"/>
      <c r="E7" s="24"/>
      <c r="F7" s="54"/>
      <c r="G7" s="26"/>
      <c r="H7" s="56"/>
      <c r="I7" s="57"/>
      <c r="J7" s="59"/>
    </row>
    <row r="8" ht="16.5" customHeight="1">
      <c r="A8" s="23">
        <f t="shared" si="1"/>
        <v>7</v>
      </c>
      <c r="B8" s="25"/>
      <c r="C8" s="24"/>
      <c r="D8" s="24"/>
      <c r="E8" s="24"/>
      <c r="F8" s="63"/>
      <c r="G8" s="26"/>
      <c r="H8" s="56"/>
      <c r="I8" s="57"/>
      <c r="J8" s="59"/>
    </row>
    <row r="9" ht="16.5" customHeight="1">
      <c r="A9" s="23">
        <f t="shared" si="1"/>
        <v>8</v>
      </c>
      <c r="B9" s="25"/>
      <c r="C9" s="24"/>
      <c r="D9" s="24"/>
      <c r="E9" s="24"/>
      <c r="F9" s="63"/>
      <c r="G9" s="26"/>
      <c r="H9" s="56"/>
      <c r="I9" s="57"/>
      <c r="J9" s="59"/>
    </row>
    <row r="10" ht="16.5" customHeight="1">
      <c r="A10" s="23">
        <f t="shared" si="1"/>
        <v>9</v>
      </c>
      <c r="B10" s="25"/>
      <c r="C10" s="24"/>
      <c r="D10" s="24"/>
      <c r="E10" s="24"/>
      <c r="F10" s="63"/>
      <c r="G10" s="26"/>
      <c r="H10" s="56"/>
      <c r="I10" s="57"/>
      <c r="J10" s="59"/>
    </row>
    <row r="11" ht="16.5" customHeight="1">
      <c r="A11" s="23">
        <f t="shared" si="1"/>
        <v>10</v>
      </c>
      <c r="B11" s="25"/>
      <c r="C11" s="24"/>
      <c r="D11" s="24"/>
      <c r="E11" s="24"/>
      <c r="F11" s="63"/>
      <c r="G11" s="26"/>
      <c r="H11" s="56"/>
      <c r="I11" s="57"/>
      <c r="J11" s="59"/>
    </row>
    <row r="12" ht="16.5" customHeight="1">
      <c r="A12" s="23">
        <f t="shared" si="1"/>
        <v>11</v>
      </c>
      <c r="B12" s="56"/>
      <c r="C12" s="21"/>
      <c r="D12" s="56"/>
      <c r="E12" s="24"/>
      <c r="F12" s="63"/>
      <c r="G12" s="26"/>
      <c r="H12" s="56"/>
      <c r="I12" s="57"/>
      <c r="J12" s="59"/>
    </row>
    <row r="13" ht="16.5" customHeight="1">
      <c r="A13" s="23">
        <f t="shared" si="1"/>
        <v>12</v>
      </c>
      <c r="B13" s="56"/>
      <c r="C13" s="21"/>
      <c r="D13" s="56"/>
      <c r="E13" s="24"/>
      <c r="F13" s="63"/>
      <c r="G13" s="26"/>
      <c r="H13" s="56"/>
      <c r="I13" s="57"/>
      <c r="J13" s="59"/>
    </row>
    <row r="14" ht="16.5" customHeight="1">
      <c r="A14" s="23">
        <f t="shared" si="1"/>
        <v>13</v>
      </c>
      <c r="B14" s="26"/>
      <c r="C14" s="21"/>
      <c r="D14" s="56"/>
      <c r="E14" s="24"/>
      <c r="F14" s="63"/>
      <c r="G14" s="26"/>
      <c r="H14" s="56"/>
      <c r="I14" s="57"/>
      <c r="J14" s="59"/>
    </row>
    <row r="15" ht="16.5" customHeight="1">
      <c r="A15" s="23">
        <f t="shared" si="1"/>
        <v>14</v>
      </c>
      <c r="B15" s="56"/>
      <c r="C15" s="21"/>
      <c r="D15" s="56"/>
      <c r="E15" s="24"/>
      <c r="F15" s="63"/>
      <c r="G15" s="26"/>
      <c r="H15" s="56"/>
      <c r="I15" s="57"/>
      <c r="J15" s="59"/>
    </row>
    <row r="16" ht="16.5" customHeight="1">
      <c r="A16" s="23">
        <f t="shared" si="1"/>
        <v>15</v>
      </c>
      <c r="B16" s="56"/>
      <c r="C16" s="21"/>
      <c r="D16" s="56"/>
      <c r="E16" s="24"/>
      <c r="F16" s="63"/>
      <c r="G16" s="26"/>
      <c r="H16" s="56"/>
      <c r="I16" s="57"/>
      <c r="J16" s="59"/>
    </row>
    <row r="17" ht="16.5" customHeight="1">
      <c r="A17" s="23">
        <f t="shared" si="1"/>
        <v>16</v>
      </c>
      <c r="B17" s="56"/>
      <c r="C17" s="21"/>
      <c r="D17" s="56"/>
      <c r="E17" s="24"/>
      <c r="F17" s="63"/>
      <c r="G17" s="26"/>
      <c r="H17" s="56"/>
      <c r="I17" s="57"/>
      <c r="J17" s="59"/>
    </row>
    <row r="18" ht="16.5" customHeight="1">
      <c r="A18" s="23">
        <f t="shared" si="1"/>
        <v>17</v>
      </c>
      <c r="B18" s="56"/>
      <c r="C18" s="21"/>
      <c r="D18" s="56"/>
      <c r="E18" s="24"/>
      <c r="F18" s="63"/>
      <c r="G18" s="26"/>
      <c r="H18" s="56"/>
      <c r="I18" s="57"/>
      <c r="J18" s="59"/>
    </row>
    <row r="19" ht="16.5" customHeight="1">
      <c r="A19" s="23">
        <f t="shared" si="1"/>
        <v>18</v>
      </c>
      <c r="B19" s="56"/>
      <c r="C19" s="21"/>
      <c r="D19" s="56"/>
      <c r="E19" s="24"/>
      <c r="F19" s="63"/>
      <c r="G19" s="26"/>
      <c r="H19" s="56"/>
      <c r="I19" s="57"/>
      <c r="J19" s="59"/>
    </row>
    <row r="20" ht="16.5" customHeight="1">
      <c r="A20" s="23">
        <f t="shared" si="1"/>
        <v>19</v>
      </c>
      <c r="B20" s="56"/>
      <c r="C20" s="21"/>
      <c r="D20" s="56"/>
      <c r="E20" s="24"/>
      <c r="F20" s="63"/>
      <c r="G20" s="26"/>
      <c r="H20" s="56"/>
      <c r="I20" s="57"/>
      <c r="J20" s="59"/>
    </row>
    <row r="21" ht="16.5" customHeight="1">
      <c r="A21" s="23">
        <f t="shared" si="1"/>
        <v>20</v>
      </c>
      <c r="B21" s="56"/>
      <c r="C21" s="21"/>
      <c r="D21" s="56"/>
      <c r="E21" s="24"/>
      <c r="F21" s="63"/>
      <c r="G21" s="26"/>
      <c r="H21" s="56"/>
      <c r="I21" s="57"/>
      <c r="J21" s="59"/>
    </row>
    <row r="22" ht="16.5" customHeight="1">
      <c r="A22" s="23">
        <f t="shared" si="1"/>
        <v>21</v>
      </c>
      <c r="B22" s="56"/>
      <c r="C22" s="21"/>
      <c r="D22" s="56"/>
      <c r="E22" s="24"/>
      <c r="F22" s="63"/>
      <c r="G22" s="26"/>
      <c r="H22" s="56"/>
      <c r="I22" s="57"/>
      <c r="J22" s="59"/>
    </row>
    <row r="23" ht="16.5" customHeight="1">
      <c r="A23" s="23">
        <f t="shared" si="1"/>
        <v>22</v>
      </c>
      <c r="B23" s="56"/>
      <c r="C23" s="21"/>
      <c r="D23" s="56"/>
      <c r="E23" s="24"/>
      <c r="F23" s="63"/>
      <c r="G23" s="26"/>
      <c r="H23" s="56"/>
      <c r="I23" s="57"/>
      <c r="J23" s="59"/>
    </row>
    <row r="24" ht="16.5" customHeight="1">
      <c r="A24" s="23">
        <f t="shared" si="1"/>
        <v>23</v>
      </c>
      <c r="B24" s="56"/>
      <c r="C24" s="21"/>
      <c r="D24" s="56"/>
      <c r="E24" s="24"/>
      <c r="F24" s="63"/>
      <c r="G24" s="26"/>
      <c r="H24" s="56"/>
      <c r="I24" s="57"/>
      <c r="J24" s="59"/>
    </row>
    <row r="25" ht="16.5" customHeight="1">
      <c r="A25" s="23">
        <f t="shared" si="1"/>
        <v>24</v>
      </c>
      <c r="B25" s="56"/>
      <c r="C25" s="21"/>
      <c r="D25" s="56"/>
      <c r="E25" s="24"/>
      <c r="F25" s="63"/>
      <c r="G25" s="26"/>
      <c r="H25" s="56"/>
      <c r="I25" s="57"/>
      <c r="J25" s="59"/>
    </row>
    <row r="26" ht="16.5" customHeight="1">
      <c r="A26" s="23">
        <f t="shared" si="1"/>
        <v>25</v>
      </c>
      <c r="B26" s="56"/>
      <c r="C26" s="21"/>
      <c r="D26" s="56"/>
      <c r="E26" s="24"/>
      <c r="F26" s="63"/>
      <c r="G26" s="26"/>
      <c r="H26" s="56"/>
      <c r="I26" s="57"/>
      <c r="J26" s="59"/>
    </row>
    <row r="27" ht="16.5" customHeight="1">
      <c r="A27" s="23">
        <f t="shared" si="1"/>
        <v>26</v>
      </c>
      <c r="B27" s="56"/>
      <c r="C27" s="21"/>
      <c r="D27" s="56"/>
      <c r="E27" s="24"/>
      <c r="F27" s="63"/>
      <c r="G27" s="26"/>
      <c r="H27" s="56"/>
      <c r="I27" s="57"/>
      <c r="J27" s="59"/>
    </row>
    <row r="28" ht="16.5" customHeight="1">
      <c r="A28" s="23">
        <f t="shared" si="1"/>
        <v>27</v>
      </c>
      <c r="B28" s="56"/>
      <c r="C28" s="21"/>
      <c r="D28" s="56"/>
      <c r="E28" s="24"/>
      <c r="F28" s="63"/>
      <c r="G28" s="26"/>
      <c r="H28" s="56"/>
      <c r="I28" s="57"/>
      <c r="J28" s="59"/>
    </row>
    <row r="29" ht="16.5" customHeight="1">
      <c r="A29" s="23">
        <f t="shared" si="1"/>
        <v>28</v>
      </c>
      <c r="B29" s="56"/>
      <c r="C29" s="21"/>
      <c r="D29" s="56"/>
      <c r="E29" s="24"/>
      <c r="F29" s="63"/>
      <c r="G29" s="26"/>
      <c r="H29" s="56"/>
      <c r="I29" s="57"/>
      <c r="J29" s="59"/>
    </row>
    <row r="30" ht="16.5" customHeight="1">
      <c r="A30" s="23">
        <f t="shared" si="1"/>
        <v>29</v>
      </c>
      <c r="B30" s="56"/>
      <c r="C30" s="21"/>
      <c r="D30" s="56"/>
      <c r="E30" s="24"/>
      <c r="F30" s="63"/>
      <c r="G30" s="26"/>
      <c r="H30" s="56"/>
      <c r="I30" s="57"/>
      <c r="J30" s="59"/>
    </row>
    <row r="31" ht="17.25" customHeight="1">
      <c r="A31" s="68">
        <f t="shared" si="1"/>
        <v>30</v>
      </c>
      <c r="B31" s="69"/>
      <c r="C31" s="70"/>
      <c r="D31" s="69"/>
      <c r="E31" s="71"/>
      <c r="F31" s="72"/>
      <c r="G31" s="73"/>
      <c r="H31" s="69"/>
      <c r="I31" s="74"/>
      <c r="J31" s="75"/>
    </row>
  </sheetData>
  <autoFilter ref="$A$1:$J$31"/>
  <conditionalFormatting sqref="A2:J31">
    <cfRule type="expression" dxfId="5" priority="1">
      <formula>INDIRECT("J"&amp;ROW())="Abandoned"</formula>
    </cfRule>
  </conditionalFormatting>
  <conditionalFormatting sqref="A2:J31">
    <cfRule type="expression" dxfId="2" priority="2">
      <formula>INDIRECT("J"&amp;ROW())="Postponed"</formula>
    </cfRule>
  </conditionalFormatting>
  <conditionalFormatting sqref="A2:J31">
    <cfRule type="expression" dxfId="3" priority="3">
      <formula>INDIRECT("J"&amp;ROW())="Open"</formula>
    </cfRule>
  </conditionalFormatting>
  <conditionalFormatting sqref="A2:J31">
    <cfRule type="expression" dxfId="4" priority="4">
      <formula>INDIRECT("J"&amp;ROW())="Closed"</formula>
    </cfRule>
  </conditionalFormatting>
  <conditionalFormatting sqref="A2:J31">
    <cfRule type="expression" dxfId="6" priority="5">
      <formula>INDIRECT("J"&amp;ROW())="Partially Closed"</formula>
    </cfRule>
  </conditionalFormatting>
  <dataValidations>
    <dataValidation type="list" allowBlank="1" showErrorMessage="1" sqref="J2:J31">
      <formula1>"Open,Pending,Partially Closed,Closed,Abandoned"</formula1>
    </dataValidation>
  </dataValidations>
  <drawing r:id="rId1"/>
</worksheet>
</file>