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SOURABH\Projects 2\Excel Projects\Excel Project 4\"/>
    </mc:Choice>
  </mc:AlternateContent>
  <xr:revisionPtr revIDLastSave="0" documentId="13_ncr:1_{2DE5701B-C339-4C83-862A-ABD74EF974E8}" xr6:coauthVersionLast="47" xr6:coauthVersionMax="47" xr10:uidLastSave="{00000000-0000-0000-0000-000000000000}"/>
  <bookViews>
    <workbookView xWindow="-108" yWindow="-108" windowWidth="23256" windowHeight="13176" activeTab="2" xr2:uid="{8E69CCF2-C0C6-4491-8188-2CCCE0300A65}"/>
  </bookViews>
  <sheets>
    <sheet name="Revenue + Net Income" sheetId="2" r:id="rId1"/>
    <sheet name="EPS Trend" sheetId="3" r:id="rId2"/>
    <sheet name="final_clean_financials_Q1_Q2_20" sheetId="1" r:id="rId3"/>
  </sheets>
  <definedNames>
    <definedName name="Slicer_name">#N/A</definedName>
    <definedName name="Slicer_period">#N/A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H6" i="1" l="1"/>
</calcChain>
</file>

<file path=xl/sharedStrings.xml><?xml version="1.0" encoding="utf-8"?>
<sst xmlns="http://schemas.openxmlformats.org/spreadsheetml/2006/main" count="44" uniqueCount="19">
  <si>
    <t>name</t>
  </si>
  <si>
    <t>period</t>
  </si>
  <si>
    <t>EPS_Basic</t>
  </si>
  <si>
    <t>EPS_Diluted</t>
  </si>
  <si>
    <t>Net_Income</t>
  </si>
  <si>
    <t>Revenue</t>
  </si>
  <si>
    <t>ALPHABET INC.</t>
  </si>
  <si>
    <t>BLACKSTONE INC.</t>
  </si>
  <si>
    <t>DELL TECHNOLOGIES INC.</t>
  </si>
  <si>
    <t>GOLDMAN SACHS GROUP INC</t>
  </si>
  <si>
    <t>WARNER BROS. DISCOVERY, INC.</t>
  </si>
  <si>
    <t>Row Labels</t>
  </si>
  <si>
    <t>Grand Total</t>
  </si>
  <si>
    <t>Column Labels</t>
  </si>
  <si>
    <t>Sum of Revenue</t>
  </si>
  <si>
    <t>Total Sum of Revenue</t>
  </si>
  <si>
    <t>Total Sum of Net_Income</t>
  </si>
  <si>
    <t>Sum of Net_Income</t>
  </si>
  <si>
    <t>Sum of EPS_Basic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</si>
</sst>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49"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[final_clean_financials_Q1_Q2_2025.xlsx]Revenue + Net Income!PivotTable1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Companywise Revenue + Net Income 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 Net Income'!$B$3:$B$5</c:f>
              <c:strCache>
                <c:ptCount val="1"/>
                <c:pt idx="0">
                  <c:v>20241231 - 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 Net Income'!$A$6:$A$11</c:f>
              <c:strCache>
                <c:ptCount val="5"/>
                <c:pt idx="0">
                  <c:v>ALPHABET INC.</c:v>
                </c:pt>
                <c:pt idx="1">
                  <c:v>BLACKSTONE INC.</c:v>
                </c:pt>
                <c:pt idx="2">
                  <c:v>DELL TECHNOLOGIES INC.</c:v>
                </c:pt>
                <c:pt idx="3">
                  <c:v>GOLDMAN SACHS GROUP INC</c:v>
                </c:pt>
                <c:pt idx="4">
                  <c:v>WARNER BROS. DISCOVERY, INC.</c:v>
                </c:pt>
              </c:strCache>
            </c:strRef>
          </c:cat>
          <c:val>
            <c:numRef>
              <c:f>'Revenue + Net Income'!$B$6:$B$11</c:f>
              <c:numCache>
                <c:formatCode>General</c:formatCode>
                <c:ptCount val="5"/>
                <c:pt idx="1">
                  <c:v>8022841000</c:v>
                </c:pt>
              </c:numCache>
            </c:numRef>
          </c:val>
          <c:extLst>
            <c:ext xmlns:c16="http://schemas.microsoft.com/office/drawing/2014/chart" uri="{C3380CC4-5D6E-409C-BE32-E72D297353CC}">
              <c16:uniqueId val="{00000000-FA24-4614-B116-1B803A4B7FE7}"/>
            </c:ext>
          </c:extLst>
        </c:ser>
        <c:ser>
          <c:idx val="1"/>
          <c:order val="1"/>
          <c:tx>
            <c:strRef>
              <c:f>'Revenue + Net Income'!$C$3:$C$5</c:f>
              <c:strCache>
                <c:ptCount val="1"/>
                <c:pt idx="0">
                  <c:v>20241231 - Sum of Net_Income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 Net Income'!$A$6:$A$11</c:f>
              <c:strCache>
                <c:ptCount val="5"/>
                <c:pt idx="0">
                  <c:v>ALPHABET INC.</c:v>
                </c:pt>
                <c:pt idx="1">
                  <c:v>BLACKSTONE INC.</c:v>
                </c:pt>
                <c:pt idx="2">
                  <c:v>DELL TECHNOLOGIES INC.</c:v>
                </c:pt>
                <c:pt idx="3">
                  <c:v>GOLDMAN SACHS GROUP INC</c:v>
                </c:pt>
                <c:pt idx="4">
                  <c:v>WARNER BROS. DISCOVERY, INC.</c:v>
                </c:pt>
              </c:strCache>
            </c:strRef>
          </c:cat>
          <c:val>
            <c:numRef>
              <c:f>'Revenue + Net Income'!$C$6:$C$11</c:f>
              <c:numCache>
                <c:formatCode>0</c:formatCode>
                <c:ptCount val="5"/>
                <c:pt idx="0">
                  <c:v>699000000</c:v>
                </c:pt>
                <c:pt idx="1">
                  <c:v>1747631000</c:v>
                </c:pt>
                <c:pt idx="3">
                  <c:v>3137000000</c:v>
                </c:pt>
                <c:pt idx="4">
                  <c:v>-7371000000</c:v>
                </c:pt>
              </c:numCache>
            </c:numRef>
          </c:val>
          <c:extLst>
            <c:ext xmlns:c16="http://schemas.microsoft.com/office/drawing/2014/chart" uri="{C3380CC4-5D6E-409C-BE32-E72D297353CC}">
              <c16:uniqueId val="{00000001-FA24-4614-B116-1B803A4B7FE7}"/>
            </c:ext>
          </c:extLst>
        </c:ser>
        <c:ser>
          <c:idx val="2"/>
          <c:order val="2"/>
          <c:tx>
            <c:strRef>
              <c:f>'Revenue + Net Income'!$D$3:$D$5</c:f>
              <c:strCache>
                <c:ptCount val="1"/>
                <c:pt idx="0">
                  <c:v>20250131 - Sum of Revenue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 Net Income'!$A$6:$A$11</c:f>
              <c:strCache>
                <c:ptCount val="5"/>
                <c:pt idx="0">
                  <c:v>ALPHABET INC.</c:v>
                </c:pt>
                <c:pt idx="1">
                  <c:v>BLACKSTONE INC.</c:v>
                </c:pt>
                <c:pt idx="2">
                  <c:v>DELL TECHNOLOGIES INC.</c:v>
                </c:pt>
                <c:pt idx="3">
                  <c:v>GOLDMAN SACHS GROUP INC</c:v>
                </c:pt>
                <c:pt idx="4">
                  <c:v>WARNER BROS. DISCOVERY, INC.</c:v>
                </c:pt>
              </c:strCache>
            </c:strRef>
          </c:cat>
          <c:val>
            <c:numRef>
              <c:f>'Revenue + Net Income'!$D$6:$D$11</c:f>
              <c:numCache>
                <c:formatCode>General</c:formatCode>
                <c:ptCount val="5"/>
                <c:pt idx="2">
                  <c:v>22318000000</c:v>
                </c:pt>
              </c:numCache>
            </c:numRef>
          </c:val>
          <c:extLst>
            <c:ext xmlns:c16="http://schemas.microsoft.com/office/drawing/2014/chart" uri="{C3380CC4-5D6E-409C-BE32-E72D297353CC}">
              <c16:uniqueId val="{00000002-FA24-4614-B116-1B803A4B7FE7}"/>
            </c:ext>
          </c:extLst>
        </c:ser>
        <c:ser>
          <c:idx val="3"/>
          <c:order val="3"/>
          <c:tx>
            <c:strRef>
              <c:f>'Revenue + Net Income'!$E$3:$E$5</c:f>
              <c:strCache>
                <c:ptCount val="1"/>
                <c:pt idx="0">
                  <c:v>20250131 - Sum of Net_Income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 Net Income'!$A$6:$A$11</c:f>
              <c:strCache>
                <c:ptCount val="5"/>
                <c:pt idx="0">
                  <c:v>ALPHABET INC.</c:v>
                </c:pt>
                <c:pt idx="1">
                  <c:v>BLACKSTONE INC.</c:v>
                </c:pt>
                <c:pt idx="2">
                  <c:v>DELL TECHNOLOGIES INC.</c:v>
                </c:pt>
                <c:pt idx="3">
                  <c:v>GOLDMAN SACHS GROUP INC</c:v>
                </c:pt>
                <c:pt idx="4">
                  <c:v>WARNER BROS. DISCOVERY, INC.</c:v>
                </c:pt>
              </c:strCache>
            </c:strRef>
          </c:cat>
          <c:val>
            <c:numRef>
              <c:f>'Revenue + Net Income'!$E$6:$E$11</c:f>
              <c:numCache>
                <c:formatCode>0</c:formatCode>
                <c:ptCount val="5"/>
                <c:pt idx="2">
                  <c:v>846000000</c:v>
                </c:pt>
              </c:numCache>
            </c:numRef>
          </c:val>
          <c:extLst>
            <c:ext xmlns:c16="http://schemas.microsoft.com/office/drawing/2014/chart" uri="{C3380CC4-5D6E-409C-BE32-E72D297353CC}">
              <c16:uniqueId val="{00000003-FA24-4614-B116-1B803A4B7FE7}"/>
            </c:ext>
          </c:extLst>
        </c:ser>
        <c:ser>
          <c:idx val="4"/>
          <c:order val="4"/>
          <c:tx>
            <c:strRef>
              <c:f>'Revenue + Net Income'!$F$3:$F$5</c:f>
              <c:strCache>
                <c:ptCount val="1"/>
                <c:pt idx="0">
                  <c:v>20250331 - Sum of Revenue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 Net Income'!$A$6:$A$11</c:f>
              <c:strCache>
                <c:ptCount val="5"/>
                <c:pt idx="0">
                  <c:v>ALPHABET INC.</c:v>
                </c:pt>
                <c:pt idx="1">
                  <c:v>BLACKSTONE INC.</c:v>
                </c:pt>
                <c:pt idx="2">
                  <c:v>DELL TECHNOLOGIES INC.</c:v>
                </c:pt>
                <c:pt idx="3">
                  <c:v>GOLDMAN SACHS GROUP INC</c:v>
                </c:pt>
                <c:pt idx="4">
                  <c:v>WARNER BROS. DISCOVERY, INC.</c:v>
                </c:pt>
              </c:strCache>
            </c:strRef>
          </c:cat>
          <c:val>
            <c:numRef>
              <c:f>'Revenue + Net Income'!$F$6:$F$11</c:f>
              <c:numCache>
                <c:formatCode>General</c:formatCode>
                <c:ptCount val="5"/>
                <c:pt idx="1">
                  <c:v>3289458000</c:v>
                </c:pt>
              </c:numCache>
            </c:numRef>
          </c:val>
          <c:extLst>
            <c:ext xmlns:c16="http://schemas.microsoft.com/office/drawing/2014/chart" uri="{C3380CC4-5D6E-409C-BE32-E72D297353CC}">
              <c16:uniqueId val="{00000005-F88E-426F-96C9-4298D512F594}"/>
            </c:ext>
          </c:extLst>
        </c:ser>
        <c:ser>
          <c:idx val="5"/>
          <c:order val="5"/>
          <c:tx>
            <c:strRef>
              <c:f>'Revenue + Net Income'!$G$3:$G$5</c:f>
              <c:strCache>
                <c:ptCount val="1"/>
                <c:pt idx="0">
                  <c:v>20250331 - Sum of Net_Income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 Net Income'!$A$6:$A$11</c:f>
              <c:strCache>
                <c:ptCount val="5"/>
                <c:pt idx="0">
                  <c:v>ALPHABET INC.</c:v>
                </c:pt>
                <c:pt idx="1">
                  <c:v>BLACKSTONE INC.</c:v>
                </c:pt>
                <c:pt idx="2">
                  <c:v>DELL TECHNOLOGIES INC.</c:v>
                </c:pt>
                <c:pt idx="3">
                  <c:v>GOLDMAN SACHS GROUP INC</c:v>
                </c:pt>
                <c:pt idx="4">
                  <c:v>WARNER BROS. DISCOVERY, INC.</c:v>
                </c:pt>
              </c:strCache>
            </c:strRef>
          </c:cat>
          <c:val>
            <c:numRef>
              <c:f>'Revenue + Net Income'!$G$6:$G$11</c:f>
              <c:numCache>
                <c:formatCode>0</c:formatCode>
                <c:ptCount val="5"/>
                <c:pt idx="0">
                  <c:v>23662000000</c:v>
                </c:pt>
                <c:pt idx="1">
                  <c:v>614852000</c:v>
                </c:pt>
                <c:pt idx="3">
                  <c:v>4056000000</c:v>
                </c:pt>
                <c:pt idx="4">
                  <c:v>-966000000</c:v>
                </c:pt>
              </c:numCache>
            </c:numRef>
          </c:val>
          <c:extLst>
            <c:ext xmlns:c16="http://schemas.microsoft.com/office/drawing/2014/chart" uri="{C3380CC4-5D6E-409C-BE32-E72D297353CC}">
              <c16:uniqueId val="{00000006-F88E-426F-96C9-4298D512F594}"/>
            </c:ext>
          </c:extLst>
        </c:ser>
        <c:ser>
          <c:idx val="6"/>
          <c:order val="6"/>
          <c:tx>
            <c:strRef>
              <c:f>'Revenue + Net Income'!$H$3:$H$5</c:f>
              <c:strCache>
                <c:ptCount val="1"/>
                <c:pt idx="0">
                  <c:v>20250430 - Sum of Revenue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 Net Income'!$A$6:$A$11</c:f>
              <c:strCache>
                <c:ptCount val="5"/>
                <c:pt idx="0">
                  <c:v>ALPHABET INC.</c:v>
                </c:pt>
                <c:pt idx="1">
                  <c:v>BLACKSTONE INC.</c:v>
                </c:pt>
                <c:pt idx="2">
                  <c:v>DELL TECHNOLOGIES INC.</c:v>
                </c:pt>
                <c:pt idx="3">
                  <c:v>GOLDMAN SACHS GROUP INC</c:v>
                </c:pt>
                <c:pt idx="4">
                  <c:v>WARNER BROS. DISCOVERY, INC.</c:v>
                </c:pt>
              </c:strCache>
            </c:strRef>
          </c:cat>
          <c:val>
            <c:numRef>
              <c:f>'Revenue + Net Income'!$H$6:$H$11</c:f>
              <c:numCache>
                <c:formatCode>General</c:formatCode>
                <c:ptCount val="5"/>
                <c:pt idx="2">
                  <c:v>10154000000</c:v>
                </c:pt>
              </c:numCache>
            </c:numRef>
          </c:val>
          <c:extLst>
            <c:ext xmlns:c16="http://schemas.microsoft.com/office/drawing/2014/chart" uri="{C3380CC4-5D6E-409C-BE32-E72D297353CC}">
              <c16:uniqueId val="{00000007-F88E-426F-96C9-4298D512F594}"/>
            </c:ext>
          </c:extLst>
        </c:ser>
        <c:ser>
          <c:idx val="7"/>
          <c:order val="7"/>
          <c:tx>
            <c:strRef>
              <c:f>'Revenue + Net Income'!$I$3:$I$5</c:f>
              <c:strCache>
                <c:ptCount val="1"/>
                <c:pt idx="0">
                  <c:v>20250430 - Sum of Net_Income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'Revenue + Net Income'!$A$6:$A$11</c:f>
              <c:strCache>
                <c:ptCount val="5"/>
                <c:pt idx="0">
                  <c:v>ALPHABET INC.</c:v>
                </c:pt>
                <c:pt idx="1">
                  <c:v>BLACKSTONE INC.</c:v>
                </c:pt>
                <c:pt idx="2">
                  <c:v>DELL TECHNOLOGIES INC.</c:v>
                </c:pt>
                <c:pt idx="3">
                  <c:v>GOLDMAN SACHS GROUP INC</c:v>
                </c:pt>
                <c:pt idx="4">
                  <c:v>WARNER BROS. DISCOVERY, INC.</c:v>
                </c:pt>
              </c:strCache>
            </c:strRef>
          </c:cat>
          <c:val>
            <c:numRef>
              <c:f>'Revenue + Net Income'!$I$6:$I$11</c:f>
              <c:numCache>
                <c:formatCode>0</c:formatCode>
                <c:ptCount val="5"/>
                <c:pt idx="2">
                  <c:v>997000000</c:v>
                </c:pt>
              </c:numCache>
            </c:numRef>
          </c:val>
          <c:extLst>
            <c:ext xmlns:c16="http://schemas.microsoft.com/office/drawing/2014/chart" uri="{C3380CC4-5D6E-409C-BE32-E72D297353CC}">
              <c16:uniqueId val="{00000008-F88E-426F-96C9-4298D512F594}"/>
            </c:ext>
          </c:extLst>
        </c:ser>
        <c:dLbls>
          <c:showLegendKey val="0"/>
          <c:showVal val="0"/>
          <c:showCatName val="0"/>
          <c:showSerName val="0"/>
          <c:showPercent val="0"/>
          <c:showBubbleSize val="0"/>
        </c:dLbls>
        <c:gapWidth val="100"/>
        <c:overlap val="-24"/>
        <c:axId val="1778608079"/>
        <c:axId val="1778613839"/>
      </c:barChart>
      <c:catAx>
        <c:axId val="1778608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613839"/>
        <c:crosses val="autoZero"/>
        <c:auto val="1"/>
        <c:lblAlgn val="ctr"/>
        <c:lblOffset val="100"/>
        <c:noMultiLvlLbl val="0"/>
      </c:catAx>
      <c:valAx>
        <c:axId val="17786138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60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[final_clean_financials_Q1_Q2_2025.xlsx]EPS Trend!PivotTable2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EPS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'EPS Trend'!$B$3:$B$4</c:f>
              <c:strCache>
                <c:ptCount val="1"/>
                <c:pt idx="0">
                  <c:v>20241231</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'EPS Trend'!$A$5:$A$10</c:f>
              <c:strCache>
                <c:ptCount val="5"/>
                <c:pt idx="0">
                  <c:v>ALPHABET INC.</c:v>
                </c:pt>
                <c:pt idx="1">
                  <c:v>BLACKSTONE INC.</c:v>
                </c:pt>
                <c:pt idx="2">
                  <c:v>DELL TECHNOLOGIES INC.</c:v>
                </c:pt>
                <c:pt idx="3">
                  <c:v>GOLDMAN SACHS GROUP INC</c:v>
                </c:pt>
                <c:pt idx="4">
                  <c:v>WARNER BROS. DISCOVERY, INC.</c:v>
                </c:pt>
              </c:strCache>
            </c:strRef>
          </c:cat>
          <c:val>
            <c:numRef>
              <c:f>'EPS Trend'!$B$5:$B$10</c:f>
              <c:numCache>
                <c:formatCode>0.00</c:formatCode>
                <c:ptCount val="5"/>
                <c:pt idx="0">
                  <c:v>8.1300000000000008</c:v>
                </c:pt>
                <c:pt idx="1">
                  <c:v>1.84</c:v>
                </c:pt>
                <c:pt idx="3">
                  <c:v>23.05</c:v>
                </c:pt>
                <c:pt idx="4">
                  <c:v>-4.62</c:v>
                </c:pt>
              </c:numCache>
            </c:numRef>
          </c:val>
          <c:smooth val="0"/>
          <c:extLst>
            <c:ext xmlns:c16="http://schemas.microsoft.com/office/drawing/2014/chart" uri="{C3380CC4-5D6E-409C-BE32-E72D297353CC}">
              <c16:uniqueId val="{00000000-DA29-4A76-82D3-E96E1E9DD113}"/>
            </c:ext>
          </c:extLst>
        </c:ser>
        <c:ser>
          <c:idx val="1"/>
          <c:order val="1"/>
          <c:tx>
            <c:strRef>
              <c:f>'EPS Trend'!$C$3:$C$4</c:f>
              <c:strCache>
                <c:ptCount val="1"/>
                <c:pt idx="0">
                  <c:v>20250131</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'EPS Trend'!$A$5:$A$10</c:f>
              <c:strCache>
                <c:ptCount val="5"/>
                <c:pt idx="0">
                  <c:v>ALPHABET INC.</c:v>
                </c:pt>
                <c:pt idx="1">
                  <c:v>BLACKSTONE INC.</c:v>
                </c:pt>
                <c:pt idx="2">
                  <c:v>DELL TECHNOLOGIES INC.</c:v>
                </c:pt>
                <c:pt idx="3">
                  <c:v>GOLDMAN SACHS GROUP INC</c:v>
                </c:pt>
                <c:pt idx="4">
                  <c:v>WARNER BROS. DISCOVERY, INC.</c:v>
                </c:pt>
              </c:strCache>
            </c:strRef>
          </c:cat>
          <c:val>
            <c:numRef>
              <c:f>'EPS Trend'!$C$5:$C$10</c:f>
              <c:numCache>
                <c:formatCode>0.00</c:formatCode>
                <c:ptCount val="5"/>
                <c:pt idx="2">
                  <c:v>0.06</c:v>
                </c:pt>
              </c:numCache>
            </c:numRef>
          </c:val>
          <c:smooth val="0"/>
          <c:extLst>
            <c:ext xmlns:c16="http://schemas.microsoft.com/office/drawing/2014/chart" uri="{C3380CC4-5D6E-409C-BE32-E72D297353CC}">
              <c16:uniqueId val="{00000004-6B6D-4188-B595-3F36C98A0B13}"/>
            </c:ext>
          </c:extLst>
        </c:ser>
        <c:ser>
          <c:idx val="2"/>
          <c:order val="2"/>
          <c:tx>
            <c:strRef>
              <c:f>'EPS Trend'!$D$3:$D$4</c:f>
              <c:strCache>
                <c:ptCount val="1"/>
                <c:pt idx="0">
                  <c:v>20250331</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'EPS Trend'!$A$5:$A$10</c:f>
              <c:strCache>
                <c:ptCount val="5"/>
                <c:pt idx="0">
                  <c:v>ALPHABET INC.</c:v>
                </c:pt>
                <c:pt idx="1">
                  <c:v>BLACKSTONE INC.</c:v>
                </c:pt>
                <c:pt idx="2">
                  <c:v>DELL TECHNOLOGIES INC.</c:v>
                </c:pt>
                <c:pt idx="3">
                  <c:v>GOLDMAN SACHS GROUP INC</c:v>
                </c:pt>
                <c:pt idx="4">
                  <c:v>WARNER BROS. DISCOVERY, INC.</c:v>
                </c:pt>
              </c:strCache>
            </c:strRef>
          </c:cat>
          <c:val>
            <c:numRef>
              <c:f>'EPS Trend'!$D$5:$D$10</c:f>
              <c:numCache>
                <c:formatCode>0.00</c:formatCode>
                <c:ptCount val="5"/>
                <c:pt idx="0">
                  <c:v>1.91</c:v>
                </c:pt>
                <c:pt idx="1">
                  <c:v>0.8</c:v>
                </c:pt>
                <c:pt idx="3">
                  <c:v>11.67</c:v>
                </c:pt>
                <c:pt idx="4">
                  <c:v>-0.18</c:v>
                </c:pt>
              </c:numCache>
            </c:numRef>
          </c:val>
          <c:smooth val="0"/>
          <c:extLst>
            <c:ext xmlns:c16="http://schemas.microsoft.com/office/drawing/2014/chart" uri="{C3380CC4-5D6E-409C-BE32-E72D297353CC}">
              <c16:uniqueId val="{00000005-6B6D-4188-B595-3F36C98A0B13}"/>
            </c:ext>
          </c:extLst>
        </c:ser>
        <c:ser>
          <c:idx val="3"/>
          <c:order val="3"/>
          <c:tx>
            <c:strRef>
              <c:f>'EPS Trend'!$E$3:$E$4</c:f>
              <c:strCache>
                <c:ptCount val="1"/>
                <c:pt idx="0">
                  <c:v>20250430</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'EPS Trend'!$A$5:$A$10</c:f>
              <c:strCache>
                <c:ptCount val="5"/>
                <c:pt idx="0">
                  <c:v>ALPHABET INC.</c:v>
                </c:pt>
                <c:pt idx="1">
                  <c:v>BLACKSTONE INC.</c:v>
                </c:pt>
                <c:pt idx="2">
                  <c:v>DELL TECHNOLOGIES INC.</c:v>
                </c:pt>
                <c:pt idx="3">
                  <c:v>GOLDMAN SACHS GROUP INC</c:v>
                </c:pt>
                <c:pt idx="4">
                  <c:v>WARNER BROS. DISCOVERY, INC.</c:v>
                </c:pt>
              </c:strCache>
            </c:strRef>
          </c:cat>
          <c:val>
            <c:numRef>
              <c:f>'EPS Trend'!$E$5:$E$10</c:f>
              <c:numCache>
                <c:formatCode>0.00</c:formatCode>
                <c:ptCount val="5"/>
                <c:pt idx="2">
                  <c:v>1.41</c:v>
                </c:pt>
              </c:numCache>
            </c:numRef>
          </c:val>
          <c:smooth val="0"/>
          <c:extLst>
            <c:ext xmlns:c16="http://schemas.microsoft.com/office/drawing/2014/chart" uri="{C3380CC4-5D6E-409C-BE32-E72D297353CC}">
              <c16:uniqueId val="{00000006-6B6D-4188-B595-3F36C98A0B13}"/>
            </c:ext>
          </c:extLst>
        </c:ser>
        <c:dLbls>
          <c:showLegendKey val="0"/>
          <c:showVal val="0"/>
          <c:showCatName val="0"/>
          <c:showSerName val="0"/>
          <c:showPercent val="0"/>
          <c:showBubbleSize val="0"/>
        </c:dLbls>
        <c:marker val="1"/>
        <c:smooth val="0"/>
        <c:axId val="1778604239"/>
        <c:axId val="1778601359"/>
      </c:lineChart>
      <c:catAx>
        <c:axId val="17786042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601359"/>
        <c:crosses val="autoZero"/>
        <c:auto val="1"/>
        <c:lblAlgn val="ctr"/>
        <c:lblOffset val="100"/>
        <c:noMultiLvlLbl val="0"/>
      </c:catAx>
      <c:valAx>
        <c:axId val="177860135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60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205740</xdr:colOff>
      <xdr:row>12</xdr:row>
      <xdr:rowOff>129540</xdr:rowOff>
    </xdr:from>
    <xdr:to>
      <xdr:col>7</xdr:col>
      <xdr:colOff>929640</xdr:colOff>
      <xdr:row>31</xdr:row>
      <xdr:rowOff>22860</xdr:rowOff>
    </xdr:to>
    <xdr:graphicFrame macro="">
      <xdr:nvGraphicFramePr>
        <xdr:cNvPr id="2" name="Chart 1">
          <a:extLst>
            <a:ext uri="{FF2B5EF4-FFF2-40B4-BE49-F238E27FC236}">
              <a16:creationId xmlns:a16="http://schemas.microsoft.com/office/drawing/2014/main" id="{8CAFCB8C-433A-B89C-92E3-33A817CE6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14</xdr:row>
      <xdr:rowOff>83820</xdr:rowOff>
    </xdr:from>
    <xdr:to>
      <xdr:col>0</xdr:col>
      <xdr:colOff>1927860</xdr:colOff>
      <xdr:row>27</xdr:row>
      <xdr:rowOff>173355</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A4065A87-8106-0165-1104-026CB6E2452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9906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175260</xdr:colOff>
      <xdr:row>11</xdr:row>
      <xdr:rowOff>45720</xdr:rowOff>
    </xdr:from>
    <xdr:to>
      <xdr:col>12</xdr:col>
      <xdr:colOff>137160</xdr:colOff>
      <xdr:row>29</xdr:row>
      <xdr:rowOff>53340</xdr:rowOff>
    </xdr:to>
    <xdr:graphicFrame macro="">
      <xdr:nvGraphicFramePr>
        <xdr:cNvPr id="2" name="Chart 1">
          <a:extLst>
            <a:ext uri="{FF2B5EF4-FFF2-40B4-BE49-F238E27FC236}">
              <a16:creationId xmlns:a16="http://schemas.microsoft.com/office/drawing/2014/main" id="{DA59B457-2604-2F08-92EE-28E092517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487680</xdr:colOff>
      <xdr:row>12</xdr:row>
      <xdr:rowOff>106680</xdr:rowOff>
    </xdr:from>
    <xdr:to>
      <xdr:col>1</xdr:col>
      <xdr:colOff>358140</xdr:colOff>
      <xdr:row>26</xdr:row>
      <xdr:rowOff>13335</xdr:rowOff>
    </xdr:to>
    <mc:AlternateContent xmlns:mc="http://schemas.openxmlformats.org/markup-compatibility/2006" xmlns:a14="http://schemas.microsoft.com/office/drawing/2010/main">
      <mc:Choice Requires="a14">
        <xdr:graphicFrame macro="">
          <xdr:nvGraphicFramePr>
            <xdr:cNvPr id="3" name="period">
              <a:extLst>
                <a:ext uri="{FF2B5EF4-FFF2-40B4-BE49-F238E27FC236}">
                  <a16:creationId xmlns:a16="http://schemas.microsoft.com/office/drawing/2014/main" id="{304FD71D-4C18-2F63-1BE9-79746B9463F9}"/>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mlns="">
        <xdr:sp macro="" textlink="">
          <xdr:nvSpPr>
            <xdr:cNvPr id="0" name=""/>
            <xdr:cNvSpPr>
              <a:spLocks noTextEdit="1"/>
            </xdr:cNvSpPr>
          </xdr:nvSpPr>
          <xdr:spPr>
            <a:xfrm>
              <a:off x="487680" y="2301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Sonker" refreshedDate="45847.166146875003" createdVersion="8" refreshedVersion="8" minRefreshableVersion="3" recordCount="10" xr:uid="{4C6D9C18-8A71-4603-8B23-7A7F8482D90A}">
  <cacheSource type="worksheet">
    <worksheetSource ref="A1:F11" sheet="final_clean_financials_Q1_Q2_20"/>
  </cacheSource>
  <cacheFields count="6">
    <cacheField name="name" numFmtId="49">
      <sharedItems count="5">
        <s v="ALPHABET INC."/>
        <s v="BLACKSTONE INC."/>
        <s v="GOLDMAN SACHS GROUP INC"/>
        <s v="WARNER BROS. DISCOVERY, INC."/>
        <s v="DELL TECHNOLOGIES INC."/>
      </sharedItems>
    </cacheField>
    <cacheField name="period" numFmtId="1">
      <sharedItems containsSemiMixedTypes="0" containsString="0" containsNumber="1" containsInteger="1" minValue="20241231" maxValue="20250430" count="4">
        <n v="20241231"/>
        <n v="20250131"/>
        <n v="20250331"/>
        <n v="20250430"/>
      </sharedItems>
    </cacheField>
    <cacheField name="EPS_Basic" numFmtId="2">
      <sharedItems containsSemiMixedTypes="0" containsString="0" containsNumber="1" minValue="-4.62" maxValue="23.05"/>
    </cacheField>
    <cacheField name="EPS_Diluted" numFmtId="2">
      <sharedItems containsSemiMixedTypes="0" containsString="0" containsNumber="1" minValue="-1.28" maxValue="22.87"/>
    </cacheField>
    <cacheField name="Net_Income" numFmtId="1">
      <sharedItems containsSemiMixedTypes="0" containsString="0" containsNumber="1" containsInteger="1" minValue="-7371000000" maxValue="23662000000"/>
    </cacheField>
    <cacheField name="Revenue" numFmtId="1">
      <sharedItems containsString="0" containsBlank="1" containsNumber="1" containsInteger="1" minValue="3289458000" maxValue="22318000000"/>
    </cacheField>
  </cacheFields>
  <extLst>
    <ext xmlns:x14="http://schemas.microsoft.com/office/spreadsheetml/2009/9/main" uri="{725AE2AE-9491-48be-B2B4-4EB974FC3084}">
      <x14:pivotCacheDefinition pivotCacheId="439619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8.1300000000000008"/>
    <n v="5.8"/>
    <n v="699000000"/>
    <m/>
  </r>
  <r>
    <x v="1"/>
    <x v="0"/>
    <n v="1.84"/>
    <n v="3.62"/>
    <n v="1747631000"/>
    <n v="8022841000"/>
  </r>
  <r>
    <x v="2"/>
    <x v="0"/>
    <n v="23.05"/>
    <n v="22.87"/>
    <n v="3137000000"/>
    <m/>
  </r>
  <r>
    <x v="3"/>
    <x v="0"/>
    <n v="-4.62"/>
    <n v="-1.28"/>
    <n v="-7371000000"/>
    <m/>
  </r>
  <r>
    <x v="4"/>
    <x v="1"/>
    <n v="0.06"/>
    <n v="1.32"/>
    <n v="846000000"/>
    <n v="22318000000"/>
  </r>
  <r>
    <x v="0"/>
    <x v="2"/>
    <n v="1.91"/>
    <n v="2.81"/>
    <n v="23662000000"/>
    <m/>
  </r>
  <r>
    <x v="1"/>
    <x v="2"/>
    <n v="0.8"/>
    <n v="0.8"/>
    <n v="614852000"/>
    <n v="3289458000"/>
  </r>
  <r>
    <x v="2"/>
    <x v="2"/>
    <n v="11.67"/>
    <n v="11.58"/>
    <n v="4056000000"/>
    <m/>
  </r>
  <r>
    <x v="3"/>
    <x v="2"/>
    <n v="-0.18"/>
    <n v="-0.4"/>
    <n v="-966000000"/>
    <m/>
  </r>
  <r>
    <x v="4"/>
    <x v="3"/>
    <n v="1.41"/>
    <n v="1.37"/>
    <n v="997000000"/>
    <n v="10154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B1EE77-37FC-461A-BAE8-0DC65B74DC84}"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K11" firstHeaderRow="1" firstDataRow="3" firstDataCol="1"/>
  <pivotFields count="6">
    <pivotField axis="axisRow" showAll="0">
      <items count="6">
        <item x="0"/>
        <item x="1"/>
        <item x="4"/>
        <item x="2"/>
        <item x="3"/>
        <item t="default"/>
      </items>
    </pivotField>
    <pivotField axis="axisCol" numFmtId="1" showAll="0">
      <items count="5">
        <item x="0"/>
        <item x="1"/>
        <item x="2"/>
        <item x="3"/>
        <item t="default"/>
      </items>
    </pivotField>
    <pivotField numFmtId="2" showAll="0"/>
    <pivotField numFmtId="2" showAll="0"/>
    <pivotField dataField="1" numFmtId="1" showAll="0"/>
    <pivotField dataField="1" showAll="0"/>
  </pivotFields>
  <rowFields count="1">
    <field x="0"/>
  </rowFields>
  <rowItems count="6">
    <i>
      <x/>
    </i>
    <i>
      <x v="1"/>
    </i>
    <i>
      <x v="2"/>
    </i>
    <i>
      <x v="3"/>
    </i>
    <i>
      <x v="4"/>
    </i>
    <i t="grand">
      <x/>
    </i>
  </rowItems>
  <colFields count="2">
    <field x="1"/>
    <field x="-2"/>
  </colFields>
  <colItems count="10">
    <i>
      <x/>
      <x/>
    </i>
    <i r="1" i="1">
      <x v="1"/>
    </i>
    <i>
      <x v="1"/>
      <x/>
    </i>
    <i r="1" i="1">
      <x v="1"/>
    </i>
    <i>
      <x v="2"/>
      <x/>
    </i>
    <i r="1" i="1">
      <x v="1"/>
    </i>
    <i>
      <x v="3"/>
      <x/>
    </i>
    <i r="1" i="1">
      <x v="1"/>
    </i>
    <i t="grand">
      <x/>
    </i>
    <i t="grand" i="1">
      <x/>
    </i>
  </colItems>
  <dataFields count="2">
    <dataField name="Sum of Revenue" fld="5" baseField="0" baseItem="0"/>
    <dataField name="Sum of Net_Income" fld="4" baseField="0" baseItem="0" numFmtId="1"/>
  </dataFields>
  <chartFormats count="8">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1"/>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1"/>
          </reference>
          <reference field="1" count="1" selected="0">
            <x v="1"/>
          </reference>
        </references>
      </pivotArea>
    </chartFormat>
    <chartFormat chart="1" format="4" series="1">
      <pivotArea type="data" outline="0" fieldPosition="0">
        <references count="2">
          <reference field="4294967294" count="1" selected="0">
            <x v="0"/>
          </reference>
          <reference field="1" count="1" selected="0">
            <x v="2"/>
          </reference>
        </references>
      </pivotArea>
    </chartFormat>
    <chartFormat chart="1" format="5" series="1">
      <pivotArea type="data" outline="0" fieldPosition="0">
        <references count="2">
          <reference field="4294967294" count="1" selected="0">
            <x v="1"/>
          </reference>
          <reference field="1" count="1" selected="0">
            <x v="2"/>
          </reference>
        </references>
      </pivotArea>
    </chartFormat>
    <chartFormat chart="1" format="6" series="1">
      <pivotArea type="data" outline="0" fieldPosition="0">
        <references count="2">
          <reference field="4294967294" count="1" selected="0">
            <x v="0"/>
          </reference>
          <reference field="1" count="1" selected="0">
            <x v="3"/>
          </reference>
        </references>
      </pivotArea>
    </chartFormat>
    <chartFormat chart="1" format="7" series="1">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827F70-5B1B-47B7-B566-8D9D8B15AD3F}"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F10" firstHeaderRow="1" firstDataRow="2" firstDataCol="1"/>
  <pivotFields count="6">
    <pivotField axis="axisRow" showAll="0">
      <items count="6">
        <item x="0"/>
        <item x="1"/>
        <item x="4"/>
        <item x="2"/>
        <item x="3"/>
        <item t="default"/>
      </items>
    </pivotField>
    <pivotField axis="axisCol" numFmtId="1" showAll="0">
      <items count="5">
        <item x="0"/>
        <item x="1"/>
        <item x="2"/>
        <item x="3"/>
        <item t="default"/>
      </items>
    </pivotField>
    <pivotField dataField="1" numFmtId="2" showAll="0"/>
    <pivotField numFmtId="2" showAll="0"/>
    <pivotField numFmtId="1" showAll="0"/>
    <pivotField showAll="0"/>
  </pivotFields>
  <rowFields count="1">
    <field x="0"/>
  </rowFields>
  <rowItems count="6">
    <i>
      <x/>
    </i>
    <i>
      <x v="1"/>
    </i>
    <i>
      <x v="2"/>
    </i>
    <i>
      <x v="3"/>
    </i>
    <i>
      <x v="4"/>
    </i>
    <i t="grand">
      <x/>
    </i>
  </rowItems>
  <colFields count="1">
    <field x="1"/>
  </colFields>
  <colItems count="5">
    <i>
      <x/>
    </i>
    <i>
      <x v="1"/>
    </i>
    <i>
      <x v="2"/>
    </i>
    <i>
      <x v="3"/>
    </i>
    <i t="grand">
      <x/>
    </i>
  </colItems>
  <dataFields count="1">
    <dataField name="Sum of EPS_Basic" fld="2" baseField="0" baseItem="0" numFmtId="2"/>
  </dataFields>
  <chartFormats count="5">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2">
          <reference field="4294967294" count="1" selected="0">
            <x v="0"/>
          </reference>
          <reference field="1" count="1" selected="0">
            <x v="2"/>
          </reference>
        </references>
      </pivotArea>
    </chartFormat>
    <chartFormat chart="5" format="7"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E86E798-2B01-422D-99BB-F551E490CA89}" sourceName="name">
  <pivotTables>
    <pivotTable tabId="2" name="PivotTable1"/>
  </pivotTables>
  <data>
    <tabular pivotCacheId="439619957">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33284A26-595E-4B4E-9ADF-1C48B959B115}" sourceName="period">
  <pivotTables>
    <pivotTable tabId="3" name="PivotTable2"/>
  </pivotTables>
  <data>
    <tabular pivotCacheId="43961995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1284364F-3697-4EF2-95C4-CBEE7D1FDA2A}" cache="Slicer_name" caption="na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xr10:uid="{ABAD523B-C7A4-495E-A011-0E1F3D909A5C}" cache="Slicer_period" caption="peri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EA4E-03C9-431D-A15E-F3137846629C}">
  <dimension ref="A3:K11"/>
  <sheetViews>
    <sheetView topLeftCell="A4" workbookViewId="0">
      <selection activeCell="A5" sqref="A5"/>
    </sheetView>
  </sheetViews>
  <sheetFormatPr defaultRowHeight="14.4" x14ac:dyDescent="0.3"/>
  <cols>
    <col min="1" max="1" width="28.5546875" bestFit="1" customWidth="1"/>
    <col min="2" max="2" width="15.5546875" bestFit="1" customWidth="1"/>
    <col min="3" max="3" width="18" bestFit="1" customWidth="1"/>
    <col min="4" max="4" width="14.88671875" bestFit="1" customWidth="1"/>
    <col min="5" max="5" width="18" bestFit="1" customWidth="1"/>
    <col min="6" max="6" width="14.88671875" bestFit="1" customWidth="1"/>
    <col min="7" max="7" width="18" bestFit="1" customWidth="1"/>
    <col min="8" max="8" width="14.88671875" bestFit="1" customWidth="1"/>
    <col min="9" max="9" width="18" bestFit="1" customWidth="1"/>
    <col min="10" max="10" width="19.6640625" bestFit="1" customWidth="1"/>
    <col min="11" max="11" width="22.77734375" bestFit="1" customWidth="1"/>
  </cols>
  <sheetData>
    <row r="3" spans="1:11" x14ac:dyDescent="0.3">
      <c r="B3" s="4" t="s">
        <v>13</v>
      </c>
    </row>
    <row r="4" spans="1:11" x14ac:dyDescent="0.3">
      <c r="B4" s="3">
        <v>20241231</v>
      </c>
      <c r="D4" s="3">
        <v>20250131</v>
      </c>
      <c r="F4" s="3">
        <v>20250331</v>
      </c>
      <c r="H4" s="3">
        <v>20250430</v>
      </c>
      <c r="J4" s="3" t="s">
        <v>15</v>
      </c>
      <c r="K4" s="3" t="s">
        <v>16</v>
      </c>
    </row>
    <row r="5" spans="1:11" x14ac:dyDescent="0.3">
      <c r="A5" s="4" t="s">
        <v>11</v>
      </c>
      <c r="B5" t="s">
        <v>14</v>
      </c>
      <c r="C5" t="s">
        <v>17</v>
      </c>
      <c r="D5" t="s">
        <v>14</v>
      </c>
      <c r="E5" t="s">
        <v>17</v>
      </c>
      <c r="F5" t="s">
        <v>14</v>
      </c>
      <c r="G5" t="s">
        <v>17</v>
      </c>
      <c r="H5" t="s">
        <v>14</v>
      </c>
      <c r="I5" t="s">
        <v>17</v>
      </c>
    </row>
    <row r="6" spans="1:11" x14ac:dyDescent="0.3">
      <c r="A6" s="5" t="s">
        <v>6</v>
      </c>
      <c r="B6" s="6"/>
      <c r="C6" s="3">
        <v>699000000</v>
      </c>
      <c r="D6" s="6"/>
      <c r="E6" s="3"/>
      <c r="F6" s="6"/>
      <c r="G6" s="3">
        <v>23662000000</v>
      </c>
      <c r="H6" s="6"/>
      <c r="I6" s="3"/>
      <c r="J6" s="6"/>
      <c r="K6" s="3">
        <v>24361000000</v>
      </c>
    </row>
    <row r="7" spans="1:11" x14ac:dyDescent="0.3">
      <c r="A7" s="5" t="s">
        <v>7</v>
      </c>
      <c r="B7" s="6">
        <v>8022841000</v>
      </c>
      <c r="C7" s="3">
        <v>1747631000</v>
      </c>
      <c r="D7" s="6"/>
      <c r="E7" s="3"/>
      <c r="F7" s="6">
        <v>3289458000</v>
      </c>
      <c r="G7" s="3">
        <v>614852000</v>
      </c>
      <c r="H7" s="6"/>
      <c r="I7" s="3"/>
      <c r="J7" s="6">
        <v>11312299000</v>
      </c>
      <c r="K7" s="3">
        <v>2362483000</v>
      </c>
    </row>
    <row r="8" spans="1:11" x14ac:dyDescent="0.3">
      <c r="A8" s="5" t="s">
        <v>8</v>
      </c>
      <c r="B8" s="6"/>
      <c r="C8" s="3"/>
      <c r="D8" s="6">
        <v>22318000000</v>
      </c>
      <c r="E8" s="3">
        <v>846000000</v>
      </c>
      <c r="F8" s="6"/>
      <c r="G8" s="3"/>
      <c r="H8" s="6">
        <v>10154000000</v>
      </c>
      <c r="I8" s="3">
        <v>997000000</v>
      </c>
      <c r="J8" s="6">
        <v>32472000000</v>
      </c>
      <c r="K8" s="3">
        <v>1843000000</v>
      </c>
    </row>
    <row r="9" spans="1:11" x14ac:dyDescent="0.3">
      <c r="A9" s="5" t="s">
        <v>9</v>
      </c>
      <c r="B9" s="6"/>
      <c r="C9" s="3">
        <v>3137000000</v>
      </c>
      <c r="D9" s="6"/>
      <c r="E9" s="3"/>
      <c r="F9" s="6"/>
      <c r="G9" s="3">
        <v>4056000000</v>
      </c>
      <c r="H9" s="6"/>
      <c r="I9" s="3"/>
      <c r="J9" s="6"/>
      <c r="K9" s="3">
        <v>7193000000</v>
      </c>
    </row>
    <row r="10" spans="1:11" x14ac:dyDescent="0.3">
      <c r="A10" s="5" t="s">
        <v>10</v>
      </c>
      <c r="B10" s="6"/>
      <c r="C10" s="3">
        <v>-7371000000</v>
      </c>
      <c r="D10" s="6"/>
      <c r="E10" s="3"/>
      <c r="F10" s="6"/>
      <c r="G10" s="3">
        <v>-966000000</v>
      </c>
      <c r="H10" s="6"/>
      <c r="I10" s="3"/>
      <c r="J10" s="6"/>
      <c r="K10" s="3">
        <v>-8337000000</v>
      </c>
    </row>
    <row r="11" spans="1:11" x14ac:dyDescent="0.3">
      <c r="A11" s="5" t="s">
        <v>12</v>
      </c>
      <c r="B11" s="6">
        <v>8022841000</v>
      </c>
      <c r="C11" s="3">
        <v>-1787369000</v>
      </c>
      <c r="D11" s="6">
        <v>22318000000</v>
      </c>
      <c r="E11" s="3">
        <v>846000000</v>
      </c>
      <c r="F11" s="6">
        <v>3289458000</v>
      </c>
      <c r="G11" s="3">
        <v>27366852000</v>
      </c>
      <c r="H11" s="6">
        <v>10154000000</v>
      </c>
      <c r="I11" s="3">
        <v>997000000</v>
      </c>
      <c r="J11" s="6">
        <v>43784299000</v>
      </c>
      <c r="K11" s="3">
        <v>27422483000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31A7-DE42-438B-A898-A8C32774554F}">
  <dimension ref="A3:F10"/>
  <sheetViews>
    <sheetView workbookViewId="0">
      <selection activeCell="A5" sqref="A5"/>
    </sheetView>
  </sheetViews>
  <sheetFormatPr defaultRowHeight="14.4" x14ac:dyDescent="0.3"/>
  <cols>
    <col min="1" max="1" width="28.5546875" bestFit="1" customWidth="1"/>
    <col min="2" max="2" width="15.5546875" bestFit="1" customWidth="1"/>
    <col min="3" max="5" width="9" bestFit="1" customWidth="1"/>
    <col min="6" max="6" width="10.77734375" bestFit="1" customWidth="1"/>
  </cols>
  <sheetData>
    <row r="3" spans="1:6" x14ac:dyDescent="0.3">
      <c r="A3" s="4" t="s">
        <v>18</v>
      </c>
      <c r="B3" s="4" t="s">
        <v>13</v>
      </c>
    </row>
    <row r="4" spans="1:6" x14ac:dyDescent="0.3">
      <c r="A4" s="4" t="s">
        <v>11</v>
      </c>
      <c r="B4" s="3">
        <v>20241231</v>
      </c>
      <c r="C4" s="3">
        <v>20250131</v>
      </c>
      <c r="D4" s="3">
        <v>20250331</v>
      </c>
      <c r="E4" s="3">
        <v>20250430</v>
      </c>
      <c r="F4" s="3" t="s">
        <v>12</v>
      </c>
    </row>
    <row r="5" spans="1:6" x14ac:dyDescent="0.3">
      <c r="A5" s="5" t="s">
        <v>6</v>
      </c>
      <c r="B5" s="2">
        <v>8.1300000000000008</v>
      </c>
      <c r="C5" s="2"/>
      <c r="D5" s="2">
        <v>1.91</v>
      </c>
      <c r="E5" s="2"/>
      <c r="F5" s="2">
        <v>10.040000000000001</v>
      </c>
    </row>
    <row r="6" spans="1:6" x14ac:dyDescent="0.3">
      <c r="A6" s="5" t="s">
        <v>7</v>
      </c>
      <c r="B6" s="2">
        <v>1.84</v>
      </c>
      <c r="C6" s="2"/>
      <c r="D6" s="2">
        <v>0.8</v>
      </c>
      <c r="E6" s="2"/>
      <c r="F6" s="2">
        <v>2.64</v>
      </c>
    </row>
    <row r="7" spans="1:6" x14ac:dyDescent="0.3">
      <c r="A7" s="5" t="s">
        <v>8</v>
      </c>
      <c r="B7" s="2"/>
      <c r="C7" s="2">
        <v>0.06</v>
      </c>
      <c r="D7" s="2"/>
      <c r="E7" s="2">
        <v>1.41</v>
      </c>
      <c r="F7" s="2">
        <v>1.47</v>
      </c>
    </row>
    <row r="8" spans="1:6" x14ac:dyDescent="0.3">
      <c r="A8" s="5" t="s">
        <v>9</v>
      </c>
      <c r="B8" s="2">
        <v>23.05</v>
      </c>
      <c r="C8" s="2"/>
      <c r="D8" s="2">
        <v>11.67</v>
      </c>
      <c r="E8" s="2"/>
      <c r="F8" s="2">
        <v>34.72</v>
      </c>
    </row>
    <row r="9" spans="1:6" x14ac:dyDescent="0.3">
      <c r="A9" s="5" t="s">
        <v>10</v>
      </c>
      <c r="B9" s="2">
        <v>-4.62</v>
      </c>
      <c r="C9" s="2"/>
      <c r="D9" s="2">
        <v>-0.18</v>
      </c>
      <c r="E9" s="2"/>
      <c r="F9" s="2">
        <v>-4.8</v>
      </c>
    </row>
    <row r="10" spans="1:6" x14ac:dyDescent="0.3">
      <c r="A10" s="5" t="s">
        <v>12</v>
      </c>
      <c r="B10" s="2">
        <v>28.400000000000002</v>
      </c>
      <c r="C10" s="2">
        <v>0.06</v>
      </c>
      <c r="D10" s="2">
        <v>14.2</v>
      </c>
      <c r="E10" s="2">
        <v>1.41</v>
      </c>
      <c r="F10" s="2">
        <v>44.070000000000007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7507E-6D24-4138-AEA9-DE523FA40C29}">
  <dimension ref="A1:I11"/>
  <sheetViews>
    <sheetView tabSelected="1" workbookViewId="0">
      <selection activeCell="G1" sqref="G1:G1048576"/>
    </sheetView>
  </sheetViews>
  <sheetFormatPr defaultRowHeight="14.4" x14ac:dyDescent="0.3"/>
  <cols>
    <col min="1" max="1" width="28.5546875" bestFit="1" customWidth="1"/>
    <col min="2" max="2" width="11.5546875" bestFit="1" customWidth="1"/>
    <col min="3" max="3" width="9.109375" bestFit="1" customWidth="1"/>
    <col min="4" max="4" width="10.6640625" bestFit="1" customWidth="1"/>
    <col min="5" max="6" width="14.6640625" bestFit="1" customWidth="1"/>
    <col min="7" max="7" width="15.21875" bestFit="1" customWidth="1"/>
    <col min="9" max="9" width="14.6640625" bestFit="1" customWidth="1"/>
  </cols>
  <sheetData>
    <row r="1" spans="1:9" x14ac:dyDescent="0.3">
      <c r="A1" s="1" t="s">
        <v>0</v>
      </c>
      <c r="B1" s="1" t="s">
        <v>1</v>
      </c>
      <c r="C1" s="1" t="s">
        <v>2</v>
      </c>
      <c r="D1" s="1" t="s">
        <v>3</v>
      </c>
      <c r="E1" s="1" t="s">
        <v>4</v>
      </c>
      <c r="F1" s="1" t="s">
        <v>5</v>
      </c>
      <c r="G1" s="1"/>
    </row>
    <row r="2" spans="1:9" x14ac:dyDescent="0.3">
      <c r="A2" s="1" t="s">
        <v>6</v>
      </c>
      <c r="B2" s="3">
        <v>20241231</v>
      </c>
      <c r="C2" s="2">
        <v>8.1300000000000008</v>
      </c>
      <c r="D2" s="2">
        <v>5.8</v>
      </c>
      <c r="E2" s="3">
        <v>699000000</v>
      </c>
      <c r="F2" s="3"/>
      <c r="I2" s="3"/>
    </row>
    <row r="3" spans="1:9" x14ac:dyDescent="0.3">
      <c r="A3" s="1" t="s">
        <v>7</v>
      </c>
      <c r="B3" s="3">
        <v>20241231</v>
      </c>
      <c r="C3" s="2">
        <v>1.84</v>
      </c>
      <c r="D3" s="2">
        <v>3.62</v>
      </c>
      <c r="E3" s="3">
        <v>1747631000</v>
      </c>
      <c r="F3" s="3">
        <v>8022841000</v>
      </c>
      <c r="I3" s="3"/>
    </row>
    <row r="4" spans="1:9" x14ac:dyDescent="0.3">
      <c r="A4" s="1" t="s">
        <v>9</v>
      </c>
      <c r="B4" s="3">
        <v>20241231</v>
      </c>
      <c r="C4" s="2">
        <v>23.05</v>
      </c>
      <c r="D4" s="2">
        <v>22.87</v>
      </c>
      <c r="E4" s="3">
        <v>3137000000</v>
      </c>
      <c r="F4" s="3"/>
      <c r="I4" s="3"/>
    </row>
    <row r="5" spans="1:9" x14ac:dyDescent="0.3">
      <c r="A5" s="1" t="s">
        <v>10</v>
      </c>
      <c r="B5" s="3">
        <v>20241231</v>
      </c>
      <c r="C5" s="2">
        <v>-4.62</v>
      </c>
      <c r="D5" s="2">
        <v>-1.28</v>
      </c>
      <c r="E5" s="3">
        <v>-7371000000</v>
      </c>
      <c r="F5" s="3"/>
      <c r="I5" s="3"/>
    </row>
    <row r="6" spans="1:9" x14ac:dyDescent="0.3">
      <c r="A6" s="1" t="s">
        <v>8</v>
      </c>
      <c r="B6" s="3">
        <v>20250131</v>
      </c>
      <c r="C6" s="2">
        <v>0.06</v>
      </c>
      <c r="D6" s="2">
        <v>1.32</v>
      </c>
      <c r="E6" s="3">
        <v>846000000</v>
      </c>
      <c r="F6" s="3">
        <v>22318000000</v>
      </c>
      <c r="H6" t="str">
        <f>IF(A3=A2, (F3-F2)/F2, "")</f>
        <v/>
      </c>
      <c r="I6" s="3"/>
    </row>
    <row r="7" spans="1:9" x14ac:dyDescent="0.3">
      <c r="A7" s="1" t="s">
        <v>6</v>
      </c>
      <c r="B7" s="3">
        <v>20250331</v>
      </c>
      <c r="C7" s="2">
        <v>1.91</v>
      </c>
      <c r="D7" s="2">
        <v>2.81</v>
      </c>
      <c r="E7" s="3">
        <v>23662000000</v>
      </c>
      <c r="F7" s="3"/>
      <c r="I7" s="3"/>
    </row>
    <row r="8" spans="1:9" x14ac:dyDescent="0.3">
      <c r="A8" s="1" t="s">
        <v>7</v>
      </c>
      <c r="B8" s="3">
        <v>20250331</v>
      </c>
      <c r="C8" s="2">
        <v>0.8</v>
      </c>
      <c r="D8" s="2">
        <v>0.8</v>
      </c>
      <c r="E8" s="3">
        <v>614852000</v>
      </c>
      <c r="F8" s="3">
        <v>3289458000</v>
      </c>
      <c r="I8" s="3"/>
    </row>
    <row r="9" spans="1:9" x14ac:dyDescent="0.3">
      <c r="A9" s="1" t="s">
        <v>9</v>
      </c>
      <c r="B9" s="3">
        <v>20250331</v>
      </c>
      <c r="C9" s="2">
        <v>11.67</v>
      </c>
      <c r="D9" s="2">
        <v>11.58</v>
      </c>
      <c r="E9" s="3">
        <v>4056000000</v>
      </c>
      <c r="F9" s="3"/>
      <c r="I9" s="3"/>
    </row>
    <row r="10" spans="1:9" x14ac:dyDescent="0.3">
      <c r="A10" s="1" t="s">
        <v>10</v>
      </c>
      <c r="B10" s="3">
        <v>20250331</v>
      </c>
      <c r="C10" s="2">
        <v>-0.18</v>
      </c>
      <c r="D10" s="2">
        <v>-0.4</v>
      </c>
      <c r="E10" s="3">
        <v>-966000000</v>
      </c>
      <c r="F10" s="3"/>
      <c r="I10" s="3"/>
    </row>
    <row r="11" spans="1:9" x14ac:dyDescent="0.3">
      <c r="A11" s="1" t="s">
        <v>8</v>
      </c>
      <c r="B11" s="3">
        <v>20250430</v>
      </c>
      <c r="C11" s="2">
        <v>1.41</v>
      </c>
      <c r="D11" s="2">
        <v>1.37</v>
      </c>
      <c r="E11" s="3">
        <v>997000000</v>
      </c>
      <c r="F11" s="3">
        <v>10154000000</v>
      </c>
    </row>
  </sheetData>
  <sortState xmlns:xlrd2="http://schemas.microsoft.com/office/spreadsheetml/2017/richdata2" ref="A2:F12">
    <sortCondition ref="B1:B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Revenue + Net Income</vt:lpstr>
      <vt:lpstr>EPS Trend</vt:lpstr>
      <vt:lpstr>final_clean_financials_Q1_Q2_20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Sourabh Sonker</dc:creator>
  <cp:lastModifiedBy>Sourabh Sonker</cp:lastModifiedBy>
  <dcterms:created xsi:type="dcterms:W3CDTF">2025-07-08T21:09:12Z</dcterms:created>
  <dcterms:modified xsi:type="dcterms:W3CDTF">2025-07-08T22:36:55Z</dcterms:modified>
</cp:coreProperties>
</file>