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SOURABH\Projects 2\Excel Projects\Excel Project 6 Youtube Channel Performance Analysis Dashboard\"/>
    </mc:Choice>
  </mc:AlternateContent>
  <xr:revisionPtr revIDLastSave="0" documentId="13_ncr:9_{028E5093-4D6E-43BB-8991-D96C8E93A959}" xr6:coauthVersionLast="47" xr6:coauthVersionMax="47" xr10:uidLastSave="{00000000-0000-0000-0000-000000000000}"/>
  <bookViews>
    <workbookView xWindow="-108" yWindow="-108" windowWidth="23256" windowHeight="13176" firstSheet="5" activeTab="8" xr2:uid="{F66EEA2F-D5A0-4ACC-A38B-7E8DFAFD0882}"/>
  </bookViews>
  <sheets>
    <sheet name="KPI Overview" sheetId="2" r:id="rId1"/>
    <sheet name="Monthly Trends" sheetId="3" r:id="rId2"/>
    <sheet name="Top Videos" sheetId="4" r:id="rId3"/>
    <sheet name="Traffic Sources" sheetId="5" r:id="rId4"/>
    <sheet name="Engagement" sheetId="6" r:id="rId5"/>
    <sheet name="Upload Frequency" sheetId="7" r:id="rId6"/>
    <sheet name="Slicers" sheetId="8" r:id="rId7"/>
    <sheet name="YouTube_Channel_Analytics_Mock_" sheetId="1" r:id="rId8"/>
    <sheet name="Dashboard" sheetId="9" r:id="rId9"/>
  </sheets>
  <definedNames>
    <definedName name="Slicer_Months__Date1">#N/A</definedName>
    <definedName name="Slicer_Traffic_Source">#N/A</definedName>
    <definedName name="Slicer_Video_Title">#N/A</definedName>
  </definedNames>
  <calcPr calcId="0"/>
  <pivotCaches>
    <pivotCache cacheId="2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R6" i="9" l="1"/>
  <c r="N6" i="9"/>
  <c r="J6" i="9"/>
  <c r="F6" i="9"/>
  <c r="B6" i="9"/>
  <c r="A15" i="3"/>
  <c r="B15" i="3"/>
  <c r="C15" i="3"/>
  <c r="A16" i="3"/>
  <c r="B16" i="3"/>
  <c r="C16" i="3"/>
  <c r="A17" i="3"/>
  <c r="B17" i="3"/>
  <c r="C17" i="3"/>
  <c r="A18" i="3"/>
  <c r="B18" i="3"/>
  <c r="C18" i="3"/>
  <c r="A19" i="3"/>
  <c r="B19" i="3"/>
  <c r="C19" i="3"/>
  <c r="C14" i="3"/>
  <c r="B14" i="3"/>
  <c r="A14" i="3"/>
  <c r="E5" i="6"/>
  <c r="F5" i="6"/>
  <c r="G5" i="6"/>
  <c r="E6" i="6"/>
  <c r="F6" i="6"/>
  <c r="G6" i="6"/>
  <c r="E7" i="6"/>
  <c r="F7" i="6"/>
  <c r="G7" i="6"/>
  <c r="E8" i="6"/>
  <c r="F8" i="6"/>
  <c r="G8" i="6"/>
  <c r="E9" i="6"/>
  <c r="F9" i="6"/>
  <c r="G9" i="6"/>
  <c r="E10" i="6"/>
  <c r="F10" i="6"/>
  <c r="G10" i="6"/>
  <c r="E11" i="6"/>
  <c r="F11" i="6"/>
  <c r="G11" i="6"/>
  <c r="E12" i="6"/>
  <c r="F12" i="6"/>
  <c r="G12" i="6"/>
  <c r="E13" i="6"/>
  <c r="F13" i="6"/>
  <c r="G13" i="6"/>
  <c r="E14" i="6"/>
  <c r="F14" i="6"/>
  <c r="G14" i="6"/>
  <c r="E15" i="6"/>
  <c r="F15" i="6"/>
  <c r="G15" i="6"/>
  <c r="E16" i="6"/>
  <c r="F16" i="6"/>
  <c r="G16" i="6"/>
  <c r="E17" i="6"/>
  <c r="F17" i="6"/>
  <c r="G17" i="6"/>
  <c r="E18" i="6"/>
  <c r="F18" i="6"/>
  <c r="G18" i="6"/>
  <c r="E19" i="6"/>
  <c r="F19" i="6"/>
  <c r="G19" i="6"/>
  <c r="E20" i="6"/>
  <c r="F20" i="6"/>
  <c r="G20" i="6"/>
  <c r="E21" i="6"/>
  <c r="F21" i="6"/>
  <c r="G21" i="6"/>
  <c r="E22" i="6"/>
  <c r="F22" i="6"/>
  <c r="G22" i="6"/>
  <c r="E23" i="6"/>
  <c r="F23" i="6"/>
  <c r="G23" i="6"/>
  <c r="E24" i="6"/>
  <c r="F24" i="6"/>
  <c r="G24" i="6"/>
  <c r="E25" i="6"/>
  <c r="F25" i="6"/>
  <c r="G25" i="6"/>
  <c r="E26" i="6"/>
  <c r="F26" i="6"/>
  <c r="G26" i="6"/>
  <c r="E27" i="6"/>
  <c r="F27" i="6"/>
  <c r="G27" i="6"/>
  <c r="E28" i="6"/>
  <c r="F28" i="6"/>
  <c r="G28" i="6"/>
  <c r="E29" i="6"/>
  <c r="F29" i="6"/>
  <c r="G29" i="6"/>
  <c r="E30" i="6"/>
  <c r="F30" i="6"/>
  <c r="G30" i="6"/>
  <c r="E31" i="6"/>
  <c r="F31" i="6"/>
  <c r="G31" i="6"/>
  <c r="E32" i="6"/>
  <c r="F32" i="6"/>
  <c r="G32" i="6"/>
  <c r="E33" i="6"/>
  <c r="F33" i="6"/>
  <c r="G33" i="6"/>
  <c r="E34" i="6"/>
  <c r="F34" i="6"/>
  <c r="G34" i="6"/>
  <c r="E35" i="6"/>
  <c r="F35" i="6"/>
  <c r="G35" i="6"/>
  <c r="E36" i="6"/>
  <c r="F36" i="6"/>
  <c r="G36" i="6"/>
  <c r="E37" i="6"/>
  <c r="F37" i="6"/>
  <c r="G37" i="6"/>
  <c r="E38" i="6"/>
  <c r="F38" i="6"/>
  <c r="G38" i="6"/>
  <c r="E39" i="6"/>
  <c r="F39" i="6"/>
  <c r="G39" i="6"/>
  <c r="E40" i="6"/>
  <c r="F40" i="6"/>
  <c r="G40" i="6"/>
  <c r="E41" i="6"/>
  <c r="F41" i="6"/>
  <c r="G41" i="6"/>
  <c r="E42" i="6"/>
  <c r="F42" i="6"/>
  <c r="G42" i="6"/>
  <c r="E43" i="6"/>
  <c r="F43" i="6"/>
  <c r="G43" i="6"/>
  <c r="E44" i="6"/>
  <c r="F44" i="6"/>
  <c r="G44" i="6"/>
  <c r="E45" i="6"/>
  <c r="F45" i="6"/>
  <c r="G45" i="6"/>
  <c r="E46" i="6"/>
  <c r="F46" i="6"/>
  <c r="G46" i="6"/>
  <c r="E47" i="6"/>
  <c r="F47" i="6"/>
  <c r="G47" i="6"/>
  <c r="E48" i="6"/>
  <c r="F48" i="6"/>
  <c r="G48" i="6"/>
  <c r="E49" i="6"/>
  <c r="F49" i="6"/>
  <c r="G49" i="6"/>
  <c r="E50" i="6"/>
  <c r="F50" i="6"/>
  <c r="G50" i="6"/>
  <c r="E51" i="6"/>
  <c r="F51" i="6"/>
  <c r="G51" i="6"/>
  <c r="E52" i="6"/>
  <c r="F52" i="6"/>
  <c r="G52" i="6"/>
  <c r="E53" i="6"/>
  <c r="F53" i="6"/>
  <c r="G53" i="6"/>
  <c r="G4" i="6"/>
  <c r="F4" i="6"/>
  <c r="E4" i="6"/>
  <c r="G9" i="3"/>
  <c r="H9" i="3"/>
  <c r="I9" i="3"/>
  <c r="G5" i="3"/>
  <c r="H5" i="3"/>
  <c r="I5" i="3"/>
  <c r="G6" i="3"/>
  <c r="H6" i="3"/>
  <c r="I6" i="3"/>
  <c r="G7" i="3"/>
  <c r="H7" i="3"/>
  <c r="I7" i="3"/>
  <c r="G8" i="3"/>
  <c r="H8" i="3"/>
  <c r="I8" i="3"/>
  <c r="I4" i="3"/>
  <c r="H4" i="3"/>
  <c r="G4" i="3"/>
  <c r="J5" i="3"/>
  <c r="J6" i="3"/>
  <c r="J7" i="3"/>
  <c r="J8" i="3"/>
  <c r="J9" i="3"/>
  <c r="J4" i="3"/>
  <c r="F5" i="4"/>
  <c r="G5" i="4"/>
  <c r="F6" i="4"/>
  <c r="G6" i="4"/>
  <c r="F7" i="4"/>
  <c r="G7" i="4"/>
  <c r="F8" i="4"/>
  <c r="G8" i="4"/>
  <c r="F9" i="4"/>
  <c r="G9" i="4"/>
  <c r="F10" i="4"/>
  <c r="G10" i="4"/>
  <c r="F11" i="4"/>
  <c r="G11" i="4"/>
  <c r="F12" i="4"/>
  <c r="G12" i="4"/>
  <c r="F13" i="4"/>
  <c r="G13" i="4"/>
  <c r="G4" i="4"/>
  <c r="F4" i="4"/>
</calcChain>
</file>

<file path=xl/sharedStrings.xml><?xml version="1.0" encoding="utf-8"?>
<sst xmlns="http://schemas.openxmlformats.org/spreadsheetml/2006/main" count="2166" uniqueCount="87">
  <si>
    <t>Date</t>
  </si>
  <si>
    <t>Video Title</t>
  </si>
  <si>
    <t>Views</t>
  </si>
  <si>
    <t>Likes</t>
  </si>
  <si>
    <t>Comments</t>
  </si>
  <si>
    <t>Watch Time (hrs)</t>
  </si>
  <si>
    <t>Subscribers Gained</t>
  </si>
  <si>
    <t>Subscribers Lost</t>
  </si>
  <si>
    <t>Traffic Source</t>
  </si>
  <si>
    <t>Revenue ($)</t>
  </si>
  <si>
    <t>Video 8</t>
  </si>
  <si>
    <t>Suggested Videos</t>
  </si>
  <si>
    <t>Video 34</t>
  </si>
  <si>
    <t>Browse Features</t>
  </si>
  <si>
    <t>Video 33</t>
  </si>
  <si>
    <t>Channel Pages</t>
  </si>
  <si>
    <t>External</t>
  </si>
  <si>
    <t>Video 12</t>
  </si>
  <si>
    <t>Video 24</t>
  </si>
  <si>
    <t>Video 18</t>
  </si>
  <si>
    <t>Video 27</t>
  </si>
  <si>
    <t>YouTube Search</t>
  </si>
  <si>
    <t>Video 30</t>
  </si>
  <si>
    <t>Video 7</t>
  </si>
  <si>
    <t>Video 50</t>
  </si>
  <si>
    <t>Video 16</t>
  </si>
  <si>
    <t>Video 29</t>
  </si>
  <si>
    <t>Video 19</t>
  </si>
  <si>
    <t>Video 22</t>
  </si>
  <si>
    <t>Video 11</t>
  </si>
  <si>
    <t>Video 10</t>
  </si>
  <si>
    <t>Video 23</t>
  </si>
  <si>
    <t>Video 31</t>
  </si>
  <si>
    <t>Video 35</t>
  </si>
  <si>
    <t>Video 5</t>
  </si>
  <si>
    <t>Video 49</t>
  </si>
  <si>
    <t>Video 32</t>
  </si>
  <si>
    <t>Video 43</t>
  </si>
  <si>
    <t>Video 47</t>
  </si>
  <si>
    <t>Video 28</t>
  </si>
  <si>
    <t>Video 15</t>
  </si>
  <si>
    <t>Video 14</t>
  </si>
  <si>
    <t>Video 9</t>
  </si>
  <si>
    <t>Video 20</t>
  </si>
  <si>
    <t>Video 46</t>
  </si>
  <si>
    <t>Video 2</t>
  </si>
  <si>
    <t>Video 39</t>
  </si>
  <si>
    <t>Video 37</t>
  </si>
  <si>
    <t>Video 21</t>
  </si>
  <si>
    <t>Video 25</t>
  </si>
  <si>
    <t>Video 3</t>
  </si>
  <si>
    <t>Video 40</t>
  </si>
  <si>
    <t>Video 4</t>
  </si>
  <si>
    <t>Video 38</t>
  </si>
  <si>
    <t>Video 36</t>
  </si>
  <si>
    <t>Video 48</t>
  </si>
  <si>
    <t>Video 44</t>
  </si>
  <si>
    <t>Video 6</t>
  </si>
  <si>
    <t>Video 26</t>
  </si>
  <si>
    <t>Video 45</t>
  </si>
  <si>
    <t>Video 42</t>
  </si>
  <si>
    <t>Video 13</t>
  </si>
  <si>
    <t>Video 1</t>
  </si>
  <si>
    <t>Video 41</t>
  </si>
  <si>
    <t>Video 17</t>
  </si>
  <si>
    <t>Sum of Views</t>
  </si>
  <si>
    <t>Sum of Watch Time (hrs)</t>
  </si>
  <si>
    <t>Sum of Revenue ($)</t>
  </si>
  <si>
    <t>Sum of Subscribers Gained</t>
  </si>
  <si>
    <t>Sum of Subscribers Lost</t>
  </si>
  <si>
    <t>Row Labels</t>
  </si>
  <si>
    <t>Jan</t>
  </si>
  <si>
    <t>Feb</t>
  </si>
  <si>
    <t>Mar</t>
  </si>
  <si>
    <t>Apr</t>
  </si>
  <si>
    <t>May</t>
  </si>
  <si>
    <t>Jun</t>
  </si>
  <si>
    <t>Net Subs</t>
  </si>
  <si>
    <t>Average of Likes</t>
  </si>
  <si>
    <t>Average of Comments</t>
  </si>
  <si>
    <t>Count of Video Title</t>
  </si>
  <si>
    <t>Months</t>
  </si>
  <si>
    <t>Revenue</t>
  </si>
  <si>
    <t>Subscriber Gained</t>
  </si>
  <si>
    <t>Subscriber Lost</t>
  </si>
  <si>
    <t>Month</t>
  </si>
  <si>
    <t>YouTube Channel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</si>
</sst>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_-[$$-409]* #,##0.00_ ;_-[$$-409]* \-#,##0.00\ ;_-[$$-409]* &quot;-&quot;??_ ;_-@_ "/>
    <numFmt numFmtId="168" formatCode="[$$-409]#,##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rgb="FF595959"/>
      <name val="Calibri"/>
      <family val="2"/>
      <scheme val="minor"/>
    </font>
    <font>
      <b/>
      <sz val="24"/>
      <color rgb="FF002060"/>
      <name val="Calibri"/>
      <family val="2"/>
      <scheme val="minor"/>
    </font>
    <font>
      <b/>
      <sz val="16"/>
      <color rgb="FF002060"/>
      <name val="Calibri"/>
      <family val="2"/>
      <scheme val="minor"/>
    </font>
    <font>
      <b/>
      <sz val="11"/>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2" fontId="0" fillId="0" borderId="0" xfId="0" applyNumberFormat="1"/>
    <xf numFmtId="1" fontId="0" fillId="0" borderId="0" xfId="0" applyNumberFormat="1"/>
    <xf numFmtId="167" fontId="0" fillId="0" borderId="0" xfId="0" applyNumberFormat="1"/>
    <xf numFmtId="49" fontId="0" fillId="0" borderId="10" xfId="0" applyNumberFormat="1" applyBorder="1"/>
    <xf numFmtId="1" fontId="0" fillId="0" borderId="10" xfId="0" applyNumberFormat="1" applyBorder="1"/>
    <xf numFmtId="2" fontId="0" fillId="0" borderId="10" xfId="0" applyNumberFormat="1" applyBorder="1"/>
    <xf numFmtId="14" fontId="0" fillId="0" borderId="11" xfId="0" applyNumberFormat="1" applyBorder="1"/>
    <xf numFmtId="167" fontId="0" fillId="0" borderId="12" xfId="0" applyNumberFormat="1" applyBorder="1"/>
    <xf numFmtId="49" fontId="16" fillId="0" borderId="13" xfId="0" applyNumberFormat="1" applyFont="1" applyBorder="1" applyAlignment="1">
      <alignment horizontal="center"/>
    </xf>
    <xf numFmtId="49" fontId="16" fillId="0" borderId="14" xfId="0" applyNumberFormat="1" applyFont="1" applyBorder="1" applyAlignment="1">
      <alignment horizontal="center"/>
    </xf>
    <xf numFmtId="49" fontId="16" fillId="0" borderId="15" xfId="0" applyNumberFormat="1" applyFont="1" applyBorder="1" applyAlignment="1">
      <alignment horizontal="center"/>
    </xf>
    <xf numFmtId="14" fontId="0" fillId="0" borderId="16" xfId="0" applyNumberFormat="1" applyBorder="1"/>
    <xf numFmtId="49" fontId="0" fillId="0" borderId="17" xfId="0" applyNumberFormat="1" applyBorder="1"/>
    <xf numFmtId="1" fontId="0" fillId="0" borderId="17" xfId="0" applyNumberFormat="1" applyBorder="1"/>
    <xf numFmtId="2" fontId="0" fillId="0" borderId="17" xfId="0" applyNumberFormat="1" applyBorder="1"/>
    <xf numFmtId="167" fontId="0" fillId="0" borderId="18" xfId="0" applyNumberFormat="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ont="1"/>
    <xf numFmtId="0" fontId="18" fillId="0" borderId="0" xfId="0" applyFont="1" applyAlignment="1">
      <alignment horizontal="center" vertical="center" readingOrder="1"/>
    </xf>
    <xf numFmtId="0" fontId="16" fillId="33" borderId="0" xfId="0" applyFont="1" applyFill="1" applyBorder="1" applyAlignment="1">
      <alignment horizontal="center" vertical="center"/>
    </xf>
    <xf numFmtId="0" fontId="0" fillId="34" borderId="0" xfId="0" applyFill="1"/>
    <xf numFmtId="0" fontId="19" fillId="34" borderId="0" xfId="0" applyFont="1" applyFill="1" applyAlignment="1">
      <alignment horizontal="center" vertical="center"/>
    </xf>
    <xf numFmtId="3" fontId="20" fillId="0" borderId="0" xfId="0" applyNumberFormat="1" applyFont="1" applyAlignment="1">
      <alignment horizontal="center" vertical="center"/>
    </xf>
    <xf numFmtId="0" fontId="21" fillId="33" borderId="0" xfId="0" applyFont="1" applyFill="1" applyBorder="1" applyAlignment="1">
      <alignment horizontal="center" vertical="center"/>
    </xf>
    <xf numFmtId="4" fontId="20" fillId="0" borderId="0" xfId="0" applyNumberFormat="1" applyFont="1" applyAlignment="1">
      <alignment horizontal="center" vertical="center"/>
    </xf>
    <xf numFmtId="168" fontId="20" fillId="0" borderId="0" xfId="0" applyNumberFormat="1" applyFont="1" applyAlignment="1">
      <alignment horizontal="center" vertical="center"/>
    </xf>
    <xf numFmtId="0" fontId="21"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8" formatCode="[$$-409]#,##0.00"/>
    </dxf>
    <dxf>
      <numFmt numFmtId="168" formatCode="[$$-409]#,##0.00"/>
    </dxf>
    <dxf>
      <numFmt numFmtId="168" formatCode="[$$-409]#,##0.00"/>
    </dxf>
    <dxf>
      <numFmt numFmtId="168" formatCode="[$$-409]#,##0.00"/>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border diagonalUp="0" diagonalDown="0" outline="0">
        <left style="thin">
          <color indexed="64"/>
        </left>
        <right style="thin">
          <color indexed="64"/>
        </right>
        <top/>
        <bottom/>
      </border>
    </dxf>
    <dxf>
      <numFmt numFmtId="167" formatCode="_-[$$-409]* #,##0.00_ ;_-[$$-409]* \-#,##0.00\ ;_-[$$-409]* &quot;-&quot;??_ ;_-@_ "/>
      <border diagonalUp="0" diagonalDown="0">
        <left style="thin">
          <color indexed="64"/>
        </left>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63839918240308"/>
          <c:y val="0.19266517404174313"/>
          <c:w val="0.64873921120391254"/>
          <c:h val="0.61074753199102705"/>
        </c:manualLayout>
      </c:layout>
      <c:barChart>
        <c:barDir val="col"/>
        <c:grouping val="clustered"/>
        <c:varyColors val="0"/>
        <c:ser>
          <c:idx val="0"/>
          <c:order val="0"/>
          <c:tx>
            <c:strRef>
              <c:f>'Monthly Trends'!$B$13</c:f>
              <c:strCache>
                <c:ptCount val="1"/>
                <c:pt idx="0">
                  <c:v>Views</c:v>
                </c:pt>
              </c:strCache>
            </c:strRef>
          </c:tx>
          <c:spPr>
            <a:solidFill>
              <a:schemeClr val="accent1"/>
            </a:solidFill>
            <a:ln>
              <a:noFill/>
            </a:ln>
            <a:effectLst/>
          </c:spPr>
          <c:invertIfNegative val="0"/>
          <c:dLbls>
            <c:delete val="1"/>
          </c:dLbls>
          <c:cat>
            <c:strRef>
              <c:f>'Monthly Trends'!$A$14:$A$19</c:f>
              <c:strCache>
                <c:ptCount val="6"/>
                <c:pt idx="0">
                  <c:v>Jan</c:v>
                </c:pt>
                <c:pt idx="1">
                  <c:v>Feb</c:v>
                </c:pt>
                <c:pt idx="2">
                  <c:v>Mar</c:v>
                </c:pt>
                <c:pt idx="3">
                  <c:v>Apr</c:v>
                </c:pt>
                <c:pt idx="4">
                  <c:v>May</c:v>
                </c:pt>
                <c:pt idx="5">
                  <c:v>Jun</c:v>
                </c:pt>
              </c:strCache>
            </c:strRef>
          </c:cat>
          <c:val>
            <c:numRef>
              <c:f>'Monthly Trends'!$B$14:$B$19</c:f>
              <c:numCache>
                <c:formatCode>0</c:formatCode>
                <c:ptCount val="6"/>
                <c:pt idx="0">
                  <c:v>426457</c:v>
                </c:pt>
                <c:pt idx="1">
                  <c:v>428265</c:v>
                </c:pt>
                <c:pt idx="2">
                  <c:v>354754</c:v>
                </c:pt>
                <c:pt idx="3">
                  <c:v>447264</c:v>
                </c:pt>
                <c:pt idx="4">
                  <c:v>492089</c:v>
                </c:pt>
                <c:pt idx="5">
                  <c:v>366426</c:v>
                </c:pt>
              </c:numCache>
            </c:numRef>
          </c:val>
          <c:extLst>
            <c:ext xmlns:c16="http://schemas.microsoft.com/office/drawing/2014/chart" uri="{C3380CC4-5D6E-409C-BE32-E72D297353CC}">
              <c16:uniqueId val="{00000000-E32C-4161-8F2B-5D35579CC486}"/>
            </c:ext>
          </c:extLst>
        </c:ser>
        <c:dLbls>
          <c:showLegendKey val="0"/>
          <c:showVal val="1"/>
          <c:showCatName val="0"/>
          <c:showSerName val="0"/>
          <c:showPercent val="0"/>
          <c:showBubbleSize val="0"/>
        </c:dLbls>
        <c:gapWidth val="150"/>
        <c:axId val="647482928"/>
        <c:axId val="647481008"/>
      </c:barChart>
      <c:lineChart>
        <c:grouping val="standard"/>
        <c:varyColors val="0"/>
        <c:ser>
          <c:idx val="1"/>
          <c:order val="1"/>
          <c:tx>
            <c:strRef>
              <c:f>'Monthly Trends'!$C$13</c:f>
              <c:strCache>
                <c:ptCount val="1"/>
                <c:pt idx="0">
                  <c:v>Revenue</c:v>
                </c:pt>
              </c:strCache>
            </c:strRef>
          </c:tx>
          <c:spPr>
            <a:ln w="28575" cap="rnd">
              <a:solidFill>
                <a:schemeClr val="accent2"/>
              </a:solidFill>
              <a:round/>
            </a:ln>
            <a:effectLst/>
          </c:spPr>
          <c:marker>
            <c:symbol val="none"/>
          </c:marker>
          <c:dLbls>
            <c:dLbl>
              <c:idx val="0"/>
              <c:layout>
                <c:manualLayout>
                  <c:x val="-8.2393483709273213E-2"/>
                  <c:y val="-6.13224168778211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2C-4161-8F2B-5D35579CC486}"/>
                </c:ext>
              </c:extLst>
            </c:dLbl>
            <c:dLbl>
              <c:idx val="1"/>
              <c:layout>
                <c:manualLayout>
                  <c:x val="-7.370517830008097E-2"/>
                  <c:y val="-9.7141923003569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2C-4161-8F2B-5D35579CC486}"/>
                </c:ext>
              </c:extLst>
            </c:dLbl>
            <c:dLbl>
              <c:idx val="2"/>
              <c:layout>
                <c:manualLayout>
                  <c:x val="-8.2038511633414302E-2"/>
                  <c:y val="-5.21433306995795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2C-4161-8F2B-5D35579CC486}"/>
                </c:ext>
              </c:extLst>
            </c:dLbl>
            <c:dLbl>
              <c:idx val="3"/>
              <c:layout>
                <c:manualLayout>
                  <c:x val="-0.10325814536340852"/>
                  <c:y val="-8.91003460207612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2C-4161-8F2B-5D35579CC486}"/>
                </c:ext>
              </c:extLst>
            </c:dLbl>
            <c:dLbl>
              <c:idx val="4"/>
              <c:layout>
                <c:manualLayout>
                  <c:x val="-5.8333333333333334E-2"/>
                  <c:y val="-5.09259259259259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2C-4161-8F2B-5D35579CC486}"/>
                </c:ext>
              </c:extLst>
            </c:dLbl>
            <c:dLbl>
              <c:idx val="5"/>
              <c:layout>
                <c:manualLayout>
                  <c:x val="-6.1111111111111213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2C-4161-8F2B-5D35579CC48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Trends'!$A$14:$A$19</c:f>
              <c:strCache>
                <c:ptCount val="6"/>
                <c:pt idx="0">
                  <c:v>Jan</c:v>
                </c:pt>
                <c:pt idx="1">
                  <c:v>Feb</c:v>
                </c:pt>
                <c:pt idx="2">
                  <c:v>Mar</c:v>
                </c:pt>
                <c:pt idx="3">
                  <c:v>Apr</c:v>
                </c:pt>
                <c:pt idx="4">
                  <c:v>May</c:v>
                </c:pt>
                <c:pt idx="5">
                  <c:v>Jun</c:v>
                </c:pt>
              </c:strCache>
            </c:strRef>
          </c:cat>
          <c:val>
            <c:numRef>
              <c:f>'Monthly Trends'!$C$14:$C$19</c:f>
              <c:numCache>
                <c:formatCode>_-[$$-409]* #,##0.00_ ;_-[$$-409]* \-#,##0.00\ ;_-[$$-409]* "-"??_ ;_-@_ </c:formatCode>
                <c:ptCount val="6"/>
                <c:pt idx="0">
                  <c:v>8172.15</c:v>
                </c:pt>
                <c:pt idx="1">
                  <c:v>8062.2399999999989</c:v>
                </c:pt>
                <c:pt idx="2">
                  <c:v>7558.6999999999971</c:v>
                </c:pt>
                <c:pt idx="3">
                  <c:v>8739.7499999999982</c:v>
                </c:pt>
                <c:pt idx="4">
                  <c:v>10402.519999999999</c:v>
                </c:pt>
                <c:pt idx="5">
                  <c:v>6463.8100000000031</c:v>
                </c:pt>
              </c:numCache>
            </c:numRef>
          </c:val>
          <c:smooth val="0"/>
          <c:extLst>
            <c:ext xmlns:c16="http://schemas.microsoft.com/office/drawing/2014/chart" uri="{C3380CC4-5D6E-409C-BE32-E72D297353CC}">
              <c16:uniqueId val="{00000007-E32C-4161-8F2B-5D35579CC486}"/>
            </c:ext>
          </c:extLst>
        </c:ser>
        <c:dLbls>
          <c:showLegendKey val="0"/>
          <c:showVal val="1"/>
          <c:showCatName val="0"/>
          <c:showSerName val="0"/>
          <c:showPercent val="0"/>
          <c:showBubbleSize val="0"/>
        </c:dLbls>
        <c:marker val="1"/>
        <c:smooth val="0"/>
        <c:axId val="651375376"/>
        <c:axId val="651374896"/>
      </c:lineChart>
      <c:catAx>
        <c:axId val="64748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47481008"/>
        <c:crosses val="autoZero"/>
        <c:auto val="1"/>
        <c:lblAlgn val="ctr"/>
        <c:lblOffset val="100"/>
        <c:noMultiLvlLbl val="0"/>
      </c:catAx>
      <c:valAx>
        <c:axId val="647481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47482928"/>
        <c:crosses val="autoZero"/>
        <c:crossBetween val="between"/>
      </c:valAx>
      <c:valAx>
        <c:axId val="651374896"/>
        <c:scaling>
          <c:orientation val="minMax"/>
        </c:scaling>
        <c:delete val="0"/>
        <c:axPos val="r"/>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51375376"/>
        <c:crosses val="max"/>
        <c:crossBetween val="between"/>
      </c:valAx>
      <c:catAx>
        <c:axId val="651375376"/>
        <c:scaling>
          <c:orientation val="minMax"/>
        </c:scaling>
        <c:delete val="1"/>
        <c:axPos val="b"/>
        <c:numFmt formatCode="General" sourceLinked="1"/>
        <c:majorTickMark val="out"/>
        <c:minorTickMark val="none"/>
        <c:tickLblPos val="nextTo"/>
        <c:crossAx val="651374896"/>
        <c:crosses val="autoZero"/>
        <c:auto val="1"/>
        <c:lblAlgn val="ctr"/>
        <c:lblOffset val="100"/>
        <c:noMultiLvlLbl val="0"/>
      </c:catAx>
      <c:spPr>
        <a:noFill/>
        <a:ln>
          <a:noFill/>
        </a:ln>
        <a:effectLst/>
      </c:spPr>
    </c:plotArea>
    <c:legend>
      <c:legendPos val="b"/>
      <c:layout>
        <c:manualLayout>
          <c:xMode val="edge"/>
          <c:yMode val="edge"/>
          <c:x val="0.27796632328853632"/>
          <c:y val="0.89238164001126152"/>
          <c:w val="0.381410465139226"/>
          <c:h val="8.98568589469447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6746950748803"/>
          <c:y val="0.18452334967563019"/>
          <c:w val="0.77628631335694043"/>
          <c:h val="0.60887089585499909"/>
        </c:manualLayout>
      </c:layout>
      <c:barChart>
        <c:barDir val="col"/>
        <c:grouping val="clustered"/>
        <c:varyColors val="0"/>
        <c:ser>
          <c:idx val="0"/>
          <c:order val="0"/>
          <c:tx>
            <c:strRef>
              <c:f>'Monthly Trends'!$H$3</c:f>
              <c:strCache>
                <c:ptCount val="1"/>
                <c:pt idx="0">
                  <c:v>Subscriber Gained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Trends'!$G$4:$G$9</c:f>
              <c:strCache>
                <c:ptCount val="6"/>
                <c:pt idx="0">
                  <c:v>Jan</c:v>
                </c:pt>
                <c:pt idx="1">
                  <c:v>Feb</c:v>
                </c:pt>
                <c:pt idx="2">
                  <c:v>Mar</c:v>
                </c:pt>
                <c:pt idx="3">
                  <c:v>Apr</c:v>
                </c:pt>
                <c:pt idx="4">
                  <c:v>May</c:v>
                </c:pt>
                <c:pt idx="5">
                  <c:v>Jun</c:v>
                </c:pt>
              </c:strCache>
            </c:strRef>
          </c:cat>
          <c:val>
            <c:numRef>
              <c:f>'Monthly Trends'!$H$4:$H$9</c:f>
              <c:numCache>
                <c:formatCode>0</c:formatCode>
                <c:ptCount val="6"/>
                <c:pt idx="0">
                  <c:v>8715</c:v>
                </c:pt>
                <c:pt idx="1">
                  <c:v>8408</c:v>
                </c:pt>
                <c:pt idx="2">
                  <c:v>7822</c:v>
                </c:pt>
                <c:pt idx="3">
                  <c:v>9389</c:v>
                </c:pt>
                <c:pt idx="4">
                  <c:v>9513</c:v>
                </c:pt>
                <c:pt idx="5">
                  <c:v>7023</c:v>
                </c:pt>
              </c:numCache>
            </c:numRef>
          </c:val>
          <c:extLst>
            <c:ext xmlns:c16="http://schemas.microsoft.com/office/drawing/2014/chart" uri="{C3380CC4-5D6E-409C-BE32-E72D297353CC}">
              <c16:uniqueId val="{00000000-16D3-416A-8005-C0361F73FBBC}"/>
            </c:ext>
          </c:extLst>
        </c:ser>
        <c:ser>
          <c:idx val="1"/>
          <c:order val="1"/>
          <c:tx>
            <c:strRef>
              <c:f>'Monthly Trends'!$I$3</c:f>
              <c:strCache>
                <c:ptCount val="1"/>
                <c:pt idx="0">
                  <c:v>Subscriber Lost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Trends'!$G$4:$G$9</c:f>
              <c:strCache>
                <c:ptCount val="6"/>
                <c:pt idx="0">
                  <c:v>Jan</c:v>
                </c:pt>
                <c:pt idx="1">
                  <c:v>Feb</c:v>
                </c:pt>
                <c:pt idx="2">
                  <c:v>Mar</c:v>
                </c:pt>
                <c:pt idx="3">
                  <c:v>Apr</c:v>
                </c:pt>
                <c:pt idx="4">
                  <c:v>May</c:v>
                </c:pt>
                <c:pt idx="5">
                  <c:v>Jun</c:v>
                </c:pt>
              </c:strCache>
            </c:strRef>
          </c:cat>
          <c:val>
            <c:numRef>
              <c:f>'Monthly Trends'!$I$4:$I$9</c:f>
              <c:numCache>
                <c:formatCode>0</c:formatCode>
                <c:ptCount val="6"/>
                <c:pt idx="0">
                  <c:v>3994</c:v>
                </c:pt>
                <c:pt idx="1">
                  <c:v>4163</c:v>
                </c:pt>
                <c:pt idx="2">
                  <c:v>3513</c:v>
                </c:pt>
                <c:pt idx="3">
                  <c:v>4489</c:v>
                </c:pt>
                <c:pt idx="4">
                  <c:v>4308</c:v>
                </c:pt>
                <c:pt idx="5">
                  <c:v>3442</c:v>
                </c:pt>
              </c:numCache>
            </c:numRef>
          </c:val>
          <c:extLst>
            <c:ext xmlns:c16="http://schemas.microsoft.com/office/drawing/2014/chart" uri="{C3380CC4-5D6E-409C-BE32-E72D297353CC}">
              <c16:uniqueId val="{00000001-16D3-416A-8005-C0361F73FBBC}"/>
            </c:ext>
          </c:extLst>
        </c:ser>
        <c:dLbls>
          <c:showLegendKey val="0"/>
          <c:showVal val="0"/>
          <c:showCatName val="0"/>
          <c:showSerName val="0"/>
          <c:showPercent val="0"/>
          <c:showBubbleSize val="0"/>
        </c:dLbls>
        <c:gapWidth val="22"/>
        <c:axId val="651376816"/>
        <c:axId val="651387856"/>
      </c:barChart>
      <c:lineChart>
        <c:grouping val="standard"/>
        <c:varyColors val="0"/>
        <c:ser>
          <c:idx val="2"/>
          <c:order val="2"/>
          <c:tx>
            <c:strRef>
              <c:f>'Monthly Trends'!$J$3</c:f>
              <c:strCache>
                <c:ptCount val="1"/>
                <c:pt idx="0">
                  <c:v>Net Subs</c:v>
                </c:pt>
              </c:strCache>
            </c:strRef>
          </c:tx>
          <c:spPr>
            <a:ln w="28575" cap="rnd">
              <a:solidFill>
                <a:schemeClr val="accent3"/>
              </a:solidFill>
              <a:round/>
            </a:ln>
            <a:effectLst/>
          </c:spPr>
          <c:marker>
            <c:symbol val="circle"/>
            <c:size val="5"/>
            <c:spPr>
              <a:solidFill>
                <a:schemeClr val="accent6">
                  <a:lumMod val="60000"/>
                  <a:lumOff val="40000"/>
                </a:schemeClr>
              </a:solidFill>
              <a:ln w="9525">
                <a:solidFill>
                  <a:schemeClr val="accent3"/>
                </a:solidFill>
              </a:ln>
              <a:effectLst/>
            </c:spPr>
          </c:marker>
          <c:dPt>
            <c:idx val="3"/>
            <c:marker>
              <c:symbol val="circle"/>
              <c:size val="5"/>
              <c:spPr>
                <a:solidFill>
                  <a:schemeClr val="accent6">
                    <a:lumMod val="60000"/>
                    <a:lumOff val="40000"/>
                    <a:alpha val="34000"/>
                  </a:schemeClr>
                </a:solidFill>
                <a:ln w="9525">
                  <a:solidFill>
                    <a:schemeClr val="accent3"/>
                  </a:solidFill>
                </a:ln>
                <a:effectLst/>
              </c:spPr>
            </c:marker>
            <c:bubble3D val="0"/>
            <c:extLst>
              <c:ext xmlns:c16="http://schemas.microsoft.com/office/drawing/2014/chart" uri="{C3380CC4-5D6E-409C-BE32-E72D297353CC}">
                <c16:uniqueId val="{00000002-16D3-416A-8005-C0361F73FBBC}"/>
              </c:ext>
            </c:extLst>
          </c:dPt>
          <c:dLbls>
            <c:dLbl>
              <c:idx val="0"/>
              <c:layout>
                <c:manualLayout>
                  <c:x val="-1.8388888888888889E-2"/>
                  <c:y val="-2.77777777777778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D3-416A-8005-C0361F73FBBC}"/>
                </c:ext>
              </c:extLst>
            </c:dLbl>
            <c:dLbl>
              <c:idx val="1"/>
              <c:layout>
                <c:manualLayout>
                  <c:x val="-1.2833333333333334E-2"/>
                  <c:y val="-4.1666666666666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D3-416A-8005-C0361F73FBBC}"/>
                </c:ext>
              </c:extLst>
            </c:dLbl>
            <c:dLbl>
              <c:idx val="2"/>
              <c:layout>
                <c:manualLayout>
                  <c:x val="-2.3944444444444494E-2"/>
                  <c:y val="-6.018518518518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D3-416A-8005-C0361F73FBBC}"/>
                </c:ext>
              </c:extLst>
            </c:dLbl>
            <c:dLbl>
              <c:idx val="3"/>
              <c:layout>
                <c:manualLayout>
                  <c:x val="-1.8388888888888889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D3-416A-8005-C0361F73FBBC}"/>
                </c:ext>
              </c:extLst>
            </c:dLbl>
            <c:dLbl>
              <c:idx val="4"/>
              <c:layout>
                <c:manualLayout>
                  <c:x val="1.0555555555555555E-3"/>
                  <c:y val="-1.85185185185185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6D3-416A-8005-C0361F73FBBC}"/>
                </c:ext>
              </c:extLst>
            </c:dLbl>
            <c:dLbl>
              <c:idx val="5"/>
              <c:layout>
                <c:manualLayout>
                  <c:x val="-1.2833333333333334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D3-416A-8005-C0361F73FBB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Trends'!$G$4:$G$9</c:f>
              <c:strCache>
                <c:ptCount val="6"/>
                <c:pt idx="0">
                  <c:v>Jan</c:v>
                </c:pt>
                <c:pt idx="1">
                  <c:v>Feb</c:v>
                </c:pt>
                <c:pt idx="2">
                  <c:v>Mar</c:v>
                </c:pt>
                <c:pt idx="3">
                  <c:v>Apr</c:v>
                </c:pt>
                <c:pt idx="4">
                  <c:v>May</c:v>
                </c:pt>
                <c:pt idx="5">
                  <c:v>Jun</c:v>
                </c:pt>
              </c:strCache>
            </c:strRef>
          </c:cat>
          <c:val>
            <c:numRef>
              <c:f>'Monthly Trends'!$J$4:$J$9</c:f>
              <c:numCache>
                <c:formatCode>0</c:formatCode>
                <c:ptCount val="6"/>
                <c:pt idx="0">
                  <c:v>4721</c:v>
                </c:pt>
                <c:pt idx="1">
                  <c:v>4245</c:v>
                </c:pt>
                <c:pt idx="2">
                  <c:v>4309</c:v>
                </c:pt>
                <c:pt idx="3">
                  <c:v>4900</c:v>
                </c:pt>
                <c:pt idx="4">
                  <c:v>5205</c:v>
                </c:pt>
                <c:pt idx="5">
                  <c:v>3581</c:v>
                </c:pt>
              </c:numCache>
            </c:numRef>
          </c:val>
          <c:smooth val="0"/>
          <c:extLst>
            <c:ext xmlns:c16="http://schemas.microsoft.com/office/drawing/2014/chart" uri="{C3380CC4-5D6E-409C-BE32-E72D297353CC}">
              <c16:uniqueId val="{00000008-16D3-416A-8005-C0361F73FBBC}"/>
            </c:ext>
          </c:extLst>
        </c:ser>
        <c:dLbls>
          <c:showLegendKey val="0"/>
          <c:showVal val="0"/>
          <c:showCatName val="0"/>
          <c:showSerName val="0"/>
          <c:showPercent val="0"/>
          <c:showBubbleSize val="0"/>
        </c:dLbls>
        <c:marker val="1"/>
        <c:smooth val="0"/>
        <c:axId val="517968720"/>
        <c:axId val="517968240"/>
      </c:lineChart>
      <c:catAx>
        <c:axId val="65137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51387856"/>
        <c:crosses val="autoZero"/>
        <c:auto val="1"/>
        <c:lblAlgn val="ctr"/>
        <c:lblOffset val="100"/>
        <c:noMultiLvlLbl val="0"/>
      </c:catAx>
      <c:valAx>
        <c:axId val="6513878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51376816"/>
        <c:crosses val="autoZero"/>
        <c:crossBetween val="between"/>
      </c:valAx>
      <c:valAx>
        <c:axId val="51796824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517968720"/>
        <c:crosses val="max"/>
        <c:crossBetween val="between"/>
      </c:valAx>
      <c:catAx>
        <c:axId val="517968720"/>
        <c:scaling>
          <c:orientation val="minMax"/>
        </c:scaling>
        <c:delete val="1"/>
        <c:axPos val="b"/>
        <c:numFmt formatCode="General" sourceLinked="1"/>
        <c:majorTickMark val="out"/>
        <c:minorTickMark val="none"/>
        <c:tickLblPos val="nextTo"/>
        <c:crossAx val="517968240"/>
        <c:crosses val="autoZero"/>
        <c:auto val="1"/>
        <c:lblAlgn val="ctr"/>
        <c:lblOffset val="100"/>
        <c:noMultiLvlLbl val="0"/>
      </c:catAx>
      <c:spPr>
        <a:noFill/>
        <a:ln>
          <a:noFill/>
        </a:ln>
        <a:effectLst/>
      </c:spPr>
    </c:plotArea>
    <c:legend>
      <c:legendPos val="b"/>
      <c:layout>
        <c:manualLayout>
          <c:xMode val="edge"/>
          <c:yMode val="edge"/>
          <c:x val="7.0141244204057041E-2"/>
          <c:y val="0.89546714555417406"/>
          <c:w val="0.85971751159188592"/>
          <c:h val="9.8684901229451588E-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61679790026247"/>
          <c:y val="0.15098722415795587"/>
          <c:w val="0.78669393267589127"/>
          <c:h val="0.71429577400385924"/>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Videos'!$F$4:$F$13</c:f>
              <c:strCache>
                <c:ptCount val="10"/>
                <c:pt idx="0">
                  <c:v>Video 29</c:v>
                </c:pt>
                <c:pt idx="1">
                  <c:v>Video 37</c:v>
                </c:pt>
                <c:pt idx="2">
                  <c:v>Video 40</c:v>
                </c:pt>
                <c:pt idx="3">
                  <c:v>Video 17</c:v>
                </c:pt>
                <c:pt idx="4">
                  <c:v>Video 30</c:v>
                </c:pt>
                <c:pt idx="5">
                  <c:v>Video 46</c:v>
                </c:pt>
                <c:pt idx="6">
                  <c:v>Video 25</c:v>
                </c:pt>
                <c:pt idx="7">
                  <c:v>Video 34</c:v>
                </c:pt>
                <c:pt idx="8">
                  <c:v>Video 7</c:v>
                </c:pt>
                <c:pt idx="9">
                  <c:v>Video 33</c:v>
                </c:pt>
              </c:strCache>
            </c:strRef>
          </c:cat>
          <c:val>
            <c:numRef>
              <c:f>'Top Videos'!$G$4:$G$13</c:f>
              <c:numCache>
                <c:formatCode>0</c:formatCode>
                <c:ptCount val="10"/>
                <c:pt idx="0">
                  <c:v>85284</c:v>
                </c:pt>
                <c:pt idx="1">
                  <c:v>67440</c:v>
                </c:pt>
                <c:pt idx="2">
                  <c:v>67343</c:v>
                </c:pt>
                <c:pt idx="3">
                  <c:v>66648</c:v>
                </c:pt>
                <c:pt idx="4">
                  <c:v>66583</c:v>
                </c:pt>
                <c:pt idx="5">
                  <c:v>66400</c:v>
                </c:pt>
                <c:pt idx="6">
                  <c:v>65736</c:v>
                </c:pt>
                <c:pt idx="7">
                  <c:v>63308</c:v>
                </c:pt>
                <c:pt idx="8">
                  <c:v>62692</c:v>
                </c:pt>
                <c:pt idx="9">
                  <c:v>60083</c:v>
                </c:pt>
              </c:numCache>
            </c:numRef>
          </c:val>
          <c:extLst>
            <c:ext xmlns:c16="http://schemas.microsoft.com/office/drawing/2014/chart" uri="{C3380CC4-5D6E-409C-BE32-E72D297353CC}">
              <c16:uniqueId val="{00000000-4275-4A6C-838E-CD76A310C6C9}"/>
            </c:ext>
          </c:extLst>
        </c:ser>
        <c:dLbls>
          <c:dLblPos val="outEnd"/>
          <c:showLegendKey val="0"/>
          <c:showVal val="1"/>
          <c:showCatName val="0"/>
          <c:showSerName val="0"/>
          <c:showPercent val="0"/>
          <c:showBubbleSize val="0"/>
        </c:dLbls>
        <c:gapWidth val="26"/>
        <c:axId val="517984080"/>
        <c:axId val="517987440"/>
      </c:barChart>
      <c:catAx>
        <c:axId val="51798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517987440"/>
        <c:crosses val="autoZero"/>
        <c:auto val="1"/>
        <c:lblAlgn val="ctr"/>
        <c:lblOffset val="100"/>
        <c:noMultiLvlLbl val="0"/>
      </c:catAx>
      <c:valAx>
        <c:axId val="5179874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5179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[YouTube_Channel_Analytics_Mock_1000Rows.xlsx]Traffic Sources!Traffic Sources</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manualLayout>
          <c:layoutTarget val="inner"/>
          <c:xMode val="edge"/>
          <c:yMode val="edge"/>
          <c:x val="4.3443441521029386E-2"/>
          <c:y val="0.14434915478222565"/>
          <c:w val="0.5258008133598685"/>
          <c:h val="0.83069225721784778"/>
        </c:manualLayout>
      </c:layout>
      <c:pieChart>
        <c:varyColors val="1"/>
        <c:ser>
          <c:idx val="0"/>
          <c:order val="0"/>
          <c:tx>
            <c:strRef>
              <c:f>'Traffic Sources'!$B$3</c:f>
              <c:strCache>
                <c:ptCount val="1"/>
                <c:pt idx="0">
                  <c:v>Sum of Views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A8-40CE-B942-DA431479DE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A8-40CE-B942-DA431479DE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A8-40CE-B942-DA431479DE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A8-40CE-B942-DA431479DE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A8-40CE-B942-DA431479DE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'Traffic Sources'!$A$4:$A$8</c:f>
              <c:strCache>
                <c:ptCount val="5"/>
                <c:pt idx="0">
                  <c:v>Browse Features</c:v>
                </c:pt>
                <c:pt idx="1">
                  <c:v>Channel Pages</c:v>
                </c:pt>
                <c:pt idx="2">
                  <c:v>External</c:v>
                </c:pt>
                <c:pt idx="3">
                  <c:v>Suggested Videos</c:v>
                </c:pt>
                <c:pt idx="4">
                  <c:v>YouTube Search</c:v>
                </c:pt>
              </c:strCache>
            </c:strRef>
          </c:cat>
          <c:val>
            <c:numRef>
              <c:f>'Traffic Sources'!$B$4:$B$8</c:f>
              <c:numCache>
                <c:formatCode>0.00%</c:formatCode>
                <c:ptCount val="5"/>
                <c:pt idx="0">
                  <c:v>0.18512476866162675</c:v>
                </c:pt>
                <c:pt idx="1">
                  <c:v>0.20898278703352144</c:v>
                </c:pt>
                <c:pt idx="2">
                  <c:v>0.1986550071463927</c:v>
                </c:pt>
                <c:pt idx="3">
                  <c:v>0.21881757515639566</c:v>
                </c:pt>
                <c:pt idx="4">
                  <c:v>0.1884198620020634</c:v>
                </c:pt>
              </c:numCache>
            </c:numRef>
          </c:val>
          <c:extLst>
            <c:ext xmlns:c16="http://schemas.microsoft.com/office/drawing/2014/chart" uri="{C3380CC4-5D6E-409C-BE32-E72D297353CC}">
              <c16:uniqueId val="{0000000A-D9A8-40CE-B942-DA431479DE5B}"/>
            </c:ext>
          </c:extLst>
        </c:ser>
        <c:ser>
          <c:idx val="1"/>
          <c:order val="1"/>
          <c:tx>
            <c:strRef>
              <c:f>'Traffic Sources'!$C$3</c:f>
              <c:strCache>
                <c:ptCount val="1"/>
                <c:pt idx="0">
                  <c:v>Sum of Revenue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D9A8-40CE-B942-DA431479DE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D9A8-40CE-B942-DA431479DE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D9A8-40CE-B942-DA431479DE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D9A8-40CE-B942-DA431479DE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D9A8-40CE-B942-DA431479DE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'Traffic Sources'!$A$4:$A$8</c:f>
              <c:strCache>
                <c:ptCount val="5"/>
                <c:pt idx="0">
                  <c:v>Browse Features</c:v>
                </c:pt>
                <c:pt idx="1">
                  <c:v>Channel Pages</c:v>
                </c:pt>
                <c:pt idx="2">
                  <c:v>External</c:v>
                </c:pt>
                <c:pt idx="3">
                  <c:v>Suggested Videos</c:v>
                </c:pt>
                <c:pt idx="4">
                  <c:v>YouTube Search</c:v>
                </c:pt>
              </c:strCache>
            </c:strRef>
          </c:cat>
          <c:val>
            <c:numRef>
              <c:f>'Traffic Sources'!$C$4:$C$8</c:f>
              <c:numCache>
                <c:formatCode>_-[$$-409]* #,##0.00_ ;_-[$$-409]* \-#,##0.00\ ;_-[$$-409]* "-"??_ ;_-@_ </c:formatCode>
                <c:ptCount val="5"/>
                <c:pt idx="0">
                  <c:v>10150.67</c:v>
                </c:pt>
                <c:pt idx="1">
                  <c:v>9337.9200000000037</c:v>
                </c:pt>
                <c:pt idx="2">
                  <c:v>9403.7599999999966</c:v>
                </c:pt>
                <c:pt idx="3">
                  <c:v>11165.020000000002</c:v>
                </c:pt>
                <c:pt idx="4">
                  <c:v>9341.8000000000029</c:v>
                </c:pt>
              </c:numCache>
            </c:numRef>
          </c:val>
          <c:extLst>
            <c:ext xmlns:c16="http://schemas.microsoft.com/office/drawing/2014/chart" uri="{C3380CC4-5D6E-409C-BE32-E72D297353CC}">
              <c16:uniqueId val="{00000015-D9A8-40CE-B942-DA431479DE5B}"/>
            </c:ext>
          </c:extLst>
        </c:ser>
        <c:ser>
          <c:idx val="2"/>
          <c:order val="2"/>
          <c:tx>
            <c:strRef>
              <c:f>'Traffic Sources'!$D$3</c:f>
              <c:strCache>
                <c:ptCount val="1"/>
                <c:pt idx="0">
                  <c:v>Sum of Subscribers Gained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D9A8-40CE-B942-DA431479DE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D9A8-40CE-B942-DA431479DE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D9A8-40CE-B942-DA431479DE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D9A8-40CE-B942-DA431479DE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D9A8-40CE-B942-DA431479DE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'Traffic Sources'!$A$4:$A$8</c:f>
              <c:strCache>
                <c:ptCount val="5"/>
                <c:pt idx="0">
                  <c:v>Browse Features</c:v>
                </c:pt>
                <c:pt idx="1">
                  <c:v>Channel Pages</c:v>
                </c:pt>
                <c:pt idx="2">
                  <c:v>External</c:v>
                </c:pt>
                <c:pt idx="3">
                  <c:v>Suggested Videos</c:v>
                </c:pt>
                <c:pt idx="4">
                  <c:v>YouTube Search</c:v>
                </c:pt>
              </c:strCache>
            </c:strRef>
          </c:cat>
          <c:val>
            <c:numRef>
              <c:f>'Traffic Sources'!$D$4:$D$8</c:f>
              <c:numCache>
                <c:formatCode>0</c:formatCode>
                <c:ptCount val="5"/>
                <c:pt idx="0">
                  <c:v>10266</c:v>
                </c:pt>
                <c:pt idx="1">
                  <c:v>9622</c:v>
                </c:pt>
                <c:pt idx="2">
                  <c:v>9656</c:v>
                </c:pt>
                <c:pt idx="3">
                  <c:v>11531</c:v>
                </c:pt>
                <c:pt idx="4">
                  <c:v>9795</c:v>
                </c:pt>
              </c:numCache>
            </c:numRef>
          </c:val>
          <c:extLst>
            <c:ext xmlns:c16="http://schemas.microsoft.com/office/drawing/2014/chart" uri="{C3380CC4-5D6E-409C-BE32-E72D297353CC}">
              <c16:uniqueId val="{00000020-D9A8-40CE-B942-DA431479DE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395589270853338"/>
          <c:y val="0.25415037718187322"/>
          <c:w val="0.32165386338902757"/>
          <c:h val="0.57911183304884095"/>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17279683930907E-2"/>
          <c:y val="0.17171296296296296"/>
          <c:w val="0.89380332131380769"/>
          <c:h val="0.61498432487605714"/>
        </c:manualLayout>
      </c:layout>
      <c:scatterChart>
        <c:scatterStyle val="smoothMarker"/>
        <c:varyColors val="0"/>
        <c:ser>
          <c:idx val="0"/>
          <c:order val="0"/>
          <c:tx>
            <c:strRef>
              <c:f>Engagement!$F$3</c:f>
              <c:strCache>
                <c:ptCount val="1"/>
                <c:pt idx="0">
                  <c:v>Likes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Engagement!$E$4:$E$53</c:f>
              <c:strCache>
                <c:ptCount val="50"/>
                <c:pt idx="0">
                  <c:v>Video 1</c:v>
                </c:pt>
                <c:pt idx="1">
                  <c:v>Video 10</c:v>
                </c:pt>
                <c:pt idx="2">
                  <c:v>Video 11</c:v>
                </c:pt>
                <c:pt idx="3">
                  <c:v>Video 12</c:v>
                </c:pt>
                <c:pt idx="4">
                  <c:v>Video 13</c:v>
                </c:pt>
                <c:pt idx="5">
                  <c:v>Video 14</c:v>
                </c:pt>
                <c:pt idx="6">
                  <c:v>Video 15</c:v>
                </c:pt>
                <c:pt idx="7">
                  <c:v>Video 16</c:v>
                </c:pt>
                <c:pt idx="8">
                  <c:v>Video 17</c:v>
                </c:pt>
                <c:pt idx="9">
                  <c:v>Video 18</c:v>
                </c:pt>
                <c:pt idx="10">
                  <c:v>Video 19</c:v>
                </c:pt>
                <c:pt idx="11">
                  <c:v>Video 2</c:v>
                </c:pt>
                <c:pt idx="12">
                  <c:v>Video 20</c:v>
                </c:pt>
                <c:pt idx="13">
                  <c:v>Video 21</c:v>
                </c:pt>
                <c:pt idx="14">
                  <c:v>Video 22</c:v>
                </c:pt>
                <c:pt idx="15">
                  <c:v>Video 23</c:v>
                </c:pt>
                <c:pt idx="16">
                  <c:v>Video 24</c:v>
                </c:pt>
                <c:pt idx="17">
                  <c:v>Video 25</c:v>
                </c:pt>
                <c:pt idx="18">
                  <c:v>Video 26</c:v>
                </c:pt>
                <c:pt idx="19">
                  <c:v>Video 27</c:v>
                </c:pt>
                <c:pt idx="20">
                  <c:v>Video 28</c:v>
                </c:pt>
                <c:pt idx="21">
                  <c:v>Video 29</c:v>
                </c:pt>
                <c:pt idx="22">
                  <c:v>Video 3</c:v>
                </c:pt>
                <c:pt idx="23">
                  <c:v>Video 30</c:v>
                </c:pt>
                <c:pt idx="24">
                  <c:v>Video 31</c:v>
                </c:pt>
                <c:pt idx="25">
                  <c:v>Video 32</c:v>
                </c:pt>
                <c:pt idx="26">
                  <c:v>Video 33</c:v>
                </c:pt>
                <c:pt idx="27">
                  <c:v>Video 34</c:v>
                </c:pt>
                <c:pt idx="28">
                  <c:v>Video 35</c:v>
                </c:pt>
                <c:pt idx="29">
                  <c:v>Video 36</c:v>
                </c:pt>
                <c:pt idx="30">
                  <c:v>Video 37</c:v>
                </c:pt>
                <c:pt idx="31">
                  <c:v>Video 38</c:v>
                </c:pt>
                <c:pt idx="32">
                  <c:v>Video 39</c:v>
                </c:pt>
                <c:pt idx="33">
                  <c:v>Video 4</c:v>
                </c:pt>
                <c:pt idx="34">
                  <c:v>Video 40</c:v>
                </c:pt>
                <c:pt idx="35">
                  <c:v>Video 41</c:v>
                </c:pt>
                <c:pt idx="36">
                  <c:v>Video 42</c:v>
                </c:pt>
                <c:pt idx="37">
                  <c:v>Video 43</c:v>
                </c:pt>
                <c:pt idx="38">
                  <c:v>Video 44</c:v>
                </c:pt>
                <c:pt idx="39">
                  <c:v>Video 45</c:v>
                </c:pt>
                <c:pt idx="40">
                  <c:v>Video 46</c:v>
                </c:pt>
                <c:pt idx="41">
                  <c:v>Video 47</c:v>
                </c:pt>
                <c:pt idx="42">
                  <c:v>Video 48</c:v>
                </c:pt>
                <c:pt idx="43">
                  <c:v>Video 49</c:v>
                </c:pt>
                <c:pt idx="44">
                  <c:v>Video 5</c:v>
                </c:pt>
                <c:pt idx="45">
                  <c:v>Video 50</c:v>
                </c:pt>
                <c:pt idx="46">
                  <c:v>Video 6</c:v>
                </c:pt>
                <c:pt idx="47">
                  <c:v>Video 7</c:v>
                </c:pt>
                <c:pt idx="48">
                  <c:v>Video 8</c:v>
                </c:pt>
                <c:pt idx="49">
                  <c:v>Video 9</c:v>
                </c:pt>
              </c:strCache>
            </c:strRef>
          </c:xVal>
          <c:yVal>
            <c:numRef>
              <c:f>Engagement!$F$4:$F$53</c:f>
              <c:numCache>
                <c:formatCode>0</c:formatCode>
                <c:ptCount val="50"/>
                <c:pt idx="0">
                  <c:v>547.35714285714289</c:v>
                </c:pt>
                <c:pt idx="1">
                  <c:v>618.66666666666663</c:v>
                </c:pt>
                <c:pt idx="2">
                  <c:v>539.36363636363637</c:v>
                </c:pt>
                <c:pt idx="3">
                  <c:v>540.59090909090912</c:v>
                </c:pt>
                <c:pt idx="4">
                  <c:v>541.42105263157896</c:v>
                </c:pt>
                <c:pt idx="5">
                  <c:v>447.15789473684208</c:v>
                </c:pt>
                <c:pt idx="6">
                  <c:v>554.27272727272725</c:v>
                </c:pt>
                <c:pt idx="7">
                  <c:v>461.41666666666669</c:v>
                </c:pt>
                <c:pt idx="8">
                  <c:v>478.6</c:v>
                </c:pt>
                <c:pt idx="9">
                  <c:v>564.91304347826087</c:v>
                </c:pt>
                <c:pt idx="10">
                  <c:v>526.71428571428567</c:v>
                </c:pt>
                <c:pt idx="11">
                  <c:v>555.11111111111109</c:v>
                </c:pt>
                <c:pt idx="12">
                  <c:v>567.52631578947364</c:v>
                </c:pt>
                <c:pt idx="13">
                  <c:v>421.6</c:v>
                </c:pt>
                <c:pt idx="14">
                  <c:v>447.8095238095238</c:v>
                </c:pt>
                <c:pt idx="15">
                  <c:v>422.7</c:v>
                </c:pt>
                <c:pt idx="16">
                  <c:v>509.09523809523807</c:v>
                </c:pt>
                <c:pt idx="17">
                  <c:v>484.8</c:v>
                </c:pt>
                <c:pt idx="18">
                  <c:v>469.08695652173913</c:v>
                </c:pt>
                <c:pt idx="19">
                  <c:v>405</c:v>
                </c:pt>
                <c:pt idx="20">
                  <c:v>612.6875</c:v>
                </c:pt>
                <c:pt idx="21">
                  <c:v>537.60606060606062</c:v>
                </c:pt>
                <c:pt idx="22">
                  <c:v>559.04999999999995</c:v>
                </c:pt>
                <c:pt idx="23">
                  <c:v>495.42857142857144</c:v>
                </c:pt>
                <c:pt idx="24">
                  <c:v>557</c:v>
                </c:pt>
                <c:pt idx="25">
                  <c:v>525.96153846153845</c:v>
                </c:pt>
                <c:pt idx="26">
                  <c:v>530.41666666666663</c:v>
                </c:pt>
                <c:pt idx="27">
                  <c:v>521.62962962962968</c:v>
                </c:pt>
                <c:pt idx="28">
                  <c:v>557.90476190476193</c:v>
                </c:pt>
                <c:pt idx="29">
                  <c:v>525.20000000000005</c:v>
                </c:pt>
                <c:pt idx="30">
                  <c:v>509.95652173913044</c:v>
                </c:pt>
                <c:pt idx="31">
                  <c:v>468.72222222222223</c:v>
                </c:pt>
                <c:pt idx="32">
                  <c:v>506.21052631578948</c:v>
                </c:pt>
                <c:pt idx="33">
                  <c:v>570.23529411764707</c:v>
                </c:pt>
                <c:pt idx="34">
                  <c:v>479.81481481481484</c:v>
                </c:pt>
                <c:pt idx="35">
                  <c:v>388.36842105263156</c:v>
                </c:pt>
                <c:pt idx="36">
                  <c:v>439.4375</c:v>
                </c:pt>
                <c:pt idx="37">
                  <c:v>592.29411764705878</c:v>
                </c:pt>
                <c:pt idx="38">
                  <c:v>559.15</c:v>
                </c:pt>
                <c:pt idx="39">
                  <c:v>497.81818181818181</c:v>
                </c:pt>
                <c:pt idx="40">
                  <c:v>604.23809523809518</c:v>
                </c:pt>
                <c:pt idx="41">
                  <c:v>502.79166666666669</c:v>
                </c:pt>
                <c:pt idx="42">
                  <c:v>609.29999999999995</c:v>
                </c:pt>
                <c:pt idx="43">
                  <c:v>531.81818181818187</c:v>
                </c:pt>
                <c:pt idx="44">
                  <c:v>454.375</c:v>
                </c:pt>
                <c:pt idx="45">
                  <c:v>598.36842105263156</c:v>
                </c:pt>
                <c:pt idx="46">
                  <c:v>505.26315789473682</c:v>
                </c:pt>
                <c:pt idx="47">
                  <c:v>534.04999999999995</c:v>
                </c:pt>
                <c:pt idx="48">
                  <c:v>490</c:v>
                </c:pt>
                <c:pt idx="49">
                  <c:v>449.73684210526318</c:v>
                </c:pt>
              </c:numCache>
            </c:numRef>
          </c:yVal>
          <c:smooth val="1"/>
          <c:extLst>
            <c:ext xmlns:c16="http://schemas.microsoft.com/office/drawing/2014/chart" uri="{C3380CC4-5D6E-409C-BE32-E72D297353CC}">
              <c16:uniqueId val="{00000000-708E-4696-9FB2-A9E403A73245}"/>
            </c:ext>
          </c:extLst>
        </c:ser>
        <c:ser>
          <c:idx val="1"/>
          <c:order val="1"/>
          <c:tx>
            <c:strRef>
              <c:f>Engagement!$G$3</c:f>
              <c:strCache>
                <c:ptCount val="1"/>
                <c:pt idx="0">
                  <c:v>Comments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Engagement!$E$4:$E$53</c:f>
              <c:strCache>
                <c:ptCount val="50"/>
                <c:pt idx="0">
                  <c:v>Video 1</c:v>
                </c:pt>
                <c:pt idx="1">
                  <c:v>Video 10</c:v>
                </c:pt>
                <c:pt idx="2">
                  <c:v>Video 11</c:v>
                </c:pt>
                <c:pt idx="3">
                  <c:v>Video 12</c:v>
                </c:pt>
                <c:pt idx="4">
                  <c:v>Video 13</c:v>
                </c:pt>
                <c:pt idx="5">
                  <c:v>Video 14</c:v>
                </c:pt>
                <c:pt idx="6">
                  <c:v>Video 15</c:v>
                </c:pt>
                <c:pt idx="7">
                  <c:v>Video 16</c:v>
                </c:pt>
                <c:pt idx="8">
                  <c:v>Video 17</c:v>
                </c:pt>
                <c:pt idx="9">
                  <c:v>Video 18</c:v>
                </c:pt>
                <c:pt idx="10">
                  <c:v>Video 19</c:v>
                </c:pt>
                <c:pt idx="11">
                  <c:v>Video 2</c:v>
                </c:pt>
                <c:pt idx="12">
                  <c:v>Video 20</c:v>
                </c:pt>
                <c:pt idx="13">
                  <c:v>Video 21</c:v>
                </c:pt>
                <c:pt idx="14">
                  <c:v>Video 22</c:v>
                </c:pt>
                <c:pt idx="15">
                  <c:v>Video 23</c:v>
                </c:pt>
                <c:pt idx="16">
                  <c:v>Video 24</c:v>
                </c:pt>
                <c:pt idx="17">
                  <c:v>Video 25</c:v>
                </c:pt>
                <c:pt idx="18">
                  <c:v>Video 26</c:v>
                </c:pt>
                <c:pt idx="19">
                  <c:v>Video 27</c:v>
                </c:pt>
                <c:pt idx="20">
                  <c:v>Video 28</c:v>
                </c:pt>
                <c:pt idx="21">
                  <c:v>Video 29</c:v>
                </c:pt>
                <c:pt idx="22">
                  <c:v>Video 3</c:v>
                </c:pt>
                <c:pt idx="23">
                  <c:v>Video 30</c:v>
                </c:pt>
                <c:pt idx="24">
                  <c:v>Video 31</c:v>
                </c:pt>
                <c:pt idx="25">
                  <c:v>Video 32</c:v>
                </c:pt>
                <c:pt idx="26">
                  <c:v>Video 33</c:v>
                </c:pt>
                <c:pt idx="27">
                  <c:v>Video 34</c:v>
                </c:pt>
                <c:pt idx="28">
                  <c:v>Video 35</c:v>
                </c:pt>
                <c:pt idx="29">
                  <c:v>Video 36</c:v>
                </c:pt>
                <c:pt idx="30">
                  <c:v>Video 37</c:v>
                </c:pt>
                <c:pt idx="31">
                  <c:v>Video 38</c:v>
                </c:pt>
                <c:pt idx="32">
                  <c:v>Video 39</c:v>
                </c:pt>
                <c:pt idx="33">
                  <c:v>Video 4</c:v>
                </c:pt>
                <c:pt idx="34">
                  <c:v>Video 40</c:v>
                </c:pt>
                <c:pt idx="35">
                  <c:v>Video 41</c:v>
                </c:pt>
                <c:pt idx="36">
                  <c:v>Video 42</c:v>
                </c:pt>
                <c:pt idx="37">
                  <c:v>Video 43</c:v>
                </c:pt>
                <c:pt idx="38">
                  <c:v>Video 44</c:v>
                </c:pt>
                <c:pt idx="39">
                  <c:v>Video 45</c:v>
                </c:pt>
                <c:pt idx="40">
                  <c:v>Video 46</c:v>
                </c:pt>
                <c:pt idx="41">
                  <c:v>Video 47</c:v>
                </c:pt>
                <c:pt idx="42">
                  <c:v>Video 48</c:v>
                </c:pt>
                <c:pt idx="43">
                  <c:v>Video 49</c:v>
                </c:pt>
                <c:pt idx="44">
                  <c:v>Video 5</c:v>
                </c:pt>
                <c:pt idx="45">
                  <c:v>Video 50</c:v>
                </c:pt>
                <c:pt idx="46">
                  <c:v>Video 6</c:v>
                </c:pt>
                <c:pt idx="47">
                  <c:v>Video 7</c:v>
                </c:pt>
                <c:pt idx="48">
                  <c:v>Video 8</c:v>
                </c:pt>
                <c:pt idx="49">
                  <c:v>Video 9</c:v>
                </c:pt>
              </c:strCache>
            </c:strRef>
          </c:xVal>
          <c:yVal>
            <c:numRef>
              <c:f>Engagement!$G$4:$G$53</c:f>
              <c:numCache>
                <c:formatCode>0</c:formatCode>
                <c:ptCount val="50"/>
                <c:pt idx="0">
                  <c:v>118.71428571428571</c:v>
                </c:pt>
                <c:pt idx="1">
                  <c:v>115.61111111111111</c:v>
                </c:pt>
                <c:pt idx="2">
                  <c:v>98.090909090909093</c:v>
                </c:pt>
                <c:pt idx="3">
                  <c:v>84.86363636363636</c:v>
                </c:pt>
                <c:pt idx="4">
                  <c:v>77.21052631578948</c:v>
                </c:pt>
                <c:pt idx="5">
                  <c:v>109.78947368421052</c:v>
                </c:pt>
                <c:pt idx="6">
                  <c:v>100.40909090909091</c:v>
                </c:pt>
                <c:pt idx="7">
                  <c:v>86.75</c:v>
                </c:pt>
                <c:pt idx="8">
                  <c:v>98.76</c:v>
                </c:pt>
                <c:pt idx="9">
                  <c:v>90.478260869565219</c:v>
                </c:pt>
                <c:pt idx="10">
                  <c:v>111.57142857142857</c:v>
                </c:pt>
                <c:pt idx="11">
                  <c:v>103.66666666666667</c:v>
                </c:pt>
                <c:pt idx="12">
                  <c:v>115.31578947368421</c:v>
                </c:pt>
                <c:pt idx="13">
                  <c:v>128.4</c:v>
                </c:pt>
                <c:pt idx="14">
                  <c:v>84.047619047619051</c:v>
                </c:pt>
                <c:pt idx="15">
                  <c:v>101.95</c:v>
                </c:pt>
                <c:pt idx="16">
                  <c:v>90.095238095238102</c:v>
                </c:pt>
                <c:pt idx="17">
                  <c:v>112.48</c:v>
                </c:pt>
                <c:pt idx="18">
                  <c:v>103.34782608695652</c:v>
                </c:pt>
                <c:pt idx="19">
                  <c:v>101.33333333333333</c:v>
                </c:pt>
                <c:pt idx="20">
                  <c:v>111.8125</c:v>
                </c:pt>
                <c:pt idx="21">
                  <c:v>105.90909090909091</c:v>
                </c:pt>
                <c:pt idx="22">
                  <c:v>100.1</c:v>
                </c:pt>
                <c:pt idx="23">
                  <c:v>96.095238095238102</c:v>
                </c:pt>
                <c:pt idx="24">
                  <c:v>76.642857142857139</c:v>
                </c:pt>
                <c:pt idx="25">
                  <c:v>100.23076923076923</c:v>
                </c:pt>
                <c:pt idx="26">
                  <c:v>118.54166666666667</c:v>
                </c:pt>
                <c:pt idx="27">
                  <c:v>90.481481481481481</c:v>
                </c:pt>
                <c:pt idx="28">
                  <c:v>128.0952380952381</c:v>
                </c:pt>
                <c:pt idx="29">
                  <c:v>94.4</c:v>
                </c:pt>
                <c:pt idx="30">
                  <c:v>87.391304347826093</c:v>
                </c:pt>
                <c:pt idx="31">
                  <c:v>112.5</c:v>
                </c:pt>
                <c:pt idx="32">
                  <c:v>122.68421052631579</c:v>
                </c:pt>
                <c:pt idx="33">
                  <c:v>80.17647058823529</c:v>
                </c:pt>
                <c:pt idx="34">
                  <c:v>112.77777777777777</c:v>
                </c:pt>
                <c:pt idx="35">
                  <c:v>78.89473684210526</c:v>
                </c:pt>
                <c:pt idx="36">
                  <c:v>97.0625</c:v>
                </c:pt>
                <c:pt idx="37">
                  <c:v>74.17647058823529</c:v>
                </c:pt>
                <c:pt idx="38">
                  <c:v>110.7</c:v>
                </c:pt>
                <c:pt idx="39">
                  <c:v>97.090909090909093</c:v>
                </c:pt>
                <c:pt idx="40">
                  <c:v>94.095238095238102</c:v>
                </c:pt>
                <c:pt idx="41">
                  <c:v>98.833333333333329</c:v>
                </c:pt>
                <c:pt idx="42">
                  <c:v>124.7</c:v>
                </c:pt>
                <c:pt idx="43">
                  <c:v>102.5</c:v>
                </c:pt>
                <c:pt idx="44">
                  <c:v>85.25</c:v>
                </c:pt>
                <c:pt idx="45">
                  <c:v>74.526315789473685</c:v>
                </c:pt>
                <c:pt idx="46">
                  <c:v>86.684210526315795</c:v>
                </c:pt>
                <c:pt idx="47">
                  <c:v>111</c:v>
                </c:pt>
                <c:pt idx="48">
                  <c:v>94.478260869565219</c:v>
                </c:pt>
                <c:pt idx="49">
                  <c:v>119.36842105263158</c:v>
                </c:pt>
              </c:numCache>
            </c:numRef>
          </c:yVal>
          <c:smooth val="1"/>
          <c:extLst>
            <c:ext xmlns:c16="http://schemas.microsoft.com/office/drawing/2014/chart" uri="{C3380CC4-5D6E-409C-BE32-E72D297353CC}">
              <c16:uniqueId val="{00000001-708E-4696-9FB2-A9E403A73245}"/>
            </c:ext>
          </c:extLst>
        </c:ser>
        <c:dLbls>
          <c:dLblPos val="t"/>
          <c:showLegendKey val="0"/>
          <c:showVal val="0"/>
          <c:showCatName val="0"/>
          <c:showSerName val="0"/>
          <c:showPercent val="0"/>
          <c:showBubbleSize val="0"/>
        </c:dLbls>
        <c:axId val="647491568"/>
        <c:axId val="647492048"/>
      </c:scatterChart>
      <c:valAx>
        <c:axId val="64749156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47492048"/>
        <c:crosses val="autoZero"/>
        <c:crossBetween val="midCat"/>
      </c:valAx>
      <c:valAx>
        <c:axId val="647492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47491568"/>
        <c:crosses val="autoZero"/>
        <c:crossBetween val="midCat"/>
      </c:valAx>
      <c:spPr>
        <a:noFill/>
        <a:ln>
          <a:noFill/>
        </a:ln>
        <a:effectLst/>
      </c:spPr>
    </c:plotArea>
    <c:legend>
      <c:legendPos val="b"/>
      <c:layout>
        <c:manualLayout>
          <c:xMode val="edge"/>
          <c:yMode val="edge"/>
          <c:x val="0.29636740500895331"/>
          <c:y val="0.87404868117721024"/>
          <c:w val="0.39480413079206222"/>
          <c:h val="0.106939911978683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[YouTube_Channel_Analytics_Mock_1000Rows.xlsx]Upload Frequency!Upload Frequency</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66345873432488"/>
          <c:y val="0.17992078947120857"/>
          <c:w val="0.85359580052493433"/>
          <c:h val="0.68100123237283516"/>
        </c:manualLayout>
      </c:layout>
      <c:barChart>
        <c:barDir val="col"/>
        <c:grouping val="clustered"/>
        <c:varyColors val="0"/>
        <c:ser>
          <c:idx val="0"/>
          <c:order val="0"/>
          <c:tx>
            <c:strRef>
              <c:f>'Upload Frequency'!$B$3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'Upload Frequency'!$A$4:$A$9</c:f>
              <c:strCache>
                <c:ptCount val="6"/>
                <c:pt idx="0">
                  <c:v>Jan</c:v>
                </c:pt>
                <c:pt idx="1">
                  <c:v>Feb</c:v>
                </c:pt>
                <c:pt idx="2">
                  <c:v>Mar</c:v>
                </c:pt>
                <c:pt idx="3">
                  <c:v>Apr</c:v>
                </c:pt>
                <c:pt idx="4">
                  <c:v>May</c:v>
                </c:pt>
                <c:pt idx="5">
                  <c:v>Jun</c:v>
                </c:pt>
              </c:strCache>
            </c:strRef>
          </c:cat>
          <c:val>
            <c:numRef>
              <c:f>'Upload Frequency'!$B$4:$B$9</c:f>
              <c:numCache>
                <c:formatCode>General</c:formatCode>
                <c:ptCount val="6"/>
                <c:pt idx="0">
                  <c:v>168</c:v>
                </c:pt>
                <c:pt idx="1">
                  <c:v>162</c:v>
                </c:pt>
                <c:pt idx="2">
                  <c:v>148</c:v>
                </c:pt>
                <c:pt idx="3">
                  <c:v>181</c:v>
                </c:pt>
                <c:pt idx="4">
                  <c:v>195</c:v>
                </c:pt>
                <c:pt idx="5">
                  <c:v>146</c:v>
                </c:pt>
              </c:numCache>
            </c:numRef>
          </c:val>
          <c:extLst>
            <c:ext xmlns:c16="http://schemas.microsoft.com/office/drawing/2014/chart" uri="{C3380CC4-5D6E-409C-BE32-E72D297353CC}">
              <c16:uniqueId val="{00000000-1F7A-4272-83B3-61F4D2B3104F}"/>
            </c:ext>
          </c:extLst>
        </c:ser>
        <c:dLbls>
          <c:showLegendKey val="0"/>
          <c:showVal val="1"/>
          <c:showCatName val="0"/>
          <c:showSerName val="0"/>
          <c:showPercent val="0"/>
          <c:showBubbleSize val="0"/>
        </c:dLbls>
        <c:gapWidth val="150"/>
        <c:axId val="651375856"/>
        <c:axId val="651378256"/>
      </c:barChart>
      <c:catAx>
        <c:axId val="6513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51378256"/>
        <c:crosses val="autoZero"/>
        <c:auto val="1"/>
        <c:lblAlgn val="ctr"/>
        <c:lblOffset val="100"/>
        <c:noMultiLvlLbl val="0"/>
      </c:catAx>
      <c:valAx>
        <c:axId val="651378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65137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8</xdr:row>
      <xdr:rowOff>76200</xdr:rowOff>
    </xdr:from>
    <xdr:to>
      <xdr:col>21</xdr:col>
      <xdr:colOff>137160</xdr:colOff>
      <xdr:row>32</xdr:row>
      <xdr:rowOff>160020</xdr:rowOff>
    </xdr:to>
    <xdr:sp macro="" textlink="">
      <xdr:nvSpPr>
        <xdr:cNvPr id="58" name="Rectangle: Rounded Corners 57">
          <a:extLst>
            <a:ext uri="{FF2B5EF4-FFF2-40B4-BE49-F238E27FC236}">
              <a16:creationId xmlns:a16="http://schemas.microsoft.com/office/drawing/2014/main" id="{EDBB68D2-2A18-A0BC-2E90-30369A8F3DA8}"/>
            </a:ext>
          </a:extLst>
        </xdr:cNvPr>
        <xdr:cNvSpPr/>
      </xdr:nvSpPr>
      <xdr:spPr>
        <a:xfrm>
          <a:off x="91440" y="1219200"/>
          <a:ext cx="11780520" cy="4503420"/>
        </a:xfrm>
        <a:prstGeom prst="roundRect">
          <a:avLst>
            <a:gd name="adj" fmla="val 1988"/>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205740</xdr:colOff>
      <xdr:row>8</xdr:row>
      <xdr:rowOff>129540</xdr:rowOff>
    </xdr:from>
    <xdr:to>
      <xdr:col>7</xdr:col>
      <xdr:colOff>190500</xdr:colOff>
      <xdr:row>20</xdr:row>
      <xdr:rowOff>137160</xdr:rowOff>
    </xdr:to>
    <xdr:graphicFrame macro="">
      <xdr:nvGraphicFramePr>
        <xdr:cNvPr id="2" name="Chart 1">
          <a:extLst>
            <a:ext uri="{FF2B5EF4-FFF2-40B4-BE49-F238E27FC236}">
              <a16:creationId xmlns:a16="http://schemas.microsoft.com/office/drawing/2014/main" id="{E3065095-CEE2-4AA1-9D19-14C65970D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21</xdr:row>
      <xdr:rowOff>22860</xdr:rowOff>
    </xdr:from>
    <xdr:to>
      <xdr:col>14</xdr:col>
      <xdr:colOff>533400</xdr:colOff>
      <xdr:row>32</xdr:row>
      <xdr:rowOff>83820</xdr:rowOff>
    </xdr:to>
    <xdr:graphicFrame macro="">
      <xdr:nvGraphicFramePr>
        <xdr:cNvPr id="3" name="Chart 2">
          <a:extLst>
            <a:ext uri="{FF2B5EF4-FFF2-40B4-BE49-F238E27FC236}">
              <a16:creationId xmlns:a16="http://schemas.microsoft.com/office/drawing/2014/main" id="{9AA8017D-260F-4A42-9812-05601A1F6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289560</xdr:colOff>
      <xdr:row>8</xdr:row>
      <xdr:rowOff>106680</xdr:rowOff>
    </xdr:from>
    <xdr:to>
      <xdr:col>14</xdr:col>
      <xdr:colOff>518160</xdr:colOff>
      <xdr:row>20</xdr:row>
      <xdr:rowOff>137160</xdr:rowOff>
    </xdr:to>
    <xdr:graphicFrame macro="">
      <xdr:nvGraphicFramePr>
        <xdr:cNvPr id="4" name="Chart 3">
          <a:extLst>
            <a:ext uri="{FF2B5EF4-FFF2-40B4-BE49-F238E27FC236}">
              <a16:creationId xmlns:a16="http://schemas.microsoft.com/office/drawing/2014/main" id="{ED11699A-607A-417C-9C89-A738FDCBF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548640</xdr:colOff>
      <xdr:row>8</xdr:row>
      <xdr:rowOff>121920</xdr:rowOff>
    </xdr:from>
    <xdr:to>
      <xdr:col>21</xdr:col>
      <xdr:colOff>38100</xdr:colOff>
      <xdr:row>20</xdr:row>
      <xdr:rowOff>121920</xdr:rowOff>
    </xdr:to>
    <xdr:graphicFrame macro="">
      <xdr:nvGraphicFramePr>
        <xdr:cNvPr id="5" name="Chart 4">
          <a:extLst>
            <a:ext uri="{FF2B5EF4-FFF2-40B4-BE49-F238E27FC236}">
              <a16:creationId xmlns:a16="http://schemas.microsoft.com/office/drawing/2014/main" id="{4D96BDA6-9295-4240-8137-FAF0272C4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21</xdr:row>
      <xdr:rowOff>15240</xdr:rowOff>
    </xdr:from>
    <xdr:to>
      <xdr:col>7</xdr:col>
      <xdr:colOff>198120</xdr:colOff>
      <xdr:row>32</xdr:row>
      <xdr:rowOff>76200</xdr:rowOff>
    </xdr:to>
    <xdr:graphicFrame macro="">
      <xdr:nvGraphicFramePr>
        <xdr:cNvPr id="6" name="Chart 5">
          <a:extLst>
            <a:ext uri="{FF2B5EF4-FFF2-40B4-BE49-F238E27FC236}">
              <a16:creationId xmlns:a16="http://schemas.microsoft.com/office/drawing/2014/main" id="{57CACF1C-E483-49B2-821D-28F1C37C7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571500</xdr:colOff>
      <xdr:row>21</xdr:row>
      <xdr:rowOff>0</xdr:rowOff>
    </xdr:from>
    <xdr:to>
      <xdr:col>21</xdr:col>
      <xdr:colOff>45720</xdr:colOff>
      <xdr:row>32</xdr:row>
      <xdr:rowOff>83820</xdr:rowOff>
    </xdr:to>
    <xdr:graphicFrame macro="">
      <xdr:nvGraphicFramePr>
        <xdr:cNvPr id="7" name="Chart 6">
          <a:extLst>
            <a:ext uri="{FF2B5EF4-FFF2-40B4-BE49-F238E27FC236}">
              <a16:creationId xmlns:a16="http://schemas.microsoft.com/office/drawing/2014/main" id="{38F0F76A-2A50-4A04-B574-2715005E3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7616</xdr:colOff>
      <xdr:row>1</xdr:row>
      <xdr:rowOff>15240</xdr:rowOff>
    </xdr:from>
    <xdr:to>
      <xdr:col>5</xdr:col>
      <xdr:colOff>365760</xdr:colOff>
      <xdr:row>3</xdr:row>
      <xdr:rowOff>22860</xdr:rowOff>
    </xdr:to>
    <xdr:pic>
      <xdr:nvPicPr>
        <xdr:cNvPr id="14" name="Picture 13">
          <a:extLst>
            <a:ext uri="{FF2B5EF4-FFF2-40B4-BE49-F238E27FC236}">
              <a16:creationId xmlns:a16="http://schemas.microsoft.com/office/drawing/2014/main" id="{131FF2E0-7724-DF70-3793-71BFBF788C3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11776" y="198120"/>
          <a:ext cx="358144" cy="373380"/>
        </a:xfrm>
        <a:prstGeom prst="rect">
          <a:avLst/>
        </a:prstGeom>
      </xdr:spPr>
    </xdr:pic>
    <xdr:clientData/>
  </xdr:twoCellAnchor>
  <xdr:twoCellAnchor editAs="oneCell">
    <xdr:from>
      <xdr:col>21</xdr:col>
      <xdr:colOff>220980</xdr:colOff>
      <xdr:row>1</xdr:row>
      <xdr:rowOff>160020</xdr:rowOff>
    </xdr:from>
    <xdr:to>
      <xdr:col>24</xdr:col>
      <xdr:colOff>541020</xdr:colOff>
      <xdr:row>12</xdr:row>
      <xdr:rowOff>99060</xdr:rowOff>
    </xdr:to>
    <mc:AlternateContent xmlns:mc="http://schemas.openxmlformats.org/markup-compatibility/2006">
      <mc:Choice xmlns:a14="http://schemas.microsoft.com/office/drawing/2010/main" Requires="a14">
        <xdr:graphicFrame macro="">
          <xdr:nvGraphicFramePr>
            <xdr:cNvPr id="15" name="Traffic Source">
              <a:extLst>
                <a:ext uri="{FF2B5EF4-FFF2-40B4-BE49-F238E27FC236}">
                  <a16:creationId xmlns:a16="http://schemas.microsoft.com/office/drawing/2014/main" id="{EC501E4F-5942-471B-A5AF-3A811851B7AD}"/>
                </a:ext>
              </a:extLst>
            </xdr:cNvPr>
            <xdr:cNvGraphicFramePr/>
          </xdr:nvGraphicFramePr>
          <xdr:xfrm>
            <a:off x="0" y="0"/>
            <a:ext cx="0" cy="0"/>
          </xdr:xfrm>
          <a:graphic>
            <a:graphicData uri="http://schemas.microsoft.com/office/drawing/2010/slicer">
              <sle:slicer xmlns:sle="http://schemas.microsoft.com/office/drawing/2010/slicer" name="Traffic Source"/>
            </a:graphicData>
          </a:graphic>
        </xdr:graphicFrame>
      </mc:Choice>
      <mc:Fallback>
        <xdr:sp macro="" textlink="">
          <xdr:nvSpPr>
            <xdr:cNvPr id="0" name=""/>
            <xdr:cNvSpPr>
              <a:spLocks noTextEdit="1"/>
            </xdr:cNvSpPr>
          </xdr:nvSpPr>
          <xdr:spPr>
            <a:xfrm>
              <a:off x="11955780" y="251460"/>
              <a:ext cx="214884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228600</xdr:colOff>
      <xdr:row>19</xdr:row>
      <xdr:rowOff>137160</xdr:rowOff>
    </xdr:from>
    <xdr:to>
      <xdr:col>24</xdr:col>
      <xdr:colOff>556260</xdr:colOff>
      <xdr:row>32</xdr:row>
      <xdr:rowOff>121920</xdr:rowOff>
    </xdr:to>
    <mc:AlternateContent xmlns:mc="http://schemas.openxmlformats.org/markup-compatibility/2006">
      <mc:Choice xmlns:a14="http://schemas.microsoft.com/office/drawing/2010/main" Requires="a14">
        <xdr:graphicFrame macro="">
          <xdr:nvGraphicFramePr>
            <xdr:cNvPr id="16" name="Video Title">
              <a:extLst>
                <a:ext uri="{FF2B5EF4-FFF2-40B4-BE49-F238E27FC236}">
                  <a16:creationId xmlns:a16="http://schemas.microsoft.com/office/drawing/2014/main" id="{3AD42357-79E6-4E27-A787-CDDC4EE08642}"/>
                </a:ext>
              </a:extLst>
            </xdr:cNvPr>
            <xdr:cNvGraphicFramePr/>
          </xdr:nvGraphicFramePr>
          <xdr:xfrm>
            <a:off x="0" y="0"/>
            <a:ext cx="0" cy="0"/>
          </xdr:xfrm>
          <a:graphic>
            <a:graphicData uri="http://schemas.microsoft.com/office/drawing/2010/slicer">
              <sle:slicer xmlns:sle="http://schemas.microsoft.com/office/drawing/2010/slicer" name="Video Title"/>
            </a:graphicData>
          </a:graphic>
        </xdr:graphicFrame>
      </mc:Choice>
      <mc:Fallback>
        <xdr:sp macro="" textlink="">
          <xdr:nvSpPr>
            <xdr:cNvPr id="0" name=""/>
            <xdr:cNvSpPr>
              <a:spLocks noTextEdit="1"/>
            </xdr:cNvSpPr>
          </xdr:nvSpPr>
          <xdr:spPr>
            <a:xfrm>
              <a:off x="11963400" y="3291840"/>
              <a:ext cx="215646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220980</xdr:colOff>
      <xdr:row>13</xdr:row>
      <xdr:rowOff>1</xdr:rowOff>
    </xdr:from>
    <xdr:to>
      <xdr:col>24</xdr:col>
      <xdr:colOff>556260</xdr:colOff>
      <xdr:row>19</xdr:row>
      <xdr:rowOff>53341</xdr:rowOff>
    </xdr:to>
    <mc:AlternateContent xmlns:mc="http://schemas.openxmlformats.org/markup-compatibility/2006">
      <mc:Choice xmlns:a14="http://schemas.microsoft.com/office/drawing/2010/main" Requires="a14">
        <xdr:graphicFrame macro="">
          <xdr:nvGraphicFramePr>
            <xdr:cNvPr id="17" name="Month">
              <a:extLst>
                <a:ext uri="{FF2B5EF4-FFF2-40B4-BE49-F238E27FC236}">
                  <a16:creationId xmlns:a16="http://schemas.microsoft.com/office/drawing/2014/main" id="{E06BC697-5FAE-499C-8CE1-2197A76FF68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955780" y="2057401"/>
              <a:ext cx="216408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8</xdr:row>
      <xdr:rowOff>121920</xdr:rowOff>
    </xdr:from>
    <xdr:to>
      <xdr:col>7</xdr:col>
      <xdr:colOff>198120</xdr:colOff>
      <xdr:row>9</xdr:row>
      <xdr:rowOff>167640</xdr:rowOff>
    </xdr:to>
    <xdr:sp macro="" textlink="">
      <xdr:nvSpPr>
        <xdr:cNvPr id="18" name="TextBox 17">
          <a:extLst>
            <a:ext uri="{FF2B5EF4-FFF2-40B4-BE49-F238E27FC236}">
              <a16:creationId xmlns:a16="http://schemas.microsoft.com/office/drawing/2014/main" id="{BC0258D4-846D-80FB-E98E-E472836A69BF}"/>
            </a:ext>
          </a:extLst>
        </xdr:cNvPr>
        <xdr:cNvSpPr txBox="1"/>
      </xdr:nvSpPr>
      <xdr:spPr>
        <a:xfrm>
          <a:off x="198120" y="1264920"/>
          <a:ext cx="4069080" cy="2286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Monthly Trends: Views vs Revenue (Dual Axis)</a:t>
          </a:r>
        </a:p>
      </xdr:txBody>
    </xdr:sp>
    <xdr:clientData/>
  </xdr:twoCellAnchor>
  <xdr:twoCellAnchor>
    <xdr:from>
      <xdr:col>14</xdr:col>
      <xdr:colOff>548640</xdr:colOff>
      <xdr:row>8</xdr:row>
      <xdr:rowOff>114300</xdr:rowOff>
    </xdr:from>
    <xdr:to>
      <xdr:col>21</xdr:col>
      <xdr:colOff>45720</xdr:colOff>
      <xdr:row>9</xdr:row>
      <xdr:rowOff>167640</xdr:rowOff>
    </xdr:to>
    <xdr:sp macro="" textlink="">
      <xdr:nvSpPr>
        <xdr:cNvPr id="19" name="TextBox 18">
          <a:extLst>
            <a:ext uri="{FF2B5EF4-FFF2-40B4-BE49-F238E27FC236}">
              <a16:creationId xmlns:a16="http://schemas.microsoft.com/office/drawing/2014/main" id="{21E38333-37E8-D2E2-8A32-8A7A723FE29E}"/>
            </a:ext>
          </a:extLst>
        </xdr:cNvPr>
        <xdr:cNvSpPr txBox="1"/>
      </xdr:nvSpPr>
      <xdr:spPr>
        <a:xfrm>
          <a:off x="8305800" y="1257300"/>
          <a:ext cx="3474720" cy="23622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Traffic Source Share: Where Your Views Come From</a:t>
          </a:r>
        </a:p>
      </xdr:txBody>
    </xdr:sp>
    <xdr:clientData/>
  </xdr:twoCellAnchor>
  <xdr:twoCellAnchor>
    <xdr:from>
      <xdr:col>7</xdr:col>
      <xdr:colOff>304800</xdr:colOff>
      <xdr:row>21</xdr:row>
      <xdr:rowOff>53340</xdr:rowOff>
    </xdr:from>
    <xdr:to>
      <xdr:col>14</xdr:col>
      <xdr:colOff>533400</xdr:colOff>
      <xdr:row>22</xdr:row>
      <xdr:rowOff>45720</xdr:rowOff>
    </xdr:to>
    <xdr:sp macro="" textlink="">
      <xdr:nvSpPr>
        <xdr:cNvPr id="20" name="TextBox 19">
          <a:extLst>
            <a:ext uri="{FF2B5EF4-FFF2-40B4-BE49-F238E27FC236}">
              <a16:creationId xmlns:a16="http://schemas.microsoft.com/office/drawing/2014/main" id="{EEF995F2-2518-1D0A-8C60-5969323A31E2}"/>
            </a:ext>
          </a:extLst>
        </xdr:cNvPr>
        <xdr:cNvSpPr txBox="1"/>
      </xdr:nvSpPr>
      <xdr:spPr>
        <a:xfrm>
          <a:off x="4373880" y="3573780"/>
          <a:ext cx="3916680" cy="2057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Monthly Subscriber Flow: Gained vs Lost vs Net</a:t>
          </a:r>
        </a:p>
      </xdr:txBody>
    </xdr:sp>
    <xdr:clientData/>
  </xdr:twoCellAnchor>
  <xdr:twoCellAnchor>
    <xdr:from>
      <xdr:col>0</xdr:col>
      <xdr:colOff>190500</xdr:colOff>
      <xdr:row>8</xdr:row>
      <xdr:rowOff>121920</xdr:rowOff>
    </xdr:from>
    <xdr:to>
      <xdr:col>7</xdr:col>
      <xdr:colOff>213360</xdr:colOff>
      <xdr:row>9</xdr:row>
      <xdr:rowOff>152400</xdr:rowOff>
    </xdr:to>
    <xdr:sp macro="" textlink="">
      <xdr:nvSpPr>
        <xdr:cNvPr id="22" name="Rectangle: Rounded Corners 21">
          <a:extLst>
            <a:ext uri="{FF2B5EF4-FFF2-40B4-BE49-F238E27FC236}">
              <a16:creationId xmlns:a16="http://schemas.microsoft.com/office/drawing/2014/main" id="{B32F8FED-3314-2469-5029-E64C8B85931B}"/>
            </a:ext>
          </a:extLst>
        </xdr:cNvPr>
        <xdr:cNvSpPr/>
      </xdr:nvSpPr>
      <xdr:spPr>
        <a:xfrm>
          <a:off x="190500" y="1264920"/>
          <a:ext cx="4091940" cy="213360"/>
        </a:xfrm>
        <a:prstGeom prst="roundRect">
          <a:avLst>
            <a:gd name="adj" fmla="val 2381"/>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9</xdr:row>
      <xdr:rowOff>160020</xdr:rowOff>
    </xdr:from>
    <xdr:to>
      <xdr:col>7</xdr:col>
      <xdr:colOff>213360</xdr:colOff>
      <xdr:row>20</xdr:row>
      <xdr:rowOff>152400</xdr:rowOff>
    </xdr:to>
    <xdr:sp macro="" textlink="">
      <xdr:nvSpPr>
        <xdr:cNvPr id="23" name="Rectangle: Rounded Corners 22">
          <a:extLst>
            <a:ext uri="{FF2B5EF4-FFF2-40B4-BE49-F238E27FC236}">
              <a16:creationId xmlns:a16="http://schemas.microsoft.com/office/drawing/2014/main" id="{30A1CB77-2D08-42A1-A122-4317E8552486}"/>
            </a:ext>
          </a:extLst>
        </xdr:cNvPr>
        <xdr:cNvSpPr/>
      </xdr:nvSpPr>
      <xdr:spPr>
        <a:xfrm>
          <a:off x="190500" y="1485900"/>
          <a:ext cx="4091940" cy="2004060"/>
        </a:xfrm>
        <a:prstGeom prst="roundRect">
          <a:avLst>
            <a:gd name="adj" fmla="val 0"/>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289560</xdr:colOff>
      <xdr:row>10</xdr:row>
      <xdr:rowOff>7620</xdr:rowOff>
    </xdr:from>
    <xdr:to>
      <xdr:col>14</xdr:col>
      <xdr:colOff>541020</xdr:colOff>
      <xdr:row>20</xdr:row>
      <xdr:rowOff>152400</xdr:rowOff>
    </xdr:to>
    <xdr:sp macro="" textlink="">
      <xdr:nvSpPr>
        <xdr:cNvPr id="24" name="Rectangle: Rounded Corners 23">
          <a:extLst>
            <a:ext uri="{FF2B5EF4-FFF2-40B4-BE49-F238E27FC236}">
              <a16:creationId xmlns:a16="http://schemas.microsoft.com/office/drawing/2014/main" id="{7B363CE1-E0DF-4CA6-B9E8-C7A3E94BCD69}"/>
            </a:ext>
          </a:extLst>
        </xdr:cNvPr>
        <xdr:cNvSpPr/>
      </xdr:nvSpPr>
      <xdr:spPr>
        <a:xfrm>
          <a:off x="4358640" y="1516380"/>
          <a:ext cx="3939540" cy="1973580"/>
        </a:xfrm>
        <a:prstGeom prst="roundRect">
          <a:avLst>
            <a:gd name="adj" fmla="val 0"/>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556260</xdr:colOff>
      <xdr:row>9</xdr:row>
      <xdr:rowOff>167640</xdr:rowOff>
    </xdr:from>
    <xdr:to>
      <xdr:col>21</xdr:col>
      <xdr:colOff>45720</xdr:colOff>
      <xdr:row>20</xdr:row>
      <xdr:rowOff>144780</xdr:rowOff>
    </xdr:to>
    <xdr:sp macro="" textlink="">
      <xdr:nvSpPr>
        <xdr:cNvPr id="25" name="Rectangle: Rounded Corners 24">
          <a:extLst>
            <a:ext uri="{FF2B5EF4-FFF2-40B4-BE49-F238E27FC236}">
              <a16:creationId xmlns:a16="http://schemas.microsoft.com/office/drawing/2014/main" id="{5035538E-74E5-4E3F-9112-F2EBC8E9146D}"/>
            </a:ext>
          </a:extLst>
        </xdr:cNvPr>
        <xdr:cNvSpPr/>
      </xdr:nvSpPr>
      <xdr:spPr>
        <a:xfrm>
          <a:off x="8313420" y="1493520"/>
          <a:ext cx="3467100" cy="1988820"/>
        </a:xfrm>
        <a:prstGeom prst="roundRect">
          <a:avLst>
            <a:gd name="adj" fmla="val 1231"/>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289560</xdr:colOff>
      <xdr:row>8</xdr:row>
      <xdr:rowOff>114300</xdr:rowOff>
    </xdr:from>
    <xdr:to>
      <xdr:col>14</xdr:col>
      <xdr:colOff>510540</xdr:colOff>
      <xdr:row>9</xdr:row>
      <xdr:rowOff>167640</xdr:rowOff>
    </xdr:to>
    <xdr:sp macro="" textlink="">
      <xdr:nvSpPr>
        <xdr:cNvPr id="26" name="Rectangle: Rounded Corners 25">
          <a:extLst>
            <a:ext uri="{FF2B5EF4-FFF2-40B4-BE49-F238E27FC236}">
              <a16:creationId xmlns:a16="http://schemas.microsoft.com/office/drawing/2014/main" id="{19AF4149-A3F2-4B30-8F35-12D5CB36D991}"/>
            </a:ext>
          </a:extLst>
        </xdr:cNvPr>
        <xdr:cNvSpPr/>
      </xdr:nvSpPr>
      <xdr:spPr>
        <a:xfrm>
          <a:off x="4358640" y="1257300"/>
          <a:ext cx="3909060" cy="236220"/>
        </a:xfrm>
        <a:prstGeom prst="roundRect">
          <a:avLst>
            <a:gd name="adj" fmla="val 2381"/>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556260</xdr:colOff>
      <xdr:row>8</xdr:row>
      <xdr:rowOff>121920</xdr:rowOff>
    </xdr:from>
    <xdr:to>
      <xdr:col>21</xdr:col>
      <xdr:colOff>45720</xdr:colOff>
      <xdr:row>9</xdr:row>
      <xdr:rowOff>167640</xdr:rowOff>
    </xdr:to>
    <xdr:sp macro="" textlink="">
      <xdr:nvSpPr>
        <xdr:cNvPr id="27" name="Rectangle: Rounded Corners 26">
          <a:extLst>
            <a:ext uri="{FF2B5EF4-FFF2-40B4-BE49-F238E27FC236}">
              <a16:creationId xmlns:a16="http://schemas.microsoft.com/office/drawing/2014/main" id="{9D6D00BD-87E4-4C96-A813-8F58F68D0CDA}"/>
            </a:ext>
          </a:extLst>
        </xdr:cNvPr>
        <xdr:cNvSpPr/>
      </xdr:nvSpPr>
      <xdr:spPr>
        <a:xfrm>
          <a:off x="8313420" y="1264920"/>
          <a:ext cx="3467100" cy="228600"/>
        </a:xfrm>
        <a:prstGeom prst="roundRect">
          <a:avLst>
            <a:gd name="adj" fmla="val 2381"/>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182880</xdr:colOff>
      <xdr:row>21</xdr:row>
      <xdr:rowOff>38100</xdr:rowOff>
    </xdr:from>
    <xdr:to>
      <xdr:col>7</xdr:col>
      <xdr:colOff>198120</xdr:colOff>
      <xdr:row>22</xdr:row>
      <xdr:rowOff>45720</xdr:rowOff>
    </xdr:to>
    <xdr:sp macro="" textlink="">
      <xdr:nvSpPr>
        <xdr:cNvPr id="28" name="Rectangle: Rounded Corners 27">
          <a:extLst>
            <a:ext uri="{FF2B5EF4-FFF2-40B4-BE49-F238E27FC236}">
              <a16:creationId xmlns:a16="http://schemas.microsoft.com/office/drawing/2014/main" id="{E15E4669-92D3-479C-A279-5CBD582626BA}"/>
            </a:ext>
          </a:extLst>
        </xdr:cNvPr>
        <xdr:cNvSpPr/>
      </xdr:nvSpPr>
      <xdr:spPr>
        <a:xfrm>
          <a:off x="182880" y="3558540"/>
          <a:ext cx="4084320" cy="220980"/>
        </a:xfrm>
        <a:prstGeom prst="roundRect">
          <a:avLst>
            <a:gd name="adj" fmla="val 2381"/>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304800</xdr:colOff>
      <xdr:row>21</xdr:row>
      <xdr:rowOff>38100</xdr:rowOff>
    </xdr:from>
    <xdr:to>
      <xdr:col>14</xdr:col>
      <xdr:colOff>541020</xdr:colOff>
      <xdr:row>22</xdr:row>
      <xdr:rowOff>60960</xdr:rowOff>
    </xdr:to>
    <xdr:sp macro="" textlink="">
      <xdr:nvSpPr>
        <xdr:cNvPr id="29" name="Rectangle: Rounded Corners 28">
          <a:extLst>
            <a:ext uri="{FF2B5EF4-FFF2-40B4-BE49-F238E27FC236}">
              <a16:creationId xmlns:a16="http://schemas.microsoft.com/office/drawing/2014/main" id="{CEF2D23D-FE79-44D7-B7A7-615634602187}"/>
            </a:ext>
          </a:extLst>
        </xdr:cNvPr>
        <xdr:cNvSpPr/>
      </xdr:nvSpPr>
      <xdr:spPr>
        <a:xfrm>
          <a:off x="4373880" y="3558540"/>
          <a:ext cx="3924300" cy="236220"/>
        </a:xfrm>
        <a:prstGeom prst="roundRect">
          <a:avLst>
            <a:gd name="adj" fmla="val 2381"/>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579120</xdr:colOff>
      <xdr:row>21</xdr:row>
      <xdr:rowOff>38100</xdr:rowOff>
    </xdr:from>
    <xdr:to>
      <xdr:col>21</xdr:col>
      <xdr:colOff>45720</xdr:colOff>
      <xdr:row>22</xdr:row>
      <xdr:rowOff>68580</xdr:rowOff>
    </xdr:to>
    <xdr:sp macro="" textlink="">
      <xdr:nvSpPr>
        <xdr:cNvPr id="30" name="Rectangle: Rounded Corners 29">
          <a:extLst>
            <a:ext uri="{FF2B5EF4-FFF2-40B4-BE49-F238E27FC236}">
              <a16:creationId xmlns:a16="http://schemas.microsoft.com/office/drawing/2014/main" id="{3FC7C7AE-2477-422D-8C84-4DDE68FCE781}"/>
            </a:ext>
          </a:extLst>
        </xdr:cNvPr>
        <xdr:cNvSpPr/>
      </xdr:nvSpPr>
      <xdr:spPr>
        <a:xfrm>
          <a:off x="8336280" y="3558540"/>
          <a:ext cx="3444240" cy="243840"/>
        </a:xfrm>
        <a:prstGeom prst="roundRect">
          <a:avLst>
            <a:gd name="adj" fmla="val 2381"/>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182880</xdr:colOff>
      <xdr:row>22</xdr:row>
      <xdr:rowOff>38100</xdr:rowOff>
    </xdr:from>
    <xdr:to>
      <xdr:col>7</xdr:col>
      <xdr:colOff>198120</xdr:colOff>
      <xdr:row>32</xdr:row>
      <xdr:rowOff>76200</xdr:rowOff>
    </xdr:to>
    <xdr:sp macro="" textlink="">
      <xdr:nvSpPr>
        <xdr:cNvPr id="31" name="Rectangle: Rounded Corners 30">
          <a:extLst>
            <a:ext uri="{FF2B5EF4-FFF2-40B4-BE49-F238E27FC236}">
              <a16:creationId xmlns:a16="http://schemas.microsoft.com/office/drawing/2014/main" id="{045A2E3A-AE6B-4121-82AD-01EDE1F2BD0C}"/>
            </a:ext>
          </a:extLst>
        </xdr:cNvPr>
        <xdr:cNvSpPr/>
      </xdr:nvSpPr>
      <xdr:spPr>
        <a:xfrm>
          <a:off x="182880" y="3771900"/>
          <a:ext cx="4084320" cy="1866900"/>
        </a:xfrm>
        <a:prstGeom prst="roundRect">
          <a:avLst>
            <a:gd name="adj" fmla="val 0"/>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601980</xdr:colOff>
      <xdr:row>3</xdr:row>
      <xdr:rowOff>76200</xdr:rowOff>
    </xdr:from>
    <xdr:to>
      <xdr:col>4</xdr:col>
      <xdr:colOff>7620</xdr:colOff>
      <xdr:row>8</xdr:row>
      <xdr:rowOff>0</xdr:rowOff>
    </xdr:to>
    <xdr:sp macro="" textlink="">
      <xdr:nvSpPr>
        <xdr:cNvPr id="33" name="Rectangle: Rounded Corners 32">
          <a:extLst>
            <a:ext uri="{FF2B5EF4-FFF2-40B4-BE49-F238E27FC236}">
              <a16:creationId xmlns:a16="http://schemas.microsoft.com/office/drawing/2014/main" id="{BAAFED79-9FD6-9604-28BA-BE30CF12A5B2}"/>
            </a:ext>
          </a:extLst>
        </xdr:cNvPr>
        <xdr:cNvSpPr/>
      </xdr:nvSpPr>
      <xdr:spPr>
        <a:xfrm>
          <a:off x="601980" y="533400"/>
          <a:ext cx="1889760" cy="609600"/>
        </a:xfrm>
        <a:prstGeom prst="roundRect">
          <a:avLst>
            <a:gd name="adj" fmla="val 5480"/>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1</xdr:col>
      <xdr:colOff>7620</xdr:colOff>
      <xdr:row>0</xdr:row>
      <xdr:rowOff>83820</xdr:rowOff>
    </xdr:from>
    <xdr:to>
      <xdr:col>20</xdr:col>
      <xdr:colOff>0</xdr:colOff>
      <xdr:row>3</xdr:row>
      <xdr:rowOff>15240</xdr:rowOff>
    </xdr:to>
    <xdr:sp macro="" textlink="">
      <xdr:nvSpPr>
        <xdr:cNvPr id="42" name="Rectangle: Rounded Corners 41">
          <a:extLst>
            <a:ext uri="{FF2B5EF4-FFF2-40B4-BE49-F238E27FC236}">
              <a16:creationId xmlns:a16="http://schemas.microsoft.com/office/drawing/2014/main" id="{7BB71B18-4DE8-4BE4-8F45-581D0ED35214}"/>
            </a:ext>
          </a:extLst>
        </xdr:cNvPr>
        <xdr:cNvSpPr/>
      </xdr:nvSpPr>
      <xdr:spPr>
        <a:xfrm>
          <a:off x="617220" y="83820"/>
          <a:ext cx="10507980" cy="388620"/>
        </a:xfrm>
        <a:prstGeom prst="roundRect">
          <a:avLst>
            <a:gd name="adj" fmla="val 21730"/>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304800</xdr:colOff>
      <xdr:row>22</xdr:row>
      <xdr:rowOff>60960</xdr:rowOff>
    </xdr:from>
    <xdr:to>
      <xdr:col>14</xdr:col>
      <xdr:colOff>541020</xdr:colOff>
      <xdr:row>32</xdr:row>
      <xdr:rowOff>83820</xdr:rowOff>
    </xdr:to>
    <xdr:sp macro="" textlink="">
      <xdr:nvSpPr>
        <xdr:cNvPr id="43" name="Rectangle: Rounded Corners 42">
          <a:extLst>
            <a:ext uri="{FF2B5EF4-FFF2-40B4-BE49-F238E27FC236}">
              <a16:creationId xmlns:a16="http://schemas.microsoft.com/office/drawing/2014/main" id="{E21CF6AB-95EE-403C-AC8B-2F41C370C6C2}"/>
            </a:ext>
          </a:extLst>
        </xdr:cNvPr>
        <xdr:cNvSpPr/>
      </xdr:nvSpPr>
      <xdr:spPr>
        <a:xfrm>
          <a:off x="4373880" y="3794760"/>
          <a:ext cx="3924300" cy="1851660"/>
        </a:xfrm>
        <a:prstGeom prst="roundRect">
          <a:avLst>
            <a:gd name="adj" fmla="val 0"/>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579120</xdr:colOff>
      <xdr:row>22</xdr:row>
      <xdr:rowOff>76200</xdr:rowOff>
    </xdr:from>
    <xdr:to>
      <xdr:col>21</xdr:col>
      <xdr:colOff>45720</xdr:colOff>
      <xdr:row>32</xdr:row>
      <xdr:rowOff>114300</xdr:rowOff>
    </xdr:to>
    <xdr:sp macro="" textlink="">
      <xdr:nvSpPr>
        <xdr:cNvPr id="44" name="Rectangle: Rounded Corners 43">
          <a:extLst>
            <a:ext uri="{FF2B5EF4-FFF2-40B4-BE49-F238E27FC236}">
              <a16:creationId xmlns:a16="http://schemas.microsoft.com/office/drawing/2014/main" id="{0CAA93FC-AA21-431C-92FA-5A1F82FF3AFF}"/>
            </a:ext>
          </a:extLst>
        </xdr:cNvPr>
        <xdr:cNvSpPr/>
      </xdr:nvSpPr>
      <xdr:spPr>
        <a:xfrm>
          <a:off x="8336280" y="3810000"/>
          <a:ext cx="3444240" cy="1866900"/>
        </a:xfrm>
        <a:prstGeom prst="roundRect">
          <a:avLst>
            <a:gd name="adj" fmla="val 0"/>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4</xdr:row>
      <xdr:rowOff>0</xdr:rowOff>
    </xdr:from>
    <xdr:to>
      <xdr:col>8</xdr:col>
      <xdr:colOff>15240</xdr:colOff>
      <xdr:row>8</xdr:row>
      <xdr:rowOff>7620</xdr:rowOff>
    </xdr:to>
    <xdr:sp macro="" textlink="">
      <xdr:nvSpPr>
        <xdr:cNvPr id="51" name="Rectangle: Rounded Corners 50">
          <a:extLst>
            <a:ext uri="{FF2B5EF4-FFF2-40B4-BE49-F238E27FC236}">
              <a16:creationId xmlns:a16="http://schemas.microsoft.com/office/drawing/2014/main" id="{68E6DB82-7F3F-40C8-9D44-0E1E86ED0574}"/>
            </a:ext>
          </a:extLst>
        </xdr:cNvPr>
        <xdr:cNvSpPr/>
      </xdr:nvSpPr>
      <xdr:spPr>
        <a:xfrm>
          <a:off x="2804160" y="541020"/>
          <a:ext cx="1889760" cy="609600"/>
        </a:xfrm>
        <a:prstGeom prst="roundRect">
          <a:avLst>
            <a:gd name="adj" fmla="val 5480"/>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0</xdr:colOff>
      <xdr:row>4</xdr:row>
      <xdr:rowOff>0</xdr:rowOff>
    </xdr:from>
    <xdr:to>
      <xdr:col>12</xdr:col>
      <xdr:colOff>0</xdr:colOff>
      <xdr:row>8</xdr:row>
      <xdr:rowOff>7620</xdr:rowOff>
    </xdr:to>
    <xdr:sp macro="" textlink="">
      <xdr:nvSpPr>
        <xdr:cNvPr id="52" name="Rectangle: Rounded Corners 51">
          <a:extLst>
            <a:ext uri="{FF2B5EF4-FFF2-40B4-BE49-F238E27FC236}">
              <a16:creationId xmlns:a16="http://schemas.microsoft.com/office/drawing/2014/main" id="{3913790D-85F9-4EDC-B073-AC9AC4671ADF}"/>
            </a:ext>
          </a:extLst>
        </xdr:cNvPr>
        <xdr:cNvSpPr/>
      </xdr:nvSpPr>
      <xdr:spPr>
        <a:xfrm>
          <a:off x="4998720" y="541020"/>
          <a:ext cx="1828800" cy="609600"/>
        </a:xfrm>
        <a:prstGeom prst="roundRect">
          <a:avLst>
            <a:gd name="adj" fmla="val 5480"/>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312420</xdr:colOff>
      <xdr:row>4</xdr:row>
      <xdr:rowOff>7620</xdr:rowOff>
    </xdr:from>
    <xdr:to>
      <xdr:col>16</xdr:col>
      <xdr:colOff>15240</xdr:colOff>
      <xdr:row>7</xdr:row>
      <xdr:rowOff>38100</xdr:rowOff>
    </xdr:to>
    <xdr:sp macro="" textlink="">
      <xdr:nvSpPr>
        <xdr:cNvPr id="53" name="Rectangle: Rounded Corners 52">
          <a:extLst>
            <a:ext uri="{FF2B5EF4-FFF2-40B4-BE49-F238E27FC236}">
              <a16:creationId xmlns:a16="http://schemas.microsoft.com/office/drawing/2014/main" id="{3A303E18-11D6-4FA4-87B4-041E5E741500}"/>
            </a:ext>
          </a:extLst>
        </xdr:cNvPr>
        <xdr:cNvSpPr/>
      </xdr:nvSpPr>
      <xdr:spPr>
        <a:xfrm>
          <a:off x="7139940" y="548640"/>
          <a:ext cx="1851660" cy="579120"/>
        </a:xfrm>
        <a:prstGeom prst="roundRect">
          <a:avLst>
            <a:gd name="adj" fmla="val 5480"/>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17</xdr:col>
      <xdr:colOff>0</xdr:colOff>
      <xdr:row>4</xdr:row>
      <xdr:rowOff>0</xdr:rowOff>
    </xdr:from>
    <xdr:to>
      <xdr:col>20</xdr:col>
      <xdr:colOff>15240</xdr:colOff>
      <xdr:row>8</xdr:row>
      <xdr:rowOff>7620</xdr:rowOff>
    </xdr:to>
    <xdr:sp macro="" textlink="">
      <xdr:nvSpPr>
        <xdr:cNvPr id="54" name="Rectangle: Rounded Corners 53">
          <a:extLst>
            <a:ext uri="{FF2B5EF4-FFF2-40B4-BE49-F238E27FC236}">
              <a16:creationId xmlns:a16="http://schemas.microsoft.com/office/drawing/2014/main" id="{A56B6156-B911-4313-9174-D611FC39BB23}"/>
            </a:ext>
          </a:extLst>
        </xdr:cNvPr>
        <xdr:cNvSpPr/>
      </xdr:nvSpPr>
      <xdr:spPr>
        <a:xfrm>
          <a:off x="9296400" y="541020"/>
          <a:ext cx="1844040" cy="609600"/>
        </a:xfrm>
        <a:prstGeom prst="roundRect">
          <a:avLst>
            <a:gd name="adj" fmla="val 5480"/>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220980</xdr:colOff>
      <xdr:row>1</xdr:row>
      <xdr:rowOff>175260</xdr:rowOff>
    </xdr:from>
    <xdr:to>
      <xdr:col>24</xdr:col>
      <xdr:colOff>533400</xdr:colOff>
      <xdr:row>12</xdr:row>
      <xdr:rowOff>106680</xdr:rowOff>
    </xdr:to>
    <xdr:sp macro="" textlink="">
      <xdr:nvSpPr>
        <xdr:cNvPr id="55" name="Rectangle: Rounded Corners 54">
          <a:extLst>
            <a:ext uri="{FF2B5EF4-FFF2-40B4-BE49-F238E27FC236}">
              <a16:creationId xmlns:a16="http://schemas.microsoft.com/office/drawing/2014/main" id="{D662D80B-3237-C54A-6055-ED482ADB9F76}"/>
            </a:ext>
          </a:extLst>
        </xdr:cNvPr>
        <xdr:cNvSpPr/>
      </xdr:nvSpPr>
      <xdr:spPr>
        <a:xfrm>
          <a:off x="11955780" y="266700"/>
          <a:ext cx="2141220" cy="1714500"/>
        </a:xfrm>
        <a:prstGeom prst="roundRect">
          <a:avLst>
            <a:gd name="adj" fmla="val 1352"/>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228600</xdr:colOff>
      <xdr:row>12</xdr:row>
      <xdr:rowOff>175260</xdr:rowOff>
    </xdr:from>
    <xdr:to>
      <xdr:col>24</xdr:col>
      <xdr:colOff>541020</xdr:colOff>
      <xdr:row>19</xdr:row>
      <xdr:rowOff>53340</xdr:rowOff>
    </xdr:to>
    <xdr:sp macro="" textlink="">
      <xdr:nvSpPr>
        <xdr:cNvPr id="56" name="Rectangle: Rounded Corners 55">
          <a:extLst>
            <a:ext uri="{FF2B5EF4-FFF2-40B4-BE49-F238E27FC236}">
              <a16:creationId xmlns:a16="http://schemas.microsoft.com/office/drawing/2014/main" id="{E9ED2CC0-7E96-421B-A2C1-BE80647F39FC}"/>
            </a:ext>
          </a:extLst>
        </xdr:cNvPr>
        <xdr:cNvSpPr/>
      </xdr:nvSpPr>
      <xdr:spPr>
        <a:xfrm>
          <a:off x="11963400" y="2049780"/>
          <a:ext cx="2141220" cy="1158240"/>
        </a:xfrm>
        <a:prstGeom prst="roundRect">
          <a:avLst>
            <a:gd name="adj" fmla="val 1352"/>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236220</xdr:colOff>
      <xdr:row>19</xdr:row>
      <xdr:rowOff>137160</xdr:rowOff>
    </xdr:from>
    <xdr:to>
      <xdr:col>24</xdr:col>
      <xdr:colOff>548640</xdr:colOff>
      <xdr:row>32</xdr:row>
      <xdr:rowOff>137160</xdr:rowOff>
    </xdr:to>
    <xdr:sp macro="" textlink="">
      <xdr:nvSpPr>
        <xdr:cNvPr id="57" name="Rectangle: Rounded Corners 56">
          <a:extLst>
            <a:ext uri="{FF2B5EF4-FFF2-40B4-BE49-F238E27FC236}">
              <a16:creationId xmlns:a16="http://schemas.microsoft.com/office/drawing/2014/main" id="{7AA27303-6766-4582-9524-72E244556523}"/>
            </a:ext>
          </a:extLst>
        </xdr:cNvPr>
        <xdr:cNvSpPr/>
      </xdr:nvSpPr>
      <xdr:spPr>
        <a:xfrm>
          <a:off x="11971020" y="3291840"/>
          <a:ext cx="2141220" cy="2407920"/>
        </a:xfrm>
        <a:prstGeom prst="roundRect">
          <a:avLst>
            <a:gd name="adj" fmla="val 1352"/>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2.55318E-7</cdr:x>
      <cdr:y>0</cdr:y>
    </cdr:from>
    <cdr:to>
      <cdr:x>0.99805</cdr:x>
      <cdr:y>0.11301</cdr:y>
    </cdr:to>
    <cdr:sp macro="" textlink="">
      <cdr:nvSpPr>
        <cdr:cNvPr id="2" name="TextBox 1">
          <a:extLst xmlns:a="http://schemas.openxmlformats.org/drawingml/2006/main">
            <a:ext uri="{FF2B5EF4-FFF2-40B4-BE49-F238E27FC236}">
              <a16:creationId xmlns:a16="http://schemas.microsoft.com/office/drawing/2014/main" id="{3CB0245F-A86A-C3C8-5947-CA48E695EC5E}"/>
            </a:ext>
          </a:extLst>
        </cdr:cNvPr>
        <cdr:cNvSpPr txBox="1"/>
      </cdr:nvSpPr>
      <cdr:spPr>
        <a:xfrm xmlns:a="http://schemas.openxmlformats.org/drawingml/2006/main">
          <a:off x="1" y="0"/>
          <a:ext cx="3909059" cy="251460"/>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IN" sz="1200" b="1" kern="1200"/>
            <a:t>Chart Top 10 Videos by Views </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0.0073</cdr:y>
    </cdr:from>
    <cdr:to>
      <cdr:x>1</cdr:x>
      <cdr:y>0.12044</cdr:y>
    </cdr:to>
    <cdr:sp macro="" textlink="">
      <cdr:nvSpPr>
        <cdr:cNvPr id="4" name="TextBox 3">
          <a:extLst xmlns:a="http://schemas.openxmlformats.org/drawingml/2006/main">
            <a:ext uri="{FF2B5EF4-FFF2-40B4-BE49-F238E27FC236}">
              <a16:creationId xmlns:a16="http://schemas.microsoft.com/office/drawing/2014/main" id="{28752ED2-8D7D-A171-E014-E82D92073F7C}"/>
            </a:ext>
          </a:extLst>
        </cdr:cNvPr>
        <cdr:cNvSpPr txBox="1"/>
      </cdr:nvSpPr>
      <cdr:spPr>
        <a:xfrm xmlns:a="http://schemas.openxmlformats.org/drawingml/2006/main">
          <a:off x="0" y="15240"/>
          <a:ext cx="4076700" cy="236220"/>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IN" sz="1200" b="1" kern="1200"/>
            <a:t>Likes vs Comments: Video Engagement Map</a:t>
          </a:r>
        </a:p>
      </cdr:txBody>
    </cdr:sp>
  </cdr:relSizeAnchor>
</c:userShapes>
</file>

<file path=xl/drawings/drawing4.xml><?xml version="1.0" encoding="utf-8"?>
<c:userShapes xmlns:c="http://schemas.openxmlformats.org/drawingml/2006/chart">
  <cdr:relSizeAnchor xmlns:cdr="http://schemas.openxmlformats.org/drawingml/2006/chartDrawing">
    <cdr:from>
      <cdr:x>0.00222</cdr:x>
      <cdr:y>0.01792</cdr:y>
    </cdr:from>
    <cdr:to>
      <cdr:x>1</cdr:x>
      <cdr:y>0.12545</cdr:y>
    </cdr:to>
    <cdr:sp macro="" textlink="">
      <cdr:nvSpPr>
        <cdr:cNvPr id="2" name="TextBox 1">
          <a:extLst xmlns:a="http://schemas.openxmlformats.org/drawingml/2006/main">
            <a:ext uri="{FF2B5EF4-FFF2-40B4-BE49-F238E27FC236}">
              <a16:creationId xmlns:a16="http://schemas.microsoft.com/office/drawing/2014/main" id="{C4EC4306-9224-9444-4650-DA1A39C008FF}"/>
            </a:ext>
          </a:extLst>
        </cdr:cNvPr>
        <cdr:cNvSpPr txBox="1"/>
      </cdr:nvSpPr>
      <cdr:spPr>
        <a:xfrm xmlns:a="http://schemas.openxmlformats.org/drawingml/2006/main">
          <a:off x="7671" y="38099"/>
          <a:ext cx="3444189" cy="228601"/>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IN" sz="1200" b="1" kern="1200"/>
            <a:t>Content Upload Frequency by Month</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Sonker" refreshedDate="45848.600817129627" createdVersion="8" refreshedVersion="8" minRefreshableVersion="3" recordCount="1000" xr:uid="{D88FFA07-510D-41C0-88C5-E0D8E4E1A0B6}">
  <cacheSource type="worksheet">
    <worksheetSource name="Table1"/>
  </cacheSource>
  <cacheFields count="11">
    <cacheField name="Date" numFmtId="14">
      <sharedItems containsSemiMixedTypes="0" containsNonDate="0" containsDate="1" containsString="0" minDate="2024-01-01T00:00:00" maxDate="2024-07-01T00:00:00" count="18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fieldGroup par="10"/>
    </cacheField>
    <cacheField name="Video Title" numFmtId="49">
      <sharedItems count="50">
        <s v="Video 8"/>
        <s v="Video 34"/>
        <s v="Video 33"/>
        <s v="Video 12"/>
        <s v="Video 24"/>
        <s v="Video 18"/>
        <s v="Video 27"/>
        <s v="Video 30"/>
        <s v="Video 7"/>
        <s v="Video 50"/>
        <s v="Video 16"/>
        <s v="Video 29"/>
        <s v="Video 19"/>
        <s v="Video 22"/>
        <s v="Video 11"/>
        <s v="Video 10"/>
        <s v="Video 23"/>
        <s v="Video 31"/>
        <s v="Video 35"/>
        <s v="Video 5"/>
        <s v="Video 49"/>
        <s v="Video 32"/>
        <s v="Video 43"/>
        <s v="Video 47"/>
        <s v="Video 28"/>
        <s v="Video 15"/>
        <s v="Video 14"/>
        <s v="Video 9"/>
        <s v="Video 20"/>
        <s v="Video 46"/>
        <s v="Video 2"/>
        <s v="Video 39"/>
        <s v="Video 37"/>
        <s v="Video 21"/>
        <s v="Video 25"/>
        <s v="Video 3"/>
        <s v="Video 40"/>
        <s v="Video 4"/>
        <s v="Video 38"/>
        <s v="Video 36"/>
        <s v="Video 48"/>
        <s v="Video 44"/>
        <s v="Video 6"/>
        <s v="Video 26"/>
        <s v="Video 45"/>
        <s v="Video 42"/>
        <s v="Video 13"/>
        <s v="Video 1"/>
        <s v="Video 41"/>
        <s v="Video 17"/>
      </sharedItems>
    </cacheField>
    <cacheField name="Views" numFmtId="1">
      <sharedItems containsSemiMixedTypes="0" containsString="0" containsNumber="1" containsInteger="1" minValue="101" maxValue="4995"/>
    </cacheField>
    <cacheField name="Likes" numFmtId="1">
      <sharedItems containsSemiMixedTypes="0" containsString="0" containsNumber="1" containsInteger="1" minValue="5" maxValue="997"/>
    </cacheField>
    <cacheField name="Comments" numFmtId="1">
      <sharedItems containsSemiMixedTypes="0" containsString="0" containsNumber="1" containsInteger="1" minValue="0" maxValue="199"/>
    </cacheField>
    <cacheField name="Watch Time (hrs)" numFmtId="2">
      <sharedItems containsSemiMixedTypes="0" containsString="0" containsNumber="1" minValue="1.06" maxValue="299.29000000000002"/>
    </cacheField>
    <cacheField name="Subscribers Gained" numFmtId="1">
      <sharedItems containsSemiMixedTypes="0" containsString="0" containsNumber="1" containsInteger="1" minValue="0" maxValue="99"/>
    </cacheField>
    <cacheField name="Subscribers Lost" numFmtId="1">
      <sharedItems containsSemiMixedTypes="0" containsString="0" containsNumber="1" containsInteger="1" minValue="0" maxValue="49"/>
    </cacheField>
    <cacheField name="Traffic Source" numFmtId="49">
      <sharedItems count="5">
        <s v="Suggested Videos"/>
        <s v="Browse Features"/>
        <s v="Channel Pages"/>
        <s v="External"/>
        <s v="YouTube Search"/>
      </sharedItems>
    </cacheField>
    <cacheField name="Revenue ($)" numFmtId="167">
      <sharedItems containsSemiMixedTypes="0" containsString="0" containsNumber="1" minValue="0.52" maxValue="99.92"/>
    </cacheField>
    <cacheField name="Months (Date)" numFmtId="0" databaseField="0">
      <fieldGroup base="0">
        <rangePr groupBy="months" startDate="2024-01-01T00:00:00" endDate="2024-07-01T00:00:00"/>
        <groupItems count="14">
          <s v="&lt;01-01-2024"/>
          <s v="Jan"/>
          <s v="Feb"/>
          <s v="Mar"/>
          <s v="Apr"/>
          <s v="May"/>
          <s v="Jun"/>
          <s v="Jul"/>
          <s v="Aug"/>
          <s v="Sep"/>
          <s v="Oct"/>
          <s v="Nov"/>
          <s v="Dec"/>
          <s v="&gt;01-07-2024"/>
        </groupItems>
      </fieldGroup>
    </cacheField>
  </cacheFields>
  <extLst>
    <ext xmlns:x14="http://schemas.microsoft.com/office/spreadsheetml/2009/9/main" uri="{725AE2AE-9491-48be-B2B4-4EB974FC3084}">
      <x14:pivotCacheDefinition pivotCacheId="294243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3148"/>
    <n v="506"/>
    <n v="48"/>
    <n v="231.68"/>
    <n v="37"/>
    <n v="41"/>
    <x v="0"/>
    <n v="87.56"/>
  </r>
  <r>
    <x v="0"/>
    <x v="1"/>
    <n v="1404"/>
    <n v="29"/>
    <n v="68"/>
    <n v="188.31"/>
    <n v="85"/>
    <n v="43"/>
    <x v="1"/>
    <n v="80.36"/>
  </r>
  <r>
    <x v="0"/>
    <x v="2"/>
    <n v="3819"/>
    <n v="459"/>
    <n v="58"/>
    <n v="206.02"/>
    <n v="19"/>
    <n v="23"/>
    <x v="2"/>
    <n v="27.23"/>
  </r>
  <r>
    <x v="0"/>
    <x v="2"/>
    <n v="3995"/>
    <n v="79"/>
    <n v="119"/>
    <n v="94.26"/>
    <n v="62"/>
    <n v="22"/>
    <x v="3"/>
    <n v="2.33"/>
  </r>
  <r>
    <x v="0"/>
    <x v="3"/>
    <n v="982"/>
    <n v="373"/>
    <n v="1"/>
    <n v="268.81"/>
    <n v="47"/>
    <n v="14"/>
    <x v="3"/>
    <n v="63.57"/>
  </r>
  <r>
    <x v="0"/>
    <x v="4"/>
    <n v="197"/>
    <n v="921"/>
    <n v="192"/>
    <n v="110.04"/>
    <n v="26"/>
    <n v="1"/>
    <x v="0"/>
    <n v="26.9"/>
  </r>
  <r>
    <x v="0"/>
    <x v="3"/>
    <n v="4020"/>
    <n v="886"/>
    <n v="152"/>
    <n v="124"/>
    <n v="9"/>
    <n v="3"/>
    <x v="0"/>
    <n v="41.39"/>
  </r>
  <r>
    <x v="0"/>
    <x v="0"/>
    <n v="4692"/>
    <n v="363"/>
    <n v="111"/>
    <n v="55.62"/>
    <n v="58"/>
    <n v="38"/>
    <x v="0"/>
    <n v="0.86"/>
  </r>
  <r>
    <x v="0"/>
    <x v="5"/>
    <n v="2058"/>
    <n v="608"/>
    <n v="57"/>
    <n v="98.38"/>
    <n v="77"/>
    <n v="7"/>
    <x v="3"/>
    <n v="98.72"/>
  </r>
  <r>
    <x v="1"/>
    <x v="6"/>
    <n v="2312"/>
    <n v="481"/>
    <n v="53"/>
    <n v="94.35"/>
    <n v="43"/>
    <n v="37"/>
    <x v="4"/>
    <n v="49.39"/>
  </r>
  <r>
    <x v="1"/>
    <x v="7"/>
    <n v="4824"/>
    <n v="284"/>
    <n v="166"/>
    <n v="62.07"/>
    <n v="95"/>
    <n v="8"/>
    <x v="1"/>
    <n v="64.52"/>
  </r>
  <r>
    <x v="1"/>
    <x v="8"/>
    <n v="1043"/>
    <n v="781"/>
    <n v="17"/>
    <n v="30.48"/>
    <n v="95"/>
    <n v="35"/>
    <x v="0"/>
    <n v="10.63"/>
  </r>
  <r>
    <x v="1"/>
    <x v="9"/>
    <n v="1760"/>
    <n v="854"/>
    <n v="108"/>
    <n v="40.36"/>
    <n v="2"/>
    <n v="36"/>
    <x v="2"/>
    <n v="15.62"/>
  </r>
  <r>
    <x v="1"/>
    <x v="7"/>
    <n v="625"/>
    <n v="77"/>
    <n v="136"/>
    <n v="247.31"/>
    <n v="95"/>
    <n v="5"/>
    <x v="2"/>
    <n v="53.19"/>
  </r>
  <r>
    <x v="2"/>
    <x v="10"/>
    <n v="1504"/>
    <n v="914"/>
    <n v="72"/>
    <n v="262.66000000000003"/>
    <n v="98"/>
    <n v="3"/>
    <x v="3"/>
    <n v="9.0399999999999991"/>
  </r>
  <r>
    <x v="2"/>
    <x v="11"/>
    <n v="1436"/>
    <n v="749"/>
    <n v="133"/>
    <n v="235.99"/>
    <n v="62"/>
    <n v="12"/>
    <x v="0"/>
    <n v="81.12"/>
  </r>
  <r>
    <x v="2"/>
    <x v="11"/>
    <n v="174"/>
    <n v="548"/>
    <n v="34"/>
    <n v="196.02"/>
    <n v="33"/>
    <n v="4"/>
    <x v="3"/>
    <n v="10.84"/>
  </r>
  <r>
    <x v="2"/>
    <x v="12"/>
    <n v="1781"/>
    <n v="624"/>
    <n v="97"/>
    <n v="169.2"/>
    <n v="8"/>
    <n v="18"/>
    <x v="4"/>
    <n v="75.760000000000005"/>
  </r>
  <r>
    <x v="2"/>
    <x v="13"/>
    <n v="107"/>
    <n v="745"/>
    <n v="143"/>
    <n v="268.2"/>
    <n v="93"/>
    <n v="38"/>
    <x v="4"/>
    <n v="49.53"/>
  </r>
  <r>
    <x v="2"/>
    <x v="14"/>
    <n v="4086"/>
    <n v="856"/>
    <n v="92"/>
    <n v="143.01"/>
    <n v="79"/>
    <n v="30"/>
    <x v="0"/>
    <n v="19.510000000000002"/>
  </r>
  <r>
    <x v="2"/>
    <x v="3"/>
    <n v="4836"/>
    <n v="780"/>
    <n v="109"/>
    <n v="178.01"/>
    <n v="44"/>
    <n v="45"/>
    <x v="1"/>
    <n v="99.17"/>
  </r>
  <r>
    <x v="3"/>
    <x v="13"/>
    <n v="1341"/>
    <n v="391"/>
    <n v="74"/>
    <n v="159.46"/>
    <n v="6"/>
    <n v="33"/>
    <x v="0"/>
    <n v="20.11"/>
  </r>
  <r>
    <x v="3"/>
    <x v="15"/>
    <n v="2917"/>
    <n v="131"/>
    <n v="100"/>
    <n v="226.37"/>
    <n v="78"/>
    <n v="13"/>
    <x v="4"/>
    <n v="94.41"/>
  </r>
  <r>
    <x v="3"/>
    <x v="15"/>
    <n v="4086"/>
    <n v="416"/>
    <n v="62"/>
    <n v="187.2"/>
    <n v="11"/>
    <n v="2"/>
    <x v="3"/>
    <n v="71.260000000000005"/>
  </r>
  <r>
    <x v="3"/>
    <x v="16"/>
    <n v="2542"/>
    <n v="503"/>
    <n v="196"/>
    <n v="173.37"/>
    <n v="98"/>
    <n v="20"/>
    <x v="1"/>
    <n v="42.47"/>
  </r>
  <r>
    <x v="3"/>
    <x v="2"/>
    <n v="1679"/>
    <n v="674"/>
    <n v="154"/>
    <n v="212.14"/>
    <n v="71"/>
    <n v="40"/>
    <x v="2"/>
    <n v="71.61"/>
  </r>
  <r>
    <x v="3"/>
    <x v="17"/>
    <n v="3647"/>
    <n v="48"/>
    <n v="44"/>
    <n v="79.48"/>
    <n v="96"/>
    <n v="34"/>
    <x v="3"/>
    <n v="39.93"/>
  </r>
  <r>
    <x v="4"/>
    <x v="18"/>
    <n v="2808"/>
    <n v="353"/>
    <n v="113"/>
    <n v="84.69"/>
    <n v="54"/>
    <n v="14"/>
    <x v="4"/>
    <n v="95.98"/>
  </r>
  <r>
    <x v="4"/>
    <x v="19"/>
    <n v="4023"/>
    <n v="178"/>
    <n v="63"/>
    <n v="17.260000000000002"/>
    <n v="95"/>
    <n v="20"/>
    <x v="2"/>
    <n v="7.13"/>
  </r>
  <r>
    <x v="4"/>
    <x v="20"/>
    <n v="4746"/>
    <n v="996"/>
    <n v="130"/>
    <n v="68.78"/>
    <n v="74"/>
    <n v="26"/>
    <x v="2"/>
    <n v="89.56"/>
  </r>
  <r>
    <x v="4"/>
    <x v="21"/>
    <n v="2166"/>
    <n v="636"/>
    <n v="3"/>
    <n v="141.81"/>
    <n v="64"/>
    <n v="13"/>
    <x v="2"/>
    <n v="48.46"/>
  </r>
  <r>
    <x v="4"/>
    <x v="22"/>
    <n v="2060"/>
    <n v="447"/>
    <n v="162"/>
    <n v="181.54"/>
    <n v="82"/>
    <n v="48"/>
    <x v="0"/>
    <n v="81.2"/>
  </r>
  <r>
    <x v="4"/>
    <x v="23"/>
    <n v="402"/>
    <n v="352"/>
    <n v="124"/>
    <n v="273.14999999999998"/>
    <n v="81"/>
    <n v="22"/>
    <x v="3"/>
    <n v="49.74"/>
  </r>
  <r>
    <x v="4"/>
    <x v="6"/>
    <n v="1617"/>
    <n v="733"/>
    <n v="32"/>
    <n v="96.69"/>
    <n v="75"/>
    <n v="10"/>
    <x v="3"/>
    <n v="5.18"/>
  </r>
  <r>
    <x v="5"/>
    <x v="24"/>
    <n v="498"/>
    <n v="35"/>
    <n v="108"/>
    <n v="139.76"/>
    <n v="43"/>
    <n v="23"/>
    <x v="3"/>
    <n v="22.3"/>
  </r>
  <r>
    <x v="5"/>
    <x v="10"/>
    <n v="4179"/>
    <n v="142"/>
    <n v="131"/>
    <n v="35.83"/>
    <n v="71"/>
    <n v="4"/>
    <x v="0"/>
    <n v="76.17"/>
  </r>
  <r>
    <x v="5"/>
    <x v="25"/>
    <n v="1023"/>
    <n v="69"/>
    <n v="21"/>
    <n v="136.16999999999999"/>
    <n v="51"/>
    <n v="20"/>
    <x v="2"/>
    <n v="19.32"/>
  </r>
  <r>
    <x v="5"/>
    <x v="26"/>
    <n v="3983"/>
    <n v="281"/>
    <n v="46"/>
    <n v="208.99"/>
    <n v="60"/>
    <n v="7"/>
    <x v="2"/>
    <n v="47.97"/>
  </r>
  <r>
    <x v="5"/>
    <x v="27"/>
    <n v="2629"/>
    <n v="79"/>
    <n v="57"/>
    <n v="246.93"/>
    <n v="16"/>
    <n v="15"/>
    <x v="2"/>
    <n v="21.75"/>
  </r>
  <r>
    <x v="5"/>
    <x v="28"/>
    <n v="2639"/>
    <n v="141"/>
    <n v="149"/>
    <n v="5.08"/>
    <n v="31"/>
    <n v="10"/>
    <x v="1"/>
    <n v="91.27"/>
  </r>
  <r>
    <x v="6"/>
    <x v="19"/>
    <n v="4166"/>
    <n v="17"/>
    <n v="45"/>
    <n v="16.66"/>
    <n v="3"/>
    <n v="17"/>
    <x v="4"/>
    <n v="19.559999999999999"/>
  </r>
  <r>
    <x v="6"/>
    <x v="29"/>
    <n v="1343"/>
    <n v="674"/>
    <n v="131"/>
    <n v="261.01"/>
    <n v="5"/>
    <n v="15"/>
    <x v="0"/>
    <n v="35"/>
  </r>
  <r>
    <x v="6"/>
    <x v="14"/>
    <n v="3757"/>
    <n v="214"/>
    <n v="123"/>
    <n v="41.57"/>
    <n v="49"/>
    <n v="27"/>
    <x v="2"/>
    <n v="11.06"/>
  </r>
  <r>
    <x v="7"/>
    <x v="30"/>
    <n v="2290"/>
    <n v="992"/>
    <n v="140"/>
    <n v="213.33"/>
    <n v="82"/>
    <n v="23"/>
    <x v="0"/>
    <n v="96.18"/>
  </r>
  <r>
    <x v="7"/>
    <x v="31"/>
    <n v="4058"/>
    <n v="330"/>
    <n v="56"/>
    <n v="50.65"/>
    <n v="76"/>
    <n v="28"/>
    <x v="4"/>
    <n v="53.44"/>
  </r>
  <r>
    <x v="7"/>
    <x v="32"/>
    <n v="3710"/>
    <n v="423"/>
    <n v="75"/>
    <n v="68.8"/>
    <n v="8"/>
    <n v="27"/>
    <x v="2"/>
    <n v="9.42"/>
  </r>
  <r>
    <x v="7"/>
    <x v="33"/>
    <n v="2205"/>
    <n v="308"/>
    <n v="194"/>
    <n v="195.92"/>
    <n v="40"/>
    <n v="47"/>
    <x v="4"/>
    <n v="30.49"/>
  </r>
  <r>
    <x v="7"/>
    <x v="34"/>
    <n v="4383"/>
    <n v="127"/>
    <n v="181"/>
    <n v="11.45"/>
    <n v="41"/>
    <n v="4"/>
    <x v="3"/>
    <n v="24.04"/>
  </r>
  <r>
    <x v="7"/>
    <x v="18"/>
    <n v="1233"/>
    <n v="841"/>
    <n v="112"/>
    <n v="33.01"/>
    <n v="71"/>
    <n v="47"/>
    <x v="0"/>
    <n v="52.27"/>
  </r>
  <r>
    <x v="7"/>
    <x v="34"/>
    <n v="2031"/>
    <n v="181"/>
    <n v="27"/>
    <n v="115.83"/>
    <n v="9"/>
    <n v="44"/>
    <x v="3"/>
    <n v="1.43"/>
  </r>
  <r>
    <x v="7"/>
    <x v="0"/>
    <n v="3532"/>
    <n v="626"/>
    <n v="158"/>
    <n v="91.91"/>
    <n v="76"/>
    <n v="7"/>
    <x v="4"/>
    <n v="12.15"/>
  </r>
  <r>
    <x v="7"/>
    <x v="10"/>
    <n v="2347"/>
    <n v="121"/>
    <n v="81"/>
    <n v="159.97"/>
    <n v="95"/>
    <n v="37"/>
    <x v="2"/>
    <n v="94.79"/>
  </r>
  <r>
    <x v="8"/>
    <x v="21"/>
    <n v="2759"/>
    <n v="559"/>
    <n v="7"/>
    <n v="60.62"/>
    <n v="20"/>
    <n v="20"/>
    <x v="1"/>
    <n v="44.95"/>
  </r>
  <r>
    <x v="8"/>
    <x v="23"/>
    <n v="4685"/>
    <n v="486"/>
    <n v="76"/>
    <n v="148.75"/>
    <n v="27"/>
    <n v="9"/>
    <x v="3"/>
    <n v="84.63"/>
  </r>
  <r>
    <x v="8"/>
    <x v="35"/>
    <n v="785"/>
    <n v="327"/>
    <n v="137"/>
    <n v="207.43"/>
    <n v="96"/>
    <n v="41"/>
    <x v="0"/>
    <n v="25.42"/>
  </r>
  <r>
    <x v="8"/>
    <x v="26"/>
    <n v="3566"/>
    <n v="45"/>
    <n v="48"/>
    <n v="248.17"/>
    <n v="7"/>
    <n v="5"/>
    <x v="0"/>
    <n v="76.75"/>
  </r>
  <r>
    <x v="8"/>
    <x v="4"/>
    <n v="4245"/>
    <n v="643"/>
    <n v="102"/>
    <n v="271.05"/>
    <n v="63"/>
    <n v="40"/>
    <x v="4"/>
    <n v="13.61"/>
  </r>
  <r>
    <x v="8"/>
    <x v="27"/>
    <n v="2316"/>
    <n v="758"/>
    <n v="156"/>
    <n v="214.14"/>
    <n v="93"/>
    <n v="26"/>
    <x v="2"/>
    <n v="19.82"/>
  </r>
  <r>
    <x v="9"/>
    <x v="11"/>
    <n v="1232"/>
    <n v="455"/>
    <n v="149"/>
    <n v="30.76"/>
    <n v="84"/>
    <n v="44"/>
    <x v="4"/>
    <n v="12.69"/>
  </r>
  <r>
    <x v="9"/>
    <x v="3"/>
    <n v="559"/>
    <n v="395"/>
    <n v="143"/>
    <n v="4.8600000000000003"/>
    <n v="25"/>
    <n v="1"/>
    <x v="0"/>
    <n v="16.670000000000002"/>
  </r>
  <r>
    <x v="9"/>
    <x v="33"/>
    <n v="2109"/>
    <n v="766"/>
    <n v="77"/>
    <n v="48.33"/>
    <n v="40"/>
    <n v="9"/>
    <x v="4"/>
    <n v="51.24"/>
  </r>
  <r>
    <x v="10"/>
    <x v="36"/>
    <n v="930"/>
    <n v="569"/>
    <n v="128"/>
    <n v="153.97999999999999"/>
    <n v="60"/>
    <n v="2"/>
    <x v="3"/>
    <n v="67.290000000000006"/>
  </r>
  <r>
    <x v="10"/>
    <x v="31"/>
    <n v="1898"/>
    <n v="457"/>
    <n v="46"/>
    <n v="271.08999999999997"/>
    <n v="24"/>
    <n v="36"/>
    <x v="2"/>
    <n v="25.49"/>
  </r>
  <r>
    <x v="11"/>
    <x v="28"/>
    <n v="4630"/>
    <n v="17"/>
    <n v="177"/>
    <n v="200.32"/>
    <n v="80"/>
    <n v="19"/>
    <x v="2"/>
    <n v="32.409999999999997"/>
  </r>
  <r>
    <x v="11"/>
    <x v="14"/>
    <n v="2759"/>
    <n v="635"/>
    <n v="57"/>
    <n v="109.46"/>
    <n v="22"/>
    <n v="26"/>
    <x v="2"/>
    <n v="50.39"/>
  </r>
  <r>
    <x v="11"/>
    <x v="37"/>
    <n v="2379"/>
    <n v="661"/>
    <n v="5"/>
    <n v="14.99"/>
    <n v="78"/>
    <n v="26"/>
    <x v="0"/>
    <n v="65.09"/>
  </r>
  <r>
    <x v="11"/>
    <x v="34"/>
    <n v="2589"/>
    <n v="624"/>
    <n v="146"/>
    <n v="234.51"/>
    <n v="88"/>
    <n v="44"/>
    <x v="4"/>
    <n v="53.37"/>
  </r>
  <r>
    <x v="11"/>
    <x v="24"/>
    <n v="2029"/>
    <n v="977"/>
    <n v="106"/>
    <n v="43.19"/>
    <n v="29"/>
    <n v="23"/>
    <x v="3"/>
    <n v="92.36"/>
  </r>
  <r>
    <x v="11"/>
    <x v="35"/>
    <n v="116"/>
    <n v="218"/>
    <n v="23"/>
    <n v="67.97"/>
    <n v="49"/>
    <n v="28"/>
    <x v="2"/>
    <n v="91.13"/>
  </r>
  <r>
    <x v="11"/>
    <x v="38"/>
    <n v="4570"/>
    <n v="30"/>
    <n v="138"/>
    <n v="224.59"/>
    <n v="45"/>
    <n v="28"/>
    <x v="0"/>
    <n v="84.24"/>
  </r>
  <r>
    <x v="11"/>
    <x v="20"/>
    <n v="1277"/>
    <n v="761"/>
    <n v="116"/>
    <n v="106.76"/>
    <n v="84"/>
    <n v="7"/>
    <x v="4"/>
    <n v="12.12"/>
  </r>
  <r>
    <x v="12"/>
    <x v="28"/>
    <n v="2137"/>
    <n v="824"/>
    <n v="110"/>
    <n v="133.72999999999999"/>
    <n v="93"/>
    <n v="20"/>
    <x v="1"/>
    <n v="95.39"/>
  </r>
  <r>
    <x v="12"/>
    <x v="2"/>
    <n v="2367"/>
    <n v="177"/>
    <n v="82"/>
    <n v="203.16"/>
    <n v="16"/>
    <n v="14"/>
    <x v="0"/>
    <n v="96.7"/>
  </r>
  <r>
    <x v="12"/>
    <x v="28"/>
    <n v="1238"/>
    <n v="59"/>
    <n v="61"/>
    <n v="35.82"/>
    <n v="11"/>
    <n v="24"/>
    <x v="1"/>
    <n v="57.45"/>
  </r>
  <r>
    <x v="12"/>
    <x v="13"/>
    <n v="588"/>
    <n v="218"/>
    <n v="87"/>
    <n v="292.88"/>
    <n v="50"/>
    <n v="20"/>
    <x v="2"/>
    <n v="15.91"/>
  </r>
  <r>
    <x v="12"/>
    <x v="36"/>
    <n v="3703"/>
    <n v="567"/>
    <n v="120"/>
    <n v="117.65"/>
    <n v="5"/>
    <n v="35"/>
    <x v="3"/>
    <n v="62.1"/>
  </r>
  <r>
    <x v="12"/>
    <x v="8"/>
    <n v="2596"/>
    <n v="197"/>
    <n v="121"/>
    <n v="297.52"/>
    <n v="66"/>
    <n v="41"/>
    <x v="0"/>
    <n v="85.13"/>
  </r>
  <r>
    <x v="13"/>
    <x v="6"/>
    <n v="2734"/>
    <n v="418"/>
    <n v="130"/>
    <n v="292.83"/>
    <n v="70"/>
    <n v="13"/>
    <x v="0"/>
    <n v="43.56"/>
  </r>
  <r>
    <x v="13"/>
    <x v="13"/>
    <n v="719"/>
    <n v="498"/>
    <n v="45"/>
    <n v="281.58999999999997"/>
    <n v="88"/>
    <n v="30"/>
    <x v="3"/>
    <n v="96.62"/>
  </r>
  <r>
    <x v="13"/>
    <x v="38"/>
    <n v="1677"/>
    <n v="662"/>
    <n v="61"/>
    <n v="279.83"/>
    <n v="56"/>
    <n v="34"/>
    <x v="4"/>
    <n v="62.44"/>
  </r>
  <r>
    <x v="13"/>
    <x v="38"/>
    <n v="4502"/>
    <n v="896"/>
    <n v="116"/>
    <n v="47.02"/>
    <n v="67"/>
    <n v="40"/>
    <x v="4"/>
    <n v="84.33"/>
  </r>
  <r>
    <x v="13"/>
    <x v="30"/>
    <n v="3474"/>
    <n v="226"/>
    <n v="64"/>
    <n v="290.20999999999998"/>
    <n v="44"/>
    <n v="28"/>
    <x v="0"/>
    <n v="93.44"/>
  </r>
  <r>
    <x v="14"/>
    <x v="5"/>
    <n v="2378"/>
    <n v="680"/>
    <n v="89"/>
    <n v="125.16"/>
    <n v="34"/>
    <n v="19"/>
    <x v="0"/>
    <n v="43.32"/>
  </r>
  <r>
    <x v="14"/>
    <x v="19"/>
    <n v="2039"/>
    <n v="771"/>
    <n v="37"/>
    <n v="117.79"/>
    <n v="25"/>
    <n v="38"/>
    <x v="3"/>
    <n v="3.07"/>
  </r>
  <r>
    <x v="14"/>
    <x v="14"/>
    <n v="1494"/>
    <n v="666"/>
    <n v="44"/>
    <n v="40.96"/>
    <n v="27"/>
    <n v="1"/>
    <x v="1"/>
    <n v="43.89"/>
  </r>
  <r>
    <x v="14"/>
    <x v="23"/>
    <n v="892"/>
    <n v="629"/>
    <n v="127"/>
    <n v="227.48"/>
    <n v="88"/>
    <n v="30"/>
    <x v="3"/>
    <n v="86.02"/>
  </r>
  <r>
    <x v="14"/>
    <x v="39"/>
    <n v="4540"/>
    <n v="945"/>
    <n v="79"/>
    <n v="250.3"/>
    <n v="46"/>
    <n v="37"/>
    <x v="2"/>
    <n v="44.49"/>
  </r>
  <r>
    <x v="14"/>
    <x v="25"/>
    <n v="2632"/>
    <n v="449"/>
    <n v="7"/>
    <n v="112.07"/>
    <n v="17"/>
    <n v="4"/>
    <x v="3"/>
    <n v="91.56"/>
  </r>
  <r>
    <x v="14"/>
    <x v="25"/>
    <n v="4663"/>
    <n v="333"/>
    <n v="64"/>
    <n v="282.52999999999997"/>
    <n v="54"/>
    <n v="26"/>
    <x v="0"/>
    <n v="13.34"/>
  </r>
  <r>
    <x v="15"/>
    <x v="11"/>
    <n v="4898"/>
    <n v="389"/>
    <n v="122"/>
    <n v="228.8"/>
    <n v="47"/>
    <n v="29"/>
    <x v="2"/>
    <n v="23.36"/>
  </r>
  <r>
    <x v="15"/>
    <x v="32"/>
    <n v="919"/>
    <n v="740"/>
    <n v="194"/>
    <n v="168.82"/>
    <n v="95"/>
    <n v="13"/>
    <x v="0"/>
    <n v="58.02"/>
  </r>
  <r>
    <x v="15"/>
    <x v="40"/>
    <n v="326"/>
    <n v="996"/>
    <n v="38"/>
    <n v="32.57"/>
    <n v="21"/>
    <n v="0"/>
    <x v="0"/>
    <n v="13.15"/>
  </r>
  <r>
    <x v="16"/>
    <x v="20"/>
    <n v="241"/>
    <n v="724"/>
    <n v="15"/>
    <n v="132.9"/>
    <n v="25"/>
    <n v="7"/>
    <x v="1"/>
    <n v="42.71"/>
  </r>
  <r>
    <x v="16"/>
    <x v="28"/>
    <n v="3024"/>
    <n v="956"/>
    <n v="168"/>
    <n v="292.58"/>
    <n v="16"/>
    <n v="46"/>
    <x v="3"/>
    <n v="4.54"/>
  </r>
  <r>
    <x v="16"/>
    <x v="3"/>
    <n v="4995"/>
    <n v="384"/>
    <n v="35"/>
    <n v="273.97000000000003"/>
    <n v="68"/>
    <n v="13"/>
    <x v="0"/>
    <n v="29.08"/>
  </r>
  <r>
    <x v="16"/>
    <x v="16"/>
    <n v="3974"/>
    <n v="283"/>
    <n v="154"/>
    <n v="140.24"/>
    <n v="92"/>
    <n v="37"/>
    <x v="2"/>
    <n v="93.88"/>
  </r>
  <r>
    <x v="16"/>
    <x v="33"/>
    <n v="3826"/>
    <n v="637"/>
    <n v="133"/>
    <n v="193.83"/>
    <n v="22"/>
    <n v="34"/>
    <x v="4"/>
    <n v="61.36"/>
  </r>
  <r>
    <x v="16"/>
    <x v="35"/>
    <n v="3391"/>
    <n v="232"/>
    <n v="149"/>
    <n v="71.91"/>
    <n v="21"/>
    <n v="48"/>
    <x v="0"/>
    <n v="36.54"/>
  </r>
  <r>
    <x v="17"/>
    <x v="1"/>
    <n v="2031"/>
    <n v="804"/>
    <n v="8"/>
    <n v="27.18"/>
    <n v="73"/>
    <n v="15"/>
    <x v="0"/>
    <n v="29.04"/>
  </r>
  <r>
    <x v="17"/>
    <x v="3"/>
    <n v="584"/>
    <n v="902"/>
    <n v="72"/>
    <n v="210.43"/>
    <n v="84"/>
    <n v="26"/>
    <x v="2"/>
    <n v="49"/>
  </r>
  <r>
    <x v="17"/>
    <x v="34"/>
    <n v="2146"/>
    <n v="825"/>
    <n v="103"/>
    <n v="29.2"/>
    <n v="3"/>
    <n v="36"/>
    <x v="3"/>
    <n v="81.239999999999995"/>
  </r>
  <r>
    <x v="18"/>
    <x v="1"/>
    <n v="382"/>
    <n v="700"/>
    <n v="153"/>
    <n v="2.87"/>
    <n v="38"/>
    <n v="44"/>
    <x v="0"/>
    <n v="54"/>
  </r>
  <r>
    <x v="18"/>
    <x v="41"/>
    <n v="2810"/>
    <n v="489"/>
    <n v="12"/>
    <n v="210.21"/>
    <n v="45"/>
    <n v="20"/>
    <x v="3"/>
    <n v="41.92"/>
  </r>
  <r>
    <x v="18"/>
    <x v="11"/>
    <n v="4678"/>
    <n v="160"/>
    <n v="100"/>
    <n v="92.78"/>
    <n v="5"/>
    <n v="44"/>
    <x v="2"/>
    <n v="40.58"/>
  </r>
  <r>
    <x v="18"/>
    <x v="27"/>
    <n v="2425"/>
    <n v="23"/>
    <n v="40"/>
    <n v="154.44"/>
    <n v="22"/>
    <n v="21"/>
    <x v="1"/>
    <n v="93.3"/>
  </r>
  <r>
    <x v="18"/>
    <x v="32"/>
    <n v="3093"/>
    <n v="403"/>
    <n v="47"/>
    <n v="83.04"/>
    <n v="57"/>
    <n v="6"/>
    <x v="2"/>
    <n v="54.89"/>
  </r>
  <r>
    <x v="19"/>
    <x v="35"/>
    <n v="3183"/>
    <n v="946"/>
    <n v="186"/>
    <n v="175.87"/>
    <n v="64"/>
    <n v="27"/>
    <x v="0"/>
    <n v="55.89"/>
  </r>
  <r>
    <x v="19"/>
    <x v="21"/>
    <n v="1035"/>
    <n v="788"/>
    <n v="111"/>
    <n v="59.36"/>
    <n v="15"/>
    <n v="25"/>
    <x v="1"/>
    <n v="59.09"/>
  </r>
  <r>
    <x v="19"/>
    <x v="24"/>
    <n v="1542"/>
    <n v="448"/>
    <n v="168"/>
    <n v="50.3"/>
    <n v="63"/>
    <n v="47"/>
    <x v="4"/>
    <n v="47.01"/>
  </r>
  <r>
    <x v="20"/>
    <x v="3"/>
    <n v="4832"/>
    <n v="626"/>
    <n v="103"/>
    <n v="287.58999999999997"/>
    <n v="50"/>
    <n v="45"/>
    <x v="2"/>
    <n v="76.8"/>
  </r>
  <r>
    <x v="20"/>
    <x v="40"/>
    <n v="2449"/>
    <n v="555"/>
    <n v="187"/>
    <n v="277.43"/>
    <n v="20"/>
    <n v="15"/>
    <x v="0"/>
    <n v="54.74"/>
  </r>
  <r>
    <x v="20"/>
    <x v="18"/>
    <n v="1768"/>
    <n v="981"/>
    <n v="165"/>
    <n v="290.63"/>
    <n v="92"/>
    <n v="41"/>
    <x v="0"/>
    <n v="88.31"/>
  </r>
  <r>
    <x v="20"/>
    <x v="16"/>
    <n v="2213"/>
    <n v="93"/>
    <n v="10"/>
    <n v="221.13"/>
    <n v="7"/>
    <n v="2"/>
    <x v="1"/>
    <n v="68.77"/>
  </r>
  <r>
    <x v="20"/>
    <x v="42"/>
    <n v="2039"/>
    <n v="58"/>
    <n v="81"/>
    <n v="41.47"/>
    <n v="52"/>
    <n v="17"/>
    <x v="4"/>
    <n v="65.599999999999994"/>
  </r>
  <r>
    <x v="20"/>
    <x v="27"/>
    <n v="1835"/>
    <n v="315"/>
    <n v="168"/>
    <n v="232.29"/>
    <n v="80"/>
    <n v="33"/>
    <x v="3"/>
    <n v="96.17"/>
  </r>
  <r>
    <x v="20"/>
    <x v="25"/>
    <n v="1733"/>
    <n v="991"/>
    <n v="174"/>
    <n v="139.68"/>
    <n v="63"/>
    <n v="44"/>
    <x v="2"/>
    <n v="28.81"/>
  </r>
  <r>
    <x v="20"/>
    <x v="12"/>
    <n v="3152"/>
    <n v="512"/>
    <n v="177"/>
    <n v="295.01"/>
    <n v="70"/>
    <n v="11"/>
    <x v="1"/>
    <n v="59.73"/>
  </r>
  <r>
    <x v="21"/>
    <x v="42"/>
    <n v="4319"/>
    <n v="72"/>
    <n v="15"/>
    <n v="127.64"/>
    <n v="58"/>
    <n v="35"/>
    <x v="3"/>
    <n v="50.56"/>
  </r>
  <r>
    <x v="21"/>
    <x v="30"/>
    <n v="3146"/>
    <n v="354"/>
    <n v="2"/>
    <n v="212.73"/>
    <n v="94"/>
    <n v="47"/>
    <x v="4"/>
    <n v="29.47"/>
  </r>
  <r>
    <x v="21"/>
    <x v="35"/>
    <n v="3688"/>
    <n v="179"/>
    <n v="73"/>
    <n v="258.01"/>
    <n v="31"/>
    <n v="45"/>
    <x v="2"/>
    <n v="81.34"/>
  </r>
  <r>
    <x v="21"/>
    <x v="37"/>
    <n v="1625"/>
    <n v="402"/>
    <n v="31"/>
    <n v="224.6"/>
    <n v="82"/>
    <n v="6"/>
    <x v="0"/>
    <n v="48.68"/>
  </r>
  <r>
    <x v="22"/>
    <x v="19"/>
    <n v="3523"/>
    <n v="868"/>
    <n v="65"/>
    <n v="268.18"/>
    <n v="92"/>
    <n v="47"/>
    <x v="0"/>
    <n v="64.39"/>
  </r>
  <r>
    <x v="22"/>
    <x v="32"/>
    <n v="556"/>
    <n v="873"/>
    <n v="42"/>
    <n v="234.22"/>
    <n v="2"/>
    <n v="19"/>
    <x v="0"/>
    <n v="90.89"/>
  </r>
  <r>
    <x v="22"/>
    <x v="37"/>
    <n v="3571"/>
    <n v="78"/>
    <n v="68"/>
    <n v="195.48"/>
    <n v="67"/>
    <n v="9"/>
    <x v="0"/>
    <n v="89.08"/>
  </r>
  <r>
    <x v="22"/>
    <x v="43"/>
    <n v="3184"/>
    <n v="567"/>
    <n v="155"/>
    <n v="238.38"/>
    <n v="86"/>
    <n v="9"/>
    <x v="3"/>
    <n v="15.37"/>
  </r>
  <r>
    <x v="23"/>
    <x v="44"/>
    <n v="3474"/>
    <n v="424"/>
    <n v="21"/>
    <n v="170.97"/>
    <n v="62"/>
    <n v="14"/>
    <x v="2"/>
    <n v="99.29"/>
  </r>
  <r>
    <x v="23"/>
    <x v="5"/>
    <n v="2455"/>
    <n v="608"/>
    <n v="193"/>
    <n v="234.67"/>
    <n v="4"/>
    <n v="20"/>
    <x v="2"/>
    <n v="20.36"/>
  </r>
  <r>
    <x v="23"/>
    <x v="17"/>
    <n v="1143"/>
    <n v="873"/>
    <n v="45"/>
    <n v="42.39"/>
    <n v="42"/>
    <n v="41"/>
    <x v="3"/>
    <n v="47.71"/>
  </r>
  <r>
    <x v="23"/>
    <x v="45"/>
    <n v="1640"/>
    <n v="67"/>
    <n v="110"/>
    <n v="191.49"/>
    <n v="22"/>
    <n v="35"/>
    <x v="4"/>
    <n v="97.52"/>
  </r>
  <r>
    <x v="23"/>
    <x v="12"/>
    <n v="240"/>
    <n v="783"/>
    <n v="86"/>
    <n v="85.29"/>
    <n v="39"/>
    <n v="11"/>
    <x v="2"/>
    <n v="41.5"/>
  </r>
  <r>
    <x v="24"/>
    <x v="21"/>
    <n v="4235"/>
    <n v="625"/>
    <n v="198"/>
    <n v="188.81"/>
    <n v="44"/>
    <n v="27"/>
    <x v="1"/>
    <n v="79.03"/>
  </r>
  <r>
    <x v="24"/>
    <x v="29"/>
    <n v="880"/>
    <n v="776"/>
    <n v="47"/>
    <n v="136.87"/>
    <n v="72"/>
    <n v="38"/>
    <x v="4"/>
    <n v="24.45"/>
  </r>
  <r>
    <x v="24"/>
    <x v="25"/>
    <n v="697"/>
    <n v="976"/>
    <n v="126"/>
    <n v="117.58"/>
    <n v="29"/>
    <n v="31"/>
    <x v="3"/>
    <n v="34.19"/>
  </r>
  <r>
    <x v="24"/>
    <x v="16"/>
    <n v="3819"/>
    <n v="455"/>
    <n v="138"/>
    <n v="85.56"/>
    <n v="72"/>
    <n v="39"/>
    <x v="2"/>
    <n v="28.41"/>
  </r>
  <r>
    <x v="24"/>
    <x v="30"/>
    <n v="3300"/>
    <n v="753"/>
    <n v="146"/>
    <n v="92.86"/>
    <n v="72"/>
    <n v="31"/>
    <x v="4"/>
    <n v="52.9"/>
  </r>
  <r>
    <x v="25"/>
    <x v="46"/>
    <n v="2775"/>
    <n v="917"/>
    <n v="68"/>
    <n v="90.12"/>
    <n v="47"/>
    <n v="9"/>
    <x v="2"/>
    <n v="2.83"/>
  </r>
  <r>
    <x v="25"/>
    <x v="45"/>
    <n v="1629"/>
    <n v="537"/>
    <n v="184"/>
    <n v="1.06"/>
    <n v="88"/>
    <n v="30"/>
    <x v="3"/>
    <n v="21.92"/>
  </r>
  <r>
    <x v="25"/>
    <x v="28"/>
    <n v="2390"/>
    <n v="797"/>
    <n v="63"/>
    <n v="202.44"/>
    <n v="88"/>
    <n v="21"/>
    <x v="1"/>
    <n v="0.54"/>
  </r>
  <r>
    <x v="25"/>
    <x v="3"/>
    <n v="3347"/>
    <n v="413"/>
    <n v="91"/>
    <n v="157.58000000000001"/>
    <n v="48"/>
    <n v="5"/>
    <x v="3"/>
    <n v="19.309999999999999"/>
  </r>
  <r>
    <x v="25"/>
    <x v="6"/>
    <n v="4676"/>
    <n v="11"/>
    <n v="166"/>
    <n v="84.16"/>
    <n v="1"/>
    <n v="41"/>
    <x v="0"/>
    <n v="31.94"/>
  </r>
  <r>
    <x v="25"/>
    <x v="1"/>
    <n v="1236"/>
    <n v="325"/>
    <n v="2"/>
    <n v="87.06"/>
    <n v="39"/>
    <n v="21"/>
    <x v="3"/>
    <n v="48.9"/>
  </r>
  <r>
    <x v="26"/>
    <x v="7"/>
    <n v="2923"/>
    <n v="837"/>
    <n v="163"/>
    <n v="141.03"/>
    <n v="3"/>
    <n v="4"/>
    <x v="3"/>
    <n v="9.43"/>
  </r>
  <r>
    <x v="26"/>
    <x v="38"/>
    <n v="4355"/>
    <n v="239"/>
    <n v="37"/>
    <n v="201.34"/>
    <n v="25"/>
    <n v="34"/>
    <x v="3"/>
    <n v="34.07"/>
  </r>
  <r>
    <x v="26"/>
    <x v="40"/>
    <n v="1426"/>
    <n v="441"/>
    <n v="101"/>
    <n v="46.38"/>
    <n v="64"/>
    <n v="28"/>
    <x v="2"/>
    <n v="67.069999999999993"/>
  </r>
  <r>
    <x v="26"/>
    <x v="20"/>
    <n v="2296"/>
    <n v="484"/>
    <n v="144"/>
    <n v="92.08"/>
    <n v="32"/>
    <n v="16"/>
    <x v="3"/>
    <n v="55.29"/>
  </r>
  <r>
    <x v="26"/>
    <x v="18"/>
    <n v="4906"/>
    <n v="295"/>
    <n v="100"/>
    <n v="237.03"/>
    <n v="97"/>
    <n v="39"/>
    <x v="3"/>
    <n v="41.33"/>
  </r>
  <r>
    <x v="26"/>
    <x v="3"/>
    <n v="1086"/>
    <n v="410"/>
    <n v="106"/>
    <n v="264.60000000000002"/>
    <n v="73"/>
    <n v="0"/>
    <x v="1"/>
    <n v="50.53"/>
  </r>
  <r>
    <x v="27"/>
    <x v="44"/>
    <n v="3686"/>
    <n v="750"/>
    <n v="188"/>
    <n v="228.74"/>
    <n v="13"/>
    <n v="1"/>
    <x v="4"/>
    <n v="3.31"/>
  </r>
  <r>
    <x v="27"/>
    <x v="47"/>
    <n v="1488"/>
    <n v="384"/>
    <n v="169"/>
    <n v="282.29000000000002"/>
    <n v="59"/>
    <n v="9"/>
    <x v="3"/>
    <n v="70.83"/>
  </r>
  <r>
    <x v="27"/>
    <x v="16"/>
    <n v="950"/>
    <n v="471"/>
    <n v="155"/>
    <n v="186.08"/>
    <n v="91"/>
    <n v="26"/>
    <x v="1"/>
    <n v="8.25"/>
  </r>
  <r>
    <x v="27"/>
    <x v="14"/>
    <n v="2069"/>
    <n v="531"/>
    <n v="89"/>
    <n v="292.3"/>
    <n v="91"/>
    <n v="47"/>
    <x v="4"/>
    <n v="2.97"/>
  </r>
  <r>
    <x v="27"/>
    <x v="29"/>
    <n v="4689"/>
    <n v="577"/>
    <n v="43"/>
    <n v="265.49"/>
    <n v="55"/>
    <n v="17"/>
    <x v="1"/>
    <n v="38.950000000000003"/>
  </r>
  <r>
    <x v="27"/>
    <x v="21"/>
    <n v="1111"/>
    <n v="772"/>
    <n v="16"/>
    <n v="157.44"/>
    <n v="1"/>
    <n v="33"/>
    <x v="2"/>
    <n v="21.18"/>
  </r>
  <r>
    <x v="27"/>
    <x v="25"/>
    <n v="4412"/>
    <n v="469"/>
    <n v="195"/>
    <n v="209.31"/>
    <n v="5"/>
    <n v="46"/>
    <x v="1"/>
    <n v="53.89"/>
  </r>
  <r>
    <x v="27"/>
    <x v="18"/>
    <n v="3161"/>
    <n v="990"/>
    <n v="86"/>
    <n v="84.26"/>
    <n v="98"/>
    <n v="12"/>
    <x v="3"/>
    <n v="22.75"/>
  </r>
  <r>
    <x v="27"/>
    <x v="13"/>
    <n v="3439"/>
    <n v="463"/>
    <n v="85"/>
    <n v="219.98"/>
    <n v="23"/>
    <n v="6"/>
    <x v="2"/>
    <n v="27.83"/>
  </r>
  <r>
    <x v="28"/>
    <x v="35"/>
    <n v="4100"/>
    <n v="893"/>
    <n v="44"/>
    <n v="277.35000000000002"/>
    <n v="28"/>
    <n v="9"/>
    <x v="3"/>
    <n v="45.9"/>
  </r>
  <r>
    <x v="28"/>
    <x v="9"/>
    <n v="401"/>
    <n v="730"/>
    <n v="26"/>
    <n v="84.04"/>
    <n v="99"/>
    <n v="31"/>
    <x v="0"/>
    <n v="79.37"/>
  </r>
  <r>
    <x v="28"/>
    <x v="43"/>
    <n v="3129"/>
    <n v="369"/>
    <n v="125"/>
    <n v="9.15"/>
    <n v="55"/>
    <n v="3"/>
    <x v="3"/>
    <n v="19.52"/>
  </r>
  <r>
    <x v="28"/>
    <x v="25"/>
    <n v="3997"/>
    <n v="288"/>
    <n v="16"/>
    <n v="204.72"/>
    <n v="35"/>
    <n v="0"/>
    <x v="1"/>
    <n v="4.4400000000000004"/>
  </r>
  <r>
    <x v="28"/>
    <x v="36"/>
    <n v="3928"/>
    <n v="938"/>
    <n v="186"/>
    <n v="179.44"/>
    <n v="87"/>
    <n v="20"/>
    <x v="1"/>
    <n v="18.79"/>
  </r>
  <r>
    <x v="29"/>
    <x v="23"/>
    <n v="554"/>
    <n v="97"/>
    <n v="65"/>
    <n v="131.18"/>
    <n v="27"/>
    <n v="41"/>
    <x v="0"/>
    <n v="57.11"/>
  </r>
  <r>
    <x v="29"/>
    <x v="31"/>
    <n v="3074"/>
    <n v="219"/>
    <n v="185"/>
    <n v="157.56"/>
    <n v="69"/>
    <n v="43"/>
    <x v="3"/>
    <n v="88.01"/>
  </r>
  <r>
    <x v="29"/>
    <x v="25"/>
    <n v="3571"/>
    <n v="100"/>
    <n v="157"/>
    <n v="25.42"/>
    <n v="96"/>
    <n v="34"/>
    <x v="3"/>
    <n v="93.28"/>
  </r>
  <r>
    <x v="29"/>
    <x v="1"/>
    <n v="1685"/>
    <n v="817"/>
    <n v="196"/>
    <n v="37.9"/>
    <n v="15"/>
    <n v="45"/>
    <x v="0"/>
    <n v="80.819999999999993"/>
  </r>
  <r>
    <x v="29"/>
    <x v="20"/>
    <n v="3794"/>
    <n v="766"/>
    <n v="33"/>
    <n v="283.01"/>
    <n v="60"/>
    <n v="12"/>
    <x v="3"/>
    <n v="84.33"/>
  </r>
  <r>
    <x v="29"/>
    <x v="26"/>
    <n v="1819"/>
    <n v="780"/>
    <n v="159"/>
    <n v="270.91000000000003"/>
    <n v="25"/>
    <n v="12"/>
    <x v="3"/>
    <n v="18.77"/>
  </r>
  <r>
    <x v="30"/>
    <x v="23"/>
    <n v="687"/>
    <n v="986"/>
    <n v="39"/>
    <n v="65.260000000000005"/>
    <n v="48"/>
    <n v="1"/>
    <x v="1"/>
    <n v="4.7"/>
  </r>
  <r>
    <x v="31"/>
    <x v="48"/>
    <n v="463"/>
    <n v="364"/>
    <n v="122"/>
    <n v="196.36"/>
    <n v="63"/>
    <n v="2"/>
    <x v="4"/>
    <n v="88.19"/>
  </r>
  <r>
    <x v="31"/>
    <x v="36"/>
    <n v="693"/>
    <n v="885"/>
    <n v="48"/>
    <n v="271.52999999999997"/>
    <n v="67"/>
    <n v="22"/>
    <x v="4"/>
    <n v="43.61"/>
  </r>
  <r>
    <x v="31"/>
    <x v="13"/>
    <n v="646"/>
    <n v="57"/>
    <n v="51"/>
    <n v="252.76"/>
    <n v="21"/>
    <n v="36"/>
    <x v="2"/>
    <n v="86.04"/>
  </r>
  <r>
    <x v="32"/>
    <x v="49"/>
    <n v="2808"/>
    <n v="420"/>
    <n v="4"/>
    <n v="23.86"/>
    <n v="70"/>
    <n v="38"/>
    <x v="1"/>
    <n v="21.08"/>
  </r>
  <r>
    <x v="32"/>
    <x v="0"/>
    <n v="1464"/>
    <n v="609"/>
    <n v="88"/>
    <n v="124.73"/>
    <n v="66"/>
    <n v="11"/>
    <x v="1"/>
    <n v="90.21"/>
  </r>
  <r>
    <x v="32"/>
    <x v="22"/>
    <n v="3349"/>
    <n v="442"/>
    <n v="47"/>
    <n v="277.58999999999997"/>
    <n v="31"/>
    <n v="35"/>
    <x v="0"/>
    <n v="79.36"/>
  </r>
  <r>
    <x v="32"/>
    <x v="29"/>
    <n v="4935"/>
    <n v="571"/>
    <n v="60"/>
    <n v="59.31"/>
    <n v="0"/>
    <n v="49"/>
    <x v="0"/>
    <n v="28.18"/>
  </r>
  <r>
    <x v="32"/>
    <x v="33"/>
    <n v="3451"/>
    <n v="717"/>
    <n v="168"/>
    <n v="283.45999999999998"/>
    <n v="44"/>
    <n v="12"/>
    <x v="0"/>
    <n v="81.89"/>
  </r>
  <r>
    <x v="32"/>
    <x v="19"/>
    <n v="4548"/>
    <n v="609"/>
    <n v="102"/>
    <n v="154.36000000000001"/>
    <n v="17"/>
    <n v="43"/>
    <x v="3"/>
    <n v="41.8"/>
  </r>
  <r>
    <x v="32"/>
    <x v="35"/>
    <n v="2500"/>
    <n v="317"/>
    <n v="56"/>
    <n v="137.16"/>
    <n v="48"/>
    <n v="35"/>
    <x v="1"/>
    <n v="23.79"/>
  </r>
  <r>
    <x v="32"/>
    <x v="4"/>
    <n v="3593"/>
    <n v="277"/>
    <n v="146"/>
    <n v="196.59"/>
    <n v="94"/>
    <n v="49"/>
    <x v="4"/>
    <n v="20.46"/>
  </r>
  <r>
    <x v="33"/>
    <x v="26"/>
    <n v="4368"/>
    <n v="946"/>
    <n v="119"/>
    <n v="47.65"/>
    <n v="32"/>
    <n v="20"/>
    <x v="3"/>
    <n v="93.04"/>
  </r>
  <r>
    <x v="33"/>
    <x v="10"/>
    <n v="499"/>
    <n v="801"/>
    <n v="119"/>
    <n v="235.27"/>
    <n v="20"/>
    <n v="16"/>
    <x v="0"/>
    <n v="7.65"/>
  </r>
  <r>
    <x v="33"/>
    <x v="43"/>
    <n v="2691"/>
    <n v="7"/>
    <n v="173"/>
    <n v="140.55000000000001"/>
    <n v="46"/>
    <n v="3"/>
    <x v="4"/>
    <n v="94.92"/>
  </r>
  <r>
    <x v="33"/>
    <x v="43"/>
    <n v="4776"/>
    <n v="412"/>
    <n v="87"/>
    <n v="145.33000000000001"/>
    <n v="31"/>
    <n v="39"/>
    <x v="0"/>
    <n v="46.1"/>
  </r>
  <r>
    <x v="33"/>
    <x v="34"/>
    <n v="3257"/>
    <n v="540"/>
    <n v="128"/>
    <n v="77.77"/>
    <n v="57"/>
    <n v="48"/>
    <x v="1"/>
    <n v="4.87"/>
  </r>
  <r>
    <x v="33"/>
    <x v="32"/>
    <n v="3837"/>
    <n v="663"/>
    <n v="93"/>
    <n v="267.47000000000003"/>
    <n v="57"/>
    <n v="25"/>
    <x v="4"/>
    <n v="93.8"/>
  </r>
  <r>
    <x v="34"/>
    <x v="17"/>
    <n v="4255"/>
    <n v="188"/>
    <n v="36"/>
    <n v="150.71"/>
    <n v="56"/>
    <n v="30"/>
    <x v="0"/>
    <n v="90.85"/>
  </r>
  <r>
    <x v="34"/>
    <x v="25"/>
    <n v="2460"/>
    <n v="941"/>
    <n v="25"/>
    <n v="288.39"/>
    <n v="14"/>
    <n v="23"/>
    <x v="4"/>
    <n v="13.12"/>
  </r>
  <r>
    <x v="34"/>
    <x v="7"/>
    <n v="2761"/>
    <n v="227"/>
    <n v="24"/>
    <n v="65.430000000000007"/>
    <n v="17"/>
    <n v="10"/>
    <x v="4"/>
    <n v="0.88"/>
  </r>
  <r>
    <x v="34"/>
    <x v="46"/>
    <n v="3973"/>
    <n v="673"/>
    <n v="3"/>
    <n v="8.4600000000000009"/>
    <n v="44"/>
    <n v="49"/>
    <x v="4"/>
    <n v="60.89"/>
  </r>
  <r>
    <x v="34"/>
    <x v="46"/>
    <n v="2949"/>
    <n v="663"/>
    <n v="61"/>
    <n v="288.72000000000003"/>
    <n v="76"/>
    <n v="45"/>
    <x v="1"/>
    <n v="9.81"/>
  </r>
  <r>
    <x v="35"/>
    <x v="14"/>
    <n v="1921"/>
    <n v="872"/>
    <n v="182"/>
    <n v="109.73"/>
    <n v="25"/>
    <n v="43"/>
    <x v="1"/>
    <n v="54.67"/>
  </r>
  <r>
    <x v="35"/>
    <x v="43"/>
    <n v="4506"/>
    <n v="673"/>
    <n v="80"/>
    <n v="136.38999999999999"/>
    <n v="74"/>
    <n v="25"/>
    <x v="1"/>
    <n v="40.15"/>
  </r>
  <r>
    <x v="35"/>
    <x v="10"/>
    <n v="4631"/>
    <n v="533"/>
    <n v="19"/>
    <n v="95.66"/>
    <n v="90"/>
    <n v="44"/>
    <x v="4"/>
    <n v="36.299999999999997"/>
  </r>
  <r>
    <x v="35"/>
    <x v="37"/>
    <n v="4965"/>
    <n v="685"/>
    <n v="122"/>
    <n v="209.62"/>
    <n v="53"/>
    <n v="0"/>
    <x v="2"/>
    <n v="83.69"/>
  </r>
  <r>
    <x v="35"/>
    <x v="48"/>
    <n v="3330"/>
    <n v="266"/>
    <n v="83"/>
    <n v="150.97"/>
    <n v="64"/>
    <n v="5"/>
    <x v="1"/>
    <n v="57.91"/>
  </r>
  <r>
    <x v="35"/>
    <x v="49"/>
    <n v="881"/>
    <n v="105"/>
    <n v="25"/>
    <n v="84.08"/>
    <n v="42"/>
    <n v="14"/>
    <x v="1"/>
    <n v="43.3"/>
  </r>
  <r>
    <x v="36"/>
    <x v="47"/>
    <n v="3325"/>
    <n v="994"/>
    <n v="146"/>
    <n v="147.74"/>
    <n v="18"/>
    <n v="9"/>
    <x v="0"/>
    <n v="25.01"/>
  </r>
  <r>
    <x v="36"/>
    <x v="29"/>
    <n v="4712"/>
    <n v="823"/>
    <n v="101"/>
    <n v="136.41999999999999"/>
    <n v="79"/>
    <n v="20"/>
    <x v="1"/>
    <n v="25.41"/>
  </r>
  <r>
    <x v="36"/>
    <x v="7"/>
    <n v="3662"/>
    <n v="308"/>
    <n v="107"/>
    <n v="13.87"/>
    <n v="77"/>
    <n v="43"/>
    <x v="0"/>
    <n v="95.62"/>
  </r>
  <r>
    <x v="36"/>
    <x v="30"/>
    <n v="2434"/>
    <n v="662"/>
    <n v="15"/>
    <n v="17.600000000000001"/>
    <n v="66"/>
    <n v="42"/>
    <x v="2"/>
    <n v="7.87"/>
  </r>
  <r>
    <x v="36"/>
    <x v="48"/>
    <n v="739"/>
    <n v="697"/>
    <n v="58"/>
    <n v="127.37"/>
    <n v="70"/>
    <n v="15"/>
    <x v="4"/>
    <n v="97.6"/>
  </r>
  <r>
    <x v="37"/>
    <x v="29"/>
    <n v="4754"/>
    <n v="532"/>
    <n v="119"/>
    <n v="231.36"/>
    <n v="20"/>
    <n v="29"/>
    <x v="2"/>
    <n v="36.729999999999997"/>
  </r>
  <r>
    <x v="37"/>
    <x v="21"/>
    <n v="954"/>
    <n v="506"/>
    <n v="28"/>
    <n v="141.38999999999999"/>
    <n v="77"/>
    <n v="0"/>
    <x v="0"/>
    <n v="9.93"/>
  </r>
  <r>
    <x v="37"/>
    <x v="16"/>
    <n v="1904"/>
    <n v="262"/>
    <n v="178"/>
    <n v="202.65"/>
    <n v="3"/>
    <n v="27"/>
    <x v="3"/>
    <n v="8.01"/>
  </r>
  <r>
    <x v="37"/>
    <x v="18"/>
    <n v="3391"/>
    <n v="245"/>
    <n v="169"/>
    <n v="184.73"/>
    <n v="68"/>
    <n v="21"/>
    <x v="1"/>
    <n v="81.37"/>
  </r>
  <r>
    <x v="37"/>
    <x v="16"/>
    <n v="4984"/>
    <n v="708"/>
    <n v="115"/>
    <n v="214.84"/>
    <n v="46"/>
    <n v="0"/>
    <x v="0"/>
    <n v="70.099999999999994"/>
  </r>
  <r>
    <x v="37"/>
    <x v="1"/>
    <n v="3718"/>
    <n v="977"/>
    <n v="56"/>
    <n v="21.36"/>
    <n v="99"/>
    <n v="45"/>
    <x v="4"/>
    <n v="48.78"/>
  </r>
  <r>
    <x v="37"/>
    <x v="32"/>
    <n v="2440"/>
    <n v="379"/>
    <n v="55"/>
    <n v="246.67"/>
    <n v="38"/>
    <n v="21"/>
    <x v="3"/>
    <n v="72.42"/>
  </r>
  <r>
    <x v="38"/>
    <x v="35"/>
    <n v="3854"/>
    <n v="374"/>
    <n v="169"/>
    <n v="59.14"/>
    <n v="53"/>
    <n v="17"/>
    <x v="0"/>
    <n v="38.61"/>
  </r>
  <r>
    <x v="38"/>
    <x v="10"/>
    <n v="2393"/>
    <n v="558"/>
    <n v="133"/>
    <n v="269.43"/>
    <n v="90"/>
    <n v="40"/>
    <x v="2"/>
    <n v="94.35"/>
  </r>
  <r>
    <x v="38"/>
    <x v="11"/>
    <n v="4860"/>
    <n v="949"/>
    <n v="93"/>
    <n v="91.44"/>
    <n v="24"/>
    <n v="29"/>
    <x v="4"/>
    <n v="13.34"/>
  </r>
  <r>
    <x v="38"/>
    <x v="24"/>
    <n v="2922"/>
    <n v="826"/>
    <n v="79"/>
    <n v="277.31"/>
    <n v="73"/>
    <n v="41"/>
    <x v="0"/>
    <n v="88.83"/>
  </r>
  <r>
    <x v="38"/>
    <x v="17"/>
    <n v="2656"/>
    <n v="672"/>
    <n v="14"/>
    <n v="131.26"/>
    <n v="54"/>
    <n v="14"/>
    <x v="3"/>
    <n v="48.45"/>
  </r>
  <r>
    <x v="38"/>
    <x v="23"/>
    <n v="2503"/>
    <n v="707"/>
    <n v="31"/>
    <n v="148.29"/>
    <n v="57"/>
    <n v="43"/>
    <x v="0"/>
    <n v="88.74"/>
  </r>
  <r>
    <x v="38"/>
    <x v="37"/>
    <n v="544"/>
    <n v="606"/>
    <n v="146"/>
    <n v="37.85"/>
    <n v="16"/>
    <n v="36"/>
    <x v="4"/>
    <n v="32.4"/>
  </r>
  <r>
    <x v="38"/>
    <x v="37"/>
    <n v="4978"/>
    <n v="844"/>
    <n v="24"/>
    <n v="60.23"/>
    <n v="85"/>
    <n v="4"/>
    <x v="4"/>
    <n v="34.89"/>
  </r>
  <r>
    <x v="39"/>
    <x v="15"/>
    <n v="4053"/>
    <n v="665"/>
    <n v="61"/>
    <n v="21.73"/>
    <n v="77"/>
    <n v="3"/>
    <x v="4"/>
    <n v="22.57"/>
  </r>
  <r>
    <x v="39"/>
    <x v="8"/>
    <n v="4671"/>
    <n v="853"/>
    <n v="58"/>
    <n v="13.55"/>
    <n v="54"/>
    <n v="17"/>
    <x v="4"/>
    <n v="49.88"/>
  </r>
  <r>
    <x v="40"/>
    <x v="16"/>
    <n v="3047"/>
    <n v="660"/>
    <n v="106"/>
    <n v="191.73"/>
    <n v="88"/>
    <n v="14"/>
    <x v="0"/>
    <n v="88.21"/>
  </r>
  <r>
    <x v="40"/>
    <x v="44"/>
    <n v="1158"/>
    <n v="933"/>
    <n v="5"/>
    <n v="260.64999999999998"/>
    <n v="42"/>
    <n v="3"/>
    <x v="3"/>
    <n v="80.86"/>
  </r>
  <r>
    <x v="40"/>
    <x v="28"/>
    <n v="4503"/>
    <n v="563"/>
    <n v="186"/>
    <n v="193.63"/>
    <n v="83"/>
    <n v="19"/>
    <x v="0"/>
    <n v="99.86"/>
  </r>
  <r>
    <x v="41"/>
    <x v="43"/>
    <n v="769"/>
    <n v="492"/>
    <n v="47"/>
    <n v="35.130000000000003"/>
    <n v="91"/>
    <n v="10"/>
    <x v="0"/>
    <n v="19.78"/>
  </r>
  <r>
    <x v="41"/>
    <x v="37"/>
    <n v="3224"/>
    <n v="858"/>
    <n v="161"/>
    <n v="24.49"/>
    <n v="75"/>
    <n v="43"/>
    <x v="1"/>
    <n v="52.42"/>
  </r>
  <r>
    <x v="41"/>
    <x v="11"/>
    <n v="2330"/>
    <n v="853"/>
    <n v="112"/>
    <n v="126.53"/>
    <n v="21"/>
    <n v="3"/>
    <x v="0"/>
    <n v="19.079999999999998"/>
  </r>
  <r>
    <x v="41"/>
    <x v="15"/>
    <n v="3038"/>
    <n v="178"/>
    <n v="132"/>
    <n v="221.14"/>
    <n v="74"/>
    <n v="23"/>
    <x v="2"/>
    <n v="57.44"/>
  </r>
  <r>
    <x v="42"/>
    <x v="19"/>
    <n v="2461"/>
    <n v="432"/>
    <n v="125"/>
    <n v="45.32"/>
    <n v="42"/>
    <n v="41"/>
    <x v="3"/>
    <n v="13.59"/>
  </r>
  <r>
    <x v="42"/>
    <x v="33"/>
    <n v="1623"/>
    <n v="294"/>
    <n v="193"/>
    <n v="163.36000000000001"/>
    <n v="49"/>
    <n v="44"/>
    <x v="0"/>
    <n v="5.95"/>
  </r>
  <r>
    <x v="42"/>
    <x v="41"/>
    <n v="1220"/>
    <n v="857"/>
    <n v="61"/>
    <n v="194.82"/>
    <n v="14"/>
    <n v="30"/>
    <x v="3"/>
    <n v="56.81"/>
  </r>
  <r>
    <x v="43"/>
    <x v="31"/>
    <n v="341"/>
    <n v="524"/>
    <n v="156"/>
    <n v="70.209999999999994"/>
    <n v="49"/>
    <n v="5"/>
    <x v="3"/>
    <n v="61.75"/>
  </r>
  <r>
    <x v="43"/>
    <x v="44"/>
    <n v="3009"/>
    <n v="192"/>
    <n v="60"/>
    <n v="151.24"/>
    <n v="79"/>
    <n v="2"/>
    <x v="2"/>
    <n v="63.51"/>
  </r>
  <r>
    <x v="43"/>
    <x v="2"/>
    <n v="1842"/>
    <n v="783"/>
    <n v="121"/>
    <n v="153.97999999999999"/>
    <n v="49"/>
    <n v="16"/>
    <x v="4"/>
    <n v="41.38"/>
  </r>
  <r>
    <x v="43"/>
    <x v="25"/>
    <n v="1467"/>
    <n v="453"/>
    <n v="169"/>
    <n v="39.25"/>
    <n v="32"/>
    <n v="41"/>
    <x v="3"/>
    <n v="27.43"/>
  </r>
  <r>
    <x v="43"/>
    <x v="40"/>
    <n v="1528"/>
    <n v="205"/>
    <n v="74"/>
    <n v="65.66"/>
    <n v="75"/>
    <n v="7"/>
    <x v="1"/>
    <n v="50.01"/>
  </r>
  <r>
    <x v="43"/>
    <x v="36"/>
    <n v="1998"/>
    <n v="104"/>
    <n v="117"/>
    <n v="290"/>
    <n v="83"/>
    <n v="22"/>
    <x v="4"/>
    <n v="30.11"/>
  </r>
  <r>
    <x v="44"/>
    <x v="34"/>
    <n v="3968"/>
    <n v="208"/>
    <n v="131"/>
    <n v="94.8"/>
    <n v="55"/>
    <n v="11"/>
    <x v="2"/>
    <n v="58.88"/>
  </r>
  <r>
    <x v="44"/>
    <x v="8"/>
    <n v="4766"/>
    <n v="789"/>
    <n v="175"/>
    <n v="298.41000000000003"/>
    <n v="70"/>
    <n v="36"/>
    <x v="3"/>
    <n v="26"/>
  </r>
  <r>
    <x v="44"/>
    <x v="11"/>
    <n v="3928"/>
    <n v="909"/>
    <n v="171"/>
    <n v="185.94"/>
    <n v="61"/>
    <n v="18"/>
    <x v="2"/>
    <n v="85.52"/>
  </r>
  <r>
    <x v="44"/>
    <x v="43"/>
    <n v="4214"/>
    <n v="734"/>
    <n v="73"/>
    <n v="65.650000000000006"/>
    <n v="75"/>
    <n v="11"/>
    <x v="4"/>
    <n v="1.08"/>
  </r>
  <r>
    <x v="45"/>
    <x v="25"/>
    <n v="3850"/>
    <n v="933"/>
    <n v="140"/>
    <n v="172.22"/>
    <n v="58"/>
    <n v="14"/>
    <x v="4"/>
    <n v="5.53"/>
  </r>
  <r>
    <x v="45"/>
    <x v="31"/>
    <n v="3359"/>
    <n v="17"/>
    <n v="106"/>
    <n v="199.94"/>
    <n v="18"/>
    <n v="40"/>
    <x v="1"/>
    <n v="51.95"/>
  </r>
  <r>
    <x v="45"/>
    <x v="13"/>
    <n v="814"/>
    <n v="168"/>
    <n v="68"/>
    <n v="132.01"/>
    <n v="61"/>
    <n v="27"/>
    <x v="4"/>
    <n v="63.99"/>
  </r>
  <r>
    <x v="45"/>
    <x v="9"/>
    <n v="4311"/>
    <n v="298"/>
    <n v="125"/>
    <n v="57.55"/>
    <n v="41"/>
    <n v="6"/>
    <x v="0"/>
    <n v="57.23"/>
  </r>
  <r>
    <x v="45"/>
    <x v="31"/>
    <n v="4506"/>
    <n v="433"/>
    <n v="148"/>
    <n v="64.02"/>
    <n v="93"/>
    <n v="14"/>
    <x v="0"/>
    <n v="29.1"/>
  </r>
  <r>
    <x v="46"/>
    <x v="27"/>
    <n v="4323"/>
    <n v="159"/>
    <n v="188"/>
    <n v="204.96"/>
    <n v="6"/>
    <n v="26"/>
    <x v="0"/>
    <n v="9.36"/>
  </r>
  <r>
    <x v="46"/>
    <x v="26"/>
    <n v="4601"/>
    <n v="294"/>
    <n v="97"/>
    <n v="84.4"/>
    <n v="0"/>
    <n v="49"/>
    <x v="1"/>
    <n v="57.4"/>
  </r>
  <r>
    <x v="46"/>
    <x v="42"/>
    <n v="1170"/>
    <n v="108"/>
    <n v="38"/>
    <n v="296.33999999999997"/>
    <n v="70"/>
    <n v="25"/>
    <x v="3"/>
    <n v="17.89"/>
  </r>
  <r>
    <x v="46"/>
    <x v="1"/>
    <n v="1137"/>
    <n v="388"/>
    <n v="76"/>
    <n v="241.05"/>
    <n v="23"/>
    <n v="1"/>
    <x v="1"/>
    <n v="33.89"/>
  </r>
  <r>
    <x v="46"/>
    <x v="49"/>
    <n v="2647"/>
    <n v="198"/>
    <n v="137"/>
    <n v="220.44"/>
    <n v="69"/>
    <n v="27"/>
    <x v="2"/>
    <n v="62.51"/>
  </r>
  <r>
    <x v="46"/>
    <x v="44"/>
    <n v="1864"/>
    <n v="825"/>
    <n v="74"/>
    <n v="66.260000000000005"/>
    <n v="34"/>
    <n v="1"/>
    <x v="3"/>
    <n v="26.93"/>
  </r>
  <r>
    <x v="46"/>
    <x v="39"/>
    <n v="1954"/>
    <n v="610"/>
    <n v="60"/>
    <n v="230.48"/>
    <n v="86"/>
    <n v="49"/>
    <x v="4"/>
    <n v="80.69"/>
  </r>
  <r>
    <x v="46"/>
    <x v="14"/>
    <n v="4743"/>
    <n v="358"/>
    <n v="136"/>
    <n v="46.06"/>
    <n v="26"/>
    <n v="34"/>
    <x v="2"/>
    <n v="92.26"/>
  </r>
  <r>
    <x v="46"/>
    <x v="29"/>
    <n v="4070"/>
    <n v="359"/>
    <n v="102"/>
    <n v="20.94"/>
    <n v="96"/>
    <n v="32"/>
    <x v="3"/>
    <n v="57.25"/>
  </r>
  <r>
    <x v="47"/>
    <x v="11"/>
    <n v="4915"/>
    <n v="966"/>
    <n v="40"/>
    <n v="50.43"/>
    <n v="96"/>
    <n v="4"/>
    <x v="3"/>
    <n v="34.89"/>
  </r>
  <r>
    <x v="47"/>
    <x v="4"/>
    <n v="1191"/>
    <n v="656"/>
    <n v="16"/>
    <n v="165.76"/>
    <n v="74"/>
    <n v="36"/>
    <x v="4"/>
    <n v="32.409999999999997"/>
  </r>
  <r>
    <x v="47"/>
    <x v="4"/>
    <n v="441"/>
    <n v="578"/>
    <n v="29"/>
    <n v="298.92"/>
    <n v="4"/>
    <n v="44"/>
    <x v="2"/>
    <n v="16.52"/>
  </r>
  <r>
    <x v="47"/>
    <x v="17"/>
    <n v="1482"/>
    <n v="642"/>
    <n v="71"/>
    <n v="67.7"/>
    <n v="58"/>
    <n v="18"/>
    <x v="1"/>
    <n v="53.47"/>
  </r>
  <r>
    <x v="47"/>
    <x v="12"/>
    <n v="3702"/>
    <n v="544"/>
    <n v="53"/>
    <n v="235.96"/>
    <n v="69"/>
    <n v="29"/>
    <x v="2"/>
    <n v="66.319999999999993"/>
  </r>
  <r>
    <x v="47"/>
    <x v="15"/>
    <n v="1056"/>
    <n v="473"/>
    <n v="133"/>
    <n v="121.3"/>
    <n v="59"/>
    <n v="11"/>
    <x v="1"/>
    <n v="37.5"/>
  </r>
  <r>
    <x v="47"/>
    <x v="23"/>
    <n v="245"/>
    <n v="489"/>
    <n v="67"/>
    <n v="168.07"/>
    <n v="61"/>
    <n v="14"/>
    <x v="0"/>
    <n v="25.69"/>
  </r>
  <r>
    <x v="47"/>
    <x v="16"/>
    <n v="228"/>
    <n v="410"/>
    <n v="17"/>
    <n v="62.05"/>
    <n v="25"/>
    <n v="13"/>
    <x v="1"/>
    <n v="92.66"/>
  </r>
  <r>
    <x v="48"/>
    <x v="13"/>
    <n v="4325"/>
    <n v="490"/>
    <n v="14"/>
    <n v="75.59"/>
    <n v="6"/>
    <n v="23"/>
    <x v="4"/>
    <n v="47.98"/>
  </r>
  <r>
    <x v="48"/>
    <x v="1"/>
    <n v="380"/>
    <n v="311"/>
    <n v="93"/>
    <n v="134.16999999999999"/>
    <n v="86"/>
    <n v="47"/>
    <x v="0"/>
    <n v="9.0500000000000007"/>
  </r>
  <r>
    <x v="48"/>
    <x v="44"/>
    <n v="1746"/>
    <n v="938"/>
    <n v="21"/>
    <n v="65.95"/>
    <n v="91"/>
    <n v="47"/>
    <x v="1"/>
    <n v="55.39"/>
  </r>
  <r>
    <x v="48"/>
    <x v="36"/>
    <n v="3589"/>
    <n v="264"/>
    <n v="173"/>
    <n v="74.709999999999994"/>
    <n v="46"/>
    <n v="42"/>
    <x v="1"/>
    <n v="76.63"/>
  </r>
  <r>
    <x v="48"/>
    <x v="29"/>
    <n v="1332"/>
    <n v="925"/>
    <n v="111"/>
    <n v="101.47"/>
    <n v="1"/>
    <n v="41"/>
    <x v="3"/>
    <n v="24.19"/>
  </r>
  <r>
    <x v="49"/>
    <x v="11"/>
    <n v="3484"/>
    <n v="16"/>
    <n v="105"/>
    <n v="8.3800000000000008"/>
    <n v="22"/>
    <n v="12"/>
    <x v="1"/>
    <n v="21.45"/>
  </r>
  <r>
    <x v="49"/>
    <x v="46"/>
    <n v="369"/>
    <n v="865"/>
    <n v="86"/>
    <n v="174.78"/>
    <n v="60"/>
    <n v="46"/>
    <x v="4"/>
    <n v="54.41"/>
  </r>
  <r>
    <x v="49"/>
    <x v="2"/>
    <n v="3292"/>
    <n v="259"/>
    <n v="83"/>
    <n v="122.4"/>
    <n v="40"/>
    <n v="13"/>
    <x v="2"/>
    <n v="62.45"/>
  </r>
  <r>
    <x v="49"/>
    <x v="1"/>
    <n v="2508"/>
    <n v="425"/>
    <n v="197"/>
    <n v="94.64"/>
    <n v="12"/>
    <n v="11"/>
    <x v="2"/>
    <n v="87.54"/>
  </r>
  <r>
    <x v="50"/>
    <x v="11"/>
    <n v="4372"/>
    <n v="933"/>
    <n v="106"/>
    <n v="20.68"/>
    <n v="41"/>
    <n v="38"/>
    <x v="3"/>
    <n v="12.42"/>
  </r>
  <r>
    <x v="50"/>
    <x v="39"/>
    <n v="3329"/>
    <n v="580"/>
    <n v="111"/>
    <n v="82.64"/>
    <n v="88"/>
    <n v="3"/>
    <x v="3"/>
    <n v="74.08"/>
  </r>
  <r>
    <x v="50"/>
    <x v="13"/>
    <n v="2000"/>
    <n v="18"/>
    <n v="20"/>
    <n v="38.79"/>
    <n v="49"/>
    <n v="23"/>
    <x v="3"/>
    <n v="63.11"/>
  </r>
  <r>
    <x v="50"/>
    <x v="38"/>
    <n v="2140"/>
    <n v="380"/>
    <n v="44"/>
    <n v="61.12"/>
    <n v="66"/>
    <n v="10"/>
    <x v="0"/>
    <n v="35.06"/>
  </r>
  <r>
    <x v="50"/>
    <x v="0"/>
    <n v="229"/>
    <n v="469"/>
    <n v="105"/>
    <n v="247.47"/>
    <n v="11"/>
    <n v="42"/>
    <x v="4"/>
    <n v="90.71"/>
  </r>
  <r>
    <x v="50"/>
    <x v="13"/>
    <n v="2397"/>
    <n v="394"/>
    <n v="115"/>
    <n v="39.08"/>
    <n v="78"/>
    <n v="44"/>
    <x v="2"/>
    <n v="40.96"/>
  </r>
  <r>
    <x v="50"/>
    <x v="1"/>
    <n v="3438"/>
    <n v="306"/>
    <n v="8"/>
    <n v="295.61"/>
    <n v="15"/>
    <n v="17"/>
    <x v="2"/>
    <n v="75.03"/>
  </r>
  <r>
    <x v="50"/>
    <x v="28"/>
    <n v="2664"/>
    <n v="941"/>
    <n v="46"/>
    <n v="14.59"/>
    <n v="39"/>
    <n v="11"/>
    <x v="4"/>
    <n v="43.05"/>
  </r>
  <r>
    <x v="51"/>
    <x v="34"/>
    <n v="642"/>
    <n v="991"/>
    <n v="82"/>
    <n v="190.04"/>
    <n v="35"/>
    <n v="43"/>
    <x v="0"/>
    <n v="16.07"/>
  </r>
  <r>
    <x v="51"/>
    <x v="20"/>
    <n v="1386"/>
    <n v="449"/>
    <n v="98"/>
    <n v="206.42"/>
    <n v="48"/>
    <n v="43"/>
    <x v="2"/>
    <n v="68.73"/>
  </r>
  <r>
    <x v="51"/>
    <x v="21"/>
    <n v="304"/>
    <n v="347"/>
    <n v="164"/>
    <n v="133.27000000000001"/>
    <n v="79"/>
    <n v="19"/>
    <x v="1"/>
    <n v="52.08"/>
  </r>
  <r>
    <x v="51"/>
    <x v="2"/>
    <n v="2047"/>
    <n v="345"/>
    <n v="147"/>
    <n v="110.31"/>
    <n v="25"/>
    <n v="23"/>
    <x v="4"/>
    <n v="52.57"/>
  </r>
  <r>
    <x v="51"/>
    <x v="20"/>
    <n v="4133"/>
    <n v="351"/>
    <n v="95"/>
    <n v="20.89"/>
    <n v="34"/>
    <n v="16"/>
    <x v="0"/>
    <n v="36.950000000000003"/>
  </r>
  <r>
    <x v="51"/>
    <x v="4"/>
    <n v="4314"/>
    <n v="953"/>
    <n v="82"/>
    <n v="70.94"/>
    <n v="88"/>
    <n v="35"/>
    <x v="2"/>
    <n v="83.58"/>
  </r>
  <r>
    <x v="52"/>
    <x v="46"/>
    <n v="1411"/>
    <n v="167"/>
    <n v="21"/>
    <n v="58.15"/>
    <n v="56"/>
    <n v="44"/>
    <x v="3"/>
    <n v="92.89"/>
  </r>
  <r>
    <x v="52"/>
    <x v="36"/>
    <n v="3878"/>
    <n v="72"/>
    <n v="51"/>
    <n v="280.14"/>
    <n v="15"/>
    <n v="25"/>
    <x v="0"/>
    <n v="82.48"/>
  </r>
  <r>
    <x v="52"/>
    <x v="22"/>
    <n v="337"/>
    <n v="930"/>
    <n v="82"/>
    <n v="132.58000000000001"/>
    <n v="81"/>
    <n v="42"/>
    <x v="1"/>
    <n v="97.54"/>
  </r>
  <r>
    <x v="52"/>
    <x v="42"/>
    <n v="4059"/>
    <n v="927"/>
    <n v="32"/>
    <n v="97.5"/>
    <n v="30"/>
    <n v="6"/>
    <x v="1"/>
    <n v="94.63"/>
  </r>
  <r>
    <x v="52"/>
    <x v="36"/>
    <n v="4531"/>
    <n v="823"/>
    <n v="192"/>
    <n v="94.2"/>
    <n v="56"/>
    <n v="18"/>
    <x v="4"/>
    <n v="48.76"/>
  </r>
  <r>
    <x v="52"/>
    <x v="26"/>
    <n v="1039"/>
    <n v="67"/>
    <n v="103"/>
    <n v="196.76"/>
    <n v="52"/>
    <n v="45"/>
    <x v="0"/>
    <n v="13.05"/>
  </r>
  <r>
    <x v="52"/>
    <x v="46"/>
    <n v="1416"/>
    <n v="280"/>
    <n v="77"/>
    <n v="203.16"/>
    <n v="22"/>
    <n v="33"/>
    <x v="0"/>
    <n v="8.4700000000000006"/>
  </r>
  <r>
    <x v="52"/>
    <x v="28"/>
    <n v="936"/>
    <n v="14"/>
    <n v="128"/>
    <n v="64.489999999999995"/>
    <n v="77"/>
    <n v="8"/>
    <x v="1"/>
    <n v="27.4"/>
  </r>
  <r>
    <x v="53"/>
    <x v="28"/>
    <n v="2645"/>
    <n v="553"/>
    <n v="115"/>
    <n v="212.3"/>
    <n v="76"/>
    <n v="46"/>
    <x v="0"/>
    <n v="20.37"/>
  </r>
  <r>
    <x v="53"/>
    <x v="11"/>
    <n v="3668"/>
    <n v="885"/>
    <n v="177"/>
    <n v="6.13"/>
    <n v="9"/>
    <n v="45"/>
    <x v="3"/>
    <n v="38.67"/>
  </r>
  <r>
    <x v="53"/>
    <x v="4"/>
    <n v="797"/>
    <n v="588"/>
    <n v="7"/>
    <n v="34.229999999999997"/>
    <n v="54"/>
    <n v="19"/>
    <x v="1"/>
    <n v="62.05"/>
  </r>
  <r>
    <x v="53"/>
    <x v="32"/>
    <n v="2303"/>
    <n v="272"/>
    <n v="14"/>
    <n v="93.38"/>
    <n v="55"/>
    <n v="9"/>
    <x v="0"/>
    <n v="60.58"/>
  </r>
  <r>
    <x v="53"/>
    <x v="2"/>
    <n v="1961"/>
    <n v="931"/>
    <n v="38"/>
    <n v="164.46"/>
    <n v="25"/>
    <n v="5"/>
    <x v="4"/>
    <n v="23.75"/>
  </r>
  <r>
    <x v="53"/>
    <x v="32"/>
    <n v="2662"/>
    <n v="199"/>
    <n v="9"/>
    <n v="126.16"/>
    <n v="51"/>
    <n v="35"/>
    <x v="0"/>
    <n v="16.399999999999999"/>
  </r>
  <r>
    <x v="53"/>
    <x v="24"/>
    <n v="1684"/>
    <n v="940"/>
    <n v="128"/>
    <n v="281.73"/>
    <n v="44"/>
    <n v="27"/>
    <x v="0"/>
    <n v="23.7"/>
  </r>
  <r>
    <x v="53"/>
    <x v="8"/>
    <n v="4458"/>
    <n v="270"/>
    <n v="108"/>
    <n v="166.75"/>
    <n v="79"/>
    <n v="44"/>
    <x v="1"/>
    <n v="57.34"/>
  </r>
  <r>
    <x v="53"/>
    <x v="28"/>
    <n v="4359"/>
    <n v="881"/>
    <n v="195"/>
    <n v="89.23"/>
    <n v="15"/>
    <n v="46"/>
    <x v="1"/>
    <n v="71.12"/>
  </r>
  <r>
    <x v="54"/>
    <x v="36"/>
    <n v="3316"/>
    <n v="269"/>
    <n v="25"/>
    <n v="257.58"/>
    <n v="76"/>
    <n v="47"/>
    <x v="2"/>
    <n v="61.74"/>
  </r>
  <r>
    <x v="54"/>
    <x v="9"/>
    <n v="2604"/>
    <n v="106"/>
    <n v="2"/>
    <n v="12.39"/>
    <n v="55"/>
    <n v="37"/>
    <x v="0"/>
    <n v="70.81"/>
  </r>
  <r>
    <x v="54"/>
    <x v="1"/>
    <n v="2110"/>
    <n v="730"/>
    <n v="194"/>
    <n v="6.5"/>
    <n v="6"/>
    <n v="38"/>
    <x v="3"/>
    <n v="75.5"/>
  </r>
  <r>
    <x v="54"/>
    <x v="49"/>
    <n v="4287"/>
    <n v="367"/>
    <n v="58"/>
    <n v="41.99"/>
    <n v="9"/>
    <n v="15"/>
    <x v="3"/>
    <n v="91.89"/>
  </r>
  <r>
    <x v="55"/>
    <x v="48"/>
    <n v="4974"/>
    <n v="459"/>
    <n v="159"/>
    <n v="293.13"/>
    <n v="80"/>
    <n v="15"/>
    <x v="4"/>
    <n v="72.38"/>
  </r>
  <r>
    <x v="55"/>
    <x v="17"/>
    <n v="1167"/>
    <n v="500"/>
    <n v="192"/>
    <n v="89.4"/>
    <n v="87"/>
    <n v="37"/>
    <x v="3"/>
    <n v="14.48"/>
  </r>
  <r>
    <x v="55"/>
    <x v="3"/>
    <n v="641"/>
    <n v="908"/>
    <n v="138"/>
    <n v="181.35"/>
    <n v="92"/>
    <n v="33"/>
    <x v="3"/>
    <n v="53.64"/>
  </r>
  <r>
    <x v="55"/>
    <x v="19"/>
    <n v="614"/>
    <n v="145"/>
    <n v="60"/>
    <n v="261.32"/>
    <n v="28"/>
    <n v="35"/>
    <x v="2"/>
    <n v="52.26"/>
  </r>
  <r>
    <x v="55"/>
    <x v="38"/>
    <n v="2179"/>
    <n v="537"/>
    <n v="38"/>
    <n v="148.12"/>
    <n v="21"/>
    <n v="4"/>
    <x v="4"/>
    <n v="19.55"/>
  </r>
  <r>
    <x v="56"/>
    <x v="8"/>
    <n v="621"/>
    <n v="333"/>
    <n v="157"/>
    <n v="92.04"/>
    <n v="99"/>
    <n v="24"/>
    <x v="1"/>
    <n v="91.2"/>
  </r>
  <r>
    <x v="56"/>
    <x v="23"/>
    <n v="785"/>
    <n v="294"/>
    <n v="96"/>
    <n v="39.119999999999997"/>
    <n v="6"/>
    <n v="35"/>
    <x v="0"/>
    <n v="78.12"/>
  </r>
  <r>
    <x v="56"/>
    <x v="49"/>
    <n v="3367"/>
    <n v="791"/>
    <n v="56"/>
    <n v="281.76"/>
    <n v="81"/>
    <n v="31"/>
    <x v="4"/>
    <n v="30.7"/>
  </r>
  <r>
    <x v="57"/>
    <x v="20"/>
    <n v="4385"/>
    <n v="790"/>
    <n v="171"/>
    <n v="175.94"/>
    <n v="50"/>
    <n v="36"/>
    <x v="4"/>
    <n v="27.88"/>
  </r>
  <r>
    <x v="57"/>
    <x v="38"/>
    <n v="4837"/>
    <n v="129"/>
    <n v="189"/>
    <n v="168.61"/>
    <n v="74"/>
    <n v="30"/>
    <x v="4"/>
    <n v="60.1"/>
  </r>
  <r>
    <x v="57"/>
    <x v="1"/>
    <n v="4019"/>
    <n v="632"/>
    <n v="64"/>
    <n v="235.48"/>
    <n v="48"/>
    <n v="22"/>
    <x v="2"/>
    <n v="5.68"/>
  </r>
  <r>
    <x v="57"/>
    <x v="23"/>
    <n v="172"/>
    <n v="444"/>
    <n v="80"/>
    <n v="139.25"/>
    <n v="82"/>
    <n v="1"/>
    <x v="3"/>
    <n v="1.78"/>
  </r>
  <r>
    <x v="57"/>
    <x v="27"/>
    <n v="614"/>
    <n v="331"/>
    <n v="150"/>
    <n v="95.95"/>
    <n v="66"/>
    <n v="27"/>
    <x v="1"/>
    <n v="87.89"/>
  </r>
  <r>
    <x v="57"/>
    <x v="7"/>
    <n v="4282"/>
    <n v="665"/>
    <n v="88"/>
    <n v="47.73"/>
    <n v="78"/>
    <n v="28"/>
    <x v="2"/>
    <n v="67.459999999999994"/>
  </r>
  <r>
    <x v="57"/>
    <x v="43"/>
    <n v="2465"/>
    <n v="947"/>
    <n v="142"/>
    <n v="232.33"/>
    <n v="2"/>
    <n v="39"/>
    <x v="2"/>
    <n v="96.9"/>
  </r>
  <r>
    <x v="57"/>
    <x v="32"/>
    <n v="3181"/>
    <n v="132"/>
    <n v="160"/>
    <n v="166.28"/>
    <n v="46"/>
    <n v="45"/>
    <x v="4"/>
    <n v="3.91"/>
  </r>
  <r>
    <x v="57"/>
    <x v="14"/>
    <n v="1779"/>
    <n v="160"/>
    <n v="16"/>
    <n v="88.46"/>
    <n v="70"/>
    <n v="24"/>
    <x v="2"/>
    <n v="16.82"/>
  </r>
  <r>
    <x v="58"/>
    <x v="22"/>
    <n v="1061"/>
    <n v="140"/>
    <n v="33"/>
    <n v="3.6"/>
    <n v="59"/>
    <n v="36"/>
    <x v="0"/>
    <n v="25.57"/>
  </r>
  <r>
    <x v="58"/>
    <x v="20"/>
    <n v="346"/>
    <n v="239"/>
    <n v="35"/>
    <n v="185.31"/>
    <n v="25"/>
    <n v="45"/>
    <x v="1"/>
    <n v="94.25"/>
  </r>
  <r>
    <x v="58"/>
    <x v="18"/>
    <n v="2910"/>
    <n v="674"/>
    <n v="128"/>
    <n v="41.39"/>
    <n v="91"/>
    <n v="11"/>
    <x v="1"/>
    <n v="62.81"/>
  </r>
  <r>
    <x v="58"/>
    <x v="45"/>
    <n v="113"/>
    <n v="441"/>
    <n v="16"/>
    <n v="139.72999999999999"/>
    <n v="28"/>
    <n v="18"/>
    <x v="4"/>
    <n v="84.19"/>
  </r>
  <r>
    <x v="59"/>
    <x v="49"/>
    <n v="3046"/>
    <n v="380"/>
    <n v="42"/>
    <n v="219.18"/>
    <n v="91"/>
    <n v="33"/>
    <x v="2"/>
    <n v="96.59"/>
  </r>
  <r>
    <x v="59"/>
    <x v="19"/>
    <n v="3392"/>
    <n v="379"/>
    <n v="84"/>
    <n v="51.55"/>
    <n v="16"/>
    <n v="38"/>
    <x v="1"/>
    <n v="26.54"/>
  </r>
  <r>
    <x v="59"/>
    <x v="23"/>
    <n v="4496"/>
    <n v="338"/>
    <n v="155"/>
    <n v="212.34"/>
    <n v="66"/>
    <n v="2"/>
    <x v="2"/>
    <n v="7.52"/>
  </r>
  <r>
    <x v="59"/>
    <x v="24"/>
    <n v="109"/>
    <n v="691"/>
    <n v="142"/>
    <n v="222.74"/>
    <n v="65"/>
    <n v="31"/>
    <x v="4"/>
    <n v="33.53"/>
  </r>
  <r>
    <x v="59"/>
    <x v="15"/>
    <n v="1825"/>
    <n v="563"/>
    <n v="166"/>
    <n v="162.76"/>
    <n v="57"/>
    <n v="0"/>
    <x v="2"/>
    <n v="55.28"/>
  </r>
  <r>
    <x v="60"/>
    <x v="36"/>
    <n v="1753"/>
    <n v="651"/>
    <n v="179"/>
    <n v="27.19"/>
    <n v="17"/>
    <n v="38"/>
    <x v="0"/>
    <n v="93.02"/>
  </r>
  <r>
    <x v="60"/>
    <x v="34"/>
    <n v="2190"/>
    <n v="222"/>
    <n v="151"/>
    <n v="122.01"/>
    <n v="73"/>
    <n v="11"/>
    <x v="1"/>
    <n v="82.03"/>
  </r>
  <r>
    <x v="60"/>
    <x v="46"/>
    <n v="2259"/>
    <n v="551"/>
    <n v="47"/>
    <n v="164.68"/>
    <n v="50"/>
    <n v="13"/>
    <x v="2"/>
    <n v="43.53"/>
  </r>
  <r>
    <x v="60"/>
    <x v="0"/>
    <n v="2891"/>
    <n v="297"/>
    <n v="70"/>
    <n v="157.55000000000001"/>
    <n v="73"/>
    <n v="29"/>
    <x v="3"/>
    <n v="96.41"/>
  </r>
  <r>
    <x v="60"/>
    <x v="41"/>
    <n v="4253"/>
    <n v="217"/>
    <n v="49"/>
    <n v="278.58999999999997"/>
    <n v="68"/>
    <n v="41"/>
    <x v="0"/>
    <n v="34.79"/>
  </r>
  <r>
    <x v="60"/>
    <x v="8"/>
    <n v="3748"/>
    <n v="910"/>
    <n v="194"/>
    <n v="147.22"/>
    <n v="40"/>
    <n v="26"/>
    <x v="0"/>
    <n v="16.71"/>
  </r>
  <r>
    <x v="61"/>
    <x v="9"/>
    <n v="3657"/>
    <n v="590"/>
    <n v="191"/>
    <n v="260.58"/>
    <n v="16"/>
    <n v="38"/>
    <x v="0"/>
    <n v="51.5"/>
  </r>
  <r>
    <x v="61"/>
    <x v="43"/>
    <n v="1899"/>
    <n v="537"/>
    <n v="54"/>
    <n v="174.34"/>
    <n v="5"/>
    <n v="49"/>
    <x v="4"/>
    <n v="8"/>
  </r>
  <r>
    <x v="61"/>
    <x v="26"/>
    <n v="3819"/>
    <n v="591"/>
    <n v="133"/>
    <n v="230.67"/>
    <n v="15"/>
    <n v="8"/>
    <x v="2"/>
    <n v="47.35"/>
  </r>
  <r>
    <x v="61"/>
    <x v="12"/>
    <n v="2050"/>
    <n v="128"/>
    <n v="122"/>
    <n v="76.930000000000007"/>
    <n v="27"/>
    <n v="22"/>
    <x v="3"/>
    <n v="93.18"/>
  </r>
  <r>
    <x v="61"/>
    <x v="5"/>
    <n v="4533"/>
    <n v="540"/>
    <n v="61"/>
    <n v="261.11"/>
    <n v="53"/>
    <n v="20"/>
    <x v="1"/>
    <n v="37.630000000000003"/>
  </r>
  <r>
    <x v="61"/>
    <x v="42"/>
    <n v="4465"/>
    <n v="164"/>
    <n v="43"/>
    <n v="74.97"/>
    <n v="76"/>
    <n v="14"/>
    <x v="1"/>
    <n v="20.03"/>
  </r>
  <r>
    <x v="61"/>
    <x v="5"/>
    <n v="835"/>
    <n v="705"/>
    <n v="172"/>
    <n v="132.1"/>
    <n v="53"/>
    <n v="20"/>
    <x v="1"/>
    <n v="38.71"/>
  </r>
  <r>
    <x v="61"/>
    <x v="4"/>
    <n v="2601"/>
    <n v="811"/>
    <n v="66"/>
    <n v="248.16"/>
    <n v="84"/>
    <n v="45"/>
    <x v="0"/>
    <n v="80.81"/>
  </r>
  <r>
    <x v="61"/>
    <x v="29"/>
    <n v="3653"/>
    <n v="287"/>
    <n v="35"/>
    <n v="207.67"/>
    <n v="54"/>
    <n v="47"/>
    <x v="2"/>
    <n v="8.31"/>
  </r>
  <r>
    <x v="62"/>
    <x v="31"/>
    <n v="4173"/>
    <n v="396"/>
    <n v="108"/>
    <n v="88.99"/>
    <n v="34"/>
    <n v="8"/>
    <x v="4"/>
    <n v="33.700000000000003"/>
  </r>
  <r>
    <x v="62"/>
    <x v="41"/>
    <n v="3301"/>
    <n v="942"/>
    <n v="133"/>
    <n v="157.41999999999999"/>
    <n v="80"/>
    <n v="11"/>
    <x v="2"/>
    <n v="19.77"/>
  </r>
  <r>
    <x v="62"/>
    <x v="30"/>
    <n v="1339"/>
    <n v="12"/>
    <n v="155"/>
    <n v="151.69999999999999"/>
    <n v="62"/>
    <n v="10"/>
    <x v="0"/>
    <n v="84.61"/>
  </r>
  <r>
    <x v="62"/>
    <x v="4"/>
    <n v="2910"/>
    <n v="917"/>
    <n v="165"/>
    <n v="28.89"/>
    <n v="25"/>
    <n v="9"/>
    <x v="1"/>
    <n v="73.98"/>
  </r>
  <r>
    <x v="62"/>
    <x v="30"/>
    <n v="1277"/>
    <n v="727"/>
    <n v="25"/>
    <n v="68.58"/>
    <n v="96"/>
    <n v="37"/>
    <x v="0"/>
    <n v="35.82"/>
  </r>
  <r>
    <x v="62"/>
    <x v="0"/>
    <n v="3773"/>
    <n v="988"/>
    <n v="105"/>
    <n v="178.63"/>
    <n v="74"/>
    <n v="9"/>
    <x v="1"/>
    <n v="76.22"/>
  </r>
  <r>
    <x v="62"/>
    <x v="28"/>
    <n v="3774"/>
    <n v="642"/>
    <n v="12"/>
    <n v="271.76"/>
    <n v="77"/>
    <n v="6"/>
    <x v="4"/>
    <n v="97.08"/>
  </r>
  <r>
    <x v="63"/>
    <x v="32"/>
    <n v="3930"/>
    <n v="799"/>
    <n v="43"/>
    <n v="240.7"/>
    <n v="89"/>
    <n v="15"/>
    <x v="2"/>
    <n v="32.880000000000003"/>
  </r>
  <r>
    <x v="63"/>
    <x v="26"/>
    <n v="3038"/>
    <n v="324"/>
    <n v="24"/>
    <n v="235.35"/>
    <n v="92"/>
    <n v="6"/>
    <x v="3"/>
    <n v="40.869999999999997"/>
  </r>
  <r>
    <x v="63"/>
    <x v="41"/>
    <n v="1694"/>
    <n v="256"/>
    <n v="103"/>
    <n v="184.58"/>
    <n v="25"/>
    <n v="37"/>
    <x v="2"/>
    <n v="86.23"/>
  </r>
  <r>
    <x v="64"/>
    <x v="41"/>
    <n v="1566"/>
    <n v="829"/>
    <n v="188"/>
    <n v="225.89"/>
    <n v="12"/>
    <n v="32"/>
    <x v="2"/>
    <n v="67.13"/>
  </r>
  <r>
    <x v="64"/>
    <x v="22"/>
    <n v="492"/>
    <n v="668"/>
    <n v="62"/>
    <n v="154.18"/>
    <n v="78"/>
    <n v="48"/>
    <x v="3"/>
    <n v="41.49"/>
  </r>
  <r>
    <x v="64"/>
    <x v="18"/>
    <n v="761"/>
    <n v="324"/>
    <n v="152"/>
    <n v="257.52999999999997"/>
    <n v="86"/>
    <n v="21"/>
    <x v="1"/>
    <n v="15.65"/>
  </r>
  <r>
    <x v="64"/>
    <x v="0"/>
    <n v="1108"/>
    <n v="328"/>
    <n v="107"/>
    <n v="190.29"/>
    <n v="12"/>
    <n v="1"/>
    <x v="3"/>
    <n v="68.48"/>
  </r>
  <r>
    <x v="64"/>
    <x v="29"/>
    <n v="505"/>
    <n v="918"/>
    <n v="72"/>
    <n v="72.760000000000005"/>
    <n v="68"/>
    <n v="26"/>
    <x v="2"/>
    <n v="28.92"/>
  </r>
  <r>
    <x v="64"/>
    <x v="20"/>
    <n v="1306"/>
    <n v="634"/>
    <n v="53"/>
    <n v="234.49"/>
    <n v="20"/>
    <n v="49"/>
    <x v="3"/>
    <n v="94.54"/>
  </r>
  <r>
    <x v="65"/>
    <x v="29"/>
    <n v="2561"/>
    <n v="720"/>
    <n v="38"/>
    <n v="235.65"/>
    <n v="35"/>
    <n v="12"/>
    <x v="2"/>
    <n v="60.7"/>
  </r>
  <r>
    <x v="65"/>
    <x v="32"/>
    <n v="1767"/>
    <n v="784"/>
    <n v="136"/>
    <n v="38.44"/>
    <n v="18"/>
    <n v="27"/>
    <x v="3"/>
    <n v="42.31"/>
  </r>
  <r>
    <x v="65"/>
    <x v="14"/>
    <n v="2825"/>
    <n v="821"/>
    <n v="62"/>
    <n v="18.97"/>
    <n v="87"/>
    <n v="37"/>
    <x v="3"/>
    <n v="46.7"/>
  </r>
  <r>
    <x v="65"/>
    <x v="37"/>
    <n v="3448"/>
    <n v="679"/>
    <n v="59"/>
    <n v="77.02"/>
    <n v="51"/>
    <n v="8"/>
    <x v="2"/>
    <n v="98.5"/>
  </r>
  <r>
    <x v="66"/>
    <x v="32"/>
    <n v="3291"/>
    <n v="765"/>
    <n v="81"/>
    <n v="72.5"/>
    <n v="77"/>
    <n v="42"/>
    <x v="2"/>
    <n v="61.73"/>
  </r>
  <r>
    <x v="66"/>
    <x v="42"/>
    <n v="336"/>
    <n v="176"/>
    <n v="67"/>
    <n v="100.33"/>
    <n v="1"/>
    <n v="22"/>
    <x v="4"/>
    <n v="28.88"/>
  </r>
  <r>
    <x v="66"/>
    <x v="48"/>
    <n v="3790"/>
    <n v="732"/>
    <n v="172"/>
    <n v="237.21"/>
    <n v="28"/>
    <n v="30"/>
    <x v="3"/>
    <n v="7.11"/>
  </r>
  <r>
    <x v="66"/>
    <x v="11"/>
    <n v="3183"/>
    <n v="368"/>
    <n v="186"/>
    <n v="225.08"/>
    <n v="11"/>
    <n v="30"/>
    <x v="3"/>
    <n v="57.45"/>
  </r>
  <r>
    <x v="67"/>
    <x v="21"/>
    <n v="4246"/>
    <n v="45"/>
    <n v="153"/>
    <n v="133.08000000000001"/>
    <n v="43"/>
    <n v="18"/>
    <x v="3"/>
    <n v="80.88"/>
  </r>
  <r>
    <x v="67"/>
    <x v="2"/>
    <n v="712"/>
    <n v="166"/>
    <n v="193"/>
    <n v="111.64"/>
    <n v="13"/>
    <n v="25"/>
    <x v="4"/>
    <n v="30.68"/>
  </r>
  <r>
    <x v="67"/>
    <x v="16"/>
    <n v="4108"/>
    <n v="122"/>
    <n v="61"/>
    <n v="284.60000000000002"/>
    <n v="88"/>
    <n v="39"/>
    <x v="3"/>
    <n v="46.2"/>
  </r>
  <r>
    <x v="67"/>
    <x v="0"/>
    <n v="1189"/>
    <n v="123"/>
    <n v="57"/>
    <n v="108.58"/>
    <n v="91"/>
    <n v="20"/>
    <x v="2"/>
    <n v="52.97"/>
  </r>
  <r>
    <x v="68"/>
    <x v="9"/>
    <n v="4895"/>
    <n v="840"/>
    <n v="18"/>
    <n v="42.74"/>
    <n v="80"/>
    <n v="13"/>
    <x v="2"/>
    <n v="32.35"/>
  </r>
  <r>
    <x v="68"/>
    <x v="22"/>
    <n v="751"/>
    <n v="951"/>
    <n v="58"/>
    <n v="40.590000000000003"/>
    <n v="15"/>
    <n v="17"/>
    <x v="4"/>
    <n v="16.16"/>
  </r>
  <r>
    <x v="68"/>
    <x v="13"/>
    <n v="341"/>
    <n v="501"/>
    <n v="68"/>
    <n v="16.48"/>
    <n v="74"/>
    <n v="37"/>
    <x v="0"/>
    <n v="46.33"/>
  </r>
  <r>
    <x v="68"/>
    <x v="10"/>
    <n v="1549"/>
    <n v="623"/>
    <n v="17"/>
    <n v="90.34"/>
    <n v="2"/>
    <n v="4"/>
    <x v="0"/>
    <n v="71.61"/>
  </r>
  <r>
    <x v="68"/>
    <x v="10"/>
    <n v="519"/>
    <n v="282"/>
    <n v="113"/>
    <n v="74.63"/>
    <n v="85"/>
    <n v="35"/>
    <x v="1"/>
    <n v="95.82"/>
  </r>
  <r>
    <x v="68"/>
    <x v="21"/>
    <n v="4665"/>
    <n v="498"/>
    <n v="9"/>
    <n v="109.78"/>
    <n v="50"/>
    <n v="23"/>
    <x v="0"/>
    <n v="14.27"/>
  </r>
  <r>
    <x v="68"/>
    <x v="48"/>
    <n v="1649"/>
    <n v="858"/>
    <n v="52"/>
    <n v="157.55000000000001"/>
    <n v="67"/>
    <n v="33"/>
    <x v="2"/>
    <n v="76.989999999999995"/>
  </r>
  <r>
    <x v="68"/>
    <x v="39"/>
    <n v="523"/>
    <n v="461"/>
    <n v="137"/>
    <n v="5.36"/>
    <n v="78"/>
    <n v="8"/>
    <x v="0"/>
    <n v="71.55"/>
  </r>
  <r>
    <x v="69"/>
    <x v="29"/>
    <n v="4484"/>
    <n v="234"/>
    <n v="152"/>
    <n v="95.19"/>
    <n v="57"/>
    <n v="4"/>
    <x v="2"/>
    <n v="60.62"/>
  </r>
  <r>
    <x v="69"/>
    <x v="27"/>
    <n v="3169"/>
    <n v="654"/>
    <n v="65"/>
    <n v="60.09"/>
    <n v="2"/>
    <n v="0"/>
    <x v="0"/>
    <n v="53.59"/>
  </r>
  <r>
    <x v="69"/>
    <x v="26"/>
    <n v="4408"/>
    <n v="668"/>
    <n v="72"/>
    <n v="109.87"/>
    <n v="76"/>
    <n v="20"/>
    <x v="0"/>
    <n v="26.86"/>
  </r>
  <r>
    <x v="69"/>
    <x v="39"/>
    <n v="2085"/>
    <n v="392"/>
    <n v="95"/>
    <n v="107.67"/>
    <n v="48"/>
    <n v="46"/>
    <x v="4"/>
    <n v="93.28"/>
  </r>
  <r>
    <x v="69"/>
    <x v="10"/>
    <n v="1792"/>
    <n v="5"/>
    <n v="144"/>
    <n v="14.44"/>
    <n v="5"/>
    <n v="29"/>
    <x v="2"/>
    <n v="9"/>
  </r>
  <r>
    <x v="69"/>
    <x v="41"/>
    <n v="3237"/>
    <n v="729"/>
    <n v="174"/>
    <n v="208.7"/>
    <n v="61"/>
    <n v="37"/>
    <x v="0"/>
    <n v="91.48"/>
  </r>
  <r>
    <x v="70"/>
    <x v="23"/>
    <n v="2681"/>
    <n v="980"/>
    <n v="14"/>
    <n v="234.7"/>
    <n v="12"/>
    <n v="44"/>
    <x v="2"/>
    <n v="58.78"/>
  </r>
  <r>
    <x v="70"/>
    <x v="11"/>
    <n v="1135"/>
    <n v="981"/>
    <n v="74"/>
    <n v="133.47"/>
    <n v="77"/>
    <n v="16"/>
    <x v="0"/>
    <n v="78.39"/>
  </r>
  <r>
    <x v="70"/>
    <x v="16"/>
    <n v="3781"/>
    <n v="726"/>
    <n v="92"/>
    <n v="113.26"/>
    <n v="85"/>
    <n v="23"/>
    <x v="2"/>
    <n v="69.849999999999994"/>
  </r>
  <r>
    <x v="71"/>
    <x v="1"/>
    <n v="1369"/>
    <n v="87"/>
    <n v="131"/>
    <n v="135.78"/>
    <n v="91"/>
    <n v="19"/>
    <x v="2"/>
    <n v="94.78"/>
  </r>
  <r>
    <x v="71"/>
    <x v="36"/>
    <n v="991"/>
    <n v="663"/>
    <n v="75"/>
    <n v="166.85"/>
    <n v="67"/>
    <n v="35"/>
    <x v="1"/>
    <n v="36.85"/>
  </r>
  <r>
    <x v="71"/>
    <x v="26"/>
    <n v="803"/>
    <n v="34"/>
    <n v="45"/>
    <n v="217.55"/>
    <n v="53"/>
    <n v="30"/>
    <x v="0"/>
    <n v="48.56"/>
  </r>
  <r>
    <x v="72"/>
    <x v="25"/>
    <n v="1352"/>
    <n v="658"/>
    <n v="180"/>
    <n v="131.49"/>
    <n v="83"/>
    <n v="4"/>
    <x v="4"/>
    <n v="94.9"/>
  </r>
  <r>
    <x v="72"/>
    <x v="41"/>
    <n v="1827"/>
    <n v="435"/>
    <n v="176"/>
    <n v="234.32"/>
    <n v="14"/>
    <n v="32"/>
    <x v="3"/>
    <n v="67.16"/>
  </r>
  <r>
    <x v="72"/>
    <x v="9"/>
    <n v="2697"/>
    <n v="532"/>
    <n v="53"/>
    <n v="59.87"/>
    <n v="97"/>
    <n v="20"/>
    <x v="0"/>
    <n v="59.91"/>
  </r>
  <r>
    <x v="73"/>
    <x v="11"/>
    <n v="1271"/>
    <n v="655"/>
    <n v="193"/>
    <n v="268.39"/>
    <n v="40"/>
    <n v="44"/>
    <x v="0"/>
    <n v="15.17"/>
  </r>
  <r>
    <x v="73"/>
    <x v="16"/>
    <n v="3731"/>
    <n v="169"/>
    <n v="135"/>
    <n v="208.31"/>
    <n v="26"/>
    <n v="9"/>
    <x v="4"/>
    <n v="21.42"/>
  </r>
  <r>
    <x v="73"/>
    <x v="2"/>
    <n v="1113"/>
    <n v="689"/>
    <n v="88"/>
    <n v="164.13"/>
    <n v="92"/>
    <n v="24"/>
    <x v="2"/>
    <n v="69.08"/>
  </r>
  <r>
    <x v="73"/>
    <x v="42"/>
    <n v="2260"/>
    <n v="447"/>
    <n v="163"/>
    <n v="102.82"/>
    <n v="0"/>
    <n v="18"/>
    <x v="1"/>
    <n v="80.69"/>
  </r>
  <r>
    <x v="74"/>
    <x v="46"/>
    <n v="3606"/>
    <n v="399"/>
    <n v="1"/>
    <n v="155.96"/>
    <n v="92"/>
    <n v="32"/>
    <x v="0"/>
    <n v="56.85"/>
  </r>
  <r>
    <x v="74"/>
    <x v="47"/>
    <n v="3723"/>
    <n v="430"/>
    <n v="156"/>
    <n v="160.44"/>
    <n v="57"/>
    <n v="39"/>
    <x v="1"/>
    <n v="72.28"/>
  </r>
  <r>
    <x v="74"/>
    <x v="48"/>
    <n v="1495"/>
    <n v="57"/>
    <n v="19"/>
    <n v="34.25"/>
    <n v="18"/>
    <n v="27"/>
    <x v="3"/>
    <n v="49.19"/>
  </r>
  <r>
    <x v="74"/>
    <x v="21"/>
    <n v="730"/>
    <n v="382"/>
    <n v="39"/>
    <n v="101.96"/>
    <n v="97"/>
    <n v="35"/>
    <x v="4"/>
    <n v="37.58"/>
  </r>
  <r>
    <x v="74"/>
    <x v="43"/>
    <n v="2561"/>
    <n v="151"/>
    <n v="163"/>
    <n v="133.22999999999999"/>
    <n v="17"/>
    <n v="13"/>
    <x v="2"/>
    <n v="0.52"/>
  </r>
  <r>
    <x v="74"/>
    <x v="1"/>
    <n v="1465"/>
    <n v="565"/>
    <n v="149"/>
    <n v="298.33"/>
    <n v="54"/>
    <n v="1"/>
    <x v="0"/>
    <n v="56.21"/>
  </r>
  <r>
    <x v="74"/>
    <x v="27"/>
    <n v="1724"/>
    <n v="625"/>
    <n v="54"/>
    <n v="119.39"/>
    <n v="51"/>
    <n v="25"/>
    <x v="3"/>
    <n v="88.23"/>
  </r>
  <r>
    <x v="74"/>
    <x v="42"/>
    <n v="3931"/>
    <n v="925"/>
    <n v="115"/>
    <n v="89.34"/>
    <n v="99"/>
    <n v="1"/>
    <x v="2"/>
    <n v="94.6"/>
  </r>
  <r>
    <x v="75"/>
    <x v="34"/>
    <n v="3402"/>
    <n v="169"/>
    <n v="178"/>
    <n v="10.5"/>
    <n v="8"/>
    <n v="18"/>
    <x v="1"/>
    <n v="62.19"/>
  </r>
  <r>
    <x v="75"/>
    <x v="25"/>
    <n v="1740"/>
    <n v="503"/>
    <n v="1"/>
    <n v="248.72"/>
    <n v="97"/>
    <n v="16"/>
    <x v="0"/>
    <n v="4.3600000000000003"/>
  </r>
  <r>
    <x v="75"/>
    <x v="20"/>
    <n v="3459"/>
    <n v="810"/>
    <n v="128"/>
    <n v="217.55"/>
    <n v="64"/>
    <n v="17"/>
    <x v="3"/>
    <n v="21.22"/>
  </r>
  <r>
    <x v="76"/>
    <x v="18"/>
    <n v="4728"/>
    <n v="738"/>
    <n v="126"/>
    <n v="45.59"/>
    <n v="83"/>
    <n v="30"/>
    <x v="4"/>
    <n v="2.96"/>
  </r>
  <r>
    <x v="77"/>
    <x v="26"/>
    <n v="443"/>
    <n v="527"/>
    <n v="92"/>
    <n v="128.36000000000001"/>
    <n v="35"/>
    <n v="7"/>
    <x v="3"/>
    <n v="44.73"/>
  </r>
  <r>
    <x v="77"/>
    <x v="14"/>
    <n v="2374"/>
    <n v="978"/>
    <n v="170"/>
    <n v="82.26"/>
    <n v="95"/>
    <n v="27"/>
    <x v="3"/>
    <n v="50.65"/>
  </r>
  <r>
    <x v="77"/>
    <x v="6"/>
    <n v="1985"/>
    <n v="664"/>
    <n v="55"/>
    <n v="55.85"/>
    <n v="18"/>
    <n v="23"/>
    <x v="1"/>
    <n v="58.31"/>
  </r>
  <r>
    <x v="78"/>
    <x v="23"/>
    <n v="940"/>
    <n v="822"/>
    <n v="140"/>
    <n v="205.7"/>
    <n v="28"/>
    <n v="38"/>
    <x v="1"/>
    <n v="93.43"/>
  </r>
  <r>
    <x v="78"/>
    <x v="43"/>
    <n v="289"/>
    <n v="115"/>
    <n v="121"/>
    <n v="203.84"/>
    <n v="45"/>
    <n v="37"/>
    <x v="1"/>
    <n v="87.6"/>
  </r>
  <r>
    <x v="78"/>
    <x v="3"/>
    <n v="1198"/>
    <n v="545"/>
    <n v="48"/>
    <n v="112.09"/>
    <n v="61"/>
    <n v="48"/>
    <x v="2"/>
    <n v="49.58"/>
  </r>
  <r>
    <x v="78"/>
    <x v="11"/>
    <n v="3353"/>
    <n v="730"/>
    <n v="56"/>
    <n v="277.36"/>
    <n v="79"/>
    <n v="11"/>
    <x v="1"/>
    <n v="94.76"/>
  </r>
  <r>
    <x v="79"/>
    <x v="36"/>
    <n v="2381"/>
    <n v="108"/>
    <n v="37"/>
    <n v="122.91"/>
    <n v="87"/>
    <n v="3"/>
    <x v="0"/>
    <n v="50.62"/>
  </r>
  <r>
    <x v="79"/>
    <x v="17"/>
    <n v="4378"/>
    <n v="963"/>
    <n v="46"/>
    <n v="83.45"/>
    <n v="47"/>
    <n v="48"/>
    <x v="2"/>
    <n v="4.26"/>
  </r>
  <r>
    <x v="79"/>
    <x v="25"/>
    <n v="2452"/>
    <n v="915"/>
    <n v="137"/>
    <n v="247.26"/>
    <n v="13"/>
    <n v="30"/>
    <x v="3"/>
    <n v="86"/>
  </r>
  <r>
    <x v="80"/>
    <x v="23"/>
    <n v="675"/>
    <n v="636"/>
    <n v="113"/>
    <n v="267.62"/>
    <n v="70"/>
    <n v="34"/>
    <x v="3"/>
    <n v="59.45"/>
  </r>
  <r>
    <x v="80"/>
    <x v="17"/>
    <n v="4165"/>
    <n v="347"/>
    <n v="168"/>
    <n v="250.02"/>
    <n v="91"/>
    <n v="8"/>
    <x v="3"/>
    <n v="98.09"/>
  </r>
  <r>
    <x v="80"/>
    <x v="33"/>
    <n v="2930"/>
    <n v="386"/>
    <n v="89"/>
    <n v="296.02999999999997"/>
    <n v="42"/>
    <n v="1"/>
    <x v="2"/>
    <n v="25.16"/>
  </r>
  <r>
    <x v="80"/>
    <x v="5"/>
    <n v="875"/>
    <n v="68"/>
    <n v="168"/>
    <n v="133.79"/>
    <n v="97"/>
    <n v="22"/>
    <x v="2"/>
    <n v="43"/>
  </r>
  <r>
    <x v="80"/>
    <x v="14"/>
    <n v="974"/>
    <n v="329"/>
    <n v="111"/>
    <n v="38.76"/>
    <n v="66"/>
    <n v="11"/>
    <x v="0"/>
    <n v="38.619999999999997"/>
  </r>
  <r>
    <x v="80"/>
    <x v="14"/>
    <n v="1849"/>
    <n v="814"/>
    <n v="12"/>
    <n v="85.4"/>
    <n v="24"/>
    <n v="30"/>
    <x v="0"/>
    <n v="64.34"/>
  </r>
  <r>
    <x v="81"/>
    <x v="5"/>
    <n v="1443"/>
    <n v="977"/>
    <n v="22"/>
    <n v="80.349999999999994"/>
    <n v="33"/>
    <n v="44"/>
    <x v="0"/>
    <n v="29.82"/>
  </r>
  <r>
    <x v="81"/>
    <x v="31"/>
    <n v="1005"/>
    <n v="790"/>
    <n v="194"/>
    <n v="227.14"/>
    <n v="54"/>
    <n v="2"/>
    <x v="2"/>
    <n v="76.73"/>
  </r>
  <r>
    <x v="81"/>
    <x v="2"/>
    <n v="2481"/>
    <n v="329"/>
    <n v="85"/>
    <n v="191.86"/>
    <n v="40"/>
    <n v="41"/>
    <x v="3"/>
    <n v="78.16"/>
  </r>
  <r>
    <x v="81"/>
    <x v="47"/>
    <n v="135"/>
    <n v="107"/>
    <n v="108"/>
    <n v="209.86"/>
    <n v="27"/>
    <n v="21"/>
    <x v="3"/>
    <n v="18.239999999999998"/>
  </r>
  <r>
    <x v="81"/>
    <x v="39"/>
    <n v="3988"/>
    <n v="931"/>
    <n v="91"/>
    <n v="8.0399999999999991"/>
    <n v="97"/>
    <n v="33"/>
    <x v="2"/>
    <n v="7.05"/>
  </r>
  <r>
    <x v="82"/>
    <x v="31"/>
    <n v="3704"/>
    <n v="544"/>
    <n v="127"/>
    <n v="32.79"/>
    <n v="14"/>
    <n v="37"/>
    <x v="2"/>
    <n v="7.27"/>
  </r>
  <r>
    <x v="82"/>
    <x v="39"/>
    <n v="237"/>
    <n v="460"/>
    <n v="139"/>
    <n v="210.71"/>
    <n v="15"/>
    <n v="12"/>
    <x v="4"/>
    <n v="52.07"/>
  </r>
  <r>
    <x v="82"/>
    <x v="4"/>
    <n v="1859"/>
    <n v="570"/>
    <n v="162"/>
    <n v="64.900000000000006"/>
    <n v="61"/>
    <n v="27"/>
    <x v="2"/>
    <n v="4.49"/>
  </r>
  <r>
    <x v="82"/>
    <x v="37"/>
    <n v="4385"/>
    <n v="978"/>
    <n v="153"/>
    <n v="64.05"/>
    <n v="68"/>
    <n v="18"/>
    <x v="2"/>
    <n v="84.33"/>
  </r>
  <r>
    <x v="83"/>
    <x v="24"/>
    <n v="2554"/>
    <n v="760"/>
    <n v="169"/>
    <n v="138.34"/>
    <n v="32"/>
    <n v="7"/>
    <x v="2"/>
    <n v="22.07"/>
  </r>
  <r>
    <x v="83"/>
    <x v="22"/>
    <n v="1087"/>
    <n v="774"/>
    <n v="23"/>
    <n v="157.06"/>
    <n v="24"/>
    <n v="10"/>
    <x v="3"/>
    <n v="22.17"/>
  </r>
  <r>
    <x v="83"/>
    <x v="23"/>
    <n v="1043"/>
    <n v="581"/>
    <n v="107"/>
    <n v="87.19"/>
    <n v="70"/>
    <n v="2"/>
    <x v="2"/>
    <n v="56.79"/>
  </r>
  <r>
    <x v="83"/>
    <x v="42"/>
    <n v="369"/>
    <n v="780"/>
    <n v="181"/>
    <n v="202.6"/>
    <n v="66"/>
    <n v="7"/>
    <x v="1"/>
    <n v="96.91"/>
  </r>
  <r>
    <x v="83"/>
    <x v="5"/>
    <n v="4819"/>
    <n v="913"/>
    <n v="140"/>
    <n v="23.89"/>
    <n v="61"/>
    <n v="30"/>
    <x v="0"/>
    <n v="23.48"/>
  </r>
  <r>
    <x v="83"/>
    <x v="33"/>
    <n v="921"/>
    <n v="445"/>
    <n v="103"/>
    <n v="104.9"/>
    <n v="18"/>
    <n v="31"/>
    <x v="0"/>
    <n v="37.36"/>
  </r>
  <r>
    <x v="83"/>
    <x v="7"/>
    <n v="3939"/>
    <n v="421"/>
    <n v="26"/>
    <n v="150.63999999999999"/>
    <n v="49"/>
    <n v="16"/>
    <x v="2"/>
    <n v="20.29"/>
  </r>
  <r>
    <x v="84"/>
    <x v="15"/>
    <n v="4581"/>
    <n v="903"/>
    <n v="144"/>
    <n v="206.94"/>
    <n v="0"/>
    <n v="41"/>
    <x v="4"/>
    <n v="46.82"/>
  </r>
  <r>
    <x v="84"/>
    <x v="37"/>
    <n v="3796"/>
    <n v="568"/>
    <n v="26"/>
    <n v="299.08"/>
    <n v="95"/>
    <n v="20"/>
    <x v="1"/>
    <n v="31.79"/>
  </r>
  <r>
    <x v="84"/>
    <x v="17"/>
    <n v="1751"/>
    <n v="811"/>
    <n v="54"/>
    <n v="19.239999999999998"/>
    <n v="53"/>
    <n v="21"/>
    <x v="0"/>
    <n v="16.64"/>
  </r>
  <r>
    <x v="84"/>
    <x v="43"/>
    <n v="975"/>
    <n v="79"/>
    <n v="108"/>
    <n v="297.44"/>
    <n v="96"/>
    <n v="40"/>
    <x v="1"/>
    <n v="38.299999999999997"/>
  </r>
  <r>
    <x v="85"/>
    <x v="25"/>
    <n v="2239"/>
    <n v="678"/>
    <n v="11"/>
    <n v="35.590000000000003"/>
    <n v="71"/>
    <n v="43"/>
    <x v="2"/>
    <n v="19.690000000000001"/>
  </r>
  <r>
    <x v="85"/>
    <x v="2"/>
    <n v="358"/>
    <n v="986"/>
    <n v="107"/>
    <n v="250.13"/>
    <n v="17"/>
    <n v="37"/>
    <x v="4"/>
    <n v="91.42"/>
  </r>
  <r>
    <x v="85"/>
    <x v="37"/>
    <n v="2476"/>
    <n v="220"/>
    <n v="72"/>
    <n v="75.599999999999994"/>
    <n v="16"/>
    <n v="18"/>
    <x v="4"/>
    <n v="6.54"/>
  </r>
  <r>
    <x v="85"/>
    <x v="38"/>
    <n v="4430"/>
    <n v="130"/>
    <n v="155"/>
    <n v="219.62"/>
    <n v="87"/>
    <n v="26"/>
    <x v="4"/>
    <n v="66.84"/>
  </r>
  <r>
    <x v="85"/>
    <x v="1"/>
    <n v="385"/>
    <n v="564"/>
    <n v="100"/>
    <n v="89.4"/>
    <n v="22"/>
    <n v="17"/>
    <x v="0"/>
    <n v="11.73"/>
  </r>
  <r>
    <x v="85"/>
    <x v="44"/>
    <n v="575"/>
    <n v="237"/>
    <n v="120"/>
    <n v="289.18"/>
    <n v="79"/>
    <n v="2"/>
    <x v="1"/>
    <n v="86.75"/>
  </r>
  <r>
    <x v="85"/>
    <x v="14"/>
    <n v="1926"/>
    <n v="810"/>
    <n v="75"/>
    <n v="194.61"/>
    <n v="14"/>
    <n v="21"/>
    <x v="3"/>
    <n v="80.069999999999993"/>
  </r>
  <r>
    <x v="85"/>
    <x v="4"/>
    <n v="4594"/>
    <n v="208"/>
    <n v="194"/>
    <n v="259.62"/>
    <n v="99"/>
    <n v="48"/>
    <x v="3"/>
    <n v="79.66"/>
  </r>
  <r>
    <x v="85"/>
    <x v="47"/>
    <n v="3273"/>
    <n v="917"/>
    <n v="85"/>
    <n v="240.22"/>
    <n v="22"/>
    <n v="32"/>
    <x v="4"/>
    <n v="56.23"/>
  </r>
  <r>
    <x v="86"/>
    <x v="48"/>
    <n v="2511"/>
    <n v="821"/>
    <n v="92"/>
    <n v="185.55"/>
    <n v="17"/>
    <n v="12"/>
    <x v="2"/>
    <n v="37.44"/>
  </r>
  <r>
    <x v="87"/>
    <x v="37"/>
    <n v="375"/>
    <n v="732"/>
    <n v="49"/>
    <n v="258.45"/>
    <n v="17"/>
    <n v="33"/>
    <x v="0"/>
    <n v="80.010000000000005"/>
  </r>
  <r>
    <x v="87"/>
    <x v="18"/>
    <n v="101"/>
    <n v="767"/>
    <n v="118"/>
    <n v="19.88"/>
    <n v="58"/>
    <n v="12"/>
    <x v="3"/>
    <n v="27.25"/>
  </r>
  <r>
    <x v="87"/>
    <x v="36"/>
    <n v="3058"/>
    <n v="279"/>
    <n v="97"/>
    <n v="191.39"/>
    <n v="44"/>
    <n v="1"/>
    <x v="2"/>
    <n v="94.16"/>
  </r>
  <r>
    <x v="88"/>
    <x v="33"/>
    <n v="1503"/>
    <n v="504"/>
    <n v="6"/>
    <n v="262.06"/>
    <n v="71"/>
    <n v="29"/>
    <x v="2"/>
    <n v="30.68"/>
  </r>
  <r>
    <x v="88"/>
    <x v="19"/>
    <n v="1329"/>
    <n v="39"/>
    <n v="160"/>
    <n v="141.32"/>
    <n v="42"/>
    <n v="11"/>
    <x v="2"/>
    <n v="5.71"/>
  </r>
  <r>
    <x v="88"/>
    <x v="2"/>
    <n v="4123"/>
    <n v="959"/>
    <n v="94"/>
    <n v="244"/>
    <n v="84"/>
    <n v="14"/>
    <x v="0"/>
    <n v="54.04"/>
  </r>
  <r>
    <x v="88"/>
    <x v="34"/>
    <n v="4576"/>
    <n v="124"/>
    <n v="27"/>
    <n v="46.03"/>
    <n v="9"/>
    <n v="31"/>
    <x v="0"/>
    <n v="6.83"/>
  </r>
  <r>
    <x v="89"/>
    <x v="2"/>
    <n v="4126"/>
    <n v="95"/>
    <n v="196"/>
    <n v="225.26"/>
    <n v="87"/>
    <n v="19"/>
    <x v="1"/>
    <n v="13.31"/>
  </r>
  <r>
    <x v="89"/>
    <x v="41"/>
    <n v="955"/>
    <n v="826"/>
    <n v="176"/>
    <n v="65.87"/>
    <n v="93"/>
    <n v="4"/>
    <x v="1"/>
    <n v="76.75"/>
  </r>
  <r>
    <x v="89"/>
    <x v="12"/>
    <n v="2601"/>
    <n v="702"/>
    <n v="98"/>
    <n v="118.85"/>
    <n v="42"/>
    <n v="4"/>
    <x v="3"/>
    <n v="56.33"/>
  </r>
  <r>
    <x v="89"/>
    <x v="38"/>
    <n v="2730"/>
    <n v="940"/>
    <n v="55"/>
    <n v="151.88"/>
    <n v="29"/>
    <n v="37"/>
    <x v="3"/>
    <n v="95.92"/>
  </r>
  <r>
    <x v="89"/>
    <x v="36"/>
    <n v="3181"/>
    <n v="712"/>
    <n v="174"/>
    <n v="271.02999999999997"/>
    <n v="86"/>
    <n v="16"/>
    <x v="0"/>
    <n v="65.97"/>
  </r>
  <r>
    <x v="89"/>
    <x v="23"/>
    <n v="2237"/>
    <n v="460"/>
    <n v="138"/>
    <n v="157.31"/>
    <n v="89"/>
    <n v="39"/>
    <x v="1"/>
    <n v="27.13"/>
  </r>
  <r>
    <x v="89"/>
    <x v="29"/>
    <n v="4832"/>
    <n v="105"/>
    <n v="97"/>
    <n v="36.75"/>
    <n v="63"/>
    <n v="24"/>
    <x v="1"/>
    <n v="55.46"/>
  </r>
  <r>
    <x v="89"/>
    <x v="40"/>
    <n v="3172"/>
    <n v="583"/>
    <n v="193"/>
    <n v="193.13"/>
    <n v="62"/>
    <n v="37"/>
    <x v="1"/>
    <n v="33.74"/>
  </r>
  <r>
    <x v="89"/>
    <x v="2"/>
    <n v="3197"/>
    <n v="731"/>
    <n v="105"/>
    <n v="291.10000000000002"/>
    <n v="74"/>
    <n v="39"/>
    <x v="3"/>
    <n v="89.4"/>
  </r>
  <r>
    <x v="89"/>
    <x v="11"/>
    <n v="560"/>
    <n v="167"/>
    <n v="120"/>
    <n v="40.46"/>
    <n v="17"/>
    <n v="38"/>
    <x v="4"/>
    <n v="15.49"/>
  </r>
  <r>
    <x v="89"/>
    <x v="1"/>
    <n v="3950"/>
    <n v="553"/>
    <n v="146"/>
    <n v="282.86"/>
    <n v="25"/>
    <n v="43"/>
    <x v="4"/>
    <n v="7.64"/>
  </r>
  <r>
    <x v="90"/>
    <x v="24"/>
    <n v="4283"/>
    <n v="307"/>
    <n v="42"/>
    <n v="225.68"/>
    <n v="78"/>
    <n v="31"/>
    <x v="0"/>
    <n v="64.78"/>
  </r>
  <r>
    <x v="90"/>
    <x v="11"/>
    <n v="2114"/>
    <n v="298"/>
    <n v="126"/>
    <n v="98.42"/>
    <n v="86"/>
    <n v="23"/>
    <x v="0"/>
    <n v="37.22"/>
  </r>
  <r>
    <x v="91"/>
    <x v="15"/>
    <n v="3826"/>
    <n v="871"/>
    <n v="175"/>
    <n v="267.68"/>
    <n v="36"/>
    <n v="10"/>
    <x v="0"/>
    <n v="74.09"/>
  </r>
  <r>
    <x v="91"/>
    <x v="39"/>
    <n v="2420"/>
    <n v="532"/>
    <n v="136"/>
    <n v="9.98"/>
    <n v="64"/>
    <n v="49"/>
    <x v="1"/>
    <n v="1.41"/>
  </r>
  <r>
    <x v="91"/>
    <x v="29"/>
    <n v="4393"/>
    <n v="636"/>
    <n v="189"/>
    <n v="143.46"/>
    <n v="55"/>
    <n v="5"/>
    <x v="0"/>
    <n v="67.02"/>
  </r>
  <r>
    <x v="91"/>
    <x v="11"/>
    <n v="660"/>
    <n v="130"/>
    <n v="2"/>
    <n v="57.63"/>
    <n v="61"/>
    <n v="25"/>
    <x v="3"/>
    <n v="11.5"/>
  </r>
  <r>
    <x v="91"/>
    <x v="5"/>
    <n v="2103"/>
    <n v="851"/>
    <n v="152"/>
    <n v="233.46"/>
    <n v="83"/>
    <n v="47"/>
    <x v="1"/>
    <n v="26.61"/>
  </r>
  <r>
    <x v="91"/>
    <x v="7"/>
    <n v="2053"/>
    <n v="126"/>
    <n v="63"/>
    <n v="123.85"/>
    <n v="23"/>
    <n v="3"/>
    <x v="0"/>
    <n v="45.16"/>
  </r>
  <r>
    <x v="91"/>
    <x v="25"/>
    <n v="461"/>
    <n v="5"/>
    <n v="175"/>
    <n v="84.64"/>
    <n v="67"/>
    <n v="30"/>
    <x v="1"/>
    <n v="90.01"/>
  </r>
  <r>
    <x v="91"/>
    <x v="42"/>
    <n v="2739"/>
    <n v="518"/>
    <n v="187"/>
    <n v="2.71"/>
    <n v="8"/>
    <n v="20"/>
    <x v="2"/>
    <n v="71.540000000000006"/>
  </r>
  <r>
    <x v="92"/>
    <x v="0"/>
    <n v="4617"/>
    <n v="73"/>
    <n v="82"/>
    <n v="238.28"/>
    <n v="70"/>
    <n v="19"/>
    <x v="1"/>
    <n v="8.75"/>
  </r>
  <r>
    <x v="92"/>
    <x v="6"/>
    <n v="4788"/>
    <n v="405"/>
    <n v="142"/>
    <n v="25.23"/>
    <n v="59"/>
    <n v="49"/>
    <x v="0"/>
    <n v="86.95"/>
  </r>
  <r>
    <x v="92"/>
    <x v="44"/>
    <n v="178"/>
    <n v="870"/>
    <n v="168"/>
    <n v="161.80000000000001"/>
    <n v="60"/>
    <n v="24"/>
    <x v="4"/>
    <n v="47.78"/>
  </r>
  <r>
    <x v="92"/>
    <x v="34"/>
    <n v="1116"/>
    <n v="615"/>
    <n v="53"/>
    <n v="195.8"/>
    <n v="8"/>
    <n v="37"/>
    <x v="4"/>
    <n v="41.09"/>
  </r>
  <r>
    <x v="92"/>
    <x v="33"/>
    <n v="2737"/>
    <n v="206"/>
    <n v="184"/>
    <n v="180.48"/>
    <n v="0"/>
    <n v="22"/>
    <x v="3"/>
    <n v="74.22"/>
  </r>
  <r>
    <x v="92"/>
    <x v="36"/>
    <n v="205"/>
    <n v="172"/>
    <n v="21"/>
    <n v="38.78"/>
    <n v="90"/>
    <n v="12"/>
    <x v="1"/>
    <n v="45.26"/>
  </r>
  <r>
    <x v="92"/>
    <x v="26"/>
    <n v="4950"/>
    <n v="731"/>
    <n v="199"/>
    <n v="175.82"/>
    <n v="38"/>
    <n v="47"/>
    <x v="2"/>
    <n v="26.6"/>
  </r>
  <r>
    <x v="93"/>
    <x v="30"/>
    <n v="695"/>
    <n v="232"/>
    <n v="186"/>
    <n v="280.68"/>
    <n v="65"/>
    <n v="49"/>
    <x v="1"/>
    <n v="30.82"/>
  </r>
  <r>
    <x v="93"/>
    <x v="43"/>
    <n v="2745"/>
    <n v="383"/>
    <n v="132"/>
    <n v="296.83999999999997"/>
    <n v="2"/>
    <n v="4"/>
    <x v="3"/>
    <n v="76.84"/>
  </r>
  <r>
    <x v="93"/>
    <x v="40"/>
    <n v="2424"/>
    <n v="856"/>
    <n v="127"/>
    <n v="239.16"/>
    <n v="62"/>
    <n v="38"/>
    <x v="4"/>
    <n v="38.93"/>
  </r>
  <r>
    <x v="93"/>
    <x v="21"/>
    <n v="364"/>
    <n v="819"/>
    <n v="78"/>
    <n v="158.05000000000001"/>
    <n v="41"/>
    <n v="30"/>
    <x v="1"/>
    <n v="69.540000000000006"/>
  </r>
  <r>
    <x v="93"/>
    <x v="27"/>
    <n v="636"/>
    <n v="670"/>
    <n v="161"/>
    <n v="35.96"/>
    <n v="76"/>
    <n v="14"/>
    <x v="3"/>
    <n v="93.19"/>
  </r>
  <r>
    <x v="93"/>
    <x v="3"/>
    <n v="745"/>
    <n v="562"/>
    <n v="122"/>
    <n v="89.91"/>
    <n v="32"/>
    <n v="0"/>
    <x v="0"/>
    <n v="27.14"/>
  </r>
  <r>
    <x v="93"/>
    <x v="26"/>
    <n v="2693"/>
    <n v="186"/>
    <n v="157"/>
    <n v="263.75"/>
    <n v="23"/>
    <n v="11"/>
    <x v="1"/>
    <n v="85.04"/>
  </r>
  <r>
    <x v="94"/>
    <x v="25"/>
    <n v="1833"/>
    <n v="341"/>
    <n v="46"/>
    <n v="282.98"/>
    <n v="52"/>
    <n v="16"/>
    <x v="0"/>
    <n v="44.58"/>
  </r>
  <r>
    <x v="94"/>
    <x v="25"/>
    <n v="2004"/>
    <n v="627"/>
    <n v="129"/>
    <n v="140.37"/>
    <n v="72"/>
    <n v="28"/>
    <x v="4"/>
    <n v="18.59"/>
  </r>
  <r>
    <x v="94"/>
    <x v="11"/>
    <n v="888"/>
    <n v="617"/>
    <n v="57"/>
    <n v="96.58"/>
    <n v="2"/>
    <n v="20"/>
    <x v="2"/>
    <n v="69.959999999999994"/>
  </r>
  <r>
    <x v="94"/>
    <x v="30"/>
    <n v="1374"/>
    <n v="566"/>
    <n v="196"/>
    <n v="125.03"/>
    <n v="80"/>
    <n v="0"/>
    <x v="1"/>
    <n v="13.5"/>
  </r>
  <r>
    <x v="94"/>
    <x v="13"/>
    <n v="2765"/>
    <n v="77"/>
    <n v="15"/>
    <n v="257.08999999999997"/>
    <n v="98"/>
    <n v="28"/>
    <x v="2"/>
    <n v="30.78"/>
  </r>
  <r>
    <x v="94"/>
    <x v="0"/>
    <n v="3090"/>
    <n v="529"/>
    <n v="66"/>
    <n v="49.6"/>
    <n v="75"/>
    <n v="24"/>
    <x v="4"/>
    <n v="45.77"/>
  </r>
  <r>
    <x v="94"/>
    <x v="1"/>
    <n v="2038"/>
    <n v="823"/>
    <n v="114"/>
    <n v="269.74"/>
    <n v="51"/>
    <n v="10"/>
    <x v="3"/>
    <n v="11.45"/>
  </r>
  <r>
    <x v="94"/>
    <x v="9"/>
    <n v="2196"/>
    <n v="26"/>
    <n v="54"/>
    <n v="202.18"/>
    <n v="0"/>
    <n v="34"/>
    <x v="3"/>
    <n v="24.56"/>
  </r>
  <r>
    <x v="95"/>
    <x v="4"/>
    <n v="708"/>
    <n v="81"/>
    <n v="21"/>
    <n v="210.21"/>
    <n v="53"/>
    <n v="49"/>
    <x v="3"/>
    <n v="90.95"/>
  </r>
  <r>
    <x v="95"/>
    <x v="40"/>
    <n v="3142"/>
    <n v="143"/>
    <n v="49"/>
    <n v="170.14"/>
    <n v="36"/>
    <n v="48"/>
    <x v="2"/>
    <n v="80.77"/>
  </r>
  <r>
    <x v="95"/>
    <x v="24"/>
    <n v="803"/>
    <n v="955"/>
    <n v="93"/>
    <n v="70.010000000000005"/>
    <n v="52"/>
    <n v="49"/>
    <x v="0"/>
    <n v="5.77"/>
  </r>
  <r>
    <x v="95"/>
    <x v="34"/>
    <n v="1126"/>
    <n v="896"/>
    <n v="88"/>
    <n v="189.54"/>
    <n v="71"/>
    <n v="34"/>
    <x v="4"/>
    <n v="53.58"/>
  </r>
  <r>
    <x v="95"/>
    <x v="41"/>
    <n v="4594"/>
    <n v="887"/>
    <n v="40"/>
    <n v="86.42"/>
    <n v="53"/>
    <n v="37"/>
    <x v="2"/>
    <n v="54.31"/>
  </r>
  <r>
    <x v="95"/>
    <x v="24"/>
    <n v="3630"/>
    <n v="272"/>
    <n v="148"/>
    <n v="168.31"/>
    <n v="76"/>
    <n v="10"/>
    <x v="2"/>
    <n v="89.68"/>
  </r>
  <r>
    <x v="95"/>
    <x v="41"/>
    <n v="3162"/>
    <n v="695"/>
    <n v="146"/>
    <n v="144.53"/>
    <n v="99"/>
    <n v="19"/>
    <x v="2"/>
    <n v="47.61"/>
  </r>
  <r>
    <x v="95"/>
    <x v="45"/>
    <n v="3391"/>
    <n v="166"/>
    <n v="7"/>
    <n v="211.09"/>
    <n v="18"/>
    <n v="5"/>
    <x v="2"/>
    <n v="71.44"/>
  </r>
  <r>
    <x v="96"/>
    <x v="41"/>
    <n v="166"/>
    <n v="979"/>
    <n v="140"/>
    <n v="188.27"/>
    <n v="14"/>
    <n v="33"/>
    <x v="3"/>
    <n v="46.23"/>
  </r>
  <r>
    <x v="96"/>
    <x v="11"/>
    <n v="2641"/>
    <n v="562"/>
    <n v="121"/>
    <n v="199.6"/>
    <n v="83"/>
    <n v="4"/>
    <x v="4"/>
    <n v="90.73"/>
  </r>
  <r>
    <x v="97"/>
    <x v="48"/>
    <n v="731"/>
    <n v="158"/>
    <n v="75"/>
    <n v="76.84"/>
    <n v="1"/>
    <n v="42"/>
    <x v="1"/>
    <n v="13.54"/>
  </r>
  <r>
    <x v="97"/>
    <x v="33"/>
    <n v="4237"/>
    <n v="399"/>
    <n v="80"/>
    <n v="2.5"/>
    <n v="15"/>
    <n v="48"/>
    <x v="0"/>
    <n v="22.33"/>
  </r>
  <r>
    <x v="97"/>
    <x v="11"/>
    <n v="1063"/>
    <n v="911"/>
    <n v="40"/>
    <n v="104.77"/>
    <n v="6"/>
    <n v="7"/>
    <x v="0"/>
    <n v="52.7"/>
  </r>
  <r>
    <x v="97"/>
    <x v="7"/>
    <n v="4356"/>
    <n v="407"/>
    <n v="156"/>
    <n v="229.98"/>
    <n v="63"/>
    <n v="6"/>
    <x v="2"/>
    <n v="13.69"/>
  </r>
  <r>
    <x v="98"/>
    <x v="42"/>
    <n v="869"/>
    <n v="691"/>
    <n v="149"/>
    <n v="115.29"/>
    <n v="50"/>
    <n v="6"/>
    <x v="4"/>
    <n v="3.59"/>
  </r>
  <r>
    <x v="98"/>
    <x v="41"/>
    <n v="1774"/>
    <n v="586"/>
    <n v="156"/>
    <n v="114.51"/>
    <n v="7"/>
    <n v="24"/>
    <x v="1"/>
    <n v="82.03"/>
  </r>
  <r>
    <x v="98"/>
    <x v="47"/>
    <n v="2667"/>
    <n v="586"/>
    <n v="157"/>
    <n v="197.76"/>
    <n v="83"/>
    <n v="22"/>
    <x v="2"/>
    <n v="30.17"/>
  </r>
  <r>
    <x v="98"/>
    <x v="36"/>
    <n v="1701"/>
    <n v="200"/>
    <n v="122"/>
    <n v="43.53"/>
    <n v="24"/>
    <n v="15"/>
    <x v="4"/>
    <n v="73.06"/>
  </r>
  <r>
    <x v="98"/>
    <x v="22"/>
    <n v="1618"/>
    <n v="554"/>
    <n v="117"/>
    <n v="284.67"/>
    <n v="23"/>
    <n v="21"/>
    <x v="3"/>
    <n v="67.099999999999994"/>
  </r>
  <r>
    <x v="98"/>
    <x v="36"/>
    <n v="3779"/>
    <n v="434"/>
    <n v="131"/>
    <n v="285.02"/>
    <n v="26"/>
    <n v="3"/>
    <x v="2"/>
    <n v="51.4"/>
  </r>
  <r>
    <x v="98"/>
    <x v="22"/>
    <n v="2593"/>
    <n v="953"/>
    <n v="58"/>
    <n v="250.68"/>
    <n v="41"/>
    <n v="18"/>
    <x v="1"/>
    <n v="9.1"/>
  </r>
  <r>
    <x v="98"/>
    <x v="27"/>
    <n v="3719"/>
    <n v="442"/>
    <n v="117"/>
    <n v="183.62"/>
    <n v="94"/>
    <n v="36"/>
    <x v="0"/>
    <n v="99.46"/>
  </r>
  <r>
    <x v="98"/>
    <x v="12"/>
    <n v="1400"/>
    <n v="347"/>
    <n v="148"/>
    <n v="154.36000000000001"/>
    <n v="37"/>
    <n v="11"/>
    <x v="4"/>
    <n v="44.46"/>
  </r>
  <r>
    <x v="98"/>
    <x v="16"/>
    <n v="3783"/>
    <n v="424"/>
    <n v="45"/>
    <n v="181.55"/>
    <n v="87"/>
    <n v="45"/>
    <x v="1"/>
    <n v="85.95"/>
  </r>
  <r>
    <x v="98"/>
    <x v="7"/>
    <n v="4642"/>
    <n v="544"/>
    <n v="57"/>
    <n v="292.67"/>
    <n v="87"/>
    <n v="17"/>
    <x v="1"/>
    <n v="75.959999999999994"/>
  </r>
  <r>
    <x v="98"/>
    <x v="37"/>
    <n v="749"/>
    <n v="801"/>
    <n v="66"/>
    <n v="225.75"/>
    <n v="53"/>
    <n v="25"/>
    <x v="4"/>
    <n v="80.42"/>
  </r>
  <r>
    <x v="98"/>
    <x v="15"/>
    <n v="4393"/>
    <n v="791"/>
    <n v="91"/>
    <n v="1.4"/>
    <n v="16"/>
    <n v="1"/>
    <x v="1"/>
    <n v="26.85"/>
  </r>
  <r>
    <x v="99"/>
    <x v="40"/>
    <n v="3732"/>
    <n v="719"/>
    <n v="186"/>
    <n v="65.349999999999994"/>
    <n v="3"/>
    <n v="41"/>
    <x v="4"/>
    <n v="74.989999999999995"/>
  </r>
  <r>
    <x v="99"/>
    <x v="8"/>
    <n v="2485"/>
    <n v="345"/>
    <n v="117"/>
    <n v="167.64"/>
    <n v="41"/>
    <n v="26"/>
    <x v="4"/>
    <n v="90.13"/>
  </r>
  <r>
    <x v="99"/>
    <x v="8"/>
    <n v="4937"/>
    <n v="358"/>
    <n v="96"/>
    <n v="223.81"/>
    <n v="79"/>
    <n v="12"/>
    <x v="3"/>
    <n v="93.21"/>
  </r>
  <r>
    <x v="99"/>
    <x v="15"/>
    <n v="541"/>
    <n v="179"/>
    <n v="8"/>
    <n v="268.62"/>
    <n v="44"/>
    <n v="46"/>
    <x v="4"/>
    <n v="65.16"/>
  </r>
  <r>
    <x v="99"/>
    <x v="11"/>
    <n v="4989"/>
    <n v="288"/>
    <n v="78"/>
    <n v="68.290000000000006"/>
    <n v="31"/>
    <n v="13"/>
    <x v="4"/>
    <n v="51.76"/>
  </r>
  <r>
    <x v="100"/>
    <x v="16"/>
    <n v="1000"/>
    <n v="113"/>
    <n v="56"/>
    <n v="268.87"/>
    <n v="43"/>
    <n v="4"/>
    <x v="1"/>
    <n v="36.14"/>
  </r>
  <r>
    <x v="100"/>
    <x v="17"/>
    <n v="4531"/>
    <n v="384"/>
    <n v="57"/>
    <n v="152.62"/>
    <n v="86"/>
    <n v="9"/>
    <x v="2"/>
    <n v="24.85"/>
  </r>
  <r>
    <x v="100"/>
    <x v="12"/>
    <n v="194"/>
    <n v="438"/>
    <n v="145"/>
    <n v="90.36"/>
    <n v="50"/>
    <n v="39"/>
    <x v="2"/>
    <n v="48.48"/>
  </r>
  <r>
    <x v="100"/>
    <x v="1"/>
    <n v="4300"/>
    <n v="108"/>
    <n v="28"/>
    <n v="253.61"/>
    <n v="81"/>
    <n v="32"/>
    <x v="3"/>
    <n v="38.25"/>
  </r>
  <r>
    <x v="100"/>
    <x v="24"/>
    <n v="3122"/>
    <n v="367"/>
    <n v="102"/>
    <n v="233.26"/>
    <n v="63"/>
    <n v="48"/>
    <x v="4"/>
    <n v="87.02"/>
  </r>
  <r>
    <x v="100"/>
    <x v="9"/>
    <n v="1383"/>
    <n v="442"/>
    <n v="135"/>
    <n v="261.92"/>
    <n v="89"/>
    <n v="32"/>
    <x v="1"/>
    <n v="73.95"/>
  </r>
  <r>
    <x v="100"/>
    <x v="36"/>
    <n v="2574"/>
    <n v="183"/>
    <n v="107"/>
    <n v="52.26"/>
    <n v="12"/>
    <n v="29"/>
    <x v="0"/>
    <n v="19.260000000000002"/>
  </r>
  <r>
    <x v="100"/>
    <x v="11"/>
    <n v="3997"/>
    <n v="941"/>
    <n v="170"/>
    <n v="251.11"/>
    <n v="24"/>
    <n v="40"/>
    <x v="1"/>
    <n v="47.64"/>
  </r>
  <r>
    <x v="100"/>
    <x v="4"/>
    <n v="1477"/>
    <n v="16"/>
    <n v="10"/>
    <n v="250.78"/>
    <n v="87"/>
    <n v="37"/>
    <x v="1"/>
    <n v="17.98"/>
  </r>
  <r>
    <x v="101"/>
    <x v="48"/>
    <n v="1928"/>
    <n v="294"/>
    <n v="112"/>
    <n v="14.54"/>
    <n v="74"/>
    <n v="6"/>
    <x v="0"/>
    <n v="35.99"/>
  </r>
  <r>
    <x v="101"/>
    <x v="32"/>
    <n v="2271"/>
    <n v="27"/>
    <n v="82"/>
    <n v="198.68"/>
    <n v="78"/>
    <n v="18"/>
    <x v="0"/>
    <n v="77.11"/>
  </r>
  <r>
    <x v="102"/>
    <x v="37"/>
    <n v="262"/>
    <n v="445"/>
    <n v="117"/>
    <n v="93.06"/>
    <n v="90"/>
    <n v="42"/>
    <x v="0"/>
    <n v="50.74"/>
  </r>
  <r>
    <x v="102"/>
    <x v="41"/>
    <n v="4490"/>
    <n v="158"/>
    <n v="74"/>
    <n v="223.98"/>
    <n v="94"/>
    <n v="22"/>
    <x v="0"/>
    <n v="46.8"/>
  </r>
  <r>
    <x v="102"/>
    <x v="38"/>
    <n v="2975"/>
    <n v="828"/>
    <n v="194"/>
    <n v="17.510000000000002"/>
    <n v="37"/>
    <n v="6"/>
    <x v="1"/>
    <n v="79.16"/>
  </r>
  <r>
    <x v="102"/>
    <x v="1"/>
    <n v="1148"/>
    <n v="583"/>
    <n v="77"/>
    <n v="259.08"/>
    <n v="41"/>
    <n v="25"/>
    <x v="2"/>
    <n v="20.13"/>
  </r>
  <r>
    <x v="102"/>
    <x v="22"/>
    <n v="4783"/>
    <n v="776"/>
    <n v="16"/>
    <n v="286.11"/>
    <n v="65"/>
    <n v="8"/>
    <x v="2"/>
    <n v="56.13"/>
  </r>
  <r>
    <x v="102"/>
    <x v="18"/>
    <n v="3814"/>
    <n v="951"/>
    <n v="194"/>
    <n v="129.88999999999999"/>
    <n v="48"/>
    <n v="2"/>
    <x v="4"/>
    <n v="27.19"/>
  </r>
  <r>
    <x v="103"/>
    <x v="16"/>
    <n v="1112"/>
    <n v="933"/>
    <n v="80"/>
    <n v="102.59"/>
    <n v="94"/>
    <n v="3"/>
    <x v="4"/>
    <n v="73.81"/>
  </r>
  <r>
    <x v="103"/>
    <x v="7"/>
    <n v="3278"/>
    <n v="699"/>
    <n v="51"/>
    <n v="5.0999999999999996"/>
    <n v="21"/>
    <n v="9"/>
    <x v="1"/>
    <n v="1.5"/>
  </r>
  <r>
    <x v="103"/>
    <x v="5"/>
    <n v="4543"/>
    <n v="851"/>
    <n v="47"/>
    <n v="88.84"/>
    <n v="55"/>
    <n v="11"/>
    <x v="0"/>
    <n v="79.39"/>
  </r>
  <r>
    <x v="103"/>
    <x v="29"/>
    <n v="2566"/>
    <n v="939"/>
    <n v="23"/>
    <n v="156.5"/>
    <n v="82"/>
    <n v="3"/>
    <x v="2"/>
    <n v="79.12"/>
  </r>
  <r>
    <x v="103"/>
    <x v="43"/>
    <n v="1298"/>
    <n v="509"/>
    <n v="133"/>
    <n v="205.93"/>
    <n v="93"/>
    <n v="43"/>
    <x v="4"/>
    <n v="46.26"/>
  </r>
  <r>
    <x v="103"/>
    <x v="0"/>
    <n v="1575"/>
    <n v="992"/>
    <n v="187"/>
    <n v="125.43"/>
    <n v="40"/>
    <n v="11"/>
    <x v="0"/>
    <n v="24.32"/>
  </r>
  <r>
    <x v="103"/>
    <x v="3"/>
    <n v="4824"/>
    <n v="628"/>
    <n v="166"/>
    <n v="296.66000000000003"/>
    <n v="89"/>
    <n v="5"/>
    <x v="0"/>
    <n v="5.08"/>
  </r>
  <r>
    <x v="103"/>
    <x v="0"/>
    <n v="3691"/>
    <n v="984"/>
    <n v="123"/>
    <n v="159.09"/>
    <n v="68"/>
    <n v="15"/>
    <x v="4"/>
    <n v="77.58"/>
  </r>
  <r>
    <x v="104"/>
    <x v="7"/>
    <n v="1673"/>
    <n v="699"/>
    <n v="52"/>
    <n v="3.41"/>
    <n v="84"/>
    <n v="5"/>
    <x v="1"/>
    <n v="13.08"/>
  </r>
  <r>
    <x v="104"/>
    <x v="45"/>
    <n v="3371"/>
    <n v="144"/>
    <n v="9"/>
    <n v="9.7200000000000006"/>
    <n v="33"/>
    <n v="46"/>
    <x v="1"/>
    <n v="81.290000000000006"/>
  </r>
  <r>
    <x v="104"/>
    <x v="8"/>
    <n v="2548"/>
    <n v="57"/>
    <n v="132"/>
    <n v="2.62"/>
    <n v="42"/>
    <n v="12"/>
    <x v="4"/>
    <n v="77.58"/>
  </r>
  <r>
    <x v="104"/>
    <x v="19"/>
    <n v="122"/>
    <n v="69"/>
    <n v="62"/>
    <n v="58.78"/>
    <n v="39"/>
    <n v="28"/>
    <x v="0"/>
    <n v="49.3"/>
  </r>
  <r>
    <x v="105"/>
    <x v="28"/>
    <n v="2743"/>
    <n v="941"/>
    <n v="45"/>
    <n v="251.34"/>
    <n v="34"/>
    <n v="40"/>
    <x v="3"/>
    <n v="25.65"/>
  </r>
  <r>
    <x v="105"/>
    <x v="38"/>
    <n v="1755"/>
    <n v="436"/>
    <n v="165"/>
    <n v="275.06"/>
    <n v="79"/>
    <n v="33"/>
    <x v="1"/>
    <n v="42.73"/>
  </r>
  <r>
    <x v="105"/>
    <x v="31"/>
    <n v="4585"/>
    <n v="831"/>
    <n v="82"/>
    <n v="66.150000000000006"/>
    <n v="86"/>
    <n v="48"/>
    <x v="3"/>
    <n v="91.52"/>
  </r>
  <r>
    <x v="106"/>
    <x v="13"/>
    <n v="4727"/>
    <n v="983"/>
    <n v="87"/>
    <n v="70.53"/>
    <n v="89"/>
    <n v="17"/>
    <x v="0"/>
    <n v="48.74"/>
  </r>
  <r>
    <x v="106"/>
    <x v="49"/>
    <n v="2311"/>
    <n v="35"/>
    <n v="155"/>
    <n v="298.97000000000003"/>
    <n v="74"/>
    <n v="23"/>
    <x v="4"/>
    <n v="16.27"/>
  </r>
  <r>
    <x v="106"/>
    <x v="27"/>
    <n v="4381"/>
    <n v="948"/>
    <n v="58"/>
    <n v="133.71"/>
    <n v="95"/>
    <n v="19"/>
    <x v="1"/>
    <n v="16.11"/>
  </r>
  <r>
    <x v="107"/>
    <x v="44"/>
    <n v="2630"/>
    <n v="348"/>
    <n v="115"/>
    <n v="282.13"/>
    <n v="79"/>
    <n v="23"/>
    <x v="4"/>
    <n v="21.92"/>
  </r>
  <r>
    <x v="107"/>
    <x v="14"/>
    <n v="3778"/>
    <n v="290"/>
    <n v="146"/>
    <n v="19.5"/>
    <n v="60"/>
    <n v="0"/>
    <x v="0"/>
    <n v="66.53"/>
  </r>
  <r>
    <x v="107"/>
    <x v="31"/>
    <n v="3914"/>
    <n v="290"/>
    <n v="184"/>
    <n v="189.38"/>
    <n v="37"/>
    <n v="36"/>
    <x v="4"/>
    <n v="19.53"/>
  </r>
  <r>
    <x v="107"/>
    <x v="36"/>
    <n v="3812"/>
    <n v="366"/>
    <n v="170"/>
    <n v="233"/>
    <n v="58"/>
    <n v="45"/>
    <x v="4"/>
    <n v="92.04"/>
  </r>
  <r>
    <x v="108"/>
    <x v="3"/>
    <n v="3813"/>
    <n v="85"/>
    <n v="85"/>
    <n v="229.11"/>
    <n v="62"/>
    <n v="8"/>
    <x v="1"/>
    <n v="82.84"/>
  </r>
  <r>
    <x v="108"/>
    <x v="43"/>
    <n v="3064"/>
    <n v="561"/>
    <n v="32"/>
    <n v="52.83"/>
    <n v="62"/>
    <n v="46"/>
    <x v="3"/>
    <n v="67.77"/>
  </r>
  <r>
    <x v="108"/>
    <x v="30"/>
    <n v="967"/>
    <n v="978"/>
    <n v="184"/>
    <n v="76.819999999999993"/>
    <n v="36"/>
    <n v="14"/>
    <x v="2"/>
    <n v="41.3"/>
  </r>
  <r>
    <x v="108"/>
    <x v="0"/>
    <n v="2420"/>
    <n v="120"/>
    <n v="27"/>
    <n v="20.64"/>
    <n v="63"/>
    <n v="29"/>
    <x v="1"/>
    <n v="62.34"/>
  </r>
  <r>
    <x v="108"/>
    <x v="46"/>
    <n v="712"/>
    <n v="780"/>
    <n v="14"/>
    <n v="96.08"/>
    <n v="94"/>
    <n v="18"/>
    <x v="3"/>
    <n v="98.94"/>
  </r>
  <r>
    <x v="108"/>
    <x v="21"/>
    <n v="697"/>
    <n v="814"/>
    <n v="126"/>
    <n v="3.9"/>
    <n v="33"/>
    <n v="34"/>
    <x v="3"/>
    <n v="38.659999999999997"/>
  </r>
  <r>
    <x v="108"/>
    <x v="34"/>
    <n v="1914"/>
    <n v="240"/>
    <n v="130"/>
    <n v="179.98"/>
    <n v="87"/>
    <n v="29"/>
    <x v="0"/>
    <n v="28.71"/>
  </r>
  <r>
    <x v="108"/>
    <x v="36"/>
    <n v="3811"/>
    <n v="231"/>
    <n v="78"/>
    <n v="137.78"/>
    <n v="45"/>
    <n v="1"/>
    <x v="3"/>
    <n v="52.09"/>
  </r>
  <r>
    <x v="109"/>
    <x v="49"/>
    <n v="2857"/>
    <n v="164"/>
    <n v="22"/>
    <n v="178.65"/>
    <n v="1"/>
    <n v="37"/>
    <x v="2"/>
    <n v="73.12"/>
  </r>
  <r>
    <x v="109"/>
    <x v="40"/>
    <n v="869"/>
    <n v="847"/>
    <n v="115"/>
    <n v="70.38"/>
    <n v="96"/>
    <n v="47"/>
    <x v="4"/>
    <n v="80.98"/>
  </r>
  <r>
    <x v="110"/>
    <x v="13"/>
    <n v="2796"/>
    <n v="32"/>
    <n v="29"/>
    <n v="23.94"/>
    <n v="8"/>
    <n v="2"/>
    <x v="4"/>
    <n v="24.98"/>
  </r>
  <r>
    <x v="110"/>
    <x v="46"/>
    <n v="1881"/>
    <n v="278"/>
    <n v="180"/>
    <n v="244.92"/>
    <n v="19"/>
    <n v="38"/>
    <x v="4"/>
    <n v="44.55"/>
  </r>
  <r>
    <x v="110"/>
    <x v="2"/>
    <n v="3113"/>
    <n v="808"/>
    <n v="138"/>
    <n v="104.34"/>
    <n v="81"/>
    <n v="28"/>
    <x v="0"/>
    <n v="65.66"/>
  </r>
  <r>
    <x v="110"/>
    <x v="3"/>
    <n v="469"/>
    <n v="735"/>
    <n v="9"/>
    <n v="257.3"/>
    <n v="68"/>
    <n v="16"/>
    <x v="0"/>
    <n v="30.67"/>
  </r>
  <r>
    <x v="110"/>
    <x v="35"/>
    <n v="2093"/>
    <n v="877"/>
    <n v="56"/>
    <n v="140.28"/>
    <n v="59"/>
    <n v="10"/>
    <x v="1"/>
    <n v="92.5"/>
  </r>
  <r>
    <x v="110"/>
    <x v="13"/>
    <n v="2528"/>
    <n v="361"/>
    <n v="57"/>
    <n v="256.04000000000002"/>
    <n v="51"/>
    <n v="38"/>
    <x v="0"/>
    <n v="93.38"/>
  </r>
  <r>
    <x v="110"/>
    <x v="4"/>
    <n v="2655"/>
    <n v="401"/>
    <n v="24"/>
    <n v="23.32"/>
    <n v="39"/>
    <n v="44"/>
    <x v="4"/>
    <n v="16.489999999999998"/>
  </r>
  <r>
    <x v="110"/>
    <x v="38"/>
    <n v="1068"/>
    <n v="308"/>
    <n v="189"/>
    <n v="220.17"/>
    <n v="35"/>
    <n v="12"/>
    <x v="4"/>
    <n v="20.52"/>
  </r>
  <r>
    <x v="110"/>
    <x v="47"/>
    <n v="3770"/>
    <n v="616"/>
    <n v="169"/>
    <n v="244.77"/>
    <n v="0"/>
    <n v="2"/>
    <x v="0"/>
    <n v="89.56"/>
  </r>
  <r>
    <x v="111"/>
    <x v="21"/>
    <n v="1719"/>
    <n v="764"/>
    <n v="60"/>
    <n v="259.04000000000002"/>
    <n v="43"/>
    <n v="48"/>
    <x v="4"/>
    <n v="23.2"/>
  </r>
  <r>
    <x v="111"/>
    <x v="31"/>
    <n v="326"/>
    <n v="569"/>
    <n v="76"/>
    <n v="54.97"/>
    <n v="65"/>
    <n v="34"/>
    <x v="2"/>
    <n v="94.43"/>
  </r>
  <r>
    <x v="111"/>
    <x v="9"/>
    <n v="459"/>
    <n v="962"/>
    <n v="9"/>
    <n v="130.69999999999999"/>
    <n v="42"/>
    <n v="1"/>
    <x v="4"/>
    <n v="60.37"/>
  </r>
  <r>
    <x v="111"/>
    <x v="10"/>
    <n v="1646"/>
    <n v="963"/>
    <n v="3"/>
    <n v="177.09"/>
    <n v="15"/>
    <n v="43"/>
    <x v="0"/>
    <n v="67.87"/>
  </r>
  <r>
    <x v="111"/>
    <x v="16"/>
    <n v="4716"/>
    <n v="693"/>
    <n v="83"/>
    <n v="279.76"/>
    <n v="13"/>
    <n v="8"/>
    <x v="1"/>
    <n v="75.8"/>
  </r>
  <r>
    <x v="112"/>
    <x v="41"/>
    <n v="2395"/>
    <n v="691"/>
    <n v="172"/>
    <n v="203.87"/>
    <n v="19"/>
    <n v="37"/>
    <x v="3"/>
    <n v="9.3800000000000008"/>
  </r>
  <r>
    <x v="112"/>
    <x v="44"/>
    <n v="1346"/>
    <n v="106"/>
    <n v="66"/>
    <n v="33.18"/>
    <n v="34"/>
    <n v="22"/>
    <x v="0"/>
    <n v="66.22"/>
  </r>
  <r>
    <x v="112"/>
    <x v="45"/>
    <n v="1815"/>
    <n v="784"/>
    <n v="90"/>
    <n v="52.45"/>
    <n v="15"/>
    <n v="49"/>
    <x v="4"/>
    <n v="54.29"/>
  </r>
  <r>
    <x v="112"/>
    <x v="47"/>
    <n v="1549"/>
    <n v="882"/>
    <n v="121"/>
    <n v="242.22"/>
    <n v="69"/>
    <n v="3"/>
    <x v="1"/>
    <n v="5.67"/>
  </r>
  <r>
    <x v="112"/>
    <x v="42"/>
    <n v="2963"/>
    <n v="606"/>
    <n v="70"/>
    <n v="7.14"/>
    <n v="85"/>
    <n v="17"/>
    <x v="2"/>
    <n v="36.92"/>
  </r>
  <r>
    <x v="112"/>
    <x v="43"/>
    <n v="3464"/>
    <n v="622"/>
    <n v="112"/>
    <n v="269.57"/>
    <n v="22"/>
    <n v="22"/>
    <x v="0"/>
    <n v="31.18"/>
  </r>
  <r>
    <x v="112"/>
    <x v="9"/>
    <n v="3471"/>
    <n v="826"/>
    <n v="90"/>
    <n v="23.87"/>
    <n v="86"/>
    <n v="10"/>
    <x v="4"/>
    <n v="76.53"/>
  </r>
  <r>
    <x v="112"/>
    <x v="21"/>
    <n v="2525"/>
    <n v="856"/>
    <n v="115"/>
    <n v="84.55"/>
    <n v="39"/>
    <n v="14"/>
    <x v="3"/>
    <n v="74.569999999999993"/>
  </r>
  <r>
    <x v="112"/>
    <x v="5"/>
    <n v="3967"/>
    <n v="875"/>
    <n v="6"/>
    <n v="249.89"/>
    <n v="44"/>
    <n v="43"/>
    <x v="3"/>
    <n v="9.91"/>
  </r>
  <r>
    <x v="112"/>
    <x v="38"/>
    <n v="3827"/>
    <n v="915"/>
    <n v="33"/>
    <n v="100.27"/>
    <n v="48"/>
    <n v="33"/>
    <x v="0"/>
    <n v="91.13"/>
  </r>
  <r>
    <x v="112"/>
    <x v="31"/>
    <n v="872"/>
    <n v="752"/>
    <n v="83"/>
    <n v="120.07"/>
    <n v="55"/>
    <n v="33"/>
    <x v="0"/>
    <n v="40.270000000000003"/>
  </r>
  <r>
    <x v="112"/>
    <x v="38"/>
    <n v="2010"/>
    <n v="153"/>
    <n v="178"/>
    <n v="150.29"/>
    <n v="26"/>
    <n v="32"/>
    <x v="1"/>
    <n v="70.44"/>
  </r>
  <r>
    <x v="112"/>
    <x v="20"/>
    <n v="142"/>
    <n v="237"/>
    <n v="16"/>
    <n v="82.14"/>
    <n v="22"/>
    <n v="25"/>
    <x v="2"/>
    <n v="4.12"/>
  </r>
  <r>
    <x v="112"/>
    <x v="4"/>
    <n v="761"/>
    <n v="759"/>
    <n v="190"/>
    <n v="296.57"/>
    <n v="92"/>
    <n v="20"/>
    <x v="0"/>
    <n v="35.5"/>
  </r>
  <r>
    <x v="113"/>
    <x v="45"/>
    <n v="3136"/>
    <n v="822"/>
    <n v="176"/>
    <n v="107.18"/>
    <n v="23"/>
    <n v="2"/>
    <x v="0"/>
    <n v="16.36"/>
  </r>
  <r>
    <x v="113"/>
    <x v="46"/>
    <n v="3556"/>
    <n v="762"/>
    <n v="34"/>
    <n v="66.81"/>
    <n v="77"/>
    <n v="18"/>
    <x v="2"/>
    <n v="5.17"/>
  </r>
  <r>
    <x v="113"/>
    <x v="39"/>
    <n v="4043"/>
    <n v="27"/>
    <n v="152"/>
    <n v="179.59"/>
    <n v="39"/>
    <n v="36"/>
    <x v="0"/>
    <n v="23.61"/>
  </r>
  <r>
    <x v="114"/>
    <x v="30"/>
    <n v="3490"/>
    <n v="512"/>
    <n v="17"/>
    <n v="129.46"/>
    <n v="34"/>
    <n v="5"/>
    <x v="1"/>
    <n v="69.41"/>
  </r>
  <r>
    <x v="114"/>
    <x v="35"/>
    <n v="3752"/>
    <n v="456"/>
    <n v="159"/>
    <n v="28.54"/>
    <n v="6"/>
    <n v="33"/>
    <x v="3"/>
    <n v="30.58"/>
  </r>
  <r>
    <x v="114"/>
    <x v="39"/>
    <n v="4685"/>
    <n v="483"/>
    <n v="83"/>
    <n v="135.18"/>
    <n v="59"/>
    <n v="41"/>
    <x v="0"/>
    <n v="52.92"/>
  </r>
  <r>
    <x v="114"/>
    <x v="21"/>
    <n v="2385"/>
    <n v="653"/>
    <n v="55"/>
    <n v="101.85"/>
    <n v="17"/>
    <n v="44"/>
    <x v="2"/>
    <n v="64.12"/>
  </r>
  <r>
    <x v="114"/>
    <x v="18"/>
    <n v="1131"/>
    <n v="563"/>
    <n v="130"/>
    <n v="167.34"/>
    <n v="0"/>
    <n v="17"/>
    <x v="0"/>
    <n v="31.35"/>
  </r>
  <r>
    <x v="114"/>
    <x v="14"/>
    <n v="2014"/>
    <n v="391"/>
    <n v="84"/>
    <n v="280.62"/>
    <n v="87"/>
    <n v="25"/>
    <x v="1"/>
    <n v="44.06"/>
  </r>
  <r>
    <x v="114"/>
    <x v="0"/>
    <n v="2651"/>
    <n v="17"/>
    <n v="25"/>
    <n v="163.89"/>
    <n v="16"/>
    <n v="4"/>
    <x v="1"/>
    <n v="8.26"/>
  </r>
  <r>
    <x v="115"/>
    <x v="29"/>
    <n v="732"/>
    <n v="638"/>
    <n v="30"/>
    <n v="278.27999999999997"/>
    <n v="12"/>
    <n v="9"/>
    <x v="4"/>
    <n v="0.64"/>
  </r>
  <r>
    <x v="115"/>
    <x v="43"/>
    <n v="1016"/>
    <n v="753"/>
    <n v="120"/>
    <n v="51.27"/>
    <n v="39"/>
    <n v="28"/>
    <x v="2"/>
    <n v="5.39"/>
  </r>
  <r>
    <x v="115"/>
    <x v="7"/>
    <n v="4982"/>
    <n v="663"/>
    <n v="58"/>
    <n v="58.03"/>
    <n v="41"/>
    <n v="33"/>
    <x v="0"/>
    <n v="66.739999999999995"/>
  </r>
  <r>
    <x v="115"/>
    <x v="30"/>
    <n v="1063"/>
    <n v="776"/>
    <n v="13"/>
    <n v="146.26"/>
    <n v="44"/>
    <n v="12"/>
    <x v="1"/>
    <n v="40.799999999999997"/>
  </r>
  <r>
    <x v="115"/>
    <x v="18"/>
    <n v="4868"/>
    <n v="336"/>
    <n v="26"/>
    <n v="172.39"/>
    <n v="15"/>
    <n v="47"/>
    <x v="3"/>
    <n v="2.1"/>
  </r>
  <r>
    <x v="116"/>
    <x v="49"/>
    <n v="761"/>
    <n v="800"/>
    <n v="122"/>
    <n v="276.79000000000002"/>
    <n v="73"/>
    <n v="40"/>
    <x v="1"/>
    <n v="86.25"/>
  </r>
  <r>
    <x v="116"/>
    <x v="44"/>
    <n v="2185"/>
    <n v="87"/>
    <n v="96"/>
    <n v="25.53"/>
    <n v="40"/>
    <n v="41"/>
    <x v="4"/>
    <n v="4.84"/>
  </r>
  <r>
    <x v="116"/>
    <x v="3"/>
    <n v="789"/>
    <n v="174"/>
    <n v="79"/>
    <n v="25.74"/>
    <n v="97"/>
    <n v="30"/>
    <x v="2"/>
    <n v="23.06"/>
  </r>
  <r>
    <x v="116"/>
    <x v="42"/>
    <n v="1224"/>
    <n v="359"/>
    <n v="90"/>
    <n v="37.51"/>
    <n v="56"/>
    <n v="47"/>
    <x v="3"/>
    <n v="65.569999999999993"/>
  </r>
  <r>
    <x v="116"/>
    <x v="49"/>
    <n v="919"/>
    <n v="917"/>
    <n v="183"/>
    <n v="237.06"/>
    <n v="50"/>
    <n v="44"/>
    <x v="4"/>
    <n v="39.590000000000003"/>
  </r>
  <r>
    <x v="116"/>
    <x v="5"/>
    <n v="3662"/>
    <n v="905"/>
    <n v="61"/>
    <n v="145.83000000000001"/>
    <n v="77"/>
    <n v="8"/>
    <x v="3"/>
    <n v="13.54"/>
  </r>
  <r>
    <x v="116"/>
    <x v="13"/>
    <n v="3014"/>
    <n v="717"/>
    <n v="155"/>
    <n v="224.72"/>
    <n v="21"/>
    <n v="35"/>
    <x v="4"/>
    <n v="88.22"/>
  </r>
  <r>
    <x v="116"/>
    <x v="32"/>
    <n v="3847"/>
    <n v="608"/>
    <n v="78"/>
    <n v="132.72999999999999"/>
    <n v="63"/>
    <n v="38"/>
    <x v="0"/>
    <n v="47.34"/>
  </r>
  <r>
    <x v="117"/>
    <x v="18"/>
    <n v="470"/>
    <n v="145"/>
    <n v="163"/>
    <n v="166.38"/>
    <n v="95"/>
    <n v="44"/>
    <x v="1"/>
    <n v="94.77"/>
  </r>
  <r>
    <x v="117"/>
    <x v="44"/>
    <n v="3040"/>
    <n v="856"/>
    <n v="135"/>
    <n v="274.82"/>
    <n v="28"/>
    <n v="25"/>
    <x v="3"/>
    <n v="8.33"/>
  </r>
  <r>
    <x v="117"/>
    <x v="44"/>
    <n v="2749"/>
    <n v="539"/>
    <n v="126"/>
    <n v="38.54"/>
    <n v="26"/>
    <n v="38"/>
    <x v="3"/>
    <n v="18.670000000000002"/>
  </r>
  <r>
    <x v="117"/>
    <x v="0"/>
    <n v="2248"/>
    <n v="435"/>
    <n v="56"/>
    <n v="259.18"/>
    <n v="93"/>
    <n v="12"/>
    <x v="1"/>
    <n v="8.23"/>
  </r>
  <r>
    <x v="117"/>
    <x v="18"/>
    <n v="3078"/>
    <n v="475"/>
    <n v="35"/>
    <n v="241.99"/>
    <n v="5"/>
    <n v="3"/>
    <x v="2"/>
    <n v="47.87"/>
  </r>
  <r>
    <x v="117"/>
    <x v="6"/>
    <n v="4378"/>
    <n v="31"/>
    <n v="106"/>
    <n v="195.98"/>
    <n v="90"/>
    <n v="36"/>
    <x v="4"/>
    <n v="32.79"/>
  </r>
  <r>
    <x v="117"/>
    <x v="12"/>
    <n v="2279"/>
    <n v="775"/>
    <n v="178"/>
    <n v="194.78"/>
    <n v="59"/>
    <n v="37"/>
    <x v="0"/>
    <n v="31.33"/>
  </r>
  <r>
    <x v="117"/>
    <x v="41"/>
    <n v="3089"/>
    <n v="559"/>
    <n v="128"/>
    <n v="47.52"/>
    <n v="44"/>
    <n v="33"/>
    <x v="0"/>
    <n v="92.12"/>
  </r>
  <r>
    <x v="117"/>
    <x v="48"/>
    <n v="1798"/>
    <n v="21"/>
    <n v="95"/>
    <n v="45.36"/>
    <n v="99"/>
    <n v="9"/>
    <x v="3"/>
    <n v="45.66"/>
  </r>
  <r>
    <x v="118"/>
    <x v="46"/>
    <n v="531"/>
    <n v="898"/>
    <n v="134"/>
    <n v="148.18"/>
    <n v="50"/>
    <n v="5"/>
    <x v="0"/>
    <n v="7.51"/>
  </r>
  <r>
    <x v="118"/>
    <x v="45"/>
    <n v="2572"/>
    <n v="916"/>
    <n v="60"/>
    <n v="113.37"/>
    <n v="72"/>
    <n v="36"/>
    <x v="0"/>
    <n v="23.46"/>
  </r>
  <r>
    <x v="118"/>
    <x v="10"/>
    <n v="3625"/>
    <n v="170"/>
    <n v="92"/>
    <n v="159.38"/>
    <n v="28"/>
    <n v="25"/>
    <x v="2"/>
    <n v="43.32"/>
  </r>
  <r>
    <x v="119"/>
    <x v="32"/>
    <n v="4449"/>
    <n v="546"/>
    <n v="79"/>
    <n v="262.02999999999997"/>
    <n v="54"/>
    <n v="48"/>
    <x v="0"/>
    <n v="90.99"/>
  </r>
  <r>
    <x v="119"/>
    <x v="21"/>
    <n v="2811"/>
    <n v="480"/>
    <n v="23"/>
    <n v="29.62"/>
    <n v="81"/>
    <n v="44"/>
    <x v="1"/>
    <n v="14.08"/>
  </r>
  <r>
    <x v="119"/>
    <x v="23"/>
    <n v="582"/>
    <n v="88"/>
    <n v="194"/>
    <n v="268.3"/>
    <n v="48"/>
    <n v="31"/>
    <x v="0"/>
    <n v="86.51"/>
  </r>
  <r>
    <x v="120"/>
    <x v="27"/>
    <n v="2708"/>
    <n v="717"/>
    <n v="156"/>
    <n v="92.95"/>
    <n v="59"/>
    <n v="46"/>
    <x v="2"/>
    <n v="8.39"/>
  </r>
  <r>
    <x v="120"/>
    <x v="48"/>
    <n v="4189"/>
    <n v="146"/>
    <n v="21"/>
    <n v="166.01"/>
    <n v="98"/>
    <n v="33"/>
    <x v="4"/>
    <n v="67.08"/>
  </r>
  <r>
    <x v="120"/>
    <x v="34"/>
    <n v="2290"/>
    <n v="436"/>
    <n v="154"/>
    <n v="125.45"/>
    <n v="98"/>
    <n v="22"/>
    <x v="3"/>
    <n v="47.33"/>
  </r>
  <r>
    <x v="120"/>
    <x v="14"/>
    <n v="1660"/>
    <n v="529"/>
    <n v="115"/>
    <n v="119.69"/>
    <n v="91"/>
    <n v="26"/>
    <x v="1"/>
    <n v="35.549999999999997"/>
  </r>
  <r>
    <x v="121"/>
    <x v="45"/>
    <n v="1180"/>
    <n v="362"/>
    <n v="36"/>
    <n v="296.94"/>
    <n v="97"/>
    <n v="43"/>
    <x v="3"/>
    <n v="89.03"/>
  </r>
  <r>
    <x v="121"/>
    <x v="18"/>
    <n v="629"/>
    <n v="903"/>
    <n v="156"/>
    <n v="165.25"/>
    <n v="8"/>
    <n v="11"/>
    <x v="2"/>
    <n v="59.29"/>
  </r>
  <r>
    <x v="121"/>
    <x v="49"/>
    <n v="3769"/>
    <n v="929"/>
    <n v="71"/>
    <n v="27.21"/>
    <n v="62"/>
    <n v="6"/>
    <x v="3"/>
    <n v="90.61"/>
  </r>
  <r>
    <x v="121"/>
    <x v="45"/>
    <n v="3568"/>
    <n v="26"/>
    <n v="73"/>
    <n v="80.09"/>
    <n v="27"/>
    <n v="0"/>
    <x v="1"/>
    <n v="81.77"/>
  </r>
  <r>
    <x v="121"/>
    <x v="23"/>
    <n v="3665"/>
    <n v="205"/>
    <n v="150"/>
    <n v="68.66"/>
    <n v="89"/>
    <n v="20"/>
    <x v="2"/>
    <n v="91"/>
  </r>
  <r>
    <x v="121"/>
    <x v="15"/>
    <n v="3797"/>
    <n v="741"/>
    <n v="6"/>
    <n v="233.11"/>
    <n v="28"/>
    <n v="8"/>
    <x v="3"/>
    <n v="35.39"/>
  </r>
  <r>
    <x v="122"/>
    <x v="6"/>
    <n v="1018"/>
    <n v="592"/>
    <n v="183"/>
    <n v="189.86"/>
    <n v="8"/>
    <n v="9"/>
    <x v="4"/>
    <n v="19.100000000000001"/>
  </r>
  <r>
    <x v="122"/>
    <x v="8"/>
    <n v="2939"/>
    <n v="470"/>
    <n v="176"/>
    <n v="50.6"/>
    <n v="96"/>
    <n v="13"/>
    <x v="3"/>
    <n v="77.16"/>
  </r>
  <r>
    <x v="122"/>
    <x v="46"/>
    <n v="3954"/>
    <n v="555"/>
    <n v="108"/>
    <n v="295.29000000000002"/>
    <n v="81"/>
    <n v="22"/>
    <x v="3"/>
    <n v="69.44"/>
  </r>
  <r>
    <x v="122"/>
    <x v="14"/>
    <n v="4083"/>
    <n v="369"/>
    <n v="122"/>
    <n v="299.29000000000002"/>
    <n v="41"/>
    <n v="39"/>
    <x v="3"/>
    <n v="8.8000000000000007"/>
  </r>
  <r>
    <x v="123"/>
    <x v="36"/>
    <n v="1968"/>
    <n v="111"/>
    <n v="38"/>
    <n v="60.75"/>
    <n v="7"/>
    <n v="9"/>
    <x v="1"/>
    <n v="68.08"/>
  </r>
  <r>
    <x v="123"/>
    <x v="7"/>
    <n v="3710"/>
    <n v="561"/>
    <n v="192"/>
    <n v="60.57"/>
    <n v="90"/>
    <n v="25"/>
    <x v="4"/>
    <n v="58.94"/>
  </r>
  <r>
    <x v="123"/>
    <x v="19"/>
    <n v="1427"/>
    <n v="496"/>
    <n v="7"/>
    <n v="222.43"/>
    <n v="76"/>
    <n v="21"/>
    <x v="1"/>
    <n v="58.77"/>
  </r>
  <r>
    <x v="123"/>
    <x v="34"/>
    <n v="2594"/>
    <n v="266"/>
    <n v="167"/>
    <n v="14.53"/>
    <n v="17"/>
    <n v="21"/>
    <x v="4"/>
    <n v="96.82"/>
  </r>
  <r>
    <x v="123"/>
    <x v="17"/>
    <n v="1559"/>
    <n v="513"/>
    <n v="13"/>
    <n v="75.680000000000007"/>
    <n v="30"/>
    <n v="35"/>
    <x v="4"/>
    <n v="97.8"/>
  </r>
  <r>
    <x v="123"/>
    <x v="39"/>
    <n v="2944"/>
    <n v="688"/>
    <n v="2"/>
    <n v="171.28"/>
    <n v="68"/>
    <n v="21"/>
    <x v="0"/>
    <n v="8.93"/>
  </r>
  <r>
    <x v="124"/>
    <x v="36"/>
    <n v="233"/>
    <n v="934"/>
    <n v="182"/>
    <n v="35.32"/>
    <n v="54"/>
    <n v="3"/>
    <x v="1"/>
    <n v="31.99"/>
  </r>
  <r>
    <x v="125"/>
    <x v="12"/>
    <n v="1738"/>
    <n v="63"/>
    <n v="114"/>
    <n v="185.47"/>
    <n v="55"/>
    <n v="36"/>
    <x v="1"/>
    <n v="95.8"/>
  </r>
  <r>
    <x v="125"/>
    <x v="12"/>
    <n v="4360"/>
    <n v="678"/>
    <n v="157"/>
    <n v="166.75"/>
    <n v="81"/>
    <n v="9"/>
    <x v="4"/>
    <n v="24.85"/>
  </r>
  <r>
    <x v="125"/>
    <x v="34"/>
    <n v="2568"/>
    <n v="268"/>
    <n v="177"/>
    <n v="28.87"/>
    <n v="29"/>
    <n v="47"/>
    <x v="2"/>
    <n v="73.09"/>
  </r>
  <r>
    <x v="125"/>
    <x v="15"/>
    <n v="382"/>
    <n v="997"/>
    <n v="178"/>
    <n v="91.6"/>
    <n v="41"/>
    <n v="4"/>
    <x v="2"/>
    <n v="83.38"/>
  </r>
  <r>
    <x v="125"/>
    <x v="13"/>
    <n v="506"/>
    <n v="860"/>
    <n v="81"/>
    <n v="234.39"/>
    <n v="96"/>
    <n v="3"/>
    <x v="0"/>
    <n v="11.77"/>
  </r>
  <r>
    <x v="125"/>
    <x v="35"/>
    <n v="2338"/>
    <n v="686"/>
    <n v="70"/>
    <n v="298.7"/>
    <n v="32"/>
    <n v="36"/>
    <x v="1"/>
    <n v="28.98"/>
  </r>
  <r>
    <x v="125"/>
    <x v="45"/>
    <n v="2843"/>
    <n v="492"/>
    <n v="112"/>
    <n v="67.31"/>
    <n v="67"/>
    <n v="26"/>
    <x v="3"/>
    <n v="48.96"/>
  </r>
  <r>
    <x v="126"/>
    <x v="23"/>
    <n v="2091"/>
    <n v="307"/>
    <n v="52"/>
    <n v="15.38"/>
    <n v="16"/>
    <n v="15"/>
    <x v="3"/>
    <n v="5.83"/>
  </r>
  <r>
    <x v="126"/>
    <x v="34"/>
    <n v="2166"/>
    <n v="583"/>
    <n v="46"/>
    <n v="27.88"/>
    <n v="6"/>
    <n v="48"/>
    <x v="2"/>
    <n v="48.64"/>
  </r>
  <r>
    <x v="126"/>
    <x v="41"/>
    <n v="2230"/>
    <n v="39"/>
    <n v="88"/>
    <n v="30.52"/>
    <n v="74"/>
    <n v="14"/>
    <x v="0"/>
    <n v="78.239999999999995"/>
  </r>
  <r>
    <x v="126"/>
    <x v="32"/>
    <n v="4137"/>
    <n v="829"/>
    <n v="64"/>
    <n v="180.29"/>
    <n v="77"/>
    <n v="34"/>
    <x v="3"/>
    <n v="63.79"/>
  </r>
  <r>
    <x v="127"/>
    <x v="20"/>
    <n v="477"/>
    <n v="695"/>
    <n v="64"/>
    <n v="97.98"/>
    <n v="80"/>
    <n v="1"/>
    <x v="3"/>
    <n v="93.51"/>
  </r>
  <r>
    <x v="127"/>
    <x v="17"/>
    <n v="540"/>
    <n v="823"/>
    <n v="180"/>
    <n v="113.58"/>
    <n v="18"/>
    <n v="20"/>
    <x v="0"/>
    <n v="35.880000000000003"/>
  </r>
  <r>
    <x v="127"/>
    <x v="38"/>
    <n v="2459"/>
    <n v="305"/>
    <n v="114"/>
    <n v="240.12"/>
    <n v="91"/>
    <n v="12"/>
    <x v="0"/>
    <n v="86.57"/>
  </r>
  <r>
    <x v="127"/>
    <x v="11"/>
    <n v="1225"/>
    <n v="88"/>
    <n v="100"/>
    <n v="2.92"/>
    <n v="47"/>
    <n v="39"/>
    <x v="1"/>
    <n v="10.31"/>
  </r>
  <r>
    <x v="127"/>
    <x v="44"/>
    <n v="4852"/>
    <n v="870"/>
    <n v="161"/>
    <n v="129.9"/>
    <n v="36"/>
    <n v="17"/>
    <x v="0"/>
    <n v="99.92"/>
  </r>
  <r>
    <x v="127"/>
    <x v="23"/>
    <n v="4939"/>
    <n v="518"/>
    <n v="134"/>
    <n v="228.37"/>
    <n v="29"/>
    <n v="24"/>
    <x v="0"/>
    <n v="85.77"/>
  </r>
  <r>
    <x v="127"/>
    <x v="31"/>
    <n v="2657"/>
    <n v="641"/>
    <n v="195"/>
    <n v="6.01"/>
    <n v="2"/>
    <n v="16"/>
    <x v="2"/>
    <n v="26.62"/>
  </r>
  <r>
    <x v="127"/>
    <x v="27"/>
    <n v="2872"/>
    <n v="757"/>
    <n v="199"/>
    <n v="201.12"/>
    <n v="48"/>
    <n v="24"/>
    <x v="1"/>
    <n v="94.22"/>
  </r>
  <r>
    <x v="128"/>
    <x v="43"/>
    <n v="3247"/>
    <n v="428"/>
    <n v="90"/>
    <n v="92.51"/>
    <n v="25"/>
    <n v="22"/>
    <x v="3"/>
    <n v="9.1199999999999992"/>
  </r>
  <r>
    <x v="128"/>
    <x v="3"/>
    <n v="2840"/>
    <n v="484"/>
    <n v="10"/>
    <n v="138.88999999999999"/>
    <n v="58"/>
    <n v="5"/>
    <x v="0"/>
    <n v="51.09"/>
  </r>
  <r>
    <x v="128"/>
    <x v="15"/>
    <n v="1279"/>
    <n v="712"/>
    <n v="195"/>
    <n v="28.56"/>
    <n v="77"/>
    <n v="15"/>
    <x v="4"/>
    <n v="62.98"/>
  </r>
  <r>
    <x v="128"/>
    <x v="11"/>
    <n v="4057"/>
    <n v="254"/>
    <n v="198"/>
    <n v="154.63999999999999"/>
    <n v="65"/>
    <n v="1"/>
    <x v="1"/>
    <n v="42.09"/>
  </r>
  <r>
    <x v="128"/>
    <x v="8"/>
    <n v="2731"/>
    <n v="662"/>
    <n v="135"/>
    <n v="256.56"/>
    <n v="98"/>
    <n v="12"/>
    <x v="1"/>
    <n v="13.47"/>
  </r>
  <r>
    <x v="128"/>
    <x v="20"/>
    <n v="1104"/>
    <n v="557"/>
    <n v="180"/>
    <n v="47.64"/>
    <n v="86"/>
    <n v="39"/>
    <x v="2"/>
    <n v="50.42"/>
  </r>
  <r>
    <x v="128"/>
    <x v="48"/>
    <n v="1383"/>
    <n v="317"/>
    <n v="20"/>
    <n v="114.05"/>
    <n v="58"/>
    <n v="3"/>
    <x v="1"/>
    <n v="93.39"/>
  </r>
  <r>
    <x v="128"/>
    <x v="16"/>
    <n v="3392"/>
    <n v="113"/>
    <n v="118"/>
    <n v="224.7"/>
    <n v="19"/>
    <n v="17"/>
    <x v="3"/>
    <n v="18.38"/>
  </r>
  <r>
    <x v="129"/>
    <x v="34"/>
    <n v="4954"/>
    <n v="890"/>
    <n v="155"/>
    <n v="269.88"/>
    <n v="46"/>
    <n v="15"/>
    <x v="3"/>
    <n v="32.4"/>
  </r>
  <r>
    <x v="129"/>
    <x v="22"/>
    <n v="111"/>
    <n v="708"/>
    <n v="162"/>
    <n v="292.64"/>
    <n v="64"/>
    <n v="43"/>
    <x v="1"/>
    <n v="53.92"/>
  </r>
  <r>
    <x v="129"/>
    <x v="38"/>
    <n v="1866"/>
    <n v="616"/>
    <n v="50"/>
    <n v="105.77"/>
    <n v="50"/>
    <n v="40"/>
    <x v="1"/>
    <n v="43.27"/>
  </r>
  <r>
    <x v="129"/>
    <x v="49"/>
    <n v="2490"/>
    <n v="348"/>
    <n v="172"/>
    <n v="248.96"/>
    <n v="29"/>
    <n v="32"/>
    <x v="4"/>
    <n v="72.989999999999995"/>
  </r>
  <r>
    <x v="129"/>
    <x v="37"/>
    <n v="4841"/>
    <n v="523"/>
    <n v="75"/>
    <n v="57.6"/>
    <n v="43"/>
    <n v="7"/>
    <x v="3"/>
    <n v="36.68"/>
  </r>
  <r>
    <x v="129"/>
    <x v="19"/>
    <n v="4105"/>
    <n v="637"/>
    <n v="95"/>
    <n v="139"/>
    <n v="14"/>
    <n v="17"/>
    <x v="1"/>
    <n v="3.73"/>
  </r>
  <r>
    <x v="129"/>
    <x v="24"/>
    <n v="1114"/>
    <n v="793"/>
    <n v="67"/>
    <n v="91.78"/>
    <n v="20"/>
    <n v="41"/>
    <x v="0"/>
    <n v="40.93"/>
  </r>
  <r>
    <x v="129"/>
    <x v="4"/>
    <n v="2357"/>
    <n v="37"/>
    <n v="35"/>
    <n v="8.2100000000000009"/>
    <n v="48"/>
    <n v="45"/>
    <x v="0"/>
    <n v="69.22"/>
  </r>
  <r>
    <x v="129"/>
    <x v="44"/>
    <n v="4969"/>
    <n v="231"/>
    <n v="24"/>
    <n v="120.35"/>
    <n v="61"/>
    <n v="1"/>
    <x v="1"/>
    <n v="54.72"/>
  </r>
  <r>
    <x v="129"/>
    <x v="31"/>
    <n v="729"/>
    <n v="992"/>
    <n v="101"/>
    <n v="240.6"/>
    <n v="76"/>
    <n v="20"/>
    <x v="0"/>
    <n v="64.930000000000007"/>
  </r>
  <r>
    <x v="130"/>
    <x v="28"/>
    <n v="1254"/>
    <n v="774"/>
    <n v="63"/>
    <n v="209.76"/>
    <n v="2"/>
    <n v="2"/>
    <x v="2"/>
    <n v="33.270000000000003"/>
  </r>
  <r>
    <x v="130"/>
    <x v="21"/>
    <n v="4028"/>
    <n v="677"/>
    <n v="137"/>
    <n v="129.27000000000001"/>
    <n v="18"/>
    <n v="4"/>
    <x v="4"/>
    <n v="4.59"/>
  </r>
  <r>
    <x v="130"/>
    <x v="32"/>
    <n v="3140"/>
    <n v="663"/>
    <n v="121"/>
    <n v="111.98"/>
    <n v="0"/>
    <n v="41"/>
    <x v="0"/>
    <n v="55.75"/>
  </r>
  <r>
    <x v="130"/>
    <x v="34"/>
    <n v="4149"/>
    <n v="827"/>
    <n v="28"/>
    <n v="137.01"/>
    <n v="24"/>
    <n v="19"/>
    <x v="4"/>
    <n v="96.75"/>
  </r>
  <r>
    <x v="130"/>
    <x v="13"/>
    <n v="4499"/>
    <n v="322"/>
    <n v="98"/>
    <n v="51.86"/>
    <n v="5"/>
    <n v="9"/>
    <x v="1"/>
    <n v="93.69"/>
  </r>
  <r>
    <x v="130"/>
    <x v="48"/>
    <n v="4673"/>
    <n v="331"/>
    <n v="3"/>
    <n v="139.47"/>
    <n v="68"/>
    <n v="33"/>
    <x v="3"/>
    <n v="55.49"/>
  </r>
  <r>
    <x v="130"/>
    <x v="4"/>
    <n v="3400"/>
    <n v="553"/>
    <n v="42"/>
    <n v="86.91"/>
    <n v="64"/>
    <n v="7"/>
    <x v="3"/>
    <n v="25.07"/>
  </r>
  <r>
    <x v="131"/>
    <x v="17"/>
    <n v="674"/>
    <n v="365"/>
    <n v="64"/>
    <n v="274.79000000000002"/>
    <n v="25"/>
    <n v="37"/>
    <x v="4"/>
    <n v="75.62"/>
  </r>
  <r>
    <x v="131"/>
    <x v="5"/>
    <n v="994"/>
    <n v="572"/>
    <n v="46"/>
    <n v="68.489999999999995"/>
    <n v="97"/>
    <n v="40"/>
    <x v="3"/>
    <n v="54.62"/>
  </r>
  <r>
    <x v="131"/>
    <x v="27"/>
    <n v="3637"/>
    <n v="198"/>
    <n v="92"/>
    <n v="75.11"/>
    <n v="17"/>
    <n v="19"/>
    <x v="0"/>
    <n v="44.85"/>
  </r>
  <r>
    <x v="131"/>
    <x v="4"/>
    <n v="524"/>
    <n v="202"/>
    <n v="10"/>
    <n v="200.21"/>
    <n v="70"/>
    <n v="1"/>
    <x v="4"/>
    <n v="44.52"/>
  </r>
  <r>
    <x v="131"/>
    <x v="49"/>
    <n v="4655"/>
    <n v="743"/>
    <n v="67"/>
    <n v="224.65"/>
    <n v="50"/>
    <n v="8"/>
    <x v="2"/>
    <n v="6.01"/>
  </r>
  <r>
    <x v="131"/>
    <x v="49"/>
    <n v="3241"/>
    <n v="836"/>
    <n v="144"/>
    <n v="138.74"/>
    <n v="33"/>
    <n v="32"/>
    <x v="0"/>
    <n v="17.489999999999998"/>
  </r>
  <r>
    <x v="131"/>
    <x v="31"/>
    <n v="2834"/>
    <n v="20"/>
    <n v="104"/>
    <n v="24.99"/>
    <n v="23"/>
    <n v="11"/>
    <x v="2"/>
    <n v="19.89"/>
  </r>
  <r>
    <x v="132"/>
    <x v="6"/>
    <n v="789"/>
    <n v="944"/>
    <n v="150"/>
    <n v="244.22"/>
    <n v="86"/>
    <n v="12"/>
    <x v="0"/>
    <n v="79.569999999999993"/>
  </r>
  <r>
    <x v="132"/>
    <x v="42"/>
    <n v="2956"/>
    <n v="978"/>
    <n v="79"/>
    <n v="252.11"/>
    <n v="76"/>
    <n v="16"/>
    <x v="4"/>
    <n v="41.25"/>
  </r>
  <r>
    <x v="132"/>
    <x v="35"/>
    <n v="3315"/>
    <n v="239"/>
    <n v="156"/>
    <n v="221.81"/>
    <n v="27"/>
    <n v="21"/>
    <x v="1"/>
    <n v="90.44"/>
  </r>
  <r>
    <x v="132"/>
    <x v="22"/>
    <n v="2937"/>
    <n v="868"/>
    <n v="48"/>
    <n v="40.020000000000003"/>
    <n v="37"/>
    <n v="3"/>
    <x v="0"/>
    <n v="37.99"/>
  </r>
  <r>
    <x v="132"/>
    <x v="12"/>
    <n v="1030"/>
    <n v="862"/>
    <n v="47"/>
    <n v="61.03"/>
    <n v="15"/>
    <n v="9"/>
    <x v="2"/>
    <n v="10.4"/>
  </r>
  <r>
    <x v="132"/>
    <x v="7"/>
    <n v="2225"/>
    <n v="187"/>
    <n v="83"/>
    <n v="97.82"/>
    <n v="70"/>
    <n v="5"/>
    <x v="2"/>
    <n v="61.97"/>
  </r>
  <r>
    <x v="133"/>
    <x v="39"/>
    <n v="1100"/>
    <n v="652"/>
    <n v="100"/>
    <n v="181.31"/>
    <n v="91"/>
    <n v="41"/>
    <x v="0"/>
    <n v="88.19"/>
  </r>
  <r>
    <x v="133"/>
    <x v="35"/>
    <n v="1080"/>
    <n v="618"/>
    <n v="106"/>
    <n v="178.24"/>
    <n v="45"/>
    <n v="30"/>
    <x v="1"/>
    <n v="70.599999999999994"/>
  </r>
  <r>
    <x v="133"/>
    <x v="42"/>
    <n v="2620"/>
    <n v="192"/>
    <n v="57"/>
    <n v="208.45"/>
    <n v="8"/>
    <n v="8"/>
    <x v="3"/>
    <n v="60.3"/>
  </r>
  <r>
    <x v="133"/>
    <x v="2"/>
    <n v="1048"/>
    <n v="425"/>
    <n v="185"/>
    <n v="103.21"/>
    <n v="51"/>
    <n v="42"/>
    <x v="3"/>
    <n v="28.18"/>
  </r>
  <r>
    <x v="133"/>
    <x v="39"/>
    <n v="2452"/>
    <n v="66"/>
    <n v="160"/>
    <n v="5.71"/>
    <n v="0"/>
    <n v="43"/>
    <x v="3"/>
    <n v="95.08"/>
  </r>
  <r>
    <x v="133"/>
    <x v="5"/>
    <n v="3062"/>
    <n v="115"/>
    <n v="78"/>
    <n v="193.81"/>
    <n v="43"/>
    <n v="38"/>
    <x v="2"/>
    <n v="80.540000000000006"/>
  </r>
  <r>
    <x v="134"/>
    <x v="44"/>
    <n v="1789"/>
    <n v="152"/>
    <n v="125"/>
    <n v="295.47000000000003"/>
    <n v="98"/>
    <n v="38"/>
    <x v="3"/>
    <n v="82.68"/>
  </r>
  <r>
    <x v="134"/>
    <x v="15"/>
    <n v="2893"/>
    <n v="877"/>
    <n v="189"/>
    <n v="21.87"/>
    <n v="96"/>
    <n v="7"/>
    <x v="1"/>
    <n v="83.61"/>
  </r>
  <r>
    <x v="134"/>
    <x v="30"/>
    <n v="1290"/>
    <n v="671"/>
    <n v="137"/>
    <n v="211.04"/>
    <n v="30"/>
    <n v="30"/>
    <x v="2"/>
    <n v="71.040000000000006"/>
  </r>
  <r>
    <x v="134"/>
    <x v="1"/>
    <n v="3676"/>
    <n v="250"/>
    <n v="97"/>
    <n v="272.27"/>
    <n v="61"/>
    <n v="5"/>
    <x v="1"/>
    <n v="86.78"/>
  </r>
  <r>
    <x v="134"/>
    <x v="2"/>
    <n v="127"/>
    <n v="824"/>
    <n v="82"/>
    <n v="154.75"/>
    <n v="7"/>
    <n v="14"/>
    <x v="0"/>
    <n v="26.89"/>
  </r>
  <r>
    <x v="135"/>
    <x v="5"/>
    <n v="2701"/>
    <n v="458"/>
    <n v="56"/>
    <n v="231.98"/>
    <n v="38"/>
    <n v="15"/>
    <x v="1"/>
    <n v="23.59"/>
  </r>
  <r>
    <x v="135"/>
    <x v="16"/>
    <n v="2426"/>
    <n v="175"/>
    <n v="136"/>
    <n v="184.71"/>
    <n v="0"/>
    <n v="46"/>
    <x v="4"/>
    <n v="58.12"/>
  </r>
  <r>
    <x v="135"/>
    <x v="39"/>
    <n v="4412"/>
    <n v="435"/>
    <n v="15"/>
    <n v="109.37"/>
    <n v="50"/>
    <n v="1"/>
    <x v="3"/>
    <n v="15.99"/>
  </r>
  <r>
    <x v="135"/>
    <x v="44"/>
    <n v="2389"/>
    <n v="69"/>
    <n v="94"/>
    <n v="282.04000000000002"/>
    <n v="59"/>
    <n v="7"/>
    <x v="4"/>
    <n v="23.67"/>
  </r>
  <r>
    <x v="135"/>
    <x v="8"/>
    <n v="2663"/>
    <n v="661"/>
    <n v="186"/>
    <n v="36.07"/>
    <n v="17"/>
    <n v="11"/>
    <x v="2"/>
    <n v="61.53"/>
  </r>
  <r>
    <x v="135"/>
    <x v="35"/>
    <n v="4451"/>
    <n v="910"/>
    <n v="84"/>
    <n v="126.58"/>
    <n v="79"/>
    <n v="23"/>
    <x v="2"/>
    <n v="98.44"/>
  </r>
  <r>
    <x v="136"/>
    <x v="24"/>
    <n v="2872"/>
    <n v="796"/>
    <n v="181"/>
    <n v="186.37"/>
    <n v="62"/>
    <n v="19"/>
    <x v="2"/>
    <n v="94.09"/>
  </r>
  <r>
    <x v="136"/>
    <x v="20"/>
    <n v="4076"/>
    <n v="91"/>
    <n v="147"/>
    <n v="23.62"/>
    <n v="37"/>
    <n v="22"/>
    <x v="4"/>
    <n v="2.4300000000000002"/>
  </r>
  <r>
    <x v="136"/>
    <x v="18"/>
    <n v="1356"/>
    <n v="724"/>
    <n v="175"/>
    <n v="249.22"/>
    <n v="58"/>
    <n v="34"/>
    <x v="4"/>
    <n v="35.96"/>
  </r>
  <r>
    <x v="136"/>
    <x v="8"/>
    <n v="4500"/>
    <n v="657"/>
    <n v="140"/>
    <n v="23.37"/>
    <n v="86"/>
    <n v="32"/>
    <x v="2"/>
    <n v="30.52"/>
  </r>
  <r>
    <x v="136"/>
    <x v="13"/>
    <n v="2607"/>
    <n v="683"/>
    <n v="87"/>
    <n v="203.76"/>
    <n v="30"/>
    <n v="40"/>
    <x v="0"/>
    <n v="98.93"/>
  </r>
  <r>
    <x v="136"/>
    <x v="41"/>
    <n v="1963"/>
    <n v="80"/>
    <n v="42"/>
    <n v="175.77"/>
    <n v="44"/>
    <n v="25"/>
    <x v="2"/>
    <n v="14.87"/>
  </r>
  <r>
    <x v="137"/>
    <x v="33"/>
    <n v="4038"/>
    <n v="505"/>
    <n v="63"/>
    <n v="106.11"/>
    <n v="13"/>
    <n v="25"/>
    <x v="3"/>
    <n v="25.37"/>
  </r>
  <r>
    <x v="137"/>
    <x v="8"/>
    <n v="263"/>
    <n v="537"/>
    <n v="32"/>
    <n v="108.14"/>
    <n v="62"/>
    <n v="0"/>
    <x v="0"/>
    <n v="49.43"/>
  </r>
  <r>
    <x v="137"/>
    <x v="2"/>
    <n v="787"/>
    <n v="909"/>
    <n v="168"/>
    <n v="165.59"/>
    <n v="48"/>
    <n v="47"/>
    <x v="4"/>
    <n v="36.58"/>
  </r>
  <r>
    <x v="137"/>
    <x v="41"/>
    <n v="1522"/>
    <n v="161"/>
    <n v="103"/>
    <n v="150.19"/>
    <n v="96"/>
    <n v="39"/>
    <x v="4"/>
    <n v="27.09"/>
  </r>
  <r>
    <x v="137"/>
    <x v="29"/>
    <n v="4427"/>
    <n v="24"/>
    <n v="153"/>
    <n v="94.6"/>
    <n v="63"/>
    <n v="34"/>
    <x v="2"/>
    <n v="75.400000000000006"/>
  </r>
  <r>
    <x v="138"/>
    <x v="24"/>
    <n v="1702"/>
    <n v="703"/>
    <n v="91"/>
    <n v="4.1399999999999997"/>
    <n v="25"/>
    <n v="2"/>
    <x v="3"/>
    <n v="42.67"/>
  </r>
  <r>
    <x v="138"/>
    <x v="20"/>
    <n v="472"/>
    <n v="337"/>
    <n v="104"/>
    <n v="164.62"/>
    <n v="49"/>
    <n v="17"/>
    <x v="1"/>
    <n v="64.12"/>
  </r>
  <r>
    <x v="138"/>
    <x v="6"/>
    <n v="225"/>
    <n v="305"/>
    <n v="69"/>
    <n v="284.81"/>
    <n v="56"/>
    <n v="11"/>
    <x v="0"/>
    <n v="72.849999999999994"/>
  </r>
  <r>
    <x v="139"/>
    <x v="31"/>
    <n v="693"/>
    <n v="870"/>
    <n v="181"/>
    <n v="180.9"/>
    <n v="13"/>
    <n v="37"/>
    <x v="0"/>
    <n v="85.22"/>
  </r>
  <r>
    <x v="139"/>
    <x v="49"/>
    <n v="4344"/>
    <n v="650"/>
    <n v="94"/>
    <n v="109.1"/>
    <n v="60"/>
    <n v="27"/>
    <x v="2"/>
    <n v="33.04"/>
  </r>
  <r>
    <x v="139"/>
    <x v="0"/>
    <n v="1172"/>
    <n v="328"/>
    <n v="111"/>
    <n v="256.42"/>
    <n v="23"/>
    <n v="10"/>
    <x v="4"/>
    <n v="80.87"/>
  </r>
  <r>
    <x v="139"/>
    <x v="5"/>
    <n v="255"/>
    <n v="469"/>
    <n v="61"/>
    <n v="97.61"/>
    <n v="79"/>
    <n v="43"/>
    <x v="4"/>
    <n v="43.38"/>
  </r>
  <r>
    <x v="139"/>
    <x v="47"/>
    <n v="1927"/>
    <n v="708"/>
    <n v="99"/>
    <n v="265.42"/>
    <n v="84"/>
    <n v="19"/>
    <x v="3"/>
    <n v="82.88"/>
  </r>
  <r>
    <x v="139"/>
    <x v="31"/>
    <n v="2521"/>
    <n v="755"/>
    <n v="178"/>
    <n v="186.18"/>
    <n v="36"/>
    <n v="16"/>
    <x v="2"/>
    <n v="94.72"/>
  </r>
  <r>
    <x v="140"/>
    <x v="16"/>
    <n v="138"/>
    <n v="498"/>
    <n v="159"/>
    <n v="101.35"/>
    <n v="81"/>
    <n v="29"/>
    <x v="0"/>
    <n v="86.63"/>
  </r>
  <r>
    <x v="140"/>
    <x v="20"/>
    <n v="4195"/>
    <n v="521"/>
    <n v="65"/>
    <n v="282.11"/>
    <n v="7"/>
    <n v="6"/>
    <x v="2"/>
    <n v="40.6"/>
  </r>
  <r>
    <x v="140"/>
    <x v="5"/>
    <n v="3109"/>
    <n v="411"/>
    <n v="95"/>
    <n v="164.69"/>
    <n v="79"/>
    <n v="18"/>
    <x v="4"/>
    <n v="41.63"/>
  </r>
  <r>
    <x v="140"/>
    <x v="3"/>
    <n v="1476"/>
    <n v="117"/>
    <n v="38"/>
    <n v="49.84"/>
    <n v="57"/>
    <n v="31"/>
    <x v="4"/>
    <n v="20.92"/>
  </r>
  <r>
    <x v="140"/>
    <x v="7"/>
    <n v="693"/>
    <n v="478"/>
    <n v="113"/>
    <n v="186.01"/>
    <n v="55"/>
    <n v="6"/>
    <x v="1"/>
    <n v="19.53"/>
  </r>
  <r>
    <x v="141"/>
    <x v="12"/>
    <n v="4895"/>
    <n v="381"/>
    <n v="56"/>
    <n v="183.37"/>
    <n v="5"/>
    <n v="22"/>
    <x v="0"/>
    <n v="93.03"/>
  </r>
  <r>
    <x v="141"/>
    <x v="36"/>
    <n v="4052"/>
    <n v="544"/>
    <n v="97"/>
    <n v="192.07"/>
    <n v="81"/>
    <n v="6"/>
    <x v="3"/>
    <n v="9.07"/>
  </r>
  <r>
    <x v="141"/>
    <x v="1"/>
    <n v="4813"/>
    <n v="877"/>
    <n v="34"/>
    <n v="218.32"/>
    <n v="78"/>
    <n v="1"/>
    <x v="1"/>
    <n v="50.44"/>
  </r>
  <r>
    <x v="141"/>
    <x v="29"/>
    <n v="4683"/>
    <n v="885"/>
    <n v="67"/>
    <n v="275.17"/>
    <n v="54"/>
    <n v="28"/>
    <x v="3"/>
    <n v="76.790000000000006"/>
  </r>
  <r>
    <x v="141"/>
    <x v="13"/>
    <n v="4319"/>
    <n v="976"/>
    <n v="191"/>
    <n v="181.4"/>
    <n v="25"/>
    <n v="14"/>
    <x v="2"/>
    <n v="68.900000000000006"/>
  </r>
  <r>
    <x v="141"/>
    <x v="47"/>
    <n v="343"/>
    <n v="431"/>
    <n v="5"/>
    <n v="103.09"/>
    <n v="58"/>
    <n v="45"/>
    <x v="0"/>
    <n v="10.26"/>
  </r>
  <r>
    <x v="142"/>
    <x v="48"/>
    <n v="4696"/>
    <n v="377"/>
    <n v="103"/>
    <n v="80.08"/>
    <n v="27"/>
    <n v="19"/>
    <x v="1"/>
    <n v="25.79"/>
  </r>
  <r>
    <x v="142"/>
    <x v="46"/>
    <n v="4083"/>
    <n v="995"/>
    <n v="101"/>
    <n v="104.1"/>
    <n v="82"/>
    <n v="21"/>
    <x v="3"/>
    <n v="48.68"/>
  </r>
  <r>
    <x v="142"/>
    <x v="11"/>
    <n v="4883"/>
    <n v="588"/>
    <n v="38"/>
    <n v="74.64"/>
    <n v="44"/>
    <n v="9"/>
    <x v="0"/>
    <n v="24.4"/>
  </r>
  <r>
    <x v="142"/>
    <x v="43"/>
    <n v="4207"/>
    <n v="479"/>
    <n v="51"/>
    <n v="274.06"/>
    <n v="82"/>
    <n v="38"/>
    <x v="3"/>
    <n v="6.18"/>
  </r>
  <r>
    <x v="143"/>
    <x v="22"/>
    <n v="4537"/>
    <n v="423"/>
    <n v="69"/>
    <n v="82.61"/>
    <n v="85"/>
    <n v="34"/>
    <x v="3"/>
    <n v="31.63"/>
  </r>
  <r>
    <x v="143"/>
    <x v="20"/>
    <n v="4579"/>
    <n v="87"/>
    <n v="161"/>
    <n v="243.87"/>
    <n v="5"/>
    <n v="6"/>
    <x v="2"/>
    <n v="42.62"/>
  </r>
  <r>
    <x v="143"/>
    <x v="44"/>
    <n v="3735"/>
    <n v="131"/>
    <n v="132"/>
    <n v="297.54000000000002"/>
    <n v="47"/>
    <n v="47"/>
    <x v="0"/>
    <n v="34.130000000000003"/>
  </r>
  <r>
    <x v="143"/>
    <x v="36"/>
    <n v="1143"/>
    <n v="192"/>
    <n v="133"/>
    <n v="237.37"/>
    <n v="61"/>
    <n v="14"/>
    <x v="2"/>
    <n v="9.5500000000000007"/>
  </r>
  <r>
    <x v="143"/>
    <x v="23"/>
    <n v="3816"/>
    <n v="347"/>
    <n v="26"/>
    <n v="172.76"/>
    <n v="6"/>
    <n v="9"/>
    <x v="4"/>
    <n v="20.99"/>
  </r>
  <r>
    <x v="143"/>
    <x v="1"/>
    <n v="4076"/>
    <n v="435"/>
    <n v="22"/>
    <n v="121.43"/>
    <n v="44"/>
    <n v="22"/>
    <x v="0"/>
    <n v="74.77"/>
  </r>
  <r>
    <x v="143"/>
    <x v="34"/>
    <n v="622"/>
    <n v="515"/>
    <n v="97"/>
    <n v="129.86000000000001"/>
    <n v="8"/>
    <n v="37"/>
    <x v="0"/>
    <n v="66.87"/>
  </r>
  <r>
    <x v="143"/>
    <x v="32"/>
    <n v="2296"/>
    <n v="86"/>
    <n v="52"/>
    <n v="246.31"/>
    <n v="19"/>
    <n v="4"/>
    <x v="4"/>
    <n v="43.23"/>
  </r>
  <r>
    <x v="143"/>
    <x v="34"/>
    <n v="867"/>
    <n v="309"/>
    <n v="123"/>
    <n v="72.78"/>
    <n v="28"/>
    <n v="43"/>
    <x v="2"/>
    <n v="85.66"/>
  </r>
  <r>
    <x v="143"/>
    <x v="22"/>
    <n v="945"/>
    <n v="238"/>
    <n v="133"/>
    <n v="175.5"/>
    <n v="24"/>
    <n v="29"/>
    <x v="4"/>
    <n v="36.979999999999997"/>
  </r>
  <r>
    <x v="144"/>
    <x v="9"/>
    <n v="4238"/>
    <n v="249"/>
    <n v="26"/>
    <n v="32.65"/>
    <n v="24"/>
    <n v="49"/>
    <x v="3"/>
    <n v="9"/>
  </r>
  <r>
    <x v="144"/>
    <x v="24"/>
    <n v="771"/>
    <n v="672"/>
    <n v="84"/>
    <n v="96.16"/>
    <n v="40"/>
    <n v="15"/>
    <x v="3"/>
    <n v="51.16"/>
  </r>
  <r>
    <x v="144"/>
    <x v="46"/>
    <n v="1468"/>
    <n v="281"/>
    <n v="110"/>
    <n v="284.08"/>
    <n v="55"/>
    <n v="18"/>
    <x v="4"/>
    <n v="28.79"/>
  </r>
  <r>
    <x v="144"/>
    <x v="9"/>
    <n v="2197"/>
    <n v="570"/>
    <n v="187"/>
    <n v="34.92"/>
    <n v="70"/>
    <n v="18"/>
    <x v="3"/>
    <n v="46.45"/>
  </r>
  <r>
    <x v="144"/>
    <x v="25"/>
    <n v="4383"/>
    <n v="854"/>
    <n v="112"/>
    <n v="240.26"/>
    <n v="78"/>
    <n v="39"/>
    <x v="0"/>
    <n v="77.239999999999995"/>
  </r>
  <r>
    <x v="144"/>
    <x v="7"/>
    <n v="4519"/>
    <n v="401"/>
    <n v="147"/>
    <n v="119.32"/>
    <n v="87"/>
    <n v="15"/>
    <x v="0"/>
    <n v="55.81"/>
  </r>
  <r>
    <x v="144"/>
    <x v="9"/>
    <n v="3076"/>
    <n v="859"/>
    <n v="156"/>
    <n v="279.26"/>
    <n v="81"/>
    <n v="33"/>
    <x v="4"/>
    <n v="3.61"/>
  </r>
  <r>
    <x v="144"/>
    <x v="19"/>
    <n v="4088"/>
    <n v="841"/>
    <n v="72"/>
    <n v="241.68"/>
    <n v="87"/>
    <n v="11"/>
    <x v="3"/>
    <n v="28.33"/>
  </r>
  <r>
    <x v="144"/>
    <x v="15"/>
    <n v="2913"/>
    <n v="192"/>
    <n v="187"/>
    <n v="230.63"/>
    <n v="55"/>
    <n v="43"/>
    <x v="3"/>
    <n v="72.17"/>
  </r>
  <r>
    <x v="144"/>
    <x v="47"/>
    <n v="4231"/>
    <n v="633"/>
    <n v="167"/>
    <n v="184.96"/>
    <n v="9"/>
    <n v="41"/>
    <x v="3"/>
    <n v="82.46"/>
  </r>
  <r>
    <x v="145"/>
    <x v="48"/>
    <n v="2628"/>
    <n v="737"/>
    <n v="87"/>
    <n v="237.65"/>
    <n v="52"/>
    <n v="31"/>
    <x v="4"/>
    <n v="28.63"/>
  </r>
  <r>
    <x v="145"/>
    <x v="26"/>
    <n v="1200"/>
    <n v="454"/>
    <n v="176"/>
    <n v="17"/>
    <n v="41"/>
    <n v="28"/>
    <x v="1"/>
    <n v="66.36"/>
  </r>
  <r>
    <x v="145"/>
    <x v="7"/>
    <n v="2407"/>
    <n v="267"/>
    <n v="130"/>
    <n v="174.34"/>
    <n v="3"/>
    <n v="8"/>
    <x v="1"/>
    <n v="4.41"/>
  </r>
  <r>
    <x v="145"/>
    <x v="48"/>
    <n v="3343"/>
    <n v="579"/>
    <n v="82"/>
    <n v="239.37"/>
    <n v="70"/>
    <n v="4"/>
    <x v="4"/>
    <n v="24.5"/>
  </r>
  <r>
    <x v="145"/>
    <x v="6"/>
    <n v="1490"/>
    <n v="39"/>
    <n v="60"/>
    <n v="40.659999999999997"/>
    <n v="88"/>
    <n v="16"/>
    <x v="2"/>
    <n v="30.24"/>
  </r>
  <r>
    <x v="145"/>
    <x v="36"/>
    <n v="2356"/>
    <n v="978"/>
    <n v="62"/>
    <n v="101.92"/>
    <n v="53"/>
    <n v="11"/>
    <x v="1"/>
    <n v="73.959999999999994"/>
  </r>
  <r>
    <x v="146"/>
    <x v="28"/>
    <n v="120"/>
    <n v="533"/>
    <n v="90"/>
    <n v="144.07"/>
    <n v="78"/>
    <n v="24"/>
    <x v="1"/>
    <n v="72.680000000000007"/>
  </r>
  <r>
    <x v="146"/>
    <x v="0"/>
    <n v="4724"/>
    <n v="832"/>
    <n v="136"/>
    <n v="267.5"/>
    <n v="50"/>
    <n v="16"/>
    <x v="1"/>
    <n v="53.43"/>
  </r>
  <r>
    <x v="146"/>
    <x v="26"/>
    <n v="2736"/>
    <n v="588"/>
    <n v="196"/>
    <n v="5.73"/>
    <n v="20"/>
    <n v="25"/>
    <x v="2"/>
    <n v="89.53"/>
  </r>
  <r>
    <x v="146"/>
    <x v="0"/>
    <n v="3373"/>
    <n v="598"/>
    <n v="155"/>
    <n v="173.41"/>
    <n v="34"/>
    <n v="49"/>
    <x v="1"/>
    <n v="63.56"/>
  </r>
  <r>
    <x v="146"/>
    <x v="11"/>
    <n v="2713"/>
    <n v="806"/>
    <n v="163"/>
    <n v="248.38"/>
    <n v="71"/>
    <n v="24"/>
    <x v="1"/>
    <n v="63.92"/>
  </r>
  <r>
    <x v="146"/>
    <x v="9"/>
    <n v="3516"/>
    <n v="961"/>
    <n v="55"/>
    <n v="141.79"/>
    <n v="39"/>
    <n v="11"/>
    <x v="0"/>
    <n v="41.35"/>
  </r>
  <r>
    <x v="146"/>
    <x v="35"/>
    <n v="1984"/>
    <n v="915"/>
    <n v="196"/>
    <n v="174.84"/>
    <n v="28"/>
    <n v="49"/>
    <x v="0"/>
    <n v="12.55"/>
  </r>
  <r>
    <x v="146"/>
    <x v="29"/>
    <n v="1713"/>
    <n v="765"/>
    <n v="58"/>
    <n v="168.26"/>
    <n v="38"/>
    <n v="8"/>
    <x v="4"/>
    <n v="77.239999999999995"/>
  </r>
  <r>
    <x v="146"/>
    <x v="27"/>
    <n v="564"/>
    <n v="304"/>
    <n v="61"/>
    <n v="273.95"/>
    <n v="99"/>
    <n v="27"/>
    <x v="2"/>
    <n v="89.68"/>
  </r>
  <r>
    <x v="146"/>
    <x v="49"/>
    <n v="2874"/>
    <n v="53"/>
    <n v="189"/>
    <n v="239.01"/>
    <n v="19"/>
    <n v="47"/>
    <x v="1"/>
    <n v="56.53"/>
  </r>
  <r>
    <x v="147"/>
    <x v="30"/>
    <n v="4545"/>
    <n v="113"/>
    <n v="178"/>
    <n v="197.16"/>
    <n v="44"/>
    <n v="1"/>
    <x v="1"/>
    <n v="89.91"/>
  </r>
  <r>
    <x v="147"/>
    <x v="39"/>
    <n v="1341"/>
    <n v="775"/>
    <n v="69"/>
    <n v="177.39"/>
    <n v="95"/>
    <n v="3"/>
    <x v="1"/>
    <n v="90.38"/>
  </r>
  <r>
    <x v="147"/>
    <x v="5"/>
    <n v="4197"/>
    <n v="23"/>
    <n v="168"/>
    <n v="229.78"/>
    <n v="56"/>
    <n v="28"/>
    <x v="1"/>
    <n v="79.52"/>
  </r>
  <r>
    <x v="147"/>
    <x v="35"/>
    <n v="1562"/>
    <n v="755"/>
    <n v="14"/>
    <n v="235.91"/>
    <n v="99"/>
    <n v="6"/>
    <x v="2"/>
    <n v="52.99"/>
  </r>
  <r>
    <x v="147"/>
    <x v="25"/>
    <n v="802"/>
    <n v="546"/>
    <n v="110"/>
    <n v="78.56"/>
    <n v="70"/>
    <n v="17"/>
    <x v="0"/>
    <n v="52.96"/>
  </r>
  <r>
    <x v="148"/>
    <x v="9"/>
    <n v="3079"/>
    <n v="707"/>
    <n v="81"/>
    <n v="104.62"/>
    <n v="19"/>
    <n v="29"/>
    <x v="2"/>
    <n v="7.91"/>
  </r>
  <r>
    <x v="148"/>
    <x v="11"/>
    <n v="1637"/>
    <n v="27"/>
    <n v="167"/>
    <n v="178.1"/>
    <n v="14"/>
    <n v="5"/>
    <x v="4"/>
    <n v="85.41"/>
  </r>
  <r>
    <x v="148"/>
    <x v="21"/>
    <n v="759"/>
    <n v="285"/>
    <n v="198"/>
    <n v="43.88"/>
    <n v="22"/>
    <n v="9"/>
    <x v="4"/>
    <n v="72.14"/>
  </r>
  <r>
    <x v="149"/>
    <x v="32"/>
    <n v="3469"/>
    <n v="722"/>
    <n v="89"/>
    <n v="84.26"/>
    <n v="41"/>
    <n v="43"/>
    <x v="2"/>
    <n v="11.92"/>
  </r>
  <r>
    <x v="149"/>
    <x v="18"/>
    <n v="3238"/>
    <n v="692"/>
    <n v="191"/>
    <n v="282.52"/>
    <n v="13"/>
    <n v="6"/>
    <x v="1"/>
    <n v="77.510000000000005"/>
  </r>
  <r>
    <x v="149"/>
    <x v="27"/>
    <n v="3964"/>
    <n v="122"/>
    <n v="172"/>
    <n v="219.42"/>
    <n v="95"/>
    <n v="46"/>
    <x v="3"/>
    <n v="27.22"/>
  </r>
  <r>
    <x v="150"/>
    <x v="48"/>
    <n v="575"/>
    <n v="104"/>
    <n v="53"/>
    <n v="272.41000000000003"/>
    <n v="57"/>
    <n v="19"/>
    <x v="1"/>
    <n v="97.84"/>
  </r>
  <r>
    <x v="150"/>
    <x v="16"/>
    <n v="1531"/>
    <n v="643"/>
    <n v="5"/>
    <n v="255.63"/>
    <n v="25"/>
    <n v="16"/>
    <x v="0"/>
    <n v="59.46"/>
  </r>
  <r>
    <x v="150"/>
    <x v="27"/>
    <n v="3332"/>
    <n v="773"/>
    <n v="170"/>
    <n v="185.28"/>
    <n v="13"/>
    <n v="23"/>
    <x v="0"/>
    <n v="95.54"/>
  </r>
  <r>
    <x v="150"/>
    <x v="21"/>
    <n v="1508"/>
    <n v="157"/>
    <n v="153"/>
    <n v="245.54"/>
    <n v="40"/>
    <n v="25"/>
    <x v="0"/>
    <n v="13.93"/>
  </r>
  <r>
    <x v="150"/>
    <x v="23"/>
    <n v="1114"/>
    <n v="236"/>
    <n v="18"/>
    <n v="13.66"/>
    <n v="7"/>
    <n v="47"/>
    <x v="2"/>
    <n v="1.41"/>
  </r>
  <r>
    <x v="150"/>
    <x v="1"/>
    <n v="3459"/>
    <n v="52"/>
    <n v="99"/>
    <n v="138.44"/>
    <n v="65"/>
    <n v="3"/>
    <x v="2"/>
    <n v="58.18"/>
  </r>
  <r>
    <x v="150"/>
    <x v="15"/>
    <n v="662"/>
    <n v="670"/>
    <n v="147"/>
    <n v="95.13"/>
    <n v="80"/>
    <n v="19"/>
    <x v="0"/>
    <n v="70.41"/>
  </r>
  <r>
    <x v="150"/>
    <x v="49"/>
    <n v="248"/>
    <n v="676"/>
    <n v="101"/>
    <n v="186.27"/>
    <n v="28"/>
    <n v="42"/>
    <x v="0"/>
    <n v="87.07"/>
  </r>
  <r>
    <x v="150"/>
    <x v="38"/>
    <n v="1853"/>
    <n v="854"/>
    <n v="121"/>
    <n v="268.43"/>
    <n v="60"/>
    <n v="7"/>
    <x v="1"/>
    <n v="97.22"/>
  </r>
  <r>
    <x v="150"/>
    <x v="7"/>
    <n v="492"/>
    <n v="740"/>
    <n v="20"/>
    <n v="170.5"/>
    <n v="1"/>
    <n v="37"/>
    <x v="4"/>
    <n v="68.760000000000005"/>
  </r>
  <r>
    <x v="151"/>
    <x v="28"/>
    <n v="1085"/>
    <n v="402"/>
    <n v="61"/>
    <n v="30.48"/>
    <n v="98"/>
    <n v="9"/>
    <x v="4"/>
    <n v="17.260000000000002"/>
  </r>
  <r>
    <x v="151"/>
    <x v="20"/>
    <n v="2050"/>
    <n v="562"/>
    <n v="182"/>
    <n v="16.010000000000002"/>
    <n v="37"/>
    <n v="39"/>
    <x v="3"/>
    <n v="44.95"/>
  </r>
  <r>
    <x v="151"/>
    <x v="14"/>
    <n v="2247"/>
    <n v="177"/>
    <n v="171"/>
    <n v="247.95"/>
    <n v="86"/>
    <n v="18"/>
    <x v="4"/>
    <n v="56.43"/>
  </r>
  <r>
    <x v="151"/>
    <x v="23"/>
    <n v="2646"/>
    <n v="151"/>
    <n v="181"/>
    <n v="28.32"/>
    <n v="1"/>
    <n v="44"/>
    <x v="4"/>
    <n v="67.89"/>
  </r>
  <r>
    <x v="151"/>
    <x v="45"/>
    <n v="3935"/>
    <n v="115"/>
    <n v="83"/>
    <n v="126.81"/>
    <n v="98"/>
    <n v="39"/>
    <x v="4"/>
    <n v="80.290000000000006"/>
  </r>
  <r>
    <x v="151"/>
    <x v="0"/>
    <n v="1999"/>
    <n v="681"/>
    <n v="82"/>
    <n v="203.01"/>
    <n v="48"/>
    <n v="42"/>
    <x v="4"/>
    <n v="47.34"/>
  </r>
  <r>
    <x v="151"/>
    <x v="2"/>
    <n v="4776"/>
    <n v="416"/>
    <n v="164"/>
    <n v="76.59"/>
    <n v="24"/>
    <n v="39"/>
    <x v="2"/>
    <n v="65.72"/>
  </r>
  <r>
    <x v="151"/>
    <x v="44"/>
    <n v="2917"/>
    <n v="837"/>
    <n v="150"/>
    <n v="27.61"/>
    <n v="69"/>
    <n v="33"/>
    <x v="4"/>
    <n v="80.61"/>
  </r>
  <r>
    <x v="151"/>
    <x v="49"/>
    <n v="2989"/>
    <n v="194"/>
    <n v="154"/>
    <n v="35.22"/>
    <n v="34"/>
    <n v="32"/>
    <x v="0"/>
    <n v="12.19"/>
  </r>
  <r>
    <x v="151"/>
    <x v="46"/>
    <n v="2123"/>
    <n v="49"/>
    <n v="187"/>
    <n v="197.26"/>
    <n v="83"/>
    <n v="30"/>
    <x v="0"/>
    <n v="59.45"/>
  </r>
  <r>
    <x v="151"/>
    <x v="39"/>
    <n v="939"/>
    <n v="488"/>
    <n v="58"/>
    <n v="151.56"/>
    <n v="47"/>
    <n v="7"/>
    <x v="4"/>
    <n v="82.6"/>
  </r>
  <r>
    <x v="151"/>
    <x v="1"/>
    <n v="1349"/>
    <n v="741"/>
    <n v="23"/>
    <n v="219.11"/>
    <n v="88"/>
    <n v="14"/>
    <x v="0"/>
    <n v="69.569999999999993"/>
  </r>
  <r>
    <x v="152"/>
    <x v="20"/>
    <n v="3387"/>
    <n v="329"/>
    <n v="174"/>
    <n v="53.98"/>
    <n v="54"/>
    <n v="48"/>
    <x v="0"/>
    <n v="42.92"/>
  </r>
  <r>
    <x v="152"/>
    <x v="46"/>
    <n v="763"/>
    <n v="299"/>
    <n v="62"/>
    <n v="39.619999999999997"/>
    <n v="51"/>
    <n v="37"/>
    <x v="4"/>
    <n v="90.79"/>
  </r>
  <r>
    <x v="152"/>
    <x v="3"/>
    <n v="440"/>
    <n v="572"/>
    <n v="0"/>
    <n v="255.01"/>
    <n v="91"/>
    <n v="4"/>
    <x v="2"/>
    <n v="93.9"/>
  </r>
  <r>
    <x v="152"/>
    <x v="0"/>
    <n v="1384"/>
    <n v="553"/>
    <n v="39"/>
    <n v="199.18"/>
    <n v="51"/>
    <n v="6"/>
    <x v="3"/>
    <n v="94.36"/>
  </r>
  <r>
    <x v="152"/>
    <x v="32"/>
    <n v="1068"/>
    <n v="109"/>
    <n v="33"/>
    <n v="187.42"/>
    <n v="72"/>
    <n v="36"/>
    <x v="2"/>
    <n v="56.41"/>
  </r>
  <r>
    <x v="153"/>
    <x v="23"/>
    <n v="381"/>
    <n v="967"/>
    <n v="140"/>
    <n v="174.07"/>
    <n v="5"/>
    <n v="20"/>
    <x v="4"/>
    <n v="1.49"/>
  </r>
  <r>
    <x v="153"/>
    <x v="45"/>
    <n v="4026"/>
    <n v="271"/>
    <n v="176"/>
    <n v="84.15"/>
    <n v="31"/>
    <n v="27"/>
    <x v="0"/>
    <n v="32.07"/>
  </r>
  <r>
    <x v="153"/>
    <x v="11"/>
    <n v="1725"/>
    <n v="264"/>
    <n v="54"/>
    <n v="190.39"/>
    <n v="69"/>
    <n v="24"/>
    <x v="1"/>
    <n v="38.15"/>
  </r>
  <r>
    <x v="153"/>
    <x v="5"/>
    <n v="1608"/>
    <n v="493"/>
    <n v="71"/>
    <n v="234.83"/>
    <n v="0"/>
    <n v="44"/>
    <x v="0"/>
    <n v="34.35"/>
  </r>
  <r>
    <x v="153"/>
    <x v="39"/>
    <n v="823"/>
    <n v="837"/>
    <n v="163"/>
    <n v="237.63"/>
    <n v="71"/>
    <n v="45"/>
    <x v="0"/>
    <n v="12.54"/>
  </r>
  <r>
    <x v="153"/>
    <x v="2"/>
    <n v="2526"/>
    <n v="877"/>
    <n v="28"/>
    <n v="196.23"/>
    <n v="8"/>
    <n v="12"/>
    <x v="1"/>
    <n v="94.87"/>
  </r>
  <r>
    <x v="154"/>
    <x v="10"/>
    <n v="2436"/>
    <n v="425"/>
    <n v="117"/>
    <n v="42.27"/>
    <n v="20"/>
    <n v="33"/>
    <x v="4"/>
    <n v="61.51"/>
  </r>
  <r>
    <x v="154"/>
    <x v="49"/>
    <n v="710"/>
    <n v="456"/>
    <n v="47"/>
    <n v="28.66"/>
    <n v="12"/>
    <n v="48"/>
    <x v="4"/>
    <n v="19.45"/>
  </r>
  <r>
    <x v="154"/>
    <x v="30"/>
    <n v="1540"/>
    <n v="693"/>
    <n v="107"/>
    <n v="282.77"/>
    <n v="76"/>
    <n v="39"/>
    <x v="1"/>
    <n v="45.67"/>
  </r>
  <r>
    <x v="154"/>
    <x v="45"/>
    <n v="4059"/>
    <n v="362"/>
    <n v="122"/>
    <n v="295.57"/>
    <n v="78"/>
    <n v="29"/>
    <x v="3"/>
    <n v="41.88"/>
  </r>
  <r>
    <x v="154"/>
    <x v="34"/>
    <n v="4651"/>
    <n v="122"/>
    <n v="190"/>
    <n v="152.38999999999999"/>
    <n v="89"/>
    <n v="33"/>
    <x v="4"/>
    <n v="16.89"/>
  </r>
  <r>
    <x v="155"/>
    <x v="22"/>
    <n v="2552"/>
    <n v="577"/>
    <n v="27"/>
    <n v="161.01"/>
    <n v="28"/>
    <n v="11"/>
    <x v="3"/>
    <n v="83.64"/>
  </r>
  <r>
    <x v="156"/>
    <x v="4"/>
    <n v="4393"/>
    <n v="205"/>
    <n v="92"/>
    <n v="114.36"/>
    <n v="24"/>
    <n v="17"/>
    <x v="1"/>
    <n v="77.260000000000005"/>
  </r>
  <r>
    <x v="156"/>
    <x v="5"/>
    <n v="507"/>
    <n v="491"/>
    <n v="123"/>
    <n v="213.32"/>
    <n v="97"/>
    <n v="0"/>
    <x v="4"/>
    <n v="76.45"/>
  </r>
  <r>
    <x v="156"/>
    <x v="22"/>
    <n v="261"/>
    <n v="454"/>
    <n v="163"/>
    <n v="134.49"/>
    <n v="66"/>
    <n v="3"/>
    <x v="1"/>
    <n v="41.1"/>
  </r>
  <r>
    <x v="157"/>
    <x v="33"/>
    <n v="474"/>
    <n v="640"/>
    <n v="132"/>
    <n v="233.26"/>
    <n v="73"/>
    <n v="35"/>
    <x v="4"/>
    <n v="2.59"/>
  </r>
  <r>
    <x v="157"/>
    <x v="49"/>
    <n v="1594"/>
    <n v="509"/>
    <n v="184"/>
    <n v="274.57"/>
    <n v="3"/>
    <n v="32"/>
    <x v="4"/>
    <n v="11.77"/>
  </r>
  <r>
    <x v="157"/>
    <x v="18"/>
    <n v="2819"/>
    <n v="129"/>
    <n v="192"/>
    <n v="5.54"/>
    <n v="5"/>
    <n v="21"/>
    <x v="0"/>
    <n v="17.11"/>
  </r>
  <r>
    <x v="157"/>
    <x v="35"/>
    <n v="807"/>
    <n v="300"/>
    <n v="127"/>
    <n v="143.22999999999999"/>
    <n v="14"/>
    <n v="32"/>
    <x v="4"/>
    <n v="77.34"/>
  </r>
  <r>
    <x v="158"/>
    <x v="44"/>
    <n v="1878"/>
    <n v="362"/>
    <n v="64"/>
    <n v="101.86"/>
    <n v="85"/>
    <n v="30"/>
    <x v="0"/>
    <n v="64.989999999999995"/>
  </r>
  <r>
    <x v="158"/>
    <x v="15"/>
    <n v="1808"/>
    <n v="863"/>
    <n v="39"/>
    <n v="153.53"/>
    <n v="5"/>
    <n v="25"/>
    <x v="4"/>
    <n v="29.97"/>
  </r>
  <r>
    <x v="158"/>
    <x v="32"/>
    <n v="4658"/>
    <n v="551"/>
    <n v="154"/>
    <n v="170.3"/>
    <n v="42"/>
    <n v="48"/>
    <x v="4"/>
    <n v="45.14"/>
  </r>
  <r>
    <x v="159"/>
    <x v="4"/>
    <n v="3948"/>
    <n v="408"/>
    <n v="159"/>
    <n v="62.97"/>
    <n v="45"/>
    <n v="19"/>
    <x v="3"/>
    <n v="58.37"/>
  </r>
  <r>
    <x v="159"/>
    <x v="0"/>
    <n v="1787"/>
    <n v="702"/>
    <n v="125"/>
    <n v="249.09"/>
    <n v="80"/>
    <n v="15"/>
    <x v="3"/>
    <n v="66.36"/>
  </r>
  <r>
    <x v="159"/>
    <x v="47"/>
    <n v="814"/>
    <n v="187"/>
    <n v="57"/>
    <n v="262.75"/>
    <n v="44"/>
    <n v="29"/>
    <x v="3"/>
    <n v="17.579999999999998"/>
  </r>
  <r>
    <x v="159"/>
    <x v="8"/>
    <n v="3288"/>
    <n v="939"/>
    <n v="0"/>
    <n v="53.1"/>
    <n v="90"/>
    <n v="36"/>
    <x v="1"/>
    <n v="81.93"/>
  </r>
  <r>
    <x v="159"/>
    <x v="18"/>
    <n v="645"/>
    <n v="487"/>
    <n v="32"/>
    <n v="204.08"/>
    <n v="46"/>
    <n v="4"/>
    <x v="1"/>
    <n v="5.71"/>
  </r>
  <r>
    <x v="159"/>
    <x v="24"/>
    <n v="1022"/>
    <n v="261"/>
    <n v="81"/>
    <n v="89.62"/>
    <n v="50"/>
    <n v="17"/>
    <x v="1"/>
    <n v="18.7"/>
  </r>
  <r>
    <x v="159"/>
    <x v="14"/>
    <n v="1447"/>
    <n v="669"/>
    <n v="85"/>
    <n v="205.35"/>
    <n v="42"/>
    <n v="38"/>
    <x v="0"/>
    <n v="35.94"/>
  </r>
  <r>
    <x v="159"/>
    <x v="35"/>
    <n v="1416"/>
    <n v="677"/>
    <n v="111"/>
    <n v="122.56"/>
    <n v="17"/>
    <n v="12"/>
    <x v="2"/>
    <n v="6.79"/>
  </r>
  <r>
    <x v="159"/>
    <x v="37"/>
    <n v="2202"/>
    <n v="34"/>
    <n v="169"/>
    <n v="110.4"/>
    <n v="35"/>
    <n v="11"/>
    <x v="3"/>
    <n v="45.23"/>
  </r>
  <r>
    <x v="160"/>
    <x v="26"/>
    <n v="4748"/>
    <n v="791"/>
    <n v="74"/>
    <n v="236.23"/>
    <n v="28"/>
    <n v="29"/>
    <x v="2"/>
    <n v="54.15"/>
  </r>
  <r>
    <x v="160"/>
    <x v="25"/>
    <n v="3800"/>
    <n v="678"/>
    <n v="156"/>
    <n v="185.76"/>
    <n v="66"/>
    <n v="15"/>
    <x v="1"/>
    <n v="53.89"/>
  </r>
  <r>
    <x v="160"/>
    <x v="2"/>
    <n v="1677"/>
    <n v="567"/>
    <n v="180"/>
    <n v="71.89"/>
    <n v="33"/>
    <n v="38"/>
    <x v="0"/>
    <n v="30.63"/>
  </r>
  <r>
    <x v="160"/>
    <x v="36"/>
    <n v="524"/>
    <n v="766"/>
    <n v="104"/>
    <n v="232.3"/>
    <n v="78"/>
    <n v="35"/>
    <x v="1"/>
    <n v="93.47"/>
  </r>
  <r>
    <x v="160"/>
    <x v="12"/>
    <n v="1936"/>
    <n v="537"/>
    <n v="84"/>
    <n v="283.23"/>
    <n v="73"/>
    <n v="16"/>
    <x v="0"/>
    <n v="94.6"/>
  </r>
  <r>
    <x v="160"/>
    <x v="45"/>
    <n v="2931"/>
    <n v="924"/>
    <n v="126"/>
    <n v="137.22999999999999"/>
    <n v="88"/>
    <n v="28"/>
    <x v="2"/>
    <n v="45.61"/>
  </r>
  <r>
    <x v="160"/>
    <x v="40"/>
    <n v="548"/>
    <n v="748"/>
    <n v="177"/>
    <n v="227.97"/>
    <n v="20"/>
    <n v="17"/>
    <x v="1"/>
    <n v="67.87"/>
  </r>
  <r>
    <x v="160"/>
    <x v="43"/>
    <n v="3059"/>
    <n v="192"/>
    <n v="31"/>
    <n v="96.1"/>
    <n v="12"/>
    <n v="3"/>
    <x v="4"/>
    <n v="83.77"/>
  </r>
  <r>
    <x v="160"/>
    <x v="18"/>
    <n v="2701"/>
    <n v="103"/>
    <n v="127"/>
    <n v="186.15"/>
    <n v="16"/>
    <n v="32"/>
    <x v="3"/>
    <n v="21.93"/>
  </r>
  <r>
    <x v="160"/>
    <x v="0"/>
    <n v="3279"/>
    <n v="117"/>
    <n v="110"/>
    <n v="101.91"/>
    <n v="97"/>
    <n v="34"/>
    <x v="1"/>
    <n v="31.28"/>
  </r>
  <r>
    <x v="160"/>
    <x v="21"/>
    <n v="2683"/>
    <n v="326"/>
    <n v="167"/>
    <n v="130.87"/>
    <n v="21"/>
    <n v="16"/>
    <x v="2"/>
    <n v="91.87"/>
  </r>
  <r>
    <x v="160"/>
    <x v="9"/>
    <n v="3279"/>
    <n v="244"/>
    <n v="75"/>
    <n v="197.77"/>
    <n v="86"/>
    <n v="27"/>
    <x v="2"/>
    <n v="85.97"/>
  </r>
  <r>
    <x v="161"/>
    <x v="42"/>
    <n v="2133"/>
    <n v="824"/>
    <n v="100"/>
    <n v="243.27"/>
    <n v="97"/>
    <n v="41"/>
    <x v="2"/>
    <n v="55.68"/>
  </r>
  <r>
    <x v="161"/>
    <x v="37"/>
    <n v="2025"/>
    <n v="580"/>
    <n v="20"/>
    <n v="2.6"/>
    <n v="11"/>
    <n v="2"/>
    <x v="0"/>
    <n v="22.16"/>
  </r>
  <r>
    <x v="161"/>
    <x v="3"/>
    <n v="3431"/>
    <n v="209"/>
    <n v="95"/>
    <n v="241.85"/>
    <n v="82"/>
    <n v="39"/>
    <x v="0"/>
    <n v="75.099999999999994"/>
  </r>
  <r>
    <x v="161"/>
    <x v="30"/>
    <n v="2248"/>
    <n v="689"/>
    <n v="70"/>
    <n v="87.11"/>
    <n v="12"/>
    <n v="20"/>
    <x v="1"/>
    <n v="50.05"/>
  </r>
  <r>
    <x v="162"/>
    <x v="26"/>
    <n v="3904"/>
    <n v="439"/>
    <n v="78"/>
    <n v="94.23"/>
    <n v="60"/>
    <n v="18"/>
    <x v="0"/>
    <n v="41.9"/>
  </r>
  <r>
    <x v="162"/>
    <x v="43"/>
    <n v="1308"/>
    <n v="336"/>
    <n v="98"/>
    <n v="33.909999999999997"/>
    <n v="26"/>
    <n v="10"/>
    <x v="4"/>
    <n v="21.57"/>
  </r>
  <r>
    <x v="162"/>
    <x v="39"/>
    <n v="4017"/>
    <n v="651"/>
    <n v="39"/>
    <n v="66.23"/>
    <n v="39"/>
    <n v="30"/>
    <x v="0"/>
    <n v="54.57"/>
  </r>
  <r>
    <x v="162"/>
    <x v="15"/>
    <n v="3829"/>
    <n v="914"/>
    <n v="68"/>
    <n v="60.65"/>
    <n v="54"/>
    <n v="48"/>
    <x v="4"/>
    <n v="74.67"/>
  </r>
  <r>
    <x v="162"/>
    <x v="39"/>
    <n v="3968"/>
    <n v="428"/>
    <n v="67"/>
    <n v="259.23"/>
    <n v="55"/>
    <n v="7"/>
    <x v="1"/>
    <n v="22.95"/>
  </r>
  <r>
    <x v="162"/>
    <x v="1"/>
    <n v="4183"/>
    <n v="844"/>
    <n v="136"/>
    <n v="170.06"/>
    <n v="96"/>
    <n v="23"/>
    <x v="2"/>
    <n v="53.59"/>
  </r>
  <r>
    <x v="163"/>
    <x v="47"/>
    <n v="4116"/>
    <n v="336"/>
    <n v="67"/>
    <n v="282.19"/>
    <n v="30"/>
    <n v="2"/>
    <x v="1"/>
    <n v="49.71"/>
  </r>
  <r>
    <x v="163"/>
    <x v="6"/>
    <n v="3290"/>
    <n v="70"/>
    <n v="81"/>
    <n v="133.91"/>
    <n v="30"/>
    <n v="41"/>
    <x v="1"/>
    <n v="20.54"/>
  </r>
  <r>
    <x v="163"/>
    <x v="11"/>
    <n v="1407"/>
    <n v="131"/>
    <n v="4"/>
    <n v="254.9"/>
    <n v="97"/>
    <n v="13"/>
    <x v="4"/>
    <n v="48.51"/>
  </r>
  <r>
    <x v="163"/>
    <x v="31"/>
    <n v="247"/>
    <n v="188"/>
    <n v="21"/>
    <n v="79.44"/>
    <n v="30"/>
    <n v="20"/>
    <x v="0"/>
    <n v="2.5"/>
  </r>
  <r>
    <x v="163"/>
    <x v="21"/>
    <n v="3188"/>
    <n v="521"/>
    <n v="73"/>
    <n v="95.99"/>
    <n v="70"/>
    <n v="2"/>
    <x v="4"/>
    <n v="23.25"/>
  </r>
  <r>
    <x v="163"/>
    <x v="26"/>
    <n v="3603"/>
    <n v="659"/>
    <n v="188"/>
    <n v="8.5500000000000007"/>
    <n v="18"/>
    <n v="5"/>
    <x v="2"/>
    <n v="54.58"/>
  </r>
  <r>
    <x v="163"/>
    <x v="21"/>
    <n v="413"/>
    <n v="269"/>
    <n v="18"/>
    <n v="52.22"/>
    <n v="37"/>
    <n v="19"/>
    <x v="0"/>
    <n v="57.61"/>
  </r>
  <r>
    <x v="164"/>
    <x v="5"/>
    <n v="746"/>
    <n v="687"/>
    <n v="53"/>
    <n v="11.74"/>
    <n v="59"/>
    <n v="8"/>
    <x v="4"/>
    <n v="60.58"/>
  </r>
  <r>
    <x v="164"/>
    <x v="21"/>
    <n v="599"/>
    <n v="488"/>
    <n v="195"/>
    <n v="37.479999999999997"/>
    <n v="77"/>
    <n v="26"/>
    <x v="1"/>
    <n v="82.36"/>
  </r>
  <r>
    <x v="164"/>
    <x v="6"/>
    <n v="3668"/>
    <n v="53"/>
    <n v="9"/>
    <n v="159.43"/>
    <n v="21"/>
    <n v="1"/>
    <x v="3"/>
    <n v="85.51"/>
  </r>
  <r>
    <x v="165"/>
    <x v="43"/>
    <n v="1955"/>
    <n v="652"/>
    <n v="194"/>
    <n v="218.53"/>
    <n v="89"/>
    <n v="37"/>
    <x v="3"/>
    <n v="77.959999999999994"/>
  </r>
  <r>
    <x v="165"/>
    <x v="49"/>
    <n v="2074"/>
    <n v="995"/>
    <n v="4"/>
    <n v="251.42"/>
    <n v="56"/>
    <n v="25"/>
    <x v="0"/>
    <n v="18.05"/>
  </r>
  <r>
    <x v="165"/>
    <x v="30"/>
    <n v="681"/>
    <n v="92"/>
    <n v="86"/>
    <n v="13.7"/>
    <n v="77"/>
    <n v="38"/>
    <x v="3"/>
    <n v="11.7"/>
  </r>
  <r>
    <x v="165"/>
    <x v="49"/>
    <n v="4858"/>
    <n v="839"/>
    <n v="177"/>
    <n v="278.14999999999998"/>
    <n v="69"/>
    <n v="14"/>
    <x v="1"/>
    <n v="49.59"/>
  </r>
  <r>
    <x v="165"/>
    <x v="21"/>
    <n v="2952"/>
    <n v="45"/>
    <n v="163"/>
    <n v="76.540000000000006"/>
    <n v="22"/>
    <n v="0"/>
    <x v="3"/>
    <n v="7.74"/>
  </r>
  <r>
    <x v="166"/>
    <x v="14"/>
    <n v="2560"/>
    <n v="296"/>
    <n v="109"/>
    <n v="16.12"/>
    <n v="69"/>
    <n v="17"/>
    <x v="4"/>
    <n v="12.41"/>
  </r>
  <r>
    <x v="166"/>
    <x v="35"/>
    <n v="4182"/>
    <n v="738"/>
    <n v="16"/>
    <n v="170.26"/>
    <n v="80"/>
    <n v="46"/>
    <x v="2"/>
    <n v="39.78"/>
  </r>
  <r>
    <x v="166"/>
    <x v="2"/>
    <n v="4456"/>
    <n v="207"/>
    <n v="199"/>
    <n v="200.36"/>
    <n v="46"/>
    <n v="22"/>
    <x v="2"/>
    <n v="27.17"/>
  </r>
  <r>
    <x v="166"/>
    <x v="44"/>
    <n v="4140"/>
    <n v="341"/>
    <n v="44"/>
    <n v="149.57"/>
    <n v="33"/>
    <n v="23"/>
    <x v="2"/>
    <n v="83.21"/>
  </r>
  <r>
    <x v="167"/>
    <x v="47"/>
    <n v="3824"/>
    <n v="452"/>
    <n v="156"/>
    <n v="220.43"/>
    <n v="33"/>
    <n v="29"/>
    <x v="1"/>
    <n v="90.46"/>
  </r>
  <r>
    <x v="167"/>
    <x v="30"/>
    <n v="674"/>
    <n v="944"/>
    <n v="145"/>
    <n v="19.27"/>
    <n v="78"/>
    <n v="10"/>
    <x v="3"/>
    <n v="48.49"/>
  </r>
  <r>
    <x v="167"/>
    <x v="43"/>
    <n v="671"/>
    <n v="791"/>
    <n v="56"/>
    <n v="14.17"/>
    <n v="69"/>
    <n v="43"/>
    <x v="4"/>
    <n v="5.32"/>
  </r>
  <r>
    <x v="167"/>
    <x v="32"/>
    <n v="3908"/>
    <n v="958"/>
    <n v="169"/>
    <n v="39"/>
    <n v="89"/>
    <n v="10"/>
    <x v="4"/>
    <n v="40.75"/>
  </r>
  <r>
    <x v="167"/>
    <x v="20"/>
    <n v="2644"/>
    <n v="705"/>
    <n v="31"/>
    <n v="23.97"/>
    <n v="26"/>
    <n v="23"/>
    <x v="3"/>
    <n v="24.51"/>
  </r>
  <r>
    <x v="167"/>
    <x v="7"/>
    <n v="3754"/>
    <n v="933"/>
    <n v="25"/>
    <n v="35.99"/>
    <n v="19"/>
    <n v="17"/>
    <x v="4"/>
    <n v="9.33"/>
  </r>
  <r>
    <x v="168"/>
    <x v="8"/>
    <n v="4006"/>
    <n v="214"/>
    <n v="94"/>
    <n v="88.89"/>
    <n v="17"/>
    <n v="26"/>
    <x v="1"/>
    <n v="38.21"/>
  </r>
  <r>
    <x v="168"/>
    <x v="29"/>
    <n v="4464"/>
    <n v="826"/>
    <n v="193"/>
    <n v="282.37"/>
    <n v="18"/>
    <n v="26"/>
    <x v="4"/>
    <n v="21.85"/>
  </r>
  <r>
    <x v="169"/>
    <x v="34"/>
    <n v="4699"/>
    <n v="833"/>
    <n v="58"/>
    <n v="79.94"/>
    <n v="78"/>
    <n v="5"/>
    <x v="3"/>
    <n v="99.69"/>
  </r>
  <r>
    <x v="169"/>
    <x v="2"/>
    <n v="4461"/>
    <n v="35"/>
    <n v="31"/>
    <n v="256.98"/>
    <n v="82"/>
    <n v="30"/>
    <x v="2"/>
    <n v="23.94"/>
  </r>
  <r>
    <x v="169"/>
    <x v="27"/>
    <n v="4975"/>
    <n v="291"/>
    <n v="5"/>
    <n v="71.260000000000005"/>
    <n v="42"/>
    <n v="10"/>
    <x v="1"/>
    <n v="8.31"/>
  </r>
  <r>
    <x v="169"/>
    <x v="42"/>
    <n v="3825"/>
    <n v="937"/>
    <n v="95"/>
    <n v="238.55"/>
    <n v="80"/>
    <n v="27"/>
    <x v="3"/>
    <n v="50.56"/>
  </r>
  <r>
    <x v="169"/>
    <x v="9"/>
    <n v="2757"/>
    <n v="955"/>
    <n v="18"/>
    <n v="96.17"/>
    <n v="79"/>
    <n v="22"/>
    <x v="4"/>
    <n v="86.35"/>
  </r>
  <r>
    <x v="169"/>
    <x v="33"/>
    <n v="1737"/>
    <n v="266"/>
    <n v="164"/>
    <n v="60.97"/>
    <n v="81"/>
    <n v="31"/>
    <x v="4"/>
    <n v="56.43"/>
  </r>
  <r>
    <x v="170"/>
    <x v="44"/>
    <n v="2772"/>
    <n v="854"/>
    <n v="147"/>
    <n v="278.5"/>
    <n v="22"/>
    <n v="13"/>
    <x v="4"/>
    <n v="17.690000000000001"/>
  </r>
  <r>
    <x v="170"/>
    <x v="26"/>
    <n v="2732"/>
    <n v="91"/>
    <n v="80"/>
    <n v="207.51"/>
    <n v="43"/>
    <n v="7"/>
    <x v="2"/>
    <n v="32.69"/>
  </r>
  <r>
    <x v="171"/>
    <x v="8"/>
    <n v="2991"/>
    <n v="641"/>
    <n v="46"/>
    <n v="171.78"/>
    <n v="77"/>
    <n v="37"/>
    <x v="1"/>
    <n v="51.95"/>
  </r>
  <r>
    <x v="171"/>
    <x v="17"/>
    <n v="1887"/>
    <n v="669"/>
    <n v="89"/>
    <n v="183.5"/>
    <n v="29"/>
    <n v="37"/>
    <x v="2"/>
    <n v="7.03"/>
  </r>
  <r>
    <x v="171"/>
    <x v="6"/>
    <n v="3115"/>
    <n v="885"/>
    <n v="181"/>
    <n v="50.64"/>
    <n v="27"/>
    <n v="46"/>
    <x v="4"/>
    <n v="27.6"/>
  </r>
  <r>
    <x v="171"/>
    <x v="3"/>
    <n v="4281"/>
    <n v="792"/>
    <n v="153"/>
    <n v="19.12"/>
    <n v="47"/>
    <n v="20"/>
    <x v="1"/>
    <n v="88.88"/>
  </r>
  <r>
    <x v="171"/>
    <x v="20"/>
    <n v="1938"/>
    <n v="575"/>
    <n v="113"/>
    <n v="1.94"/>
    <n v="22"/>
    <n v="17"/>
    <x v="4"/>
    <n v="54.31"/>
  </r>
  <r>
    <x v="171"/>
    <x v="21"/>
    <n v="2501"/>
    <n v="412"/>
    <n v="178"/>
    <n v="232.24"/>
    <n v="12"/>
    <n v="3"/>
    <x v="3"/>
    <n v="17.52"/>
  </r>
  <r>
    <x v="172"/>
    <x v="49"/>
    <n v="2710"/>
    <n v="182"/>
    <n v="60"/>
    <n v="9.33"/>
    <n v="80"/>
    <n v="34"/>
    <x v="0"/>
    <n v="70.08"/>
  </r>
  <r>
    <x v="172"/>
    <x v="46"/>
    <n v="4067"/>
    <n v="131"/>
    <n v="15"/>
    <n v="63.37"/>
    <n v="41"/>
    <n v="34"/>
    <x v="3"/>
    <n v="15.91"/>
  </r>
  <r>
    <x v="172"/>
    <x v="34"/>
    <n v="1774"/>
    <n v="382"/>
    <n v="123"/>
    <n v="141.5"/>
    <n v="9"/>
    <n v="48"/>
    <x v="2"/>
    <n v="67.58"/>
  </r>
  <r>
    <x v="172"/>
    <x v="33"/>
    <n v="361"/>
    <n v="206"/>
    <n v="161"/>
    <n v="60.35"/>
    <n v="83"/>
    <n v="16"/>
    <x v="0"/>
    <n v="32.03"/>
  </r>
  <r>
    <x v="172"/>
    <x v="19"/>
    <n v="3237"/>
    <n v="680"/>
    <n v="93"/>
    <n v="273.33"/>
    <n v="55"/>
    <n v="4"/>
    <x v="3"/>
    <n v="36.82"/>
  </r>
  <r>
    <x v="172"/>
    <x v="1"/>
    <n v="1824"/>
    <n v="798"/>
    <n v="167"/>
    <n v="123.74"/>
    <n v="97"/>
    <n v="45"/>
    <x v="3"/>
    <n v="2.52"/>
  </r>
  <r>
    <x v="173"/>
    <x v="23"/>
    <n v="1667"/>
    <n v="947"/>
    <n v="105"/>
    <n v="48.73"/>
    <n v="3"/>
    <n v="16"/>
    <x v="2"/>
    <n v="50.67"/>
  </r>
  <r>
    <x v="173"/>
    <x v="33"/>
    <n v="4825"/>
    <n v="45"/>
    <n v="179"/>
    <n v="13.41"/>
    <n v="59"/>
    <n v="33"/>
    <x v="4"/>
    <n v="90.62"/>
  </r>
  <r>
    <x v="174"/>
    <x v="36"/>
    <n v="3255"/>
    <n v="940"/>
    <n v="198"/>
    <n v="266.64999999999998"/>
    <n v="5"/>
    <n v="26"/>
    <x v="0"/>
    <n v="32.369999999999997"/>
  </r>
  <r>
    <x v="174"/>
    <x v="38"/>
    <n v="2468"/>
    <n v="79"/>
    <n v="148"/>
    <n v="58.5"/>
    <n v="84"/>
    <n v="8"/>
    <x v="0"/>
    <n v="33.159999999999997"/>
  </r>
  <r>
    <x v="174"/>
    <x v="45"/>
    <n v="1380"/>
    <n v="602"/>
    <n v="173"/>
    <n v="96.11"/>
    <n v="70"/>
    <n v="41"/>
    <x v="4"/>
    <n v="53.05"/>
  </r>
  <r>
    <x v="174"/>
    <x v="5"/>
    <n v="3585"/>
    <n v="136"/>
    <n v="114"/>
    <n v="136.62"/>
    <n v="68"/>
    <n v="38"/>
    <x v="3"/>
    <n v="80.59"/>
  </r>
  <r>
    <x v="175"/>
    <x v="6"/>
    <n v="2885"/>
    <n v="444"/>
    <n v="103"/>
    <n v="104.72"/>
    <n v="19"/>
    <n v="49"/>
    <x v="1"/>
    <n v="35.82"/>
  </r>
  <r>
    <x v="175"/>
    <x v="28"/>
    <n v="172"/>
    <n v="682"/>
    <n v="165"/>
    <n v="211.52"/>
    <n v="59"/>
    <n v="11"/>
    <x v="2"/>
    <n v="9.39"/>
  </r>
  <r>
    <x v="175"/>
    <x v="21"/>
    <n v="4705"/>
    <n v="951"/>
    <n v="139"/>
    <n v="42.23"/>
    <n v="26"/>
    <n v="31"/>
    <x v="0"/>
    <n v="32.51"/>
  </r>
  <r>
    <x v="176"/>
    <x v="7"/>
    <n v="4783"/>
    <n v="880"/>
    <n v="161"/>
    <n v="241.42"/>
    <n v="1"/>
    <n v="28"/>
    <x v="2"/>
    <n v="72.180000000000007"/>
  </r>
  <r>
    <x v="176"/>
    <x v="34"/>
    <n v="1062"/>
    <n v="927"/>
    <n v="69"/>
    <n v="270.57"/>
    <n v="1"/>
    <n v="41"/>
    <x v="4"/>
    <n v="43.89"/>
  </r>
  <r>
    <x v="176"/>
    <x v="49"/>
    <n v="1269"/>
    <n v="235"/>
    <n v="67"/>
    <n v="181.14"/>
    <n v="15"/>
    <n v="2"/>
    <x v="4"/>
    <n v="46.36"/>
  </r>
  <r>
    <x v="176"/>
    <x v="42"/>
    <n v="1119"/>
    <n v="785"/>
    <n v="37"/>
    <n v="266.98"/>
    <n v="99"/>
    <n v="47"/>
    <x v="0"/>
    <n v="13.07"/>
  </r>
  <r>
    <x v="176"/>
    <x v="11"/>
    <n v="465"/>
    <n v="528"/>
    <n v="38"/>
    <n v="139.91999999999999"/>
    <n v="13"/>
    <n v="2"/>
    <x v="0"/>
    <n v="1.21"/>
  </r>
  <r>
    <x v="177"/>
    <x v="28"/>
    <n v="3090"/>
    <n v="118"/>
    <n v="165"/>
    <n v="284.52999999999997"/>
    <n v="31"/>
    <n v="22"/>
    <x v="4"/>
    <n v="74.89"/>
  </r>
  <r>
    <x v="177"/>
    <x v="8"/>
    <n v="3473"/>
    <n v="138"/>
    <n v="144"/>
    <n v="262.29000000000002"/>
    <n v="67"/>
    <n v="20"/>
    <x v="1"/>
    <n v="6.63"/>
  </r>
  <r>
    <x v="177"/>
    <x v="49"/>
    <n v="4939"/>
    <n v="143"/>
    <n v="134"/>
    <n v="281.2"/>
    <n v="62"/>
    <n v="42"/>
    <x v="4"/>
    <n v="48.57"/>
  </r>
  <r>
    <x v="177"/>
    <x v="29"/>
    <n v="672"/>
    <n v="475"/>
    <n v="155"/>
    <n v="293.06"/>
    <n v="96"/>
    <n v="24"/>
    <x v="0"/>
    <n v="43.69"/>
  </r>
  <r>
    <x v="177"/>
    <x v="35"/>
    <n v="1945"/>
    <n v="524"/>
    <n v="70"/>
    <n v="267.08"/>
    <n v="57"/>
    <n v="6"/>
    <x v="3"/>
    <n v="32.4"/>
  </r>
  <r>
    <x v="177"/>
    <x v="22"/>
    <n v="4721"/>
    <n v="166"/>
    <n v="1"/>
    <n v="106.19"/>
    <n v="37"/>
    <n v="17"/>
    <x v="3"/>
    <n v="7.17"/>
  </r>
  <r>
    <x v="178"/>
    <x v="32"/>
    <n v="2508"/>
    <n v="198"/>
    <n v="140"/>
    <n v="29.38"/>
    <n v="54"/>
    <n v="43"/>
    <x v="1"/>
    <n v="1.35"/>
  </r>
  <r>
    <x v="178"/>
    <x v="14"/>
    <n v="1741"/>
    <n v="213"/>
    <n v="28"/>
    <n v="39.200000000000003"/>
    <n v="37"/>
    <n v="4"/>
    <x v="0"/>
    <n v="13.98"/>
  </r>
  <r>
    <x v="178"/>
    <x v="46"/>
    <n v="995"/>
    <n v="744"/>
    <n v="158"/>
    <n v="96.42"/>
    <n v="24"/>
    <n v="47"/>
    <x v="4"/>
    <n v="90.14"/>
  </r>
  <r>
    <x v="178"/>
    <x v="11"/>
    <n v="1343"/>
    <n v="595"/>
    <n v="168"/>
    <n v="182.04"/>
    <n v="63"/>
    <n v="27"/>
    <x v="1"/>
    <n v="48.9"/>
  </r>
  <r>
    <x v="178"/>
    <x v="41"/>
    <n v="2544"/>
    <n v="768"/>
    <n v="53"/>
    <n v="100.3"/>
    <n v="23"/>
    <n v="12"/>
    <x v="4"/>
    <n v="29.54"/>
  </r>
  <r>
    <x v="178"/>
    <x v="14"/>
    <n v="4236"/>
    <n v="888"/>
    <n v="129"/>
    <n v="167.95"/>
    <n v="60"/>
    <n v="35"/>
    <x v="0"/>
    <n v="48.27"/>
  </r>
  <r>
    <x v="178"/>
    <x v="3"/>
    <n v="2144"/>
    <n v="913"/>
    <n v="112"/>
    <n v="44.15"/>
    <n v="62"/>
    <n v="6"/>
    <x v="4"/>
    <n v="43.75"/>
  </r>
  <r>
    <x v="179"/>
    <x v="9"/>
    <n v="4109"/>
    <n v="618"/>
    <n v="7"/>
    <n v="167.82"/>
    <n v="13"/>
    <n v="16"/>
    <x v="0"/>
    <n v="6.29"/>
  </r>
  <r>
    <x v="179"/>
    <x v="8"/>
    <n v="3965"/>
    <n v="869"/>
    <n v="92"/>
    <n v="66.69"/>
    <n v="54"/>
    <n v="49"/>
    <x v="2"/>
    <n v="59.84"/>
  </r>
  <r>
    <x v="179"/>
    <x v="5"/>
    <n v="2213"/>
    <n v="557"/>
    <n v="48"/>
    <n v="142.78"/>
    <n v="39"/>
    <n v="22"/>
    <x v="0"/>
    <n v="60.8"/>
  </r>
  <r>
    <x v="179"/>
    <x v="4"/>
    <n v="1816"/>
    <n v="907"/>
    <n v="148"/>
    <n v="234.28"/>
    <n v="68"/>
    <n v="35"/>
    <x v="3"/>
    <n v="24.37"/>
  </r>
  <r>
    <x v="179"/>
    <x v="19"/>
    <n v="3078"/>
    <n v="837"/>
    <n v="99"/>
    <n v="215.42"/>
    <n v="29"/>
    <n v="39"/>
    <x v="1"/>
    <n v="13.52"/>
  </r>
  <r>
    <x v="179"/>
    <x v="25"/>
    <n v="771"/>
    <n v="387"/>
    <n v="58"/>
    <n v="250.54"/>
    <n v="49"/>
    <n v="7"/>
    <x v="3"/>
    <n v="38.659999999999997"/>
  </r>
  <r>
    <x v="179"/>
    <x v="1"/>
    <n v="1225"/>
    <n v="360"/>
    <n v="5"/>
    <n v="295.76"/>
    <n v="25"/>
    <n v="38"/>
    <x v="1"/>
    <n v="57.56"/>
  </r>
  <r>
    <x v="180"/>
    <x v="27"/>
    <n v="307"/>
    <n v="379"/>
    <n v="199"/>
    <n v="167.38"/>
    <n v="10"/>
    <n v="4"/>
    <x v="2"/>
    <n v="56.01"/>
  </r>
  <r>
    <x v="180"/>
    <x v="13"/>
    <n v="4797"/>
    <n v="450"/>
    <n v="195"/>
    <n v="76.069999999999993"/>
    <n v="45"/>
    <n v="31"/>
    <x v="4"/>
    <n v="96.26"/>
  </r>
  <r>
    <x v="180"/>
    <x v="42"/>
    <n v="2343"/>
    <n v="53"/>
    <n v="48"/>
    <n v="125.07"/>
    <n v="81"/>
    <n v="10"/>
    <x v="2"/>
    <n v="5.45"/>
  </r>
  <r>
    <x v="180"/>
    <x v="28"/>
    <n v="1035"/>
    <n v="945"/>
    <n v="192"/>
    <n v="266.25"/>
    <n v="85"/>
    <n v="11"/>
    <x v="0"/>
    <n v="4.3600000000000003"/>
  </r>
  <r>
    <x v="181"/>
    <x v="48"/>
    <n v="1586"/>
    <n v="61"/>
    <n v="91"/>
    <n v="161.08000000000001"/>
    <n v="41"/>
    <n v="9"/>
    <x v="3"/>
    <n v="78.510000000000005"/>
  </r>
  <r>
    <x v="181"/>
    <x v="39"/>
    <n v="4833"/>
    <n v="63"/>
    <n v="132"/>
    <n v="119.97"/>
    <n v="17"/>
    <n v="12"/>
    <x v="2"/>
    <n v="10.130000000000001"/>
  </r>
  <r>
    <x v="181"/>
    <x v="19"/>
    <n v="2575"/>
    <n v="272"/>
    <n v="195"/>
    <n v="194.33"/>
    <n v="8"/>
    <n v="4"/>
    <x v="3"/>
    <n v="5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D6C32-CAED-4322-931C-D717EDA328DB}"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11">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51">
        <item x="47"/>
        <item x="15"/>
        <item x="14"/>
        <item x="3"/>
        <item x="46"/>
        <item x="26"/>
        <item x="25"/>
        <item x="10"/>
        <item x="49"/>
        <item x="5"/>
        <item x="12"/>
        <item x="30"/>
        <item x="28"/>
        <item x="33"/>
        <item x="13"/>
        <item x="16"/>
        <item x="4"/>
        <item x="34"/>
        <item x="43"/>
        <item x="6"/>
        <item x="24"/>
        <item x="11"/>
        <item x="35"/>
        <item x="7"/>
        <item x="17"/>
        <item x="21"/>
        <item x="2"/>
        <item x="1"/>
        <item x="18"/>
        <item x="39"/>
        <item x="32"/>
        <item x="38"/>
        <item x="31"/>
        <item x="37"/>
        <item x="36"/>
        <item x="48"/>
        <item x="45"/>
        <item x="22"/>
        <item x="41"/>
        <item x="44"/>
        <item x="29"/>
        <item x="23"/>
        <item x="40"/>
        <item x="20"/>
        <item x="19"/>
        <item x="9"/>
        <item x="42"/>
        <item x="8"/>
        <item x="0"/>
        <item x="27"/>
        <item t="default"/>
      </items>
    </pivotField>
    <pivotField dataField="1" numFmtId="1" showAll="0"/>
    <pivotField numFmtId="1" showAll="0"/>
    <pivotField numFmtId="1" showAll="0"/>
    <pivotField dataField="1" numFmtId="2" showAll="0"/>
    <pivotField dataField="1" numFmtId="1" showAll="0"/>
    <pivotField dataField="1" numFmtId="1" showAll="0"/>
    <pivotField showAll="0">
      <items count="6">
        <item x="1"/>
        <item x="2"/>
        <item x="3"/>
        <item x="0"/>
        <item x="4"/>
        <item t="default"/>
      </items>
    </pivotField>
    <pivotField dataField="1" numFmtId="167"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5">
    <i>
      <x/>
    </i>
    <i i="1">
      <x v="1"/>
    </i>
    <i i="2">
      <x v="2"/>
    </i>
    <i i="3">
      <x v="3"/>
    </i>
    <i i="4">
      <x v="4"/>
    </i>
  </colItems>
  <dataFields count="5">
    <dataField name="Sum of Views" fld="2" baseField="0" baseItem="0" numFmtId="1"/>
    <dataField name="Sum of Watch Time (hrs)" fld="5" baseField="0" baseItem="0" numFmtId="2"/>
    <dataField name="Sum of Revenue ($)" fld="9" baseField="0" baseItem="0" numFmtId="168"/>
    <dataField name="Sum of Subscribers Gained" fld="6" baseField="0" baseItem="0" numFmtId="1"/>
    <dataField name="Sum of Subscribers Lost" fld="7" baseField="0" baseItem="0" numFmtId="1"/>
  </dataFields>
  <formats count="1">
    <format dxfId="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030DA7-4E8D-4BEC-AF35-EC94FBE8CBF0}" name="Monthly Trends"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E9" firstHeaderRow="0" firstDataRow="1" firstDataCol="1"/>
  <pivotFields count="11">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51">
        <item x="47"/>
        <item x="15"/>
        <item x="14"/>
        <item x="3"/>
        <item x="46"/>
        <item x="26"/>
        <item x="25"/>
        <item x="10"/>
        <item x="49"/>
        <item x="5"/>
        <item x="12"/>
        <item x="30"/>
        <item x="28"/>
        <item x="33"/>
        <item x="13"/>
        <item x="16"/>
        <item x="4"/>
        <item x="34"/>
        <item x="43"/>
        <item x="6"/>
        <item x="24"/>
        <item x="11"/>
        <item x="35"/>
        <item x="7"/>
        <item x="17"/>
        <item x="21"/>
        <item x="2"/>
        <item x="1"/>
        <item x="18"/>
        <item x="39"/>
        <item x="32"/>
        <item x="38"/>
        <item x="31"/>
        <item x="37"/>
        <item x="36"/>
        <item x="48"/>
        <item x="45"/>
        <item x="22"/>
        <item x="41"/>
        <item x="44"/>
        <item x="29"/>
        <item x="23"/>
        <item x="40"/>
        <item x="20"/>
        <item x="19"/>
        <item x="9"/>
        <item x="42"/>
        <item x="8"/>
        <item x="0"/>
        <item x="27"/>
        <item t="default"/>
      </items>
    </pivotField>
    <pivotField dataField="1" numFmtId="1" showAll="0"/>
    <pivotField numFmtId="1" showAll="0"/>
    <pivotField numFmtId="1" showAll="0"/>
    <pivotField numFmtId="2" showAll="0"/>
    <pivotField dataField="1" numFmtId="1" showAll="0"/>
    <pivotField dataField="1" numFmtId="1" showAll="0"/>
    <pivotField showAll="0">
      <items count="6">
        <item x="1"/>
        <item x="2"/>
        <item x="3"/>
        <item x="0"/>
        <item x="4"/>
        <item t="default"/>
      </items>
    </pivotField>
    <pivotField dataField="1" numFmtId="167" showAll="0"/>
    <pivotField axis="axisRow" showAll="0">
      <items count="15">
        <item x="0"/>
        <item x="1"/>
        <item x="2"/>
        <item x="3"/>
        <item x="4"/>
        <item x="5"/>
        <item x="6"/>
        <item x="7"/>
        <item x="8"/>
        <item x="9"/>
        <item x="10"/>
        <item x="11"/>
        <item x="12"/>
        <item x="13"/>
        <item t="default"/>
      </items>
    </pivotField>
  </pivotFields>
  <rowFields count="1">
    <field x="10"/>
  </rowFields>
  <rowItems count="6">
    <i>
      <x v="1"/>
    </i>
    <i>
      <x v="2"/>
    </i>
    <i>
      <x v="3"/>
    </i>
    <i>
      <x v="4"/>
    </i>
    <i>
      <x v="5"/>
    </i>
    <i>
      <x v="6"/>
    </i>
  </rowItems>
  <colFields count="1">
    <field x="-2"/>
  </colFields>
  <colItems count="4">
    <i>
      <x/>
    </i>
    <i i="1">
      <x v="1"/>
    </i>
    <i i="2">
      <x v="2"/>
    </i>
    <i i="3">
      <x v="3"/>
    </i>
  </colItems>
  <dataFields count="4">
    <dataField name="Sum of Views" fld="2" baseField="0" baseItem="0" numFmtId="1"/>
    <dataField name="Sum of Revenue ($)" fld="9" baseField="0" baseItem="0" numFmtId="167"/>
    <dataField name="Sum of Subscribers Gained" fld="6" baseField="0" baseItem="0" numFmtId="1"/>
    <dataField name="Sum of Subscribers Lost"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8DF71C-1843-479F-AD22-34BA53E82D41}" name="Top Videos"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D53" firstHeaderRow="0" firstDataRow="1" firstDataCol="1"/>
  <pivotFields count="11">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axis="axisRow" showAll="0" sortType="descending">
      <items count="51">
        <item x="47"/>
        <item x="15"/>
        <item x="14"/>
        <item x="3"/>
        <item x="46"/>
        <item x="26"/>
        <item x="25"/>
        <item x="10"/>
        <item x="49"/>
        <item x="5"/>
        <item x="12"/>
        <item x="30"/>
        <item x="28"/>
        <item x="33"/>
        <item x="13"/>
        <item x="16"/>
        <item x="4"/>
        <item x="34"/>
        <item x="43"/>
        <item x="6"/>
        <item x="24"/>
        <item x="11"/>
        <item x="35"/>
        <item x="7"/>
        <item x="17"/>
        <item x="21"/>
        <item x="2"/>
        <item x="1"/>
        <item x="18"/>
        <item x="39"/>
        <item x="32"/>
        <item x="38"/>
        <item x="31"/>
        <item x="37"/>
        <item x="36"/>
        <item x="48"/>
        <item x="45"/>
        <item x="22"/>
        <item x="41"/>
        <item x="44"/>
        <item x="29"/>
        <item x="23"/>
        <item x="40"/>
        <item x="20"/>
        <item x="19"/>
        <item x="9"/>
        <item x="42"/>
        <item x="8"/>
        <item x="0"/>
        <item x="27"/>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 numFmtId="1" showAll="0"/>
    <pivotField dataField="1" numFmtId="2" showAll="0"/>
    <pivotField numFmtId="1" showAll="0"/>
    <pivotField numFmtId="1" showAll="0"/>
    <pivotField showAll="0">
      <items count="6">
        <item x="1"/>
        <item x="2"/>
        <item x="3"/>
        <item x="0"/>
        <item x="4"/>
        <item t="default"/>
      </items>
    </pivotField>
    <pivotField dataField="1" numFmtId="167" showAll="0"/>
    <pivotField showAll="0">
      <items count="15">
        <item x="0"/>
        <item x="1"/>
        <item x="2"/>
        <item x="3"/>
        <item x="4"/>
        <item x="5"/>
        <item x="6"/>
        <item x="7"/>
        <item x="8"/>
        <item x="9"/>
        <item x="10"/>
        <item x="11"/>
        <item x="12"/>
        <item x="13"/>
        <item t="default"/>
      </items>
    </pivotField>
  </pivotFields>
  <rowFields count="1">
    <field x="1"/>
  </rowFields>
  <rowItems count="50">
    <i>
      <x v="21"/>
    </i>
    <i>
      <x v="30"/>
    </i>
    <i>
      <x v="34"/>
    </i>
    <i>
      <x v="8"/>
    </i>
    <i>
      <x v="23"/>
    </i>
    <i>
      <x v="40"/>
    </i>
    <i>
      <x v="17"/>
    </i>
    <i>
      <x v="27"/>
    </i>
    <i>
      <x v="47"/>
    </i>
    <i>
      <x v="26"/>
    </i>
    <i>
      <x v="48"/>
    </i>
    <i>
      <x v="5"/>
    </i>
    <i>
      <x v="18"/>
    </i>
    <i>
      <x v="39"/>
    </i>
    <i>
      <x v="9"/>
    </i>
    <i>
      <x v="2"/>
    </i>
    <i>
      <x v="25"/>
    </i>
    <i>
      <x v="29"/>
    </i>
    <i>
      <x v="45"/>
    </i>
    <i>
      <x v="15"/>
    </i>
    <i>
      <x v="43"/>
    </i>
    <i>
      <x v="6"/>
    </i>
    <i>
      <x v="3"/>
    </i>
    <i>
      <x v="31"/>
    </i>
    <i>
      <x v="22"/>
    </i>
    <i>
      <x v="28"/>
    </i>
    <i>
      <x v="49"/>
    </i>
    <i>
      <x v="14"/>
    </i>
    <i>
      <x v="38"/>
    </i>
    <i>
      <x v="16"/>
    </i>
    <i>
      <x v="1"/>
    </i>
    <i>
      <x v="35"/>
    </i>
    <i>
      <x v="33"/>
    </i>
    <i>
      <x v="46"/>
    </i>
    <i>
      <x v="32"/>
    </i>
    <i>
      <x v="44"/>
    </i>
    <i>
      <x v="12"/>
    </i>
    <i>
      <x v="41"/>
    </i>
    <i>
      <x v="4"/>
    </i>
    <i>
      <x v="36"/>
    </i>
    <i>
      <x v="19"/>
    </i>
    <i>
      <x v="13"/>
    </i>
    <i>
      <x v="11"/>
    </i>
    <i>
      <x/>
    </i>
    <i>
      <x v="37"/>
    </i>
    <i>
      <x v="24"/>
    </i>
    <i>
      <x v="10"/>
    </i>
    <i>
      <x v="20"/>
    </i>
    <i>
      <x v="7"/>
    </i>
    <i>
      <x v="42"/>
    </i>
  </rowItems>
  <colFields count="1">
    <field x="-2"/>
  </colFields>
  <colItems count="3">
    <i>
      <x/>
    </i>
    <i i="1">
      <x v="1"/>
    </i>
    <i i="2">
      <x v="2"/>
    </i>
  </colItems>
  <dataFields count="3">
    <dataField name="Sum of Views" fld="2" baseField="0" baseItem="0" numFmtId="1"/>
    <dataField name="Sum of Revenue ($)" fld="9" baseField="0" baseItem="0" numFmtId="167"/>
    <dataField name="Sum of Watch Time (hrs)" fld="5"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58091D-FD88-40A7-AD0F-ED46A05002EC}" name="Traffic Sources"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D8" firstHeaderRow="0" firstDataRow="1" firstDataCol="1"/>
  <pivotFields count="11">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51">
        <item x="47"/>
        <item x="15"/>
        <item x="14"/>
        <item x="3"/>
        <item x="46"/>
        <item x="26"/>
        <item x="25"/>
        <item x="10"/>
        <item x="49"/>
        <item x="5"/>
        <item x="12"/>
        <item x="30"/>
        <item x="28"/>
        <item x="33"/>
        <item x="13"/>
        <item x="16"/>
        <item x="4"/>
        <item x="34"/>
        <item x="43"/>
        <item x="6"/>
        <item x="24"/>
        <item x="11"/>
        <item x="35"/>
        <item x="7"/>
        <item x="17"/>
        <item x="21"/>
        <item x="2"/>
        <item x="1"/>
        <item x="18"/>
        <item x="39"/>
        <item x="32"/>
        <item x="38"/>
        <item x="31"/>
        <item x="37"/>
        <item x="36"/>
        <item x="48"/>
        <item x="45"/>
        <item x="22"/>
        <item x="41"/>
        <item x="44"/>
        <item x="29"/>
        <item x="23"/>
        <item x="40"/>
        <item x="20"/>
        <item x="19"/>
        <item x="9"/>
        <item x="42"/>
        <item x="8"/>
        <item x="0"/>
        <item x="27"/>
        <item t="default"/>
      </items>
    </pivotField>
    <pivotField dataField="1" numFmtId="1" showAll="0"/>
    <pivotField numFmtId="1" showAll="0"/>
    <pivotField numFmtId="1" showAll="0"/>
    <pivotField numFmtId="2" showAll="0"/>
    <pivotField dataField="1" numFmtId="1" showAll="0"/>
    <pivotField numFmtId="1" showAll="0"/>
    <pivotField axis="axisRow" showAll="0">
      <items count="6">
        <item x="1"/>
        <item x="2"/>
        <item x="3"/>
        <item x="0"/>
        <item x="4"/>
        <item t="default"/>
      </items>
    </pivotField>
    <pivotField dataField="1" numFmtId="167" showAll="0"/>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x v="4"/>
    </i>
  </rowItems>
  <colFields count="1">
    <field x="-2"/>
  </colFields>
  <colItems count="3">
    <i>
      <x/>
    </i>
    <i i="1">
      <x v="1"/>
    </i>
    <i i="2">
      <x v="2"/>
    </i>
  </colItems>
  <dataFields count="3">
    <dataField name="Sum of Views" fld="2" showDataAs="percentOfTotal" baseField="0" baseItem="0" numFmtId="10"/>
    <dataField name="Sum of Revenue ($)" fld="9" baseField="0" baseItem="0" numFmtId="167"/>
    <dataField name="Sum of Subscribers Gained" fld="6" baseField="0" baseItem="0" numFmtId="1"/>
  </dataFields>
  <chartFormats count="18">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8" count="1" selected="0">
            <x v="0"/>
          </reference>
        </references>
      </pivotArea>
    </chartFormat>
    <chartFormat chart="3" format="23">
      <pivotArea type="data" outline="0" fieldPosition="0">
        <references count="2">
          <reference field="4294967294" count="1" selected="0">
            <x v="0"/>
          </reference>
          <reference field="8" count="1" selected="0">
            <x v="1"/>
          </reference>
        </references>
      </pivotArea>
    </chartFormat>
    <chartFormat chart="3" format="24">
      <pivotArea type="data" outline="0" fieldPosition="0">
        <references count="2">
          <reference field="4294967294" count="1" selected="0">
            <x v="0"/>
          </reference>
          <reference field="8" count="1" selected="0">
            <x v="2"/>
          </reference>
        </references>
      </pivotArea>
    </chartFormat>
    <chartFormat chart="3" format="25">
      <pivotArea type="data" outline="0" fieldPosition="0">
        <references count="2">
          <reference field="4294967294" count="1" selected="0">
            <x v="0"/>
          </reference>
          <reference field="8" count="1" selected="0">
            <x v="3"/>
          </reference>
        </references>
      </pivotArea>
    </chartFormat>
    <chartFormat chart="3" format="26">
      <pivotArea type="data" outline="0" fieldPosition="0">
        <references count="2">
          <reference field="4294967294" count="1" selected="0">
            <x v="0"/>
          </reference>
          <reference field="8" count="1" selected="0">
            <x v="4"/>
          </reference>
        </references>
      </pivotArea>
    </chartFormat>
    <chartFormat chart="3" format="27" series="1">
      <pivotArea type="data" outline="0" fieldPosition="0">
        <references count="1">
          <reference field="4294967294" count="1" selected="0">
            <x v="1"/>
          </reference>
        </references>
      </pivotArea>
    </chartFormat>
    <chartFormat chart="3" format="28">
      <pivotArea type="data" outline="0" fieldPosition="0">
        <references count="2">
          <reference field="4294967294" count="1" selected="0">
            <x v="1"/>
          </reference>
          <reference field="8" count="1" selected="0">
            <x v="0"/>
          </reference>
        </references>
      </pivotArea>
    </chartFormat>
    <chartFormat chart="3" format="29">
      <pivotArea type="data" outline="0" fieldPosition="0">
        <references count="2">
          <reference field="4294967294" count="1" selected="0">
            <x v="1"/>
          </reference>
          <reference field="8" count="1" selected="0">
            <x v="1"/>
          </reference>
        </references>
      </pivotArea>
    </chartFormat>
    <chartFormat chart="3" format="30">
      <pivotArea type="data" outline="0" fieldPosition="0">
        <references count="2">
          <reference field="4294967294" count="1" selected="0">
            <x v="1"/>
          </reference>
          <reference field="8" count="1" selected="0">
            <x v="2"/>
          </reference>
        </references>
      </pivotArea>
    </chartFormat>
    <chartFormat chart="3" format="31">
      <pivotArea type="data" outline="0" fieldPosition="0">
        <references count="2">
          <reference field="4294967294" count="1" selected="0">
            <x v="1"/>
          </reference>
          <reference field="8" count="1" selected="0">
            <x v="3"/>
          </reference>
        </references>
      </pivotArea>
    </chartFormat>
    <chartFormat chart="3" format="32">
      <pivotArea type="data" outline="0" fieldPosition="0">
        <references count="2">
          <reference field="4294967294" count="1" selected="0">
            <x v="1"/>
          </reference>
          <reference field="8" count="1" selected="0">
            <x v="4"/>
          </reference>
        </references>
      </pivotArea>
    </chartFormat>
    <chartFormat chart="3" format="33" series="1">
      <pivotArea type="data" outline="0" fieldPosition="0">
        <references count="1">
          <reference field="4294967294" count="1" selected="0">
            <x v="2"/>
          </reference>
        </references>
      </pivotArea>
    </chartFormat>
    <chartFormat chart="3" format="34">
      <pivotArea type="data" outline="0" fieldPosition="0">
        <references count="2">
          <reference field="4294967294" count="1" selected="0">
            <x v="2"/>
          </reference>
          <reference field="8" count="1" selected="0">
            <x v="0"/>
          </reference>
        </references>
      </pivotArea>
    </chartFormat>
    <chartFormat chart="3" format="35">
      <pivotArea type="data" outline="0" fieldPosition="0">
        <references count="2">
          <reference field="4294967294" count="1" selected="0">
            <x v="2"/>
          </reference>
          <reference field="8" count="1" selected="0">
            <x v="1"/>
          </reference>
        </references>
      </pivotArea>
    </chartFormat>
    <chartFormat chart="3" format="36">
      <pivotArea type="data" outline="0" fieldPosition="0">
        <references count="2">
          <reference field="4294967294" count="1" selected="0">
            <x v="2"/>
          </reference>
          <reference field="8" count="1" selected="0">
            <x v="2"/>
          </reference>
        </references>
      </pivotArea>
    </chartFormat>
    <chartFormat chart="3" format="37">
      <pivotArea type="data" outline="0" fieldPosition="0">
        <references count="2">
          <reference field="4294967294" count="1" selected="0">
            <x v="2"/>
          </reference>
          <reference field="8" count="1" selected="0">
            <x v="3"/>
          </reference>
        </references>
      </pivotArea>
    </chartFormat>
    <chartFormat chart="3" format="38">
      <pivotArea type="data" outline="0" fieldPosition="0">
        <references count="2">
          <reference field="4294967294" count="1" selected="0">
            <x v="2"/>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A73953-4CE9-4CEE-8CF0-0509EE6FCD10}" name="Engagement"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C53" firstHeaderRow="0" firstDataRow="1" firstDataCol="1"/>
  <pivotFields count="11">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axis="axisRow" showAll="0">
      <items count="51">
        <item x="47"/>
        <item x="15"/>
        <item x="14"/>
        <item x="3"/>
        <item x="46"/>
        <item x="26"/>
        <item x="25"/>
        <item x="10"/>
        <item x="49"/>
        <item x="5"/>
        <item x="12"/>
        <item x="30"/>
        <item x="28"/>
        <item x="33"/>
        <item x="13"/>
        <item x="16"/>
        <item x="4"/>
        <item x="34"/>
        <item x="43"/>
        <item x="6"/>
        <item x="24"/>
        <item x="11"/>
        <item x="35"/>
        <item x="7"/>
        <item x="17"/>
        <item x="21"/>
        <item x="2"/>
        <item x="1"/>
        <item x="18"/>
        <item x="39"/>
        <item x="32"/>
        <item x="38"/>
        <item x="31"/>
        <item x="37"/>
        <item x="36"/>
        <item x="48"/>
        <item x="45"/>
        <item x="22"/>
        <item x="41"/>
        <item x="44"/>
        <item x="29"/>
        <item x="23"/>
        <item x="40"/>
        <item x="20"/>
        <item x="19"/>
        <item x="9"/>
        <item x="42"/>
        <item x="8"/>
        <item x="0"/>
        <item x="27"/>
        <item t="default"/>
      </items>
    </pivotField>
    <pivotField numFmtId="1" showAll="0"/>
    <pivotField dataField="1" numFmtId="1" showAll="0"/>
    <pivotField dataField="1" numFmtId="1" showAll="0"/>
    <pivotField numFmtId="2" showAll="0"/>
    <pivotField numFmtId="1" showAll="0"/>
    <pivotField numFmtId="1" showAll="0"/>
    <pivotField showAll="0">
      <items count="6">
        <item x="1"/>
        <item x="2"/>
        <item x="3"/>
        <item x="0"/>
        <item x="4"/>
        <item t="default"/>
      </items>
    </pivotField>
    <pivotField numFmtId="167" showAll="0"/>
    <pivotField showAll="0">
      <items count="15">
        <item x="0"/>
        <item x="1"/>
        <item x="2"/>
        <item x="3"/>
        <item x="4"/>
        <item x="5"/>
        <item x="6"/>
        <item x="7"/>
        <item x="8"/>
        <item x="9"/>
        <item x="10"/>
        <item x="11"/>
        <item x="12"/>
        <item x="13"/>
        <item t="default"/>
      </items>
    </pivotField>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Fields count="1">
    <field x="-2"/>
  </colFields>
  <colItems count="2">
    <i>
      <x/>
    </i>
    <i i="1">
      <x v="1"/>
    </i>
  </colItems>
  <dataFields count="2">
    <dataField name="Average of Likes" fld="3" subtotal="average" baseField="1" baseItem="0" numFmtId="1"/>
    <dataField name="Average of Comments" fld="4" subtotal="average" baseField="1"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3D5AC4-BF57-453E-BD4F-C1E081133386}" name="Upload Frequency"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3:B9" firstHeaderRow="1" firstDataRow="1" firstDataCol="1"/>
  <pivotFields count="11">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dataField="1" showAll="0">
      <items count="51">
        <item x="47"/>
        <item x="15"/>
        <item x="14"/>
        <item x="3"/>
        <item x="46"/>
        <item x="26"/>
        <item x="25"/>
        <item x="10"/>
        <item x="49"/>
        <item x="5"/>
        <item x="12"/>
        <item x="30"/>
        <item x="28"/>
        <item x="33"/>
        <item x="13"/>
        <item x="16"/>
        <item x="4"/>
        <item x="34"/>
        <item x="43"/>
        <item x="6"/>
        <item x="24"/>
        <item x="11"/>
        <item x="35"/>
        <item x="7"/>
        <item x="17"/>
        <item x="21"/>
        <item x="2"/>
        <item x="1"/>
        <item x="18"/>
        <item x="39"/>
        <item x="32"/>
        <item x="38"/>
        <item x="31"/>
        <item x="37"/>
        <item x="36"/>
        <item x="48"/>
        <item x="45"/>
        <item x="22"/>
        <item x="41"/>
        <item x="44"/>
        <item x="29"/>
        <item x="23"/>
        <item x="40"/>
        <item x="20"/>
        <item x="19"/>
        <item x="9"/>
        <item x="42"/>
        <item x="8"/>
        <item x="0"/>
        <item x="27"/>
        <item t="default"/>
      </items>
    </pivotField>
    <pivotField numFmtId="1" showAll="0"/>
    <pivotField numFmtId="1" showAll="0"/>
    <pivotField numFmtId="1" showAll="0"/>
    <pivotField numFmtId="2" showAll="0"/>
    <pivotField numFmtId="1" showAll="0"/>
    <pivotField numFmtId="1" showAll="0"/>
    <pivotField showAll="0">
      <items count="6">
        <item x="1"/>
        <item x="2"/>
        <item x="3"/>
        <item x="0"/>
        <item x="4"/>
        <item t="default"/>
      </items>
    </pivotField>
    <pivotField numFmtId="167" showAll="0"/>
    <pivotField axis="axisRow" showAll="0">
      <items count="15">
        <item x="0"/>
        <item x="1"/>
        <item x="2"/>
        <item x="3"/>
        <item x="4"/>
        <item x="5"/>
        <item x="6"/>
        <item x="7"/>
        <item x="8"/>
        <item x="9"/>
        <item x="10"/>
        <item x="11"/>
        <item x="12"/>
        <item x="13"/>
        <item t="default"/>
      </items>
    </pivotField>
  </pivotFields>
  <rowFields count="1">
    <field x="10"/>
  </rowFields>
  <rowItems count="6">
    <i>
      <x v="1"/>
    </i>
    <i>
      <x v="2"/>
    </i>
    <i>
      <x v="3"/>
    </i>
    <i>
      <x v="4"/>
    </i>
    <i>
      <x v="5"/>
    </i>
    <i>
      <x v="6"/>
    </i>
  </rowItems>
  <colItems count="1">
    <i/>
  </colItems>
  <dataFields count="1">
    <dataField name="Count of Video Title" fld="1"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645D51-36A4-41F4-AB6E-9A1E11E95F72}"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C22" firstHeaderRow="1" firstDataRow="1" firstDataCol="0"/>
  <pivotFields count="11">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51">
        <item x="47"/>
        <item x="15"/>
        <item x="14"/>
        <item x="3"/>
        <item x="46"/>
        <item x="26"/>
        <item x="25"/>
        <item x="10"/>
        <item x="49"/>
        <item x="5"/>
        <item x="12"/>
        <item x="30"/>
        <item x="28"/>
        <item x="33"/>
        <item x="13"/>
        <item x="16"/>
        <item x="4"/>
        <item x="34"/>
        <item x="43"/>
        <item x="6"/>
        <item x="24"/>
        <item x="11"/>
        <item x="35"/>
        <item x="7"/>
        <item x="17"/>
        <item x="21"/>
        <item x="2"/>
        <item x="1"/>
        <item x="18"/>
        <item x="39"/>
        <item x="32"/>
        <item x="38"/>
        <item x="31"/>
        <item x="37"/>
        <item x="36"/>
        <item x="48"/>
        <item x="45"/>
        <item x="22"/>
        <item x="41"/>
        <item x="44"/>
        <item x="29"/>
        <item x="23"/>
        <item x="40"/>
        <item x="20"/>
        <item x="19"/>
        <item x="9"/>
        <item x="42"/>
        <item x="8"/>
        <item x="0"/>
        <item x="27"/>
        <item t="default"/>
      </items>
    </pivotField>
    <pivotField numFmtId="1" showAll="0"/>
    <pivotField numFmtId="1" showAll="0"/>
    <pivotField numFmtId="1" showAll="0"/>
    <pivotField numFmtId="2" showAll="0"/>
    <pivotField numFmtId="1" showAll="0"/>
    <pivotField numFmtId="1" showAll="0"/>
    <pivotField showAll="0">
      <items count="6">
        <item x="1"/>
        <item x="2"/>
        <item x="3"/>
        <item x="0"/>
        <item x="4"/>
        <item t="default"/>
      </items>
    </pivotField>
    <pivotField numFmtId="167" showAl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Source" xr10:uid="{D3C55012-9556-4A13-85D1-613C6BEBA3FE}" sourceName="Traffic Source">
  <pivotTables>
    <pivotTable tabId="6" name="Engagement"/>
    <pivotTable tabId="2" name="PivotTable1"/>
    <pivotTable tabId="3" name="Monthly Trends"/>
    <pivotTable tabId="4" name="Top Videos"/>
  </pivotTables>
  <data>
    <tabular pivotCacheId="294243051">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deo_Title" xr10:uid="{749B417B-741C-4C9A-9D0E-FB2FF70A2BDE}" sourceName="Video Title">
  <pivotTables>
    <pivotTable tabId="2" name="PivotTable1"/>
    <pivotTable tabId="6" name="Engagement"/>
    <pivotTable tabId="3" name="Monthly Trends"/>
  </pivotTables>
  <data>
    <tabular pivotCacheId="294243051">
      <items count="50">
        <i x="47" s="1"/>
        <i x="15" s="1"/>
        <i x="14" s="1"/>
        <i x="3" s="1"/>
        <i x="46" s="1"/>
        <i x="26" s="1"/>
        <i x="25" s="1"/>
        <i x="10" s="1"/>
        <i x="49" s="1"/>
        <i x="5" s="1"/>
        <i x="12" s="1"/>
        <i x="30" s="1"/>
        <i x="28" s="1"/>
        <i x="33" s="1"/>
        <i x="13" s="1"/>
        <i x="16" s="1"/>
        <i x="4" s="1"/>
        <i x="34" s="1"/>
        <i x="43" s="1"/>
        <i x="6" s="1"/>
        <i x="24" s="1"/>
        <i x="11" s="1"/>
        <i x="35" s="1"/>
        <i x="7" s="1"/>
        <i x="17" s="1"/>
        <i x="21" s="1"/>
        <i x="2" s="1"/>
        <i x="1" s="1"/>
        <i x="18" s="1"/>
        <i x="39" s="1"/>
        <i x="32" s="1"/>
        <i x="38" s="1"/>
        <i x="31" s="1"/>
        <i x="37" s="1"/>
        <i x="36" s="1"/>
        <i x="48" s="1"/>
        <i x="45" s="1"/>
        <i x="22" s="1"/>
        <i x="41" s="1"/>
        <i x="44" s="1"/>
        <i x="29" s="1"/>
        <i x="23" s="1"/>
        <i x="40" s="1"/>
        <i x="20" s="1"/>
        <i x="19" s="1"/>
        <i x="9" s="1"/>
        <i x="42" s="1"/>
        <i x="8" s="1"/>
        <i x="0"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50523072-5C40-43FA-8085-9A00175B0104}" sourceName="Months (Date)">
  <pivotTables>
    <pivotTable tabId="6" name="Engagement"/>
    <pivotTable tabId="2" name="PivotTable1"/>
    <pivotTable tabId="4" name="Top Videos"/>
    <pivotTable tabId="5" name="Traffic Sources"/>
    <pivotTable tabId="7" name="Upload Frequency"/>
  </pivotTables>
  <data>
    <tabular pivotCacheId="294243051">
      <items count="14">
        <i x="1" s="1"/>
        <i x="2" s="1"/>
        <i x="3" s="1"/>
        <i x="4" s="1"/>
        <i x="5" s="1"/>
        <i x="6" s="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ffic Source" xr10:uid="{4F8536EE-C47D-4DC0-A031-01A8FDFE127B}" cache="Slicer_Traffic_Source" caption="Traffic Source" style="SlicerStyleLight2" rowHeight="234950"/>
  <slicer name="Video Title" xr10:uid="{46DBBA11-7DCA-45D8-9C1E-F1B9B6A09E04}" cache="Slicer_Video_Title" caption="Video Title" style="SlicerStyleLight2" rowHeight="234950"/>
  <slicer name="Month" xr10:uid="{F76637B3-B791-4E33-8EA3-A4EC3B50C177}" cache="Slicer_Months__Date1" caption="Month" columnCount="2"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752A54-1957-4CFF-BFA7-7E5F04661165}" name="Table1" displayName="Table1" ref="A1:J1001" totalsRowShown="0" headerRowDxfId="4" headerRowBorderDxfId="16" tableBorderDxfId="17" totalsRowBorderDxfId="15">
  <autoFilter ref="A1:J1001" xr:uid="{36752A54-1957-4CFF-BFA7-7E5F04661165}"/>
  <tableColumns count="10">
    <tableColumn id="1" xr3:uid="{85AF9E20-98EF-4B15-8CF0-5738ABFECB49}" name="Date" dataDxfId="14"/>
    <tableColumn id="2" xr3:uid="{FEC3B1C5-6D30-4D61-8553-3213366C6FD6}" name="Video Title" dataDxfId="13"/>
    <tableColumn id="3" xr3:uid="{56322BDE-F41F-4A95-BC5F-B90FBFACEAE7}" name="Views" dataDxfId="12"/>
    <tableColumn id="4" xr3:uid="{2FF87082-29AE-4ACF-89B1-40C8F87C9F8A}" name="Likes" dataDxfId="11"/>
    <tableColumn id="5" xr3:uid="{0F08AA5A-941F-4AA7-B560-C326B301CA7A}" name="Comments" dataDxfId="10"/>
    <tableColumn id="6" xr3:uid="{F344CF50-B764-46FB-8F59-2A0E34784938}" name="Watch Time (hrs)" dataDxfId="9"/>
    <tableColumn id="7" xr3:uid="{20D36DCB-9690-455E-8122-4E1910CEFD95}" name="Subscribers Gained" dataDxfId="8"/>
    <tableColumn id="8" xr3:uid="{8BA7FCD0-7DF1-4905-8F3E-1A69714AE546}" name="Subscribers Lost" dataDxfId="7"/>
    <tableColumn id="9" xr3:uid="{0E5BAC27-1A6D-4953-AC4A-A4F26BCA816A}" name="Traffic Source" dataDxfId="6"/>
    <tableColumn id="10" xr3:uid="{E9B94772-11E6-4373-B279-6B209D78093E}" name="Revenue ($)"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41B52-CF7C-4A05-96DA-A05CC7EE1FA8}">
  <dimension ref="A3:E4"/>
  <sheetViews>
    <sheetView workbookViewId="0">
      <selection activeCell="A3" sqref="A3:E3"/>
    </sheetView>
  </sheetViews>
  <sheetFormatPr defaultRowHeight="14.4" x14ac:dyDescent="0.3"/>
  <cols>
    <col min="1" max="1" width="12.33203125" bestFit="1" customWidth="1"/>
    <col min="2" max="2" width="22.109375" bestFit="1" customWidth="1"/>
    <col min="3" max="3" width="17.77734375" bestFit="1" customWidth="1"/>
    <col min="4" max="4" width="23.6640625" bestFit="1" customWidth="1"/>
    <col min="5" max="5" width="21.109375" bestFit="1" customWidth="1"/>
  </cols>
  <sheetData>
    <row r="3" spans="1:5" x14ac:dyDescent="0.3">
      <c r="A3" t="s">
        <v>65</v>
      </c>
      <c r="B3" t="s">
        <v>66</v>
      </c>
      <c r="C3" t="s">
        <v>67</v>
      </c>
      <c r="D3" t="s">
        <v>68</v>
      </c>
      <c r="E3" t="s">
        <v>69</v>
      </c>
    </row>
    <row r="4" spans="1:5" x14ac:dyDescent="0.3">
      <c r="A4" s="2">
        <v>2515255</v>
      </c>
      <c r="B4" s="1">
        <v>149547.72999999995</v>
      </c>
      <c r="C4" s="26">
        <v>49399.169999999984</v>
      </c>
      <c r="D4" s="2">
        <v>50870</v>
      </c>
      <c r="E4" s="2">
        <v>23909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029E8-04B3-4C31-9F8B-5C4286166E0F}">
  <dimension ref="A3:J19"/>
  <sheetViews>
    <sheetView workbookViewId="0">
      <selection activeCell="A3" sqref="A3"/>
    </sheetView>
  </sheetViews>
  <sheetFormatPr defaultRowHeight="14.4" x14ac:dyDescent="0.3"/>
  <cols>
    <col min="1" max="1" width="12.5546875" bestFit="1" customWidth="1"/>
    <col min="2" max="2" width="12.33203125" bestFit="1" customWidth="1"/>
    <col min="3" max="3" width="17.77734375" bestFit="1" customWidth="1"/>
    <col min="4" max="4" width="23.6640625" bestFit="1" customWidth="1"/>
    <col min="5" max="5" width="21.109375" bestFit="1" customWidth="1"/>
    <col min="6" max="6" width="10.77734375" customWidth="1"/>
    <col min="7" max="7" width="12.109375" customWidth="1"/>
    <col min="8" max="8" width="9.77734375" customWidth="1"/>
    <col min="9" max="9" width="11.109375" bestFit="1" customWidth="1"/>
  </cols>
  <sheetData>
    <row r="3" spans="1:10" x14ac:dyDescent="0.3">
      <c r="A3" s="27" t="s">
        <v>70</v>
      </c>
      <c r="B3" t="s">
        <v>65</v>
      </c>
      <c r="C3" t="s">
        <v>67</v>
      </c>
      <c r="D3" t="s">
        <v>68</v>
      </c>
      <c r="E3" t="s">
        <v>69</v>
      </c>
      <c r="G3" t="s">
        <v>81</v>
      </c>
      <c r="H3" t="s">
        <v>83</v>
      </c>
      <c r="I3" t="s">
        <v>84</v>
      </c>
      <c r="J3" t="s">
        <v>77</v>
      </c>
    </row>
    <row r="4" spans="1:10" x14ac:dyDescent="0.3">
      <c r="A4" s="28" t="s">
        <v>71</v>
      </c>
      <c r="B4" s="2">
        <v>426457</v>
      </c>
      <c r="C4" s="3">
        <v>8172.15</v>
      </c>
      <c r="D4" s="2">
        <v>8715</v>
      </c>
      <c r="E4" s="2">
        <v>3994</v>
      </c>
      <c r="F4" s="2"/>
      <c r="G4" s="2" t="str">
        <f>A4</f>
        <v>Jan</v>
      </c>
      <c r="H4" s="2">
        <f>D4</f>
        <v>8715</v>
      </c>
      <c r="I4" s="2">
        <f>E4</f>
        <v>3994</v>
      </c>
      <c r="J4" s="2">
        <f>D4-E4</f>
        <v>4721</v>
      </c>
    </row>
    <row r="5" spans="1:10" x14ac:dyDescent="0.3">
      <c r="A5" s="28" t="s">
        <v>72</v>
      </c>
      <c r="B5" s="2">
        <v>428265</v>
      </c>
      <c r="C5" s="3">
        <v>8062.2399999999989</v>
      </c>
      <c r="D5" s="2">
        <v>8408</v>
      </c>
      <c r="E5" s="2">
        <v>4163</v>
      </c>
      <c r="F5" s="2"/>
      <c r="G5" s="2" t="str">
        <f t="shared" ref="G5:G8" si="0">A5</f>
        <v>Feb</v>
      </c>
      <c r="H5" s="2">
        <f t="shared" ref="H5:H8" si="1">D5</f>
        <v>8408</v>
      </c>
      <c r="I5" s="2">
        <f t="shared" ref="I5:I8" si="2">E5</f>
        <v>4163</v>
      </c>
      <c r="J5" s="2">
        <f t="shared" ref="J5:J10" si="3">D5-E5</f>
        <v>4245</v>
      </c>
    </row>
    <row r="6" spans="1:10" x14ac:dyDescent="0.3">
      <c r="A6" s="28" t="s">
        <v>73</v>
      </c>
      <c r="B6" s="2">
        <v>354754</v>
      </c>
      <c r="C6" s="3">
        <v>7558.6999999999971</v>
      </c>
      <c r="D6" s="2">
        <v>7822</v>
      </c>
      <c r="E6" s="2">
        <v>3513</v>
      </c>
      <c r="F6" s="2"/>
      <c r="G6" s="2" t="str">
        <f t="shared" si="0"/>
        <v>Mar</v>
      </c>
      <c r="H6" s="2">
        <f t="shared" si="1"/>
        <v>7822</v>
      </c>
      <c r="I6" s="2">
        <f t="shared" si="2"/>
        <v>3513</v>
      </c>
      <c r="J6" s="2">
        <f t="shared" si="3"/>
        <v>4309</v>
      </c>
    </row>
    <row r="7" spans="1:10" x14ac:dyDescent="0.3">
      <c r="A7" s="28" t="s">
        <v>74</v>
      </c>
      <c r="B7" s="2">
        <v>447264</v>
      </c>
      <c r="C7" s="3">
        <v>8739.7499999999982</v>
      </c>
      <c r="D7" s="2">
        <v>9389</v>
      </c>
      <c r="E7" s="2">
        <v>4489</v>
      </c>
      <c r="F7" s="2"/>
      <c r="G7" s="2" t="str">
        <f t="shared" si="0"/>
        <v>Apr</v>
      </c>
      <c r="H7" s="2">
        <f t="shared" si="1"/>
        <v>9389</v>
      </c>
      <c r="I7" s="2">
        <f t="shared" si="2"/>
        <v>4489</v>
      </c>
      <c r="J7" s="2">
        <f t="shared" si="3"/>
        <v>4900</v>
      </c>
    </row>
    <row r="8" spans="1:10" x14ac:dyDescent="0.3">
      <c r="A8" s="28" t="s">
        <v>75</v>
      </c>
      <c r="B8" s="2">
        <v>492089</v>
      </c>
      <c r="C8" s="3">
        <v>10402.519999999999</v>
      </c>
      <c r="D8" s="2">
        <v>9513</v>
      </c>
      <c r="E8" s="2">
        <v>4308</v>
      </c>
      <c r="F8" s="2"/>
      <c r="G8" s="2" t="str">
        <f t="shared" si="0"/>
        <v>May</v>
      </c>
      <c r="H8" s="2">
        <f t="shared" si="1"/>
        <v>9513</v>
      </c>
      <c r="I8" s="2">
        <f t="shared" si="2"/>
        <v>4308</v>
      </c>
      <c r="J8" s="2">
        <f t="shared" si="3"/>
        <v>5205</v>
      </c>
    </row>
    <row r="9" spans="1:10" x14ac:dyDescent="0.3">
      <c r="A9" s="28" t="s">
        <v>76</v>
      </c>
      <c r="B9" s="2">
        <v>366426</v>
      </c>
      <c r="C9" s="3">
        <v>6463.8100000000031</v>
      </c>
      <c r="D9" s="2">
        <v>7023</v>
      </c>
      <c r="E9" s="2">
        <v>3442</v>
      </c>
      <c r="F9" s="2"/>
      <c r="G9" s="2" t="str">
        <f>A9</f>
        <v>Jun</v>
      </c>
      <c r="H9" s="2">
        <f>D9</f>
        <v>7023</v>
      </c>
      <c r="I9" s="2">
        <f>E9</f>
        <v>3442</v>
      </c>
      <c r="J9" s="2">
        <f t="shared" si="3"/>
        <v>3581</v>
      </c>
    </row>
    <row r="10" spans="1:10" x14ac:dyDescent="0.3">
      <c r="F10" s="2"/>
      <c r="G10" s="2"/>
      <c r="H10" s="2"/>
      <c r="J10" s="2"/>
    </row>
    <row r="11" spans="1:10" x14ac:dyDescent="0.3">
      <c r="J11" s="2"/>
    </row>
    <row r="13" spans="1:10" x14ac:dyDescent="0.3">
      <c r="A13" s="28" t="s">
        <v>85</v>
      </c>
      <c r="B13" t="s">
        <v>2</v>
      </c>
      <c r="C13" t="s">
        <v>82</v>
      </c>
    </row>
    <row r="14" spans="1:10" x14ac:dyDescent="0.3">
      <c r="A14" t="str">
        <f>A4</f>
        <v>Jan</v>
      </c>
      <c r="B14" s="2">
        <f>B4</f>
        <v>426457</v>
      </c>
      <c r="C14" s="3">
        <f>C4</f>
        <v>8172.15</v>
      </c>
    </row>
    <row r="15" spans="1:10" x14ac:dyDescent="0.3">
      <c r="A15" t="str">
        <f t="shared" ref="A15:C15" si="4">A5</f>
        <v>Feb</v>
      </c>
      <c r="B15" s="2">
        <f t="shared" si="4"/>
        <v>428265</v>
      </c>
      <c r="C15" s="3">
        <f t="shared" si="4"/>
        <v>8062.2399999999989</v>
      </c>
    </row>
    <row r="16" spans="1:10" x14ac:dyDescent="0.3">
      <c r="A16" t="str">
        <f t="shared" ref="A16:C16" si="5">A6</f>
        <v>Mar</v>
      </c>
      <c r="B16" s="2">
        <f t="shared" si="5"/>
        <v>354754</v>
      </c>
      <c r="C16" s="3">
        <f t="shared" si="5"/>
        <v>7558.6999999999971</v>
      </c>
    </row>
    <row r="17" spans="1:3" x14ac:dyDescent="0.3">
      <c r="A17" t="str">
        <f t="shared" ref="A17:C17" si="6">A7</f>
        <v>Apr</v>
      </c>
      <c r="B17" s="2">
        <f t="shared" si="6"/>
        <v>447264</v>
      </c>
      <c r="C17" s="3">
        <f t="shared" si="6"/>
        <v>8739.7499999999982</v>
      </c>
    </row>
    <row r="18" spans="1:3" x14ac:dyDescent="0.3">
      <c r="A18" t="str">
        <f t="shared" ref="A18:C18" si="7">A8</f>
        <v>May</v>
      </c>
      <c r="B18" s="2">
        <f t="shared" si="7"/>
        <v>492089</v>
      </c>
      <c r="C18" s="3">
        <f t="shared" si="7"/>
        <v>10402.519999999999</v>
      </c>
    </row>
    <row r="19" spans="1:3" x14ac:dyDescent="0.3">
      <c r="A19" t="str">
        <f t="shared" ref="A19:C19" si="8">A9</f>
        <v>Jun</v>
      </c>
      <c r="B19" s="2">
        <f t="shared" si="8"/>
        <v>366426</v>
      </c>
      <c r="C19" s="3">
        <f t="shared" si="8"/>
        <v>6463.8100000000031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B957-4067-4C3C-B53A-8D0C59B04437}">
  <dimension ref="A3:I53"/>
  <sheetViews>
    <sheetView workbookViewId="0">
      <selection activeCell="A54" sqref="A54"/>
    </sheetView>
  </sheetViews>
  <sheetFormatPr defaultRowHeight="14.4" x14ac:dyDescent="0.3"/>
  <cols>
    <col min="1" max="1" width="12.5546875" bestFit="1" customWidth="1"/>
    <col min="2" max="2" width="12.33203125" bestFit="1" customWidth="1"/>
    <col min="3" max="3" width="17.77734375" bestFit="1" customWidth="1"/>
    <col min="4" max="4" width="22.109375" bestFit="1" customWidth="1"/>
    <col min="8" max="8" width="10.109375" bestFit="1" customWidth="1"/>
  </cols>
  <sheetData>
    <row r="3" spans="1:9" x14ac:dyDescent="0.3">
      <c r="A3" s="27" t="s">
        <v>70</v>
      </c>
      <c r="B3" t="s">
        <v>65</v>
      </c>
      <c r="C3" t="s">
        <v>67</v>
      </c>
      <c r="D3" t="s">
        <v>66</v>
      </c>
    </row>
    <row r="4" spans="1:9" x14ac:dyDescent="0.3">
      <c r="A4" s="28" t="s">
        <v>26</v>
      </c>
      <c r="B4" s="2">
        <v>85284</v>
      </c>
      <c r="C4" s="3">
        <v>1379.6300000000003</v>
      </c>
      <c r="D4" s="1">
        <v>4520.97</v>
      </c>
      <c r="F4" t="str">
        <f>A4</f>
        <v>Video 29</v>
      </c>
      <c r="G4" s="2">
        <f>B4</f>
        <v>85284</v>
      </c>
      <c r="H4" s="3"/>
      <c r="I4" s="1"/>
    </row>
    <row r="5" spans="1:9" x14ac:dyDescent="0.3">
      <c r="A5" s="28" t="s">
        <v>47</v>
      </c>
      <c r="B5" s="2">
        <v>67440</v>
      </c>
      <c r="C5" s="3">
        <v>1131.03</v>
      </c>
      <c r="D5" s="1">
        <v>3448.8600000000006</v>
      </c>
      <c r="F5" t="str">
        <f t="shared" ref="F5:F13" si="0">A5</f>
        <v>Video 37</v>
      </c>
      <c r="G5" s="2">
        <f t="shared" ref="G5:G13" si="1">B5</f>
        <v>67440</v>
      </c>
      <c r="H5" s="3"/>
      <c r="I5" s="1"/>
    </row>
    <row r="6" spans="1:9" x14ac:dyDescent="0.3">
      <c r="A6" s="28" t="s">
        <v>51</v>
      </c>
      <c r="B6" s="2">
        <v>67343</v>
      </c>
      <c r="C6" s="3">
        <v>1483.7299999999998</v>
      </c>
      <c r="D6" s="1">
        <v>4415.3500000000004</v>
      </c>
      <c r="F6" t="str">
        <f t="shared" si="0"/>
        <v>Video 40</v>
      </c>
      <c r="G6" s="2">
        <f t="shared" si="1"/>
        <v>67343</v>
      </c>
      <c r="H6" s="3"/>
      <c r="I6" s="1"/>
    </row>
    <row r="7" spans="1:9" x14ac:dyDescent="0.3">
      <c r="A7" s="28" t="s">
        <v>64</v>
      </c>
      <c r="B7" s="2">
        <v>66648</v>
      </c>
      <c r="C7" s="3">
        <v>1201.0999999999997</v>
      </c>
      <c r="D7" s="1">
        <v>4376.41</v>
      </c>
      <c r="F7" t="str">
        <f t="shared" si="0"/>
        <v>Video 17</v>
      </c>
      <c r="G7" s="2">
        <f t="shared" si="1"/>
        <v>66648</v>
      </c>
      <c r="H7" s="3"/>
      <c r="I7" s="1"/>
    </row>
    <row r="8" spans="1:9" x14ac:dyDescent="0.3">
      <c r="A8" s="28" t="s">
        <v>22</v>
      </c>
      <c r="B8" s="2">
        <v>66583</v>
      </c>
      <c r="C8" s="3">
        <v>878.44999999999982</v>
      </c>
      <c r="D8" s="1">
        <v>2527.0899999999997</v>
      </c>
      <c r="F8" t="str">
        <f t="shared" si="0"/>
        <v>Video 30</v>
      </c>
      <c r="G8" s="2">
        <f t="shared" si="1"/>
        <v>66583</v>
      </c>
      <c r="H8" s="3"/>
      <c r="I8" s="1"/>
    </row>
    <row r="9" spans="1:9" x14ac:dyDescent="0.3">
      <c r="A9" s="28" t="s">
        <v>44</v>
      </c>
      <c r="B9" s="2">
        <v>66400</v>
      </c>
      <c r="C9" s="3">
        <v>925.92000000000007</v>
      </c>
      <c r="D9" s="1">
        <v>3552.5899999999997</v>
      </c>
      <c r="F9" t="str">
        <f t="shared" si="0"/>
        <v>Video 46</v>
      </c>
      <c r="G9" s="2">
        <f t="shared" si="1"/>
        <v>66400</v>
      </c>
      <c r="H9" s="3"/>
      <c r="I9" s="1"/>
    </row>
    <row r="10" spans="1:9" x14ac:dyDescent="0.3">
      <c r="A10" s="28" t="s">
        <v>49</v>
      </c>
      <c r="B10" s="2">
        <v>65736</v>
      </c>
      <c r="C10" s="3">
        <v>1289.9400000000003</v>
      </c>
      <c r="D10" s="1">
        <v>2948.1200000000003</v>
      </c>
      <c r="F10" t="str">
        <f t="shared" si="0"/>
        <v>Video 25</v>
      </c>
      <c r="G10" s="2">
        <f t="shared" si="1"/>
        <v>65736</v>
      </c>
      <c r="H10" s="3"/>
      <c r="I10" s="1"/>
    </row>
    <row r="11" spans="1:9" x14ac:dyDescent="0.3">
      <c r="A11" s="28" t="s">
        <v>12</v>
      </c>
      <c r="B11" s="2">
        <v>63308</v>
      </c>
      <c r="C11" s="3">
        <v>1322.1899999999998</v>
      </c>
      <c r="D11" s="1">
        <v>4520.0600000000004</v>
      </c>
      <c r="F11" t="str">
        <f t="shared" si="0"/>
        <v>Video 34</v>
      </c>
      <c r="G11" s="2">
        <f t="shared" si="1"/>
        <v>63308</v>
      </c>
      <c r="H11" s="3"/>
      <c r="I11" s="1"/>
    </row>
    <row r="12" spans="1:9" x14ac:dyDescent="0.3">
      <c r="A12" s="28" t="s">
        <v>23</v>
      </c>
      <c r="B12" s="2">
        <v>62692</v>
      </c>
      <c r="C12" s="3">
        <v>1068.48</v>
      </c>
      <c r="D12" s="1">
        <v>2557.5299999999997</v>
      </c>
      <c r="F12" t="str">
        <f t="shared" si="0"/>
        <v>Video 7</v>
      </c>
      <c r="G12" s="2">
        <f t="shared" si="1"/>
        <v>62692</v>
      </c>
      <c r="H12" s="3"/>
      <c r="I12" s="1"/>
    </row>
    <row r="13" spans="1:9" x14ac:dyDescent="0.3">
      <c r="A13" s="28" t="s">
        <v>14</v>
      </c>
      <c r="B13" s="2">
        <v>60083</v>
      </c>
      <c r="C13" s="3">
        <v>1203.75</v>
      </c>
      <c r="D13" s="1">
        <v>4074.7900000000004</v>
      </c>
      <c r="F13" t="str">
        <f t="shared" si="0"/>
        <v>Video 33</v>
      </c>
      <c r="G13" s="2">
        <f t="shared" si="1"/>
        <v>60083</v>
      </c>
      <c r="H13" s="3"/>
      <c r="I13" s="1"/>
    </row>
    <row r="14" spans="1:9" x14ac:dyDescent="0.3">
      <c r="A14" s="28" t="s">
        <v>10</v>
      </c>
      <c r="B14" s="2">
        <v>60036</v>
      </c>
      <c r="C14" s="3">
        <v>1248.0199999999998</v>
      </c>
      <c r="D14" s="1">
        <v>3853.0899999999997</v>
      </c>
    </row>
    <row r="15" spans="1:9" x14ac:dyDescent="0.3">
      <c r="A15" s="28" t="s">
        <v>41</v>
      </c>
      <c r="B15" s="2">
        <v>58453</v>
      </c>
      <c r="C15" s="3">
        <v>966.2</v>
      </c>
      <c r="D15" s="1">
        <v>2987.5</v>
      </c>
    </row>
    <row r="16" spans="1:9" x14ac:dyDescent="0.3">
      <c r="A16" s="28" t="s">
        <v>58</v>
      </c>
      <c r="B16" s="2">
        <v>57492</v>
      </c>
      <c r="C16" s="3">
        <v>899.6</v>
      </c>
      <c r="D16" s="1">
        <v>3417.48</v>
      </c>
    </row>
    <row r="17" spans="1:4" x14ac:dyDescent="0.3">
      <c r="A17" s="28" t="s">
        <v>59</v>
      </c>
      <c r="B17" s="2">
        <v>57081</v>
      </c>
      <c r="C17" s="3">
        <v>1125.4199999999998</v>
      </c>
      <c r="D17" s="1">
        <v>3731.8300000000004</v>
      </c>
    </row>
    <row r="18" spans="1:4" x14ac:dyDescent="0.3">
      <c r="A18" s="28" t="s">
        <v>19</v>
      </c>
      <c r="B18" s="2">
        <v>56648</v>
      </c>
      <c r="C18" s="3">
        <v>1100.54</v>
      </c>
      <c r="D18" s="1">
        <v>3533.1200000000003</v>
      </c>
    </row>
    <row r="19" spans="1:4" x14ac:dyDescent="0.3">
      <c r="A19" s="28" t="s">
        <v>29</v>
      </c>
      <c r="B19" s="2">
        <v>56322</v>
      </c>
      <c r="C19" s="3">
        <v>893.91999999999973</v>
      </c>
      <c r="D19" s="1">
        <v>2687.2199999999993</v>
      </c>
    </row>
    <row r="20" spans="1:4" x14ac:dyDescent="0.3">
      <c r="A20" s="28" t="s">
        <v>36</v>
      </c>
      <c r="B20" s="2">
        <v>56042</v>
      </c>
      <c r="C20" s="3">
        <v>1135.1399999999999</v>
      </c>
      <c r="D20" s="1">
        <v>2950.7899999999995</v>
      </c>
    </row>
    <row r="21" spans="1:4" x14ac:dyDescent="0.3">
      <c r="A21" s="28" t="s">
        <v>54</v>
      </c>
      <c r="B21" s="2">
        <v>54633</v>
      </c>
      <c r="C21" s="3">
        <v>982.51000000000022</v>
      </c>
      <c r="D21" s="1">
        <v>2699.6299999999997</v>
      </c>
    </row>
    <row r="22" spans="1:4" x14ac:dyDescent="0.3">
      <c r="A22" s="28" t="s">
        <v>24</v>
      </c>
      <c r="B22" s="2">
        <v>54085</v>
      </c>
      <c r="C22" s="3">
        <v>889.13</v>
      </c>
      <c r="D22" s="1">
        <v>2231.2000000000003</v>
      </c>
    </row>
    <row r="23" spans="1:4" x14ac:dyDescent="0.3">
      <c r="A23" s="28" t="s">
        <v>31</v>
      </c>
      <c r="B23" s="2">
        <v>53379</v>
      </c>
      <c r="C23" s="3">
        <v>1132.52</v>
      </c>
      <c r="D23" s="1">
        <v>3682.98</v>
      </c>
    </row>
    <row r="24" spans="1:4" x14ac:dyDescent="0.3">
      <c r="A24" s="28" t="s">
        <v>35</v>
      </c>
      <c r="B24" s="2">
        <v>52433</v>
      </c>
      <c r="C24" s="3">
        <v>1092.0899999999999</v>
      </c>
      <c r="D24" s="1">
        <v>2762.01</v>
      </c>
    </row>
    <row r="25" spans="1:4" x14ac:dyDescent="0.3">
      <c r="A25" s="28" t="s">
        <v>40</v>
      </c>
      <c r="B25" s="2">
        <v>52342</v>
      </c>
      <c r="C25" s="3">
        <v>965.79000000000019</v>
      </c>
      <c r="D25" s="1">
        <v>3653.51</v>
      </c>
    </row>
    <row r="26" spans="1:4" x14ac:dyDescent="0.3">
      <c r="A26" s="28" t="s">
        <v>17</v>
      </c>
      <c r="B26" s="2">
        <v>52332</v>
      </c>
      <c r="C26" s="3">
        <v>1091.17</v>
      </c>
      <c r="D26" s="1">
        <v>3710.87</v>
      </c>
    </row>
    <row r="27" spans="1:4" x14ac:dyDescent="0.3">
      <c r="A27" s="28" t="s">
        <v>53</v>
      </c>
      <c r="B27" s="2">
        <v>51701</v>
      </c>
      <c r="C27" s="3">
        <v>1106.75</v>
      </c>
      <c r="D27" s="1">
        <v>2938.25</v>
      </c>
    </row>
    <row r="28" spans="1:4" x14ac:dyDescent="0.3">
      <c r="A28" s="28" t="s">
        <v>50</v>
      </c>
      <c r="B28" s="2">
        <v>50542</v>
      </c>
      <c r="C28" s="3">
        <v>1032.01</v>
      </c>
      <c r="D28" s="1">
        <v>3362.87</v>
      </c>
    </row>
    <row r="29" spans="1:4" x14ac:dyDescent="0.3">
      <c r="A29" s="28" t="s">
        <v>33</v>
      </c>
      <c r="B29" s="2">
        <v>50516</v>
      </c>
      <c r="C29" s="3">
        <v>911.47</v>
      </c>
      <c r="D29" s="1">
        <v>3249.4900000000002</v>
      </c>
    </row>
    <row r="30" spans="1:4" x14ac:dyDescent="0.3">
      <c r="A30" s="28" t="s">
        <v>42</v>
      </c>
      <c r="B30" s="2">
        <v>50130</v>
      </c>
      <c r="C30" s="3">
        <v>1103.0899999999999</v>
      </c>
      <c r="D30" s="1">
        <v>2967.9500000000007</v>
      </c>
    </row>
    <row r="31" spans="1:4" x14ac:dyDescent="0.3">
      <c r="A31" s="28" t="s">
        <v>28</v>
      </c>
      <c r="B31" s="2">
        <v>49275</v>
      </c>
      <c r="C31" s="3">
        <v>1214.0600000000002</v>
      </c>
      <c r="D31" s="1">
        <v>3356.62</v>
      </c>
    </row>
    <row r="32" spans="1:4" x14ac:dyDescent="0.3">
      <c r="A32" s="28" t="s">
        <v>56</v>
      </c>
      <c r="B32" s="2">
        <v>48792</v>
      </c>
      <c r="C32" s="3">
        <v>1070.26</v>
      </c>
      <c r="D32" s="1">
        <v>3226.28</v>
      </c>
    </row>
    <row r="33" spans="1:4" x14ac:dyDescent="0.3">
      <c r="A33" s="28" t="s">
        <v>18</v>
      </c>
      <c r="B33" s="2">
        <v>48781</v>
      </c>
      <c r="C33" s="3">
        <v>954.20000000000016</v>
      </c>
      <c r="D33" s="1">
        <v>3236.920000000001</v>
      </c>
    </row>
    <row r="34" spans="1:4" x14ac:dyDescent="0.3">
      <c r="A34" s="28" t="s">
        <v>30</v>
      </c>
      <c r="B34" s="2">
        <v>47879</v>
      </c>
      <c r="C34" s="3">
        <v>1063.96</v>
      </c>
      <c r="D34" s="1">
        <v>2600.2200000000007</v>
      </c>
    </row>
    <row r="35" spans="1:4" x14ac:dyDescent="0.3">
      <c r="A35" s="28" t="s">
        <v>63</v>
      </c>
      <c r="B35" s="2">
        <v>46481</v>
      </c>
      <c r="C35" s="3">
        <v>1053.23</v>
      </c>
      <c r="D35" s="1">
        <v>2929.2499999999995</v>
      </c>
    </row>
    <row r="36" spans="1:4" x14ac:dyDescent="0.3">
      <c r="A36" s="28" t="s">
        <v>52</v>
      </c>
      <c r="B36" s="2">
        <v>45845</v>
      </c>
      <c r="C36" s="3">
        <v>942.64999999999986</v>
      </c>
      <c r="D36" s="1">
        <v>2030.87</v>
      </c>
    </row>
    <row r="37" spans="1:4" x14ac:dyDescent="0.3">
      <c r="A37" s="28" t="s">
        <v>57</v>
      </c>
      <c r="B37" s="2">
        <v>45739</v>
      </c>
      <c r="C37" s="3">
        <v>953.71999999999991</v>
      </c>
      <c r="D37" s="1">
        <v>2630.0900000000006</v>
      </c>
    </row>
    <row r="38" spans="1:4" x14ac:dyDescent="0.3">
      <c r="A38" s="28" t="s">
        <v>46</v>
      </c>
      <c r="B38" s="2">
        <v>45496</v>
      </c>
      <c r="C38" s="3">
        <v>967.07</v>
      </c>
      <c r="D38" s="1">
        <v>2311.08</v>
      </c>
    </row>
    <row r="39" spans="1:4" x14ac:dyDescent="0.3">
      <c r="A39" s="28" t="s">
        <v>34</v>
      </c>
      <c r="B39" s="2">
        <v>44727</v>
      </c>
      <c r="C39" s="3">
        <v>484.32999999999993</v>
      </c>
      <c r="D39" s="1">
        <v>2418.73</v>
      </c>
    </row>
    <row r="40" spans="1:4" x14ac:dyDescent="0.3">
      <c r="A40" s="28" t="s">
        <v>43</v>
      </c>
      <c r="B40" s="2">
        <v>44438</v>
      </c>
      <c r="C40" s="3">
        <v>877.98000000000013</v>
      </c>
      <c r="D40" s="1">
        <v>3113.92</v>
      </c>
    </row>
    <row r="41" spans="1:4" x14ac:dyDescent="0.3">
      <c r="A41" s="28" t="s">
        <v>38</v>
      </c>
      <c r="B41" s="2">
        <v>43898</v>
      </c>
      <c r="C41" s="3">
        <v>1191.1900000000003</v>
      </c>
      <c r="D41" s="1">
        <v>3523.6600000000003</v>
      </c>
    </row>
    <row r="42" spans="1:4" x14ac:dyDescent="0.3">
      <c r="A42" s="28" t="s">
        <v>61</v>
      </c>
      <c r="B42" s="2">
        <v>42891</v>
      </c>
      <c r="C42" s="3">
        <v>889.04999999999984</v>
      </c>
      <c r="D42" s="1">
        <v>2780.16</v>
      </c>
    </row>
    <row r="43" spans="1:4" x14ac:dyDescent="0.3">
      <c r="A43" s="28" t="s">
        <v>60</v>
      </c>
      <c r="B43" s="2">
        <v>41589</v>
      </c>
      <c r="C43" s="3">
        <v>923.13</v>
      </c>
      <c r="D43" s="1">
        <v>2010.2999999999997</v>
      </c>
    </row>
    <row r="44" spans="1:4" x14ac:dyDescent="0.3">
      <c r="A44" s="28" t="s">
        <v>20</v>
      </c>
      <c r="B44" s="2">
        <v>38970</v>
      </c>
      <c r="C44" s="3">
        <v>679.35</v>
      </c>
      <c r="D44" s="1">
        <v>2053.34</v>
      </c>
    </row>
    <row r="45" spans="1:4" x14ac:dyDescent="0.3">
      <c r="A45" s="28" t="s">
        <v>48</v>
      </c>
      <c r="B45" s="2">
        <v>36977</v>
      </c>
      <c r="C45" s="3">
        <v>627.72</v>
      </c>
      <c r="D45" s="1">
        <v>2204.9699999999993</v>
      </c>
    </row>
    <row r="46" spans="1:4" x14ac:dyDescent="0.3">
      <c r="A46" s="28" t="s">
        <v>45</v>
      </c>
      <c r="B46" s="2">
        <v>35827</v>
      </c>
      <c r="C46" s="3">
        <v>912.9799999999999</v>
      </c>
      <c r="D46" s="1">
        <v>2616.31</v>
      </c>
    </row>
    <row r="47" spans="1:4" x14ac:dyDescent="0.3">
      <c r="A47" s="28" t="s">
        <v>62</v>
      </c>
      <c r="B47" s="2">
        <v>35185</v>
      </c>
      <c r="C47" s="3">
        <v>701.34000000000015</v>
      </c>
      <c r="D47" s="1">
        <v>3044.14</v>
      </c>
    </row>
    <row r="48" spans="1:4" x14ac:dyDescent="0.3">
      <c r="A48" s="28" t="s">
        <v>37</v>
      </c>
      <c r="B48" s="2">
        <v>34195</v>
      </c>
      <c r="C48" s="3">
        <v>788.25</v>
      </c>
      <c r="D48" s="1">
        <v>2761.06</v>
      </c>
    </row>
    <row r="49" spans="1:4" x14ac:dyDescent="0.3">
      <c r="A49" s="28" t="s">
        <v>32</v>
      </c>
      <c r="B49" s="2">
        <v>33835</v>
      </c>
      <c r="C49" s="3">
        <v>655.05999999999995</v>
      </c>
      <c r="D49" s="1">
        <v>1713.82</v>
      </c>
    </row>
    <row r="50" spans="1:4" x14ac:dyDescent="0.3">
      <c r="A50" s="28" t="s">
        <v>27</v>
      </c>
      <c r="B50" s="2">
        <v>31358</v>
      </c>
      <c r="C50" s="3">
        <v>835.77</v>
      </c>
      <c r="D50" s="1">
        <v>2300.59</v>
      </c>
    </row>
    <row r="51" spans="1:4" x14ac:dyDescent="0.3">
      <c r="A51" s="28" t="s">
        <v>39</v>
      </c>
      <c r="B51" s="2">
        <v>30657</v>
      </c>
      <c r="C51" s="3">
        <v>824.6</v>
      </c>
      <c r="D51" s="1">
        <v>2318.6999999999994</v>
      </c>
    </row>
    <row r="52" spans="1:4" x14ac:dyDescent="0.3">
      <c r="A52" s="28" t="s">
        <v>25</v>
      </c>
      <c r="B52" s="2">
        <v>27120</v>
      </c>
      <c r="C52" s="3">
        <v>667.43</v>
      </c>
      <c r="D52" s="1">
        <v>1616.9699999999998</v>
      </c>
    </row>
    <row r="53" spans="1:4" x14ac:dyDescent="0.3">
      <c r="A53" s="28" t="s">
        <v>55</v>
      </c>
      <c r="B53" s="2">
        <v>19616</v>
      </c>
      <c r="C53" s="3">
        <v>562.25</v>
      </c>
      <c r="D53" s="1">
        <v>1388.1699999999998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58B2-AF82-4FCE-831D-80066135E8D7}">
  <dimension ref="A3:D8"/>
  <sheetViews>
    <sheetView workbookViewId="0">
      <selection activeCell="A9" sqref="A9"/>
    </sheetView>
  </sheetViews>
  <sheetFormatPr defaultRowHeight="14.4" x14ac:dyDescent="0.3"/>
  <cols>
    <col min="1" max="1" width="15.109375" bestFit="1" customWidth="1"/>
    <col min="2" max="2" width="12.33203125" bestFit="1" customWidth="1"/>
    <col min="3" max="3" width="17.77734375" bestFit="1" customWidth="1"/>
    <col min="4" max="4" width="23.6640625" bestFit="1" customWidth="1"/>
  </cols>
  <sheetData>
    <row r="3" spans="1:4" x14ac:dyDescent="0.3">
      <c r="A3" s="27" t="s">
        <v>70</v>
      </c>
      <c r="B3" t="s">
        <v>65</v>
      </c>
      <c r="C3" t="s">
        <v>67</v>
      </c>
      <c r="D3" t="s">
        <v>68</v>
      </c>
    </row>
    <row r="4" spans="1:4" x14ac:dyDescent="0.3">
      <c r="A4" s="28" t="s">
        <v>13</v>
      </c>
      <c r="B4" s="30">
        <v>0.18512476866162675</v>
      </c>
      <c r="C4" s="3">
        <v>10150.67</v>
      </c>
      <c r="D4" s="2">
        <v>10266</v>
      </c>
    </row>
    <row r="5" spans="1:4" x14ac:dyDescent="0.3">
      <c r="A5" s="28" t="s">
        <v>15</v>
      </c>
      <c r="B5" s="30">
        <v>0.20898278703352144</v>
      </c>
      <c r="C5" s="3">
        <v>9337.9200000000037</v>
      </c>
      <c r="D5" s="2">
        <v>9622</v>
      </c>
    </row>
    <row r="6" spans="1:4" x14ac:dyDescent="0.3">
      <c r="A6" s="28" t="s">
        <v>16</v>
      </c>
      <c r="B6" s="30">
        <v>0.1986550071463927</v>
      </c>
      <c r="C6" s="3">
        <v>9403.7599999999966</v>
      </c>
      <c r="D6" s="2">
        <v>9656</v>
      </c>
    </row>
    <row r="7" spans="1:4" x14ac:dyDescent="0.3">
      <c r="A7" s="28" t="s">
        <v>11</v>
      </c>
      <c r="B7" s="30">
        <v>0.21881757515639566</v>
      </c>
      <c r="C7" s="3">
        <v>11165.020000000002</v>
      </c>
      <c r="D7" s="2">
        <v>11531</v>
      </c>
    </row>
    <row r="8" spans="1:4" x14ac:dyDescent="0.3">
      <c r="A8" s="28" t="s">
        <v>21</v>
      </c>
      <c r="B8" s="30">
        <v>0.1884198620020634</v>
      </c>
      <c r="C8" s="3">
        <v>9341.8000000000029</v>
      </c>
      <c r="D8" s="2">
        <v>9795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0954-FD58-4B42-A90A-53164E34FDC8}">
  <dimension ref="A3:G53"/>
  <sheetViews>
    <sheetView workbookViewId="0">
      <selection activeCell="A54" sqref="A54"/>
    </sheetView>
  </sheetViews>
  <sheetFormatPr defaultRowHeight="14.4" x14ac:dyDescent="0.3"/>
  <cols>
    <col min="1" max="1" width="12.5546875" bestFit="1" customWidth="1"/>
    <col min="2" max="2" width="14.77734375" bestFit="1" customWidth="1"/>
    <col min="3" max="3" width="19.88671875" bestFit="1" customWidth="1"/>
  </cols>
  <sheetData>
    <row r="3" spans="1:7" x14ac:dyDescent="0.3">
      <c r="A3" s="27" t="s">
        <v>70</v>
      </c>
      <c r="B3" t="s">
        <v>78</v>
      </c>
      <c r="C3" t="s">
        <v>79</v>
      </c>
      <c r="E3" t="s">
        <v>1</v>
      </c>
      <c r="F3" t="s">
        <v>3</v>
      </c>
      <c r="G3" t="s">
        <v>4</v>
      </c>
    </row>
    <row r="4" spans="1:7" x14ac:dyDescent="0.3">
      <c r="A4" s="28" t="s">
        <v>62</v>
      </c>
      <c r="B4" s="2">
        <v>547.35714285714289</v>
      </c>
      <c r="C4" s="2">
        <v>118.71428571428571</v>
      </c>
      <c r="E4" t="str">
        <f>A4</f>
        <v>Video 1</v>
      </c>
      <c r="F4" s="2">
        <f>B4</f>
        <v>547.35714285714289</v>
      </c>
      <c r="G4" s="2">
        <f>C4</f>
        <v>118.71428571428571</v>
      </c>
    </row>
    <row r="5" spans="1:7" x14ac:dyDescent="0.3">
      <c r="A5" s="28" t="s">
        <v>30</v>
      </c>
      <c r="B5" s="2">
        <v>618.66666666666663</v>
      </c>
      <c r="C5" s="2">
        <v>115.61111111111111</v>
      </c>
      <c r="E5" t="str">
        <f t="shared" ref="E5:E53" si="0">A5</f>
        <v>Video 10</v>
      </c>
      <c r="F5" s="2">
        <f t="shared" ref="F5:F53" si="1">B5</f>
        <v>618.66666666666663</v>
      </c>
      <c r="G5" s="2">
        <f t="shared" ref="G5:G53" si="2">C5</f>
        <v>115.61111111111111</v>
      </c>
    </row>
    <row r="6" spans="1:7" x14ac:dyDescent="0.3">
      <c r="A6" s="28" t="s">
        <v>29</v>
      </c>
      <c r="B6" s="2">
        <v>539.36363636363637</v>
      </c>
      <c r="C6" s="2">
        <v>98.090909090909093</v>
      </c>
      <c r="E6" t="str">
        <f t="shared" si="0"/>
        <v>Video 11</v>
      </c>
      <c r="F6" s="2">
        <f t="shared" si="1"/>
        <v>539.36363636363637</v>
      </c>
      <c r="G6" s="2">
        <f t="shared" si="2"/>
        <v>98.090909090909093</v>
      </c>
    </row>
    <row r="7" spans="1:7" x14ac:dyDescent="0.3">
      <c r="A7" s="28" t="s">
        <v>17</v>
      </c>
      <c r="B7" s="2">
        <v>540.59090909090912</v>
      </c>
      <c r="C7" s="2">
        <v>84.86363636363636</v>
      </c>
      <c r="E7" t="str">
        <f t="shared" si="0"/>
        <v>Video 12</v>
      </c>
      <c r="F7" s="2">
        <f t="shared" si="1"/>
        <v>540.59090909090912</v>
      </c>
      <c r="G7" s="2">
        <f t="shared" si="2"/>
        <v>84.86363636363636</v>
      </c>
    </row>
    <row r="8" spans="1:7" x14ac:dyDescent="0.3">
      <c r="A8" s="28" t="s">
        <v>61</v>
      </c>
      <c r="B8" s="2">
        <v>541.42105263157896</v>
      </c>
      <c r="C8" s="2">
        <v>77.21052631578948</v>
      </c>
      <c r="E8" t="str">
        <f t="shared" si="0"/>
        <v>Video 13</v>
      </c>
      <c r="F8" s="2">
        <f t="shared" si="1"/>
        <v>541.42105263157896</v>
      </c>
      <c r="G8" s="2">
        <f t="shared" si="2"/>
        <v>77.21052631578948</v>
      </c>
    </row>
    <row r="9" spans="1:7" x14ac:dyDescent="0.3">
      <c r="A9" s="28" t="s">
        <v>41</v>
      </c>
      <c r="B9" s="2">
        <v>447.15789473684208</v>
      </c>
      <c r="C9" s="2">
        <v>109.78947368421052</v>
      </c>
      <c r="E9" t="str">
        <f t="shared" si="0"/>
        <v>Video 14</v>
      </c>
      <c r="F9" s="2">
        <f t="shared" si="1"/>
        <v>447.15789473684208</v>
      </c>
      <c r="G9" s="2">
        <f t="shared" si="2"/>
        <v>109.78947368421052</v>
      </c>
    </row>
    <row r="10" spans="1:7" x14ac:dyDescent="0.3">
      <c r="A10" s="28" t="s">
        <v>40</v>
      </c>
      <c r="B10" s="2">
        <v>554.27272727272725</v>
      </c>
      <c r="C10" s="2">
        <v>100.40909090909091</v>
      </c>
      <c r="E10" t="str">
        <f t="shared" si="0"/>
        <v>Video 15</v>
      </c>
      <c r="F10" s="2">
        <f t="shared" si="1"/>
        <v>554.27272727272725</v>
      </c>
      <c r="G10" s="2">
        <f t="shared" si="2"/>
        <v>100.40909090909091</v>
      </c>
    </row>
    <row r="11" spans="1:7" x14ac:dyDescent="0.3">
      <c r="A11" s="28" t="s">
        <v>25</v>
      </c>
      <c r="B11" s="2">
        <v>461.41666666666669</v>
      </c>
      <c r="C11" s="2">
        <v>86.75</v>
      </c>
      <c r="E11" t="str">
        <f t="shared" si="0"/>
        <v>Video 16</v>
      </c>
      <c r="F11" s="2">
        <f t="shared" si="1"/>
        <v>461.41666666666669</v>
      </c>
      <c r="G11" s="2">
        <f t="shared" si="2"/>
        <v>86.75</v>
      </c>
    </row>
    <row r="12" spans="1:7" x14ac:dyDescent="0.3">
      <c r="A12" s="28" t="s">
        <v>64</v>
      </c>
      <c r="B12" s="2">
        <v>478.6</v>
      </c>
      <c r="C12" s="2">
        <v>98.76</v>
      </c>
      <c r="E12" t="str">
        <f t="shared" si="0"/>
        <v>Video 17</v>
      </c>
      <c r="F12" s="2">
        <f t="shared" si="1"/>
        <v>478.6</v>
      </c>
      <c r="G12" s="2">
        <f t="shared" si="2"/>
        <v>98.76</v>
      </c>
    </row>
    <row r="13" spans="1:7" x14ac:dyDescent="0.3">
      <c r="A13" s="28" t="s">
        <v>19</v>
      </c>
      <c r="B13" s="2">
        <v>564.91304347826087</v>
      </c>
      <c r="C13" s="2">
        <v>90.478260869565219</v>
      </c>
      <c r="E13" t="str">
        <f t="shared" si="0"/>
        <v>Video 18</v>
      </c>
      <c r="F13" s="2">
        <f t="shared" si="1"/>
        <v>564.91304347826087</v>
      </c>
      <c r="G13" s="2">
        <f t="shared" si="2"/>
        <v>90.478260869565219</v>
      </c>
    </row>
    <row r="14" spans="1:7" x14ac:dyDescent="0.3">
      <c r="A14" s="28" t="s">
        <v>27</v>
      </c>
      <c r="B14" s="2">
        <v>526.71428571428567</v>
      </c>
      <c r="C14" s="2">
        <v>111.57142857142857</v>
      </c>
      <c r="E14" t="str">
        <f t="shared" si="0"/>
        <v>Video 19</v>
      </c>
      <c r="F14" s="2">
        <f t="shared" si="1"/>
        <v>526.71428571428567</v>
      </c>
      <c r="G14" s="2">
        <f t="shared" si="2"/>
        <v>111.57142857142857</v>
      </c>
    </row>
    <row r="15" spans="1:7" x14ac:dyDescent="0.3">
      <c r="A15" s="28" t="s">
        <v>45</v>
      </c>
      <c r="B15" s="2">
        <v>555.11111111111109</v>
      </c>
      <c r="C15" s="2">
        <v>103.66666666666667</v>
      </c>
      <c r="E15" t="str">
        <f t="shared" si="0"/>
        <v>Video 2</v>
      </c>
      <c r="F15" s="2">
        <f t="shared" si="1"/>
        <v>555.11111111111109</v>
      </c>
      <c r="G15" s="2">
        <f t="shared" si="2"/>
        <v>103.66666666666667</v>
      </c>
    </row>
    <row r="16" spans="1:7" x14ac:dyDescent="0.3">
      <c r="A16" s="28" t="s">
        <v>43</v>
      </c>
      <c r="B16" s="2">
        <v>567.52631578947364</v>
      </c>
      <c r="C16" s="2">
        <v>115.31578947368421</v>
      </c>
      <c r="E16" t="str">
        <f t="shared" si="0"/>
        <v>Video 20</v>
      </c>
      <c r="F16" s="2">
        <f t="shared" si="1"/>
        <v>567.52631578947364</v>
      </c>
      <c r="G16" s="2">
        <f t="shared" si="2"/>
        <v>115.31578947368421</v>
      </c>
    </row>
    <row r="17" spans="1:7" x14ac:dyDescent="0.3">
      <c r="A17" s="28" t="s">
        <v>48</v>
      </c>
      <c r="B17" s="2">
        <v>421.6</v>
      </c>
      <c r="C17" s="2">
        <v>128.4</v>
      </c>
      <c r="E17" t="str">
        <f t="shared" si="0"/>
        <v>Video 21</v>
      </c>
      <c r="F17" s="2">
        <f t="shared" si="1"/>
        <v>421.6</v>
      </c>
      <c r="G17" s="2">
        <f t="shared" si="2"/>
        <v>128.4</v>
      </c>
    </row>
    <row r="18" spans="1:7" x14ac:dyDescent="0.3">
      <c r="A18" s="28" t="s">
        <v>28</v>
      </c>
      <c r="B18" s="2">
        <v>447.8095238095238</v>
      </c>
      <c r="C18" s="2">
        <v>84.047619047619051</v>
      </c>
      <c r="E18" t="str">
        <f t="shared" si="0"/>
        <v>Video 22</v>
      </c>
      <c r="F18" s="2">
        <f t="shared" si="1"/>
        <v>447.8095238095238</v>
      </c>
      <c r="G18" s="2">
        <f t="shared" si="2"/>
        <v>84.047619047619051</v>
      </c>
    </row>
    <row r="19" spans="1:7" x14ac:dyDescent="0.3">
      <c r="A19" s="28" t="s">
        <v>31</v>
      </c>
      <c r="B19" s="2">
        <v>422.7</v>
      </c>
      <c r="C19" s="2">
        <v>101.95</v>
      </c>
      <c r="E19" t="str">
        <f t="shared" si="0"/>
        <v>Video 23</v>
      </c>
      <c r="F19" s="2">
        <f t="shared" si="1"/>
        <v>422.7</v>
      </c>
      <c r="G19" s="2">
        <f t="shared" si="2"/>
        <v>101.95</v>
      </c>
    </row>
    <row r="20" spans="1:7" x14ac:dyDescent="0.3">
      <c r="A20" s="28" t="s">
        <v>18</v>
      </c>
      <c r="B20" s="2">
        <v>509.09523809523807</v>
      </c>
      <c r="C20" s="2">
        <v>90.095238095238102</v>
      </c>
      <c r="E20" t="str">
        <f t="shared" si="0"/>
        <v>Video 24</v>
      </c>
      <c r="F20" s="2">
        <f t="shared" si="1"/>
        <v>509.09523809523807</v>
      </c>
      <c r="G20" s="2">
        <f t="shared" si="2"/>
        <v>90.095238095238102</v>
      </c>
    </row>
    <row r="21" spans="1:7" x14ac:dyDescent="0.3">
      <c r="A21" s="28" t="s">
        <v>49</v>
      </c>
      <c r="B21" s="2">
        <v>484.8</v>
      </c>
      <c r="C21" s="2">
        <v>112.48</v>
      </c>
      <c r="E21" t="str">
        <f t="shared" si="0"/>
        <v>Video 25</v>
      </c>
      <c r="F21" s="2">
        <f t="shared" si="1"/>
        <v>484.8</v>
      </c>
      <c r="G21" s="2">
        <f t="shared" si="2"/>
        <v>112.48</v>
      </c>
    </row>
    <row r="22" spans="1:7" x14ac:dyDescent="0.3">
      <c r="A22" s="28" t="s">
        <v>58</v>
      </c>
      <c r="B22" s="2">
        <v>469.08695652173913</v>
      </c>
      <c r="C22" s="2">
        <v>103.34782608695652</v>
      </c>
      <c r="E22" t="str">
        <f t="shared" si="0"/>
        <v>Video 26</v>
      </c>
      <c r="F22" s="2">
        <f t="shared" si="1"/>
        <v>469.08695652173913</v>
      </c>
      <c r="G22" s="2">
        <f t="shared" si="2"/>
        <v>103.34782608695652</v>
      </c>
    </row>
    <row r="23" spans="1:7" x14ac:dyDescent="0.3">
      <c r="A23" s="28" t="s">
        <v>20</v>
      </c>
      <c r="B23" s="2">
        <v>405</v>
      </c>
      <c r="C23" s="2">
        <v>101.33333333333333</v>
      </c>
      <c r="E23" t="str">
        <f t="shared" si="0"/>
        <v>Video 27</v>
      </c>
      <c r="F23" s="2">
        <f t="shared" si="1"/>
        <v>405</v>
      </c>
      <c r="G23" s="2">
        <f t="shared" si="2"/>
        <v>101.33333333333333</v>
      </c>
    </row>
    <row r="24" spans="1:7" x14ac:dyDescent="0.3">
      <c r="A24" s="28" t="s">
        <v>39</v>
      </c>
      <c r="B24" s="2">
        <v>612.6875</v>
      </c>
      <c r="C24" s="2">
        <v>111.8125</v>
      </c>
      <c r="E24" t="str">
        <f t="shared" si="0"/>
        <v>Video 28</v>
      </c>
      <c r="F24" s="2">
        <f t="shared" si="1"/>
        <v>612.6875</v>
      </c>
      <c r="G24" s="2">
        <f t="shared" si="2"/>
        <v>111.8125</v>
      </c>
    </row>
    <row r="25" spans="1:7" x14ac:dyDescent="0.3">
      <c r="A25" s="28" t="s">
        <v>26</v>
      </c>
      <c r="B25" s="2">
        <v>537.60606060606062</v>
      </c>
      <c r="C25" s="2">
        <v>105.90909090909091</v>
      </c>
      <c r="E25" t="str">
        <f t="shared" si="0"/>
        <v>Video 29</v>
      </c>
      <c r="F25" s="2">
        <f t="shared" si="1"/>
        <v>537.60606060606062</v>
      </c>
      <c r="G25" s="2">
        <f t="shared" si="2"/>
        <v>105.90909090909091</v>
      </c>
    </row>
    <row r="26" spans="1:7" x14ac:dyDescent="0.3">
      <c r="A26" s="28" t="s">
        <v>50</v>
      </c>
      <c r="B26" s="2">
        <v>559.04999999999995</v>
      </c>
      <c r="C26" s="2">
        <v>100.1</v>
      </c>
      <c r="E26" t="str">
        <f t="shared" si="0"/>
        <v>Video 3</v>
      </c>
      <c r="F26" s="2">
        <f t="shared" si="1"/>
        <v>559.04999999999995</v>
      </c>
      <c r="G26" s="2">
        <f t="shared" si="2"/>
        <v>100.1</v>
      </c>
    </row>
    <row r="27" spans="1:7" x14ac:dyDescent="0.3">
      <c r="A27" s="28" t="s">
        <v>22</v>
      </c>
      <c r="B27" s="2">
        <v>495.42857142857144</v>
      </c>
      <c r="C27" s="2">
        <v>96.095238095238102</v>
      </c>
      <c r="E27" t="str">
        <f t="shared" si="0"/>
        <v>Video 30</v>
      </c>
      <c r="F27" s="2">
        <f t="shared" si="1"/>
        <v>495.42857142857144</v>
      </c>
      <c r="G27" s="2">
        <f t="shared" si="2"/>
        <v>96.095238095238102</v>
      </c>
    </row>
    <row r="28" spans="1:7" x14ac:dyDescent="0.3">
      <c r="A28" s="28" t="s">
        <v>32</v>
      </c>
      <c r="B28" s="2">
        <v>557</v>
      </c>
      <c r="C28" s="2">
        <v>76.642857142857139</v>
      </c>
      <c r="E28" t="str">
        <f t="shared" si="0"/>
        <v>Video 31</v>
      </c>
      <c r="F28" s="2">
        <f t="shared" si="1"/>
        <v>557</v>
      </c>
      <c r="G28" s="2">
        <f t="shared" si="2"/>
        <v>76.642857142857139</v>
      </c>
    </row>
    <row r="29" spans="1:7" x14ac:dyDescent="0.3">
      <c r="A29" s="28" t="s">
        <v>36</v>
      </c>
      <c r="B29" s="2">
        <v>525.96153846153845</v>
      </c>
      <c r="C29" s="2">
        <v>100.23076923076923</v>
      </c>
      <c r="E29" t="str">
        <f t="shared" si="0"/>
        <v>Video 32</v>
      </c>
      <c r="F29" s="2">
        <f t="shared" si="1"/>
        <v>525.96153846153845</v>
      </c>
      <c r="G29" s="2">
        <f t="shared" si="2"/>
        <v>100.23076923076923</v>
      </c>
    </row>
    <row r="30" spans="1:7" x14ac:dyDescent="0.3">
      <c r="A30" s="28" t="s">
        <v>14</v>
      </c>
      <c r="B30" s="2">
        <v>530.41666666666663</v>
      </c>
      <c r="C30" s="2">
        <v>118.54166666666667</v>
      </c>
      <c r="E30" t="str">
        <f t="shared" si="0"/>
        <v>Video 33</v>
      </c>
      <c r="F30" s="2">
        <f t="shared" si="1"/>
        <v>530.41666666666663</v>
      </c>
      <c r="G30" s="2">
        <f t="shared" si="2"/>
        <v>118.54166666666667</v>
      </c>
    </row>
    <row r="31" spans="1:7" x14ac:dyDescent="0.3">
      <c r="A31" s="28" t="s">
        <v>12</v>
      </c>
      <c r="B31" s="2">
        <v>521.62962962962968</v>
      </c>
      <c r="C31" s="2">
        <v>90.481481481481481</v>
      </c>
      <c r="E31" t="str">
        <f t="shared" si="0"/>
        <v>Video 34</v>
      </c>
      <c r="F31" s="2">
        <f t="shared" si="1"/>
        <v>521.62962962962968</v>
      </c>
      <c r="G31" s="2">
        <f t="shared" si="2"/>
        <v>90.481481481481481</v>
      </c>
    </row>
    <row r="32" spans="1:7" x14ac:dyDescent="0.3">
      <c r="A32" s="28" t="s">
        <v>33</v>
      </c>
      <c r="B32" s="2">
        <v>557.90476190476193</v>
      </c>
      <c r="C32" s="2">
        <v>128.0952380952381</v>
      </c>
      <c r="E32" t="str">
        <f t="shared" si="0"/>
        <v>Video 35</v>
      </c>
      <c r="F32" s="2">
        <f t="shared" si="1"/>
        <v>557.90476190476193</v>
      </c>
      <c r="G32" s="2">
        <f t="shared" si="2"/>
        <v>128.0952380952381</v>
      </c>
    </row>
    <row r="33" spans="1:7" x14ac:dyDescent="0.3">
      <c r="A33" s="28" t="s">
        <v>54</v>
      </c>
      <c r="B33" s="2">
        <v>525.20000000000005</v>
      </c>
      <c r="C33" s="2">
        <v>94.4</v>
      </c>
      <c r="E33" t="str">
        <f t="shared" si="0"/>
        <v>Video 36</v>
      </c>
      <c r="F33" s="2">
        <f t="shared" si="1"/>
        <v>525.20000000000005</v>
      </c>
      <c r="G33" s="2">
        <f t="shared" si="2"/>
        <v>94.4</v>
      </c>
    </row>
    <row r="34" spans="1:7" x14ac:dyDescent="0.3">
      <c r="A34" s="28" t="s">
        <v>47</v>
      </c>
      <c r="B34" s="2">
        <v>509.95652173913044</v>
      </c>
      <c r="C34" s="2">
        <v>87.391304347826093</v>
      </c>
      <c r="E34" t="str">
        <f t="shared" si="0"/>
        <v>Video 37</v>
      </c>
      <c r="F34" s="2">
        <f t="shared" si="1"/>
        <v>509.95652173913044</v>
      </c>
      <c r="G34" s="2">
        <f t="shared" si="2"/>
        <v>87.391304347826093</v>
      </c>
    </row>
    <row r="35" spans="1:7" x14ac:dyDescent="0.3">
      <c r="A35" s="28" t="s">
        <v>53</v>
      </c>
      <c r="B35" s="2">
        <v>468.72222222222223</v>
      </c>
      <c r="C35" s="2">
        <v>112.5</v>
      </c>
      <c r="E35" t="str">
        <f t="shared" si="0"/>
        <v>Video 38</v>
      </c>
      <c r="F35" s="2">
        <f t="shared" si="1"/>
        <v>468.72222222222223</v>
      </c>
      <c r="G35" s="2">
        <f t="shared" si="2"/>
        <v>112.5</v>
      </c>
    </row>
    <row r="36" spans="1:7" x14ac:dyDescent="0.3">
      <c r="A36" s="28" t="s">
        <v>46</v>
      </c>
      <c r="B36" s="2">
        <v>506.21052631578948</v>
      </c>
      <c r="C36" s="2">
        <v>122.68421052631579</v>
      </c>
      <c r="E36" t="str">
        <f t="shared" si="0"/>
        <v>Video 39</v>
      </c>
      <c r="F36" s="2">
        <f t="shared" si="1"/>
        <v>506.21052631578948</v>
      </c>
      <c r="G36" s="2">
        <f t="shared" si="2"/>
        <v>122.68421052631579</v>
      </c>
    </row>
    <row r="37" spans="1:7" x14ac:dyDescent="0.3">
      <c r="A37" s="28" t="s">
        <v>52</v>
      </c>
      <c r="B37" s="2">
        <v>570.23529411764707</v>
      </c>
      <c r="C37" s="2">
        <v>80.17647058823529</v>
      </c>
      <c r="E37" t="str">
        <f t="shared" si="0"/>
        <v>Video 4</v>
      </c>
      <c r="F37" s="2">
        <f t="shared" si="1"/>
        <v>570.23529411764707</v>
      </c>
      <c r="G37" s="2">
        <f t="shared" si="2"/>
        <v>80.17647058823529</v>
      </c>
    </row>
    <row r="38" spans="1:7" x14ac:dyDescent="0.3">
      <c r="A38" s="28" t="s">
        <v>51</v>
      </c>
      <c r="B38" s="2">
        <v>479.81481481481484</v>
      </c>
      <c r="C38" s="2">
        <v>112.77777777777777</v>
      </c>
      <c r="E38" t="str">
        <f t="shared" si="0"/>
        <v>Video 40</v>
      </c>
      <c r="F38" s="2">
        <f t="shared" si="1"/>
        <v>479.81481481481484</v>
      </c>
      <c r="G38" s="2">
        <f t="shared" si="2"/>
        <v>112.77777777777777</v>
      </c>
    </row>
    <row r="39" spans="1:7" x14ac:dyDescent="0.3">
      <c r="A39" s="28" t="s">
        <v>63</v>
      </c>
      <c r="B39" s="2">
        <v>388.36842105263156</v>
      </c>
      <c r="C39" s="2">
        <v>78.89473684210526</v>
      </c>
      <c r="E39" t="str">
        <f t="shared" si="0"/>
        <v>Video 41</v>
      </c>
      <c r="F39" s="2">
        <f t="shared" si="1"/>
        <v>388.36842105263156</v>
      </c>
      <c r="G39" s="2">
        <f t="shared" si="2"/>
        <v>78.89473684210526</v>
      </c>
    </row>
    <row r="40" spans="1:7" x14ac:dyDescent="0.3">
      <c r="A40" s="28" t="s">
        <v>60</v>
      </c>
      <c r="B40" s="2">
        <v>439.4375</v>
      </c>
      <c r="C40" s="2">
        <v>97.0625</v>
      </c>
      <c r="E40" t="str">
        <f t="shared" si="0"/>
        <v>Video 42</v>
      </c>
      <c r="F40" s="2">
        <f t="shared" si="1"/>
        <v>439.4375</v>
      </c>
      <c r="G40" s="2">
        <f t="shared" si="2"/>
        <v>97.0625</v>
      </c>
    </row>
    <row r="41" spans="1:7" x14ac:dyDescent="0.3">
      <c r="A41" s="28" t="s">
        <v>37</v>
      </c>
      <c r="B41" s="2">
        <v>592.29411764705878</v>
      </c>
      <c r="C41" s="2">
        <v>74.17647058823529</v>
      </c>
      <c r="E41" t="str">
        <f t="shared" si="0"/>
        <v>Video 43</v>
      </c>
      <c r="F41" s="2">
        <f t="shared" si="1"/>
        <v>592.29411764705878</v>
      </c>
      <c r="G41" s="2">
        <f t="shared" si="2"/>
        <v>74.17647058823529</v>
      </c>
    </row>
    <row r="42" spans="1:7" x14ac:dyDescent="0.3">
      <c r="A42" s="28" t="s">
        <v>56</v>
      </c>
      <c r="B42" s="2">
        <v>559.15</v>
      </c>
      <c r="C42" s="2">
        <v>110.7</v>
      </c>
      <c r="E42" t="str">
        <f t="shared" si="0"/>
        <v>Video 44</v>
      </c>
      <c r="F42" s="2">
        <f t="shared" si="1"/>
        <v>559.15</v>
      </c>
      <c r="G42" s="2">
        <f t="shared" si="2"/>
        <v>110.7</v>
      </c>
    </row>
    <row r="43" spans="1:7" x14ac:dyDescent="0.3">
      <c r="A43" s="28" t="s">
        <v>59</v>
      </c>
      <c r="B43" s="2">
        <v>497.81818181818181</v>
      </c>
      <c r="C43" s="2">
        <v>97.090909090909093</v>
      </c>
      <c r="E43" t="str">
        <f t="shared" si="0"/>
        <v>Video 45</v>
      </c>
      <c r="F43" s="2">
        <f t="shared" si="1"/>
        <v>497.81818181818181</v>
      </c>
      <c r="G43" s="2">
        <f t="shared" si="2"/>
        <v>97.090909090909093</v>
      </c>
    </row>
    <row r="44" spans="1:7" x14ac:dyDescent="0.3">
      <c r="A44" s="28" t="s">
        <v>44</v>
      </c>
      <c r="B44" s="2">
        <v>604.23809523809518</v>
      </c>
      <c r="C44" s="2">
        <v>94.095238095238102</v>
      </c>
      <c r="E44" t="str">
        <f t="shared" si="0"/>
        <v>Video 46</v>
      </c>
      <c r="F44" s="2">
        <f t="shared" si="1"/>
        <v>604.23809523809518</v>
      </c>
      <c r="G44" s="2">
        <f t="shared" si="2"/>
        <v>94.095238095238102</v>
      </c>
    </row>
    <row r="45" spans="1:7" x14ac:dyDescent="0.3">
      <c r="A45" s="28" t="s">
        <v>38</v>
      </c>
      <c r="B45" s="2">
        <v>502.79166666666669</v>
      </c>
      <c r="C45" s="2">
        <v>98.833333333333329</v>
      </c>
      <c r="E45" t="str">
        <f t="shared" si="0"/>
        <v>Video 47</v>
      </c>
      <c r="F45" s="2">
        <f t="shared" si="1"/>
        <v>502.79166666666669</v>
      </c>
      <c r="G45" s="2">
        <f t="shared" si="2"/>
        <v>98.833333333333329</v>
      </c>
    </row>
    <row r="46" spans="1:7" x14ac:dyDescent="0.3">
      <c r="A46" s="28" t="s">
        <v>55</v>
      </c>
      <c r="B46" s="2">
        <v>609.29999999999995</v>
      </c>
      <c r="C46" s="2">
        <v>124.7</v>
      </c>
      <c r="E46" t="str">
        <f t="shared" si="0"/>
        <v>Video 48</v>
      </c>
      <c r="F46" s="2">
        <f t="shared" si="1"/>
        <v>609.29999999999995</v>
      </c>
      <c r="G46" s="2">
        <f t="shared" si="2"/>
        <v>124.7</v>
      </c>
    </row>
    <row r="47" spans="1:7" x14ac:dyDescent="0.3">
      <c r="A47" s="28" t="s">
        <v>35</v>
      </c>
      <c r="B47" s="2">
        <v>531.81818181818187</v>
      </c>
      <c r="C47" s="2">
        <v>102.5</v>
      </c>
      <c r="E47" t="str">
        <f t="shared" si="0"/>
        <v>Video 49</v>
      </c>
      <c r="F47" s="2">
        <f t="shared" si="1"/>
        <v>531.81818181818187</v>
      </c>
      <c r="G47" s="2">
        <f t="shared" si="2"/>
        <v>102.5</v>
      </c>
    </row>
    <row r="48" spans="1:7" x14ac:dyDescent="0.3">
      <c r="A48" s="28" t="s">
        <v>34</v>
      </c>
      <c r="B48" s="2">
        <v>454.375</v>
      </c>
      <c r="C48" s="2">
        <v>85.25</v>
      </c>
      <c r="E48" t="str">
        <f t="shared" si="0"/>
        <v>Video 5</v>
      </c>
      <c r="F48" s="2">
        <f t="shared" si="1"/>
        <v>454.375</v>
      </c>
      <c r="G48" s="2">
        <f t="shared" si="2"/>
        <v>85.25</v>
      </c>
    </row>
    <row r="49" spans="1:7" x14ac:dyDescent="0.3">
      <c r="A49" s="28" t="s">
        <v>24</v>
      </c>
      <c r="B49" s="2">
        <v>598.36842105263156</v>
      </c>
      <c r="C49" s="2">
        <v>74.526315789473685</v>
      </c>
      <c r="E49" t="str">
        <f t="shared" si="0"/>
        <v>Video 50</v>
      </c>
      <c r="F49" s="2">
        <f t="shared" si="1"/>
        <v>598.36842105263156</v>
      </c>
      <c r="G49" s="2">
        <f t="shared" si="2"/>
        <v>74.526315789473685</v>
      </c>
    </row>
    <row r="50" spans="1:7" x14ac:dyDescent="0.3">
      <c r="A50" s="28" t="s">
        <v>57</v>
      </c>
      <c r="B50" s="2">
        <v>505.26315789473682</v>
      </c>
      <c r="C50" s="2">
        <v>86.684210526315795</v>
      </c>
      <c r="E50" t="str">
        <f t="shared" si="0"/>
        <v>Video 6</v>
      </c>
      <c r="F50" s="2">
        <f t="shared" si="1"/>
        <v>505.26315789473682</v>
      </c>
      <c r="G50" s="2">
        <f t="shared" si="2"/>
        <v>86.684210526315795</v>
      </c>
    </row>
    <row r="51" spans="1:7" x14ac:dyDescent="0.3">
      <c r="A51" s="28" t="s">
        <v>23</v>
      </c>
      <c r="B51" s="2">
        <v>534.04999999999995</v>
      </c>
      <c r="C51" s="2">
        <v>111</v>
      </c>
      <c r="E51" t="str">
        <f t="shared" si="0"/>
        <v>Video 7</v>
      </c>
      <c r="F51" s="2">
        <f t="shared" si="1"/>
        <v>534.04999999999995</v>
      </c>
      <c r="G51" s="2">
        <f t="shared" si="2"/>
        <v>111</v>
      </c>
    </row>
    <row r="52" spans="1:7" x14ac:dyDescent="0.3">
      <c r="A52" s="28" t="s">
        <v>10</v>
      </c>
      <c r="B52" s="2">
        <v>490</v>
      </c>
      <c r="C52" s="2">
        <v>94.478260869565219</v>
      </c>
      <c r="E52" t="str">
        <f t="shared" si="0"/>
        <v>Video 8</v>
      </c>
      <c r="F52" s="2">
        <f t="shared" si="1"/>
        <v>490</v>
      </c>
      <c r="G52" s="2">
        <f t="shared" si="2"/>
        <v>94.478260869565219</v>
      </c>
    </row>
    <row r="53" spans="1:7" x14ac:dyDescent="0.3">
      <c r="A53" s="28" t="s">
        <v>42</v>
      </c>
      <c r="B53" s="2">
        <v>449.73684210526318</v>
      </c>
      <c r="C53" s="2">
        <v>119.36842105263158</v>
      </c>
      <c r="E53" t="str">
        <f t="shared" si="0"/>
        <v>Video 9</v>
      </c>
      <c r="F53" s="2">
        <f t="shared" si="1"/>
        <v>449.73684210526318</v>
      </c>
      <c r="G53" s="2">
        <f t="shared" si="2"/>
        <v>119.36842105263158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4CAA-FCD0-429B-8F25-BBC4A951539A}">
  <dimension ref="A3:B9"/>
  <sheetViews>
    <sheetView workbookViewId="0">
      <selection activeCell="A10" sqref="A10"/>
    </sheetView>
  </sheetViews>
  <sheetFormatPr defaultRowHeight="14.4" x14ac:dyDescent="0.3"/>
  <cols>
    <col min="1" max="1" width="12.5546875" bestFit="1" customWidth="1"/>
    <col min="2" max="2" width="17.88671875" bestFit="1" customWidth="1"/>
  </cols>
  <sheetData>
    <row r="3" spans="1:2" x14ac:dyDescent="0.3">
      <c r="A3" s="27" t="s">
        <v>70</v>
      </c>
      <c r="B3" t="s">
        <v>80</v>
      </c>
    </row>
    <row r="4" spans="1:2" x14ac:dyDescent="0.3">
      <c r="A4" s="28" t="s">
        <v>71</v>
      </c>
      <c r="B4" s="29">
        <v>168</v>
      </c>
    </row>
    <row r="5" spans="1:2" x14ac:dyDescent="0.3">
      <c r="A5" s="28" t="s">
        <v>72</v>
      </c>
      <c r="B5" s="29">
        <v>162</v>
      </c>
    </row>
    <row r="6" spans="1:2" x14ac:dyDescent="0.3">
      <c r="A6" s="28" t="s">
        <v>73</v>
      </c>
      <c r="B6" s="29">
        <v>148</v>
      </c>
    </row>
    <row r="7" spans="1:2" x14ac:dyDescent="0.3">
      <c r="A7" s="28" t="s">
        <v>74</v>
      </c>
      <c r="B7" s="29">
        <v>181</v>
      </c>
    </row>
    <row r="8" spans="1:2" x14ac:dyDescent="0.3">
      <c r="A8" s="28" t="s">
        <v>75</v>
      </c>
      <c r="B8" s="29">
        <v>195</v>
      </c>
    </row>
    <row r="9" spans="1:2" x14ac:dyDescent="0.3">
      <c r="A9" s="28" t="s">
        <v>76</v>
      </c>
      <c r="B9" s="29">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5DE8-D079-4772-B7E8-639FCE57E654}">
  <dimension ref="A5:C22"/>
  <sheetViews>
    <sheetView workbookViewId="0">
      <selection activeCell="A5" sqref="A5"/>
    </sheetView>
  </sheetViews>
  <sheetFormatPr defaultRowHeight="14.4" x14ac:dyDescent="0.3"/>
  <sheetData>
    <row r="5" spans="1:3" x14ac:dyDescent="0.3">
      <c r="A5" s="17"/>
      <c r="B5" s="18"/>
      <c r="C5" s="19"/>
    </row>
    <row r="6" spans="1:3" x14ac:dyDescent="0.3">
      <c r="A6" s="20"/>
      <c r="B6" s="21"/>
      <c r="C6" s="22"/>
    </row>
    <row r="7" spans="1:3" x14ac:dyDescent="0.3">
      <c r="A7" s="20"/>
      <c r="B7" s="21"/>
      <c r="C7" s="22"/>
    </row>
    <row r="8" spans="1:3" x14ac:dyDescent="0.3">
      <c r="A8" s="20"/>
      <c r="B8" s="21"/>
      <c r="C8" s="22"/>
    </row>
    <row r="9" spans="1:3" x14ac:dyDescent="0.3">
      <c r="A9" s="20"/>
      <c r="B9" s="21"/>
      <c r="C9" s="22"/>
    </row>
    <row r="10" spans="1:3" x14ac:dyDescent="0.3">
      <c r="A10" s="20"/>
      <c r="B10" s="21"/>
      <c r="C10" s="22"/>
    </row>
    <row r="11" spans="1:3" x14ac:dyDescent="0.3">
      <c r="A11" s="20"/>
      <c r="B11" s="21"/>
      <c r="C11" s="22"/>
    </row>
    <row r="12" spans="1:3" x14ac:dyDescent="0.3">
      <c r="A12" s="20"/>
      <c r="B12" s="21"/>
      <c r="C12" s="22"/>
    </row>
    <row r="13" spans="1:3" x14ac:dyDescent="0.3">
      <c r="A13" s="20"/>
      <c r="B13" s="21"/>
      <c r="C13" s="22"/>
    </row>
    <row r="14" spans="1:3" x14ac:dyDescent="0.3">
      <c r="A14" s="20"/>
      <c r="B14" s="21"/>
      <c r="C14" s="22"/>
    </row>
    <row r="15" spans="1:3" x14ac:dyDescent="0.3">
      <c r="A15" s="20"/>
      <c r="B15" s="21"/>
      <c r="C15" s="22"/>
    </row>
    <row r="16" spans="1:3" x14ac:dyDescent="0.3">
      <c r="A16" s="20"/>
      <c r="B16" s="21"/>
      <c r="C16" s="22"/>
    </row>
    <row r="17" spans="1:3" x14ac:dyDescent="0.3">
      <c r="A17" s="20"/>
      <c r="B17" s="21"/>
      <c r="C17" s="22"/>
    </row>
    <row r="18" spans="1:3" x14ac:dyDescent="0.3">
      <c r="A18" s="20"/>
      <c r="B18" s="21"/>
      <c r="C18" s="22"/>
    </row>
    <row r="19" spans="1:3" x14ac:dyDescent="0.3">
      <c r="A19" s="20"/>
      <c r="B19" s="21"/>
      <c r="C19" s="22"/>
    </row>
    <row r="20" spans="1:3" x14ac:dyDescent="0.3">
      <c r="A20" s="20"/>
      <c r="B20" s="21"/>
      <c r="C20" s="22"/>
    </row>
    <row r="21" spans="1:3" x14ac:dyDescent="0.3">
      <c r="A21" s="20"/>
      <c r="B21" s="21"/>
      <c r="C21" s="22"/>
    </row>
    <row r="22" spans="1:3" x14ac:dyDescent="0.3">
      <c r="A22" s="23"/>
      <c r="B22" s="24"/>
      <c r="C22"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94193-D17A-42B1-AEF6-B9DF4EE4D376}">
  <dimension ref="A1:J1001"/>
  <sheetViews>
    <sheetView topLeftCell="A2" workbookViewId="0">
      <selection sqref="A1:J1001"/>
    </sheetView>
  </sheetViews>
  <sheetFormatPr defaultRowHeight="14.4" x14ac:dyDescent="0.3"/>
  <cols>
    <col min="1" max="1" width="10.33203125" bestFit="1" customWidth="1"/>
    <col min="2" max="2" width="14.33203125" bestFit="1" customWidth="1"/>
    <col min="3" max="3" width="10.33203125" bestFit="1" customWidth="1"/>
    <col min="4" max="4" width="9.5546875" bestFit="1" customWidth="1"/>
    <col min="5" max="5" width="14.5546875" bestFit="1" customWidth="1"/>
    <col min="6" max="6" width="19.88671875" bestFit="1" customWidth="1"/>
    <col min="7" max="7" width="21.44140625" bestFit="1" customWidth="1"/>
    <col min="8" max="8" width="19" bestFit="1" customWidth="1"/>
    <col min="9" max="9" width="17" bestFit="1" customWidth="1"/>
    <col min="10" max="10" width="15.5546875" bestFit="1" customWidth="1"/>
  </cols>
  <sheetData>
    <row r="1" spans="1:10" x14ac:dyDescent="0.3">
      <c r="A1" s="9" t="s">
        <v>0</v>
      </c>
      <c r="B1" s="10" t="s">
        <v>1</v>
      </c>
      <c r="C1" s="10" t="s">
        <v>2</v>
      </c>
      <c r="D1" s="10" t="s">
        <v>3</v>
      </c>
      <c r="E1" s="10" t="s">
        <v>4</v>
      </c>
      <c r="F1" s="10" t="s">
        <v>5</v>
      </c>
      <c r="G1" s="10" t="s">
        <v>6</v>
      </c>
      <c r="H1" s="10" t="s">
        <v>7</v>
      </c>
      <c r="I1" s="10" t="s">
        <v>8</v>
      </c>
      <c r="J1" s="11" t="s">
        <v>9</v>
      </c>
    </row>
    <row r="2" spans="1:10" x14ac:dyDescent="0.3">
      <c r="A2" s="7">
        <v>45292</v>
      </c>
      <c r="B2" s="4" t="s">
        <v>10</v>
      </c>
      <c r="C2" s="5">
        <v>3148</v>
      </c>
      <c r="D2" s="5">
        <v>506</v>
      </c>
      <c r="E2" s="5">
        <v>48</v>
      </c>
      <c r="F2" s="6">
        <v>231.68</v>
      </c>
      <c r="G2" s="5">
        <v>37</v>
      </c>
      <c r="H2" s="5">
        <v>41</v>
      </c>
      <c r="I2" s="4" t="s">
        <v>11</v>
      </c>
      <c r="J2" s="8">
        <v>87.56</v>
      </c>
    </row>
    <row r="3" spans="1:10" x14ac:dyDescent="0.3">
      <c r="A3" s="7">
        <v>45292</v>
      </c>
      <c r="B3" s="4" t="s">
        <v>12</v>
      </c>
      <c r="C3" s="5">
        <v>1404</v>
      </c>
      <c r="D3" s="5">
        <v>29</v>
      </c>
      <c r="E3" s="5">
        <v>68</v>
      </c>
      <c r="F3" s="6">
        <v>188.31</v>
      </c>
      <c r="G3" s="5">
        <v>85</v>
      </c>
      <c r="H3" s="5">
        <v>43</v>
      </c>
      <c r="I3" s="4" t="s">
        <v>13</v>
      </c>
      <c r="J3" s="8">
        <v>80.36</v>
      </c>
    </row>
    <row r="4" spans="1:10" x14ac:dyDescent="0.3">
      <c r="A4" s="7">
        <v>45292</v>
      </c>
      <c r="B4" s="4" t="s">
        <v>14</v>
      </c>
      <c r="C4" s="5">
        <v>3819</v>
      </c>
      <c r="D4" s="5">
        <v>459</v>
      </c>
      <c r="E4" s="5">
        <v>58</v>
      </c>
      <c r="F4" s="6">
        <v>206.02</v>
      </c>
      <c r="G4" s="5">
        <v>19</v>
      </c>
      <c r="H4" s="5">
        <v>23</v>
      </c>
      <c r="I4" s="4" t="s">
        <v>15</v>
      </c>
      <c r="J4" s="8">
        <v>27.23</v>
      </c>
    </row>
    <row r="5" spans="1:10" x14ac:dyDescent="0.3">
      <c r="A5" s="7">
        <v>45292</v>
      </c>
      <c r="B5" s="4" t="s">
        <v>14</v>
      </c>
      <c r="C5" s="5">
        <v>3995</v>
      </c>
      <c r="D5" s="5">
        <v>79</v>
      </c>
      <c r="E5" s="5">
        <v>119</v>
      </c>
      <c r="F5" s="6">
        <v>94.26</v>
      </c>
      <c r="G5" s="5">
        <v>62</v>
      </c>
      <c r="H5" s="5">
        <v>22</v>
      </c>
      <c r="I5" s="4" t="s">
        <v>16</v>
      </c>
      <c r="J5" s="8">
        <v>2.33</v>
      </c>
    </row>
    <row r="6" spans="1:10" x14ac:dyDescent="0.3">
      <c r="A6" s="7">
        <v>45292</v>
      </c>
      <c r="B6" s="4" t="s">
        <v>17</v>
      </c>
      <c r="C6" s="5">
        <v>982</v>
      </c>
      <c r="D6" s="5">
        <v>373</v>
      </c>
      <c r="E6" s="5">
        <v>1</v>
      </c>
      <c r="F6" s="6">
        <v>268.81</v>
      </c>
      <c r="G6" s="5">
        <v>47</v>
      </c>
      <c r="H6" s="5">
        <v>14</v>
      </c>
      <c r="I6" s="4" t="s">
        <v>16</v>
      </c>
      <c r="J6" s="8">
        <v>63.57</v>
      </c>
    </row>
    <row r="7" spans="1:10" x14ac:dyDescent="0.3">
      <c r="A7" s="7">
        <v>45292</v>
      </c>
      <c r="B7" s="4" t="s">
        <v>18</v>
      </c>
      <c r="C7" s="5">
        <v>197</v>
      </c>
      <c r="D7" s="5">
        <v>921</v>
      </c>
      <c r="E7" s="5">
        <v>192</v>
      </c>
      <c r="F7" s="6">
        <v>110.04</v>
      </c>
      <c r="G7" s="5">
        <v>26</v>
      </c>
      <c r="H7" s="5">
        <v>1</v>
      </c>
      <c r="I7" s="4" t="s">
        <v>11</v>
      </c>
      <c r="J7" s="8">
        <v>26.9</v>
      </c>
    </row>
    <row r="8" spans="1:10" x14ac:dyDescent="0.3">
      <c r="A8" s="7">
        <v>45292</v>
      </c>
      <c r="B8" s="4" t="s">
        <v>17</v>
      </c>
      <c r="C8" s="5">
        <v>4020</v>
      </c>
      <c r="D8" s="5">
        <v>886</v>
      </c>
      <c r="E8" s="5">
        <v>152</v>
      </c>
      <c r="F8" s="6">
        <v>124</v>
      </c>
      <c r="G8" s="5">
        <v>9</v>
      </c>
      <c r="H8" s="5">
        <v>3</v>
      </c>
      <c r="I8" s="4" t="s">
        <v>11</v>
      </c>
      <c r="J8" s="8">
        <v>41.39</v>
      </c>
    </row>
    <row r="9" spans="1:10" x14ac:dyDescent="0.3">
      <c r="A9" s="7">
        <v>45292</v>
      </c>
      <c r="B9" s="4" t="s">
        <v>10</v>
      </c>
      <c r="C9" s="5">
        <v>4692</v>
      </c>
      <c r="D9" s="5">
        <v>363</v>
      </c>
      <c r="E9" s="5">
        <v>111</v>
      </c>
      <c r="F9" s="6">
        <v>55.62</v>
      </c>
      <c r="G9" s="5">
        <v>58</v>
      </c>
      <c r="H9" s="5">
        <v>38</v>
      </c>
      <c r="I9" s="4" t="s">
        <v>11</v>
      </c>
      <c r="J9" s="8">
        <v>0.86</v>
      </c>
    </row>
    <row r="10" spans="1:10" x14ac:dyDescent="0.3">
      <c r="A10" s="7">
        <v>45292</v>
      </c>
      <c r="B10" s="4" t="s">
        <v>19</v>
      </c>
      <c r="C10" s="5">
        <v>2058</v>
      </c>
      <c r="D10" s="5">
        <v>608</v>
      </c>
      <c r="E10" s="5">
        <v>57</v>
      </c>
      <c r="F10" s="6">
        <v>98.38</v>
      </c>
      <c r="G10" s="5">
        <v>77</v>
      </c>
      <c r="H10" s="5">
        <v>7</v>
      </c>
      <c r="I10" s="4" t="s">
        <v>16</v>
      </c>
      <c r="J10" s="8">
        <v>98.72</v>
      </c>
    </row>
    <row r="11" spans="1:10" x14ac:dyDescent="0.3">
      <c r="A11" s="7">
        <v>45293</v>
      </c>
      <c r="B11" s="4" t="s">
        <v>20</v>
      </c>
      <c r="C11" s="5">
        <v>2312</v>
      </c>
      <c r="D11" s="5">
        <v>481</v>
      </c>
      <c r="E11" s="5">
        <v>53</v>
      </c>
      <c r="F11" s="6">
        <v>94.35</v>
      </c>
      <c r="G11" s="5">
        <v>43</v>
      </c>
      <c r="H11" s="5">
        <v>37</v>
      </c>
      <c r="I11" s="4" t="s">
        <v>21</v>
      </c>
      <c r="J11" s="8">
        <v>49.39</v>
      </c>
    </row>
    <row r="12" spans="1:10" x14ac:dyDescent="0.3">
      <c r="A12" s="7">
        <v>45293</v>
      </c>
      <c r="B12" s="4" t="s">
        <v>22</v>
      </c>
      <c r="C12" s="5">
        <v>4824</v>
      </c>
      <c r="D12" s="5">
        <v>284</v>
      </c>
      <c r="E12" s="5">
        <v>166</v>
      </c>
      <c r="F12" s="6">
        <v>62.07</v>
      </c>
      <c r="G12" s="5">
        <v>95</v>
      </c>
      <c r="H12" s="5">
        <v>8</v>
      </c>
      <c r="I12" s="4" t="s">
        <v>13</v>
      </c>
      <c r="J12" s="8">
        <v>64.52</v>
      </c>
    </row>
    <row r="13" spans="1:10" x14ac:dyDescent="0.3">
      <c r="A13" s="7">
        <v>45293</v>
      </c>
      <c r="B13" s="4" t="s">
        <v>23</v>
      </c>
      <c r="C13" s="5">
        <v>1043</v>
      </c>
      <c r="D13" s="5">
        <v>781</v>
      </c>
      <c r="E13" s="5">
        <v>17</v>
      </c>
      <c r="F13" s="6">
        <v>30.48</v>
      </c>
      <c r="G13" s="5">
        <v>95</v>
      </c>
      <c r="H13" s="5">
        <v>35</v>
      </c>
      <c r="I13" s="4" t="s">
        <v>11</v>
      </c>
      <c r="J13" s="8">
        <v>10.63</v>
      </c>
    </row>
    <row r="14" spans="1:10" x14ac:dyDescent="0.3">
      <c r="A14" s="7">
        <v>45293</v>
      </c>
      <c r="B14" s="4" t="s">
        <v>24</v>
      </c>
      <c r="C14" s="5">
        <v>1760</v>
      </c>
      <c r="D14" s="5">
        <v>854</v>
      </c>
      <c r="E14" s="5">
        <v>108</v>
      </c>
      <c r="F14" s="6">
        <v>40.36</v>
      </c>
      <c r="G14" s="5">
        <v>2</v>
      </c>
      <c r="H14" s="5">
        <v>36</v>
      </c>
      <c r="I14" s="4" t="s">
        <v>15</v>
      </c>
      <c r="J14" s="8">
        <v>15.62</v>
      </c>
    </row>
    <row r="15" spans="1:10" x14ac:dyDescent="0.3">
      <c r="A15" s="7">
        <v>45293</v>
      </c>
      <c r="B15" s="4" t="s">
        <v>22</v>
      </c>
      <c r="C15" s="5">
        <v>625</v>
      </c>
      <c r="D15" s="5">
        <v>77</v>
      </c>
      <c r="E15" s="5">
        <v>136</v>
      </c>
      <c r="F15" s="6">
        <v>247.31</v>
      </c>
      <c r="G15" s="5">
        <v>95</v>
      </c>
      <c r="H15" s="5">
        <v>5</v>
      </c>
      <c r="I15" s="4" t="s">
        <v>15</v>
      </c>
      <c r="J15" s="8">
        <v>53.19</v>
      </c>
    </row>
    <row r="16" spans="1:10" x14ac:dyDescent="0.3">
      <c r="A16" s="7">
        <v>45294</v>
      </c>
      <c r="B16" s="4" t="s">
        <v>25</v>
      </c>
      <c r="C16" s="5">
        <v>1504</v>
      </c>
      <c r="D16" s="5">
        <v>914</v>
      </c>
      <c r="E16" s="5">
        <v>72</v>
      </c>
      <c r="F16" s="6">
        <v>262.66000000000003</v>
      </c>
      <c r="G16" s="5">
        <v>98</v>
      </c>
      <c r="H16" s="5">
        <v>3</v>
      </c>
      <c r="I16" s="4" t="s">
        <v>16</v>
      </c>
      <c r="J16" s="8">
        <v>9.0399999999999991</v>
      </c>
    </row>
    <row r="17" spans="1:10" x14ac:dyDescent="0.3">
      <c r="A17" s="7">
        <v>45294</v>
      </c>
      <c r="B17" s="4" t="s">
        <v>26</v>
      </c>
      <c r="C17" s="5">
        <v>1436</v>
      </c>
      <c r="D17" s="5">
        <v>749</v>
      </c>
      <c r="E17" s="5">
        <v>133</v>
      </c>
      <c r="F17" s="6">
        <v>235.99</v>
      </c>
      <c r="G17" s="5">
        <v>62</v>
      </c>
      <c r="H17" s="5">
        <v>12</v>
      </c>
      <c r="I17" s="4" t="s">
        <v>11</v>
      </c>
      <c r="J17" s="8">
        <v>81.12</v>
      </c>
    </row>
    <row r="18" spans="1:10" x14ac:dyDescent="0.3">
      <c r="A18" s="7">
        <v>45294</v>
      </c>
      <c r="B18" s="4" t="s">
        <v>26</v>
      </c>
      <c r="C18" s="5">
        <v>174</v>
      </c>
      <c r="D18" s="5">
        <v>548</v>
      </c>
      <c r="E18" s="5">
        <v>34</v>
      </c>
      <c r="F18" s="6">
        <v>196.02</v>
      </c>
      <c r="G18" s="5">
        <v>33</v>
      </c>
      <c r="H18" s="5">
        <v>4</v>
      </c>
      <c r="I18" s="4" t="s">
        <v>16</v>
      </c>
      <c r="J18" s="8">
        <v>10.84</v>
      </c>
    </row>
    <row r="19" spans="1:10" x14ac:dyDescent="0.3">
      <c r="A19" s="7">
        <v>45294</v>
      </c>
      <c r="B19" s="4" t="s">
        <v>27</v>
      </c>
      <c r="C19" s="5">
        <v>1781</v>
      </c>
      <c r="D19" s="5">
        <v>624</v>
      </c>
      <c r="E19" s="5">
        <v>97</v>
      </c>
      <c r="F19" s="6">
        <v>169.2</v>
      </c>
      <c r="G19" s="5">
        <v>8</v>
      </c>
      <c r="H19" s="5">
        <v>18</v>
      </c>
      <c r="I19" s="4" t="s">
        <v>21</v>
      </c>
      <c r="J19" s="8">
        <v>75.760000000000005</v>
      </c>
    </row>
    <row r="20" spans="1:10" x14ac:dyDescent="0.3">
      <c r="A20" s="7">
        <v>45294</v>
      </c>
      <c r="B20" s="4" t="s">
        <v>28</v>
      </c>
      <c r="C20" s="5">
        <v>107</v>
      </c>
      <c r="D20" s="5">
        <v>745</v>
      </c>
      <c r="E20" s="5">
        <v>143</v>
      </c>
      <c r="F20" s="6">
        <v>268.2</v>
      </c>
      <c r="G20" s="5">
        <v>93</v>
      </c>
      <c r="H20" s="5">
        <v>38</v>
      </c>
      <c r="I20" s="4" t="s">
        <v>21</v>
      </c>
      <c r="J20" s="8">
        <v>49.53</v>
      </c>
    </row>
    <row r="21" spans="1:10" x14ac:dyDescent="0.3">
      <c r="A21" s="7">
        <v>45294</v>
      </c>
      <c r="B21" s="4" t="s">
        <v>29</v>
      </c>
      <c r="C21" s="5">
        <v>4086</v>
      </c>
      <c r="D21" s="5">
        <v>856</v>
      </c>
      <c r="E21" s="5">
        <v>92</v>
      </c>
      <c r="F21" s="6">
        <v>143.01</v>
      </c>
      <c r="G21" s="5">
        <v>79</v>
      </c>
      <c r="H21" s="5">
        <v>30</v>
      </c>
      <c r="I21" s="4" t="s">
        <v>11</v>
      </c>
      <c r="J21" s="8">
        <v>19.510000000000002</v>
      </c>
    </row>
    <row r="22" spans="1:10" x14ac:dyDescent="0.3">
      <c r="A22" s="7">
        <v>45294</v>
      </c>
      <c r="B22" s="4" t="s">
        <v>17</v>
      </c>
      <c r="C22" s="5">
        <v>4836</v>
      </c>
      <c r="D22" s="5">
        <v>780</v>
      </c>
      <c r="E22" s="5">
        <v>109</v>
      </c>
      <c r="F22" s="6">
        <v>178.01</v>
      </c>
      <c r="G22" s="5">
        <v>44</v>
      </c>
      <c r="H22" s="5">
        <v>45</v>
      </c>
      <c r="I22" s="4" t="s">
        <v>13</v>
      </c>
      <c r="J22" s="8">
        <v>99.17</v>
      </c>
    </row>
    <row r="23" spans="1:10" x14ac:dyDescent="0.3">
      <c r="A23" s="7">
        <v>45295</v>
      </c>
      <c r="B23" s="4" t="s">
        <v>28</v>
      </c>
      <c r="C23" s="5">
        <v>1341</v>
      </c>
      <c r="D23" s="5">
        <v>391</v>
      </c>
      <c r="E23" s="5">
        <v>74</v>
      </c>
      <c r="F23" s="6">
        <v>159.46</v>
      </c>
      <c r="G23" s="5">
        <v>6</v>
      </c>
      <c r="H23" s="5">
        <v>33</v>
      </c>
      <c r="I23" s="4" t="s">
        <v>11</v>
      </c>
      <c r="J23" s="8">
        <v>20.11</v>
      </c>
    </row>
    <row r="24" spans="1:10" x14ac:dyDescent="0.3">
      <c r="A24" s="7">
        <v>45295</v>
      </c>
      <c r="B24" s="4" t="s">
        <v>30</v>
      </c>
      <c r="C24" s="5">
        <v>2917</v>
      </c>
      <c r="D24" s="5">
        <v>131</v>
      </c>
      <c r="E24" s="5">
        <v>100</v>
      </c>
      <c r="F24" s="6">
        <v>226.37</v>
      </c>
      <c r="G24" s="5">
        <v>78</v>
      </c>
      <c r="H24" s="5">
        <v>13</v>
      </c>
      <c r="I24" s="4" t="s">
        <v>21</v>
      </c>
      <c r="J24" s="8">
        <v>94.41</v>
      </c>
    </row>
    <row r="25" spans="1:10" x14ac:dyDescent="0.3">
      <c r="A25" s="7">
        <v>45295</v>
      </c>
      <c r="B25" s="4" t="s">
        <v>30</v>
      </c>
      <c r="C25" s="5">
        <v>4086</v>
      </c>
      <c r="D25" s="5">
        <v>416</v>
      </c>
      <c r="E25" s="5">
        <v>62</v>
      </c>
      <c r="F25" s="6">
        <v>187.2</v>
      </c>
      <c r="G25" s="5">
        <v>11</v>
      </c>
      <c r="H25" s="5">
        <v>2</v>
      </c>
      <c r="I25" s="4" t="s">
        <v>16</v>
      </c>
      <c r="J25" s="8">
        <v>71.260000000000005</v>
      </c>
    </row>
    <row r="26" spans="1:10" x14ac:dyDescent="0.3">
      <c r="A26" s="7">
        <v>45295</v>
      </c>
      <c r="B26" s="4" t="s">
        <v>31</v>
      </c>
      <c r="C26" s="5">
        <v>2542</v>
      </c>
      <c r="D26" s="5">
        <v>503</v>
      </c>
      <c r="E26" s="5">
        <v>196</v>
      </c>
      <c r="F26" s="6">
        <v>173.37</v>
      </c>
      <c r="G26" s="5">
        <v>98</v>
      </c>
      <c r="H26" s="5">
        <v>20</v>
      </c>
      <c r="I26" s="4" t="s">
        <v>13</v>
      </c>
      <c r="J26" s="8">
        <v>42.47</v>
      </c>
    </row>
    <row r="27" spans="1:10" x14ac:dyDescent="0.3">
      <c r="A27" s="7">
        <v>45295</v>
      </c>
      <c r="B27" s="4" t="s">
        <v>14</v>
      </c>
      <c r="C27" s="5">
        <v>1679</v>
      </c>
      <c r="D27" s="5">
        <v>674</v>
      </c>
      <c r="E27" s="5">
        <v>154</v>
      </c>
      <c r="F27" s="6">
        <v>212.14</v>
      </c>
      <c r="G27" s="5">
        <v>71</v>
      </c>
      <c r="H27" s="5">
        <v>40</v>
      </c>
      <c r="I27" s="4" t="s">
        <v>15</v>
      </c>
      <c r="J27" s="8">
        <v>71.61</v>
      </c>
    </row>
    <row r="28" spans="1:10" x14ac:dyDescent="0.3">
      <c r="A28" s="7">
        <v>45295</v>
      </c>
      <c r="B28" s="4" t="s">
        <v>32</v>
      </c>
      <c r="C28" s="5">
        <v>3647</v>
      </c>
      <c r="D28" s="5">
        <v>48</v>
      </c>
      <c r="E28" s="5">
        <v>44</v>
      </c>
      <c r="F28" s="6">
        <v>79.48</v>
      </c>
      <c r="G28" s="5">
        <v>96</v>
      </c>
      <c r="H28" s="5">
        <v>34</v>
      </c>
      <c r="I28" s="4" t="s">
        <v>16</v>
      </c>
      <c r="J28" s="8">
        <v>39.93</v>
      </c>
    </row>
    <row r="29" spans="1:10" x14ac:dyDescent="0.3">
      <c r="A29" s="7">
        <v>45296</v>
      </c>
      <c r="B29" s="4" t="s">
        <v>33</v>
      </c>
      <c r="C29" s="5">
        <v>2808</v>
      </c>
      <c r="D29" s="5">
        <v>353</v>
      </c>
      <c r="E29" s="5">
        <v>113</v>
      </c>
      <c r="F29" s="6">
        <v>84.69</v>
      </c>
      <c r="G29" s="5">
        <v>54</v>
      </c>
      <c r="H29" s="5">
        <v>14</v>
      </c>
      <c r="I29" s="4" t="s">
        <v>21</v>
      </c>
      <c r="J29" s="8">
        <v>95.98</v>
      </c>
    </row>
    <row r="30" spans="1:10" x14ac:dyDescent="0.3">
      <c r="A30" s="7">
        <v>45296</v>
      </c>
      <c r="B30" s="4" t="s">
        <v>34</v>
      </c>
      <c r="C30" s="5">
        <v>4023</v>
      </c>
      <c r="D30" s="5">
        <v>178</v>
      </c>
      <c r="E30" s="5">
        <v>63</v>
      </c>
      <c r="F30" s="6">
        <v>17.260000000000002</v>
      </c>
      <c r="G30" s="5">
        <v>95</v>
      </c>
      <c r="H30" s="5">
        <v>20</v>
      </c>
      <c r="I30" s="4" t="s">
        <v>15</v>
      </c>
      <c r="J30" s="8">
        <v>7.13</v>
      </c>
    </row>
    <row r="31" spans="1:10" x14ac:dyDescent="0.3">
      <c r="A31" s="7">
        <v>45296</v>
      </c>
      <c r="B31" s="4" t="s">
        <v>35</v>
      </c>
      <c r="C31" s="5">
        <v>4746</v>
      </c>
      <c r="D31" s="5">
        <v>996</v>
      </c>
      <c r="E31" s="5">
        <v>130</v>
      </c>
      <c r="F31" s="6">
        <v>68.78</v>
      </c>
      <c r="G31" s="5">
        <v>74</v>
      </c>
      <c r="H31" s="5">
        <v>26</v>
      </c>
      <c r="I31" s="4" t="s">
        <v>15</v>
      </c>
      <c r="J31" s="8">
        <v>89.56</v>
      </c>
    </row>
    <row r="32" spans="1:10" x14ac:dyDescent="0.3">
      <c r="A32" s="7">
        <v>45296</v>
      </c>
      <c r="B32" s="4" t="s">
        <v>36</v>
      </c>
      <c r="C32" s="5">
        <v>2166</v>
      </c>
      <c r="D32" s="5">
        <v>636</v>
      </c>
      <c r="E32" s="5">
        <v>3</v>
      </c>
      <c r="F32" s="6">
        <v>141.81</v>
      </c>
      <c r="G32" s="5">
        <v>64</v>
      </c>
      <c r="H32" s="5">
        <v>13</v>
      </c>
      <c r="I32" s="4" t="s">
        <v>15</v>
      </c>
      <c r="J32" s="8">
        <v>48.46</v>
      </c>
    </row>
    <row r="33" spans="1:10" x14ac:dyDescent="0.3">
      <c r="A33" s="7">
        <v>45296</v>
      </c>
      <c r="B33" s="4" t="s">
        <v>37</v>
      </c>
      <c r="C33" s="5">
        <v>2060</v>
      </c>
      <c r="D33" s="5">
        <v>447</v>
      </c>
      <c r="E33" s="5">
        <v>162</v>
      </c>
      <c r="F33" s="6">
        <v>181.54</v>
      </c>
      <c r="G33" s="5">
        <v>82</v>
      </c>
      <c r="H33" s="5">
        <v>48</v>
      </c>
      <c r="I33" s="4" t="s">
        <v>11</v>
      </c>
      <c r="J33" s="8">
        <v>81.2</v>
      </c>
    </row>
    <row r="34" spans="1:10" x14ac:dyDescent="0.3">
      <c r="A34" s="7">
        <v>45296</v>
      </c>
      <c r="B34" s="4" t="s">
        <v>38</v>
      </c>
      <c r="C34" s="5">
        <v>402</v>
      </c>
      <c r="D34" s="5">
        <v>352</v>
      </c>
      <c r="E34" s="5">
        <v>124</v>
      </c>
      <c r="F34" s="6">
        <v>273.14999999999998</v>
      </c>
      <c r="G34" s="5">
        <v>81</v>
      </c>
      <c r="H34" s="5">
        <v>22</v>
      </c>
      <c r="I34" s="4" t="s">
        <v>16</v>
      </c>
      <c r="J34" s="8">
        <v>49.74</v>
      </c>
    </row>
    <row r="35" spans="1:10" x14ac:dyDescent="0.3">
      <c r="A35" s="7">
        <v>45296</v>
      </c>
      <c r="B35" s="4" t="s">
        <v>20</v>
      </c>
      <c r="C35" s="5">
        <v>1617</v>
      </c>
      <c r="D35" s="5">
        <v>733</v>
      </c>
      <c r="E35" s="5">
        <v>32</v>
      </c>
      <c r="F35" s="6">
        <v>96.69</v>
      </c>
      <c r="G35" s="5">
        <v>75</v>
      </c>
      <c r="H35" s="5">
        <v>10</v>
      </c>
      <c r="I35" s="4" t="s">
        <v>16</v>
      </c>
      <c r="J35" s="8">
        <v>5.18</v>
      </c>
    </row>
    <row r="36" spans="1:10" x14ac:dyDescent="0.3">
      <c r="A36" s="7">
        <v>45297</v>
      </c>
      <c r="B36" s="4" t="s">
        <v>39</v>
      </c>
      <c r="C36" s="5">
        <v>498</v>
      </c>
      <c r="D36" s="5">
        <v>35</v>
      </c>
      <c r="E36" s="5">
        <v>108</v>
      </c>
      <c r="F36" s="6">
        <v>139.76</v>
      </c>
      <c r="G36" s="5">
        <v>43</v>
      </c>
      <c r="H36" s="5">
        <v>23</v>
      </c>
      <c r="I36" s="4" t="s">
        <v>16</v>
      </c>
      <c r="J36" s="8">
        <v>22.3</v>
      </c>
    </row>
    <row r="37" spans="1:10" x14ac:dyDescent="0.3">
      <c r="A37" s="7">
        <v>45297</v>
      </c>
      <c r="B37" s="4" t="s">
        <v>25</v>
      </c>
      <c r="C37" s="5">
        <v>4179</v>
      </c>
      <c r="D37" s="5">
        <v>142</v>
      </c>
      <c r="E37" s="5">
        <v>131</v>
      </c>
      <c r="F37" s="6">
        <v>35.83</v>
      </c>
      <c r="G37" s="5">
        <v>71</v>
      </c>
      <c r="H37" s="5">
        <v>4</v>
      </c>
      <c r="I37" s="4" t="s">
        <v>11</v>
      </c>
      <c r="J37" s="8">
        <v>76.17</v>
      </c>
    </row>
    <row r="38" spans="1:10" x14ac:dyDescent="0.3">
      <c r="A38" s="7">
        <v>45297</v>
      </c>
      <c r="B38" s="4" t="s">
        <v>40</v>
      </c>
      <c r="C38" s="5">
        <v>1023</v>
      </c>
      <c r="D38" s="5">
        <v>69</v>
      </c>
      <c r="E38" s="5">
        <v>21</v>
      </c>
      <c r="F38" s="6">
        <v>136.16999999999999</v>
      </c>
      <c r="G38" s="5">
        <v>51</v>
      </c>
      <c r="H38" s="5">
        <v>20</v>
      </c>
      <c r="I38" s="4" t="s">
        <v>15</v>
      </c>
      <c r="J38" s="8">
        <v>19.32</v>
      </c>
    </row>
    <row r="39" spans="1:10" x14ac:dyDescent="0.3">
      <c r="A39" s="7">
        <v>45297</v>
      </c>
      <c r="B39" s="4" t="s">
        <v>41</v>
      </c>
      <c r="C39" s="5">
        <v>3983</v>
      </c>
      <c r="D39" s="5">
        <v>281</v>
      </c>
      <c r="E39" s="5">
        <v>46</v>
      </c>
      <c r="F39" s="6">
        <v>208.99</v>
      </c>
      <c r="G39" s="5">
        <v>60</v>
      </c>
      <c r="H39" s="5">
        <v>7</v>
      </c>
      <c r="I39" s="4" t="s">
        <v>15</v>
      </c>
      <c r="J39" s="8">
        <v>47.97</v>
      </c>
    </row>
    <row r="40" spans="1:10" x14ac:dyDescent="0.3">
      <c r="A40" s="7">
        <v>45297</v>
      </c>
      <c r="B40" s="4" t="s">
        <v>42</v>
      </c>
      <c r="C40" s="5">
        <v>2629</v>
      </c>
      <c r="D40" s="5">
        <v>79</v>
      </c>
      <c r="E40" s="5">
        <v>57</v>
      </c>
      <c r="F40" s="6">
        <v>246.93</v>
      </c>
      <c r="G40" s="5">
        <v>16</v>
      </c>
      <c r="H40" s="5">
        <v>15</v>
      </c>
      <c r="I40" s="4" t="s">
        <v>15</v>
      </c>
      <c r="J40" s="8">
        <v>21.75</v>
      </c>
    </row>
    <row r="41" spans="1:10" x14ac:dyDescent="0.3">
      <c r="A41" s="7">
        <v>45297</v>
      </c>
      <c r="B41" s="4" t="s">
        <v>43</v>
      </c>
      <c r="C41" s="5">
        <v>2639</v>
      </c>
      <c r="D41" s="5">
        <v>141</v>
      </c>
      <c r="E41" s="5">
        <v>149</v>
      </c>
      <c r="F41" s="6">
        <v>5.08</v>
      </c>
      <c r="G41" s="5">
        <v>31</v>
      </c>
      <c r="H41" s="5">
        <v>10</v>
      </c>
      <c r="I41" s="4" t="s">
        <v>13</v>
      </c>
      <c r="J41" s="8">
        <v>91.27</v>
      </c>
    </row>
    <row r="42" spans="1:10" x14ac:dyDescent="0.3">
      <c r="A42" s="7">
        <v>45298</v>
      </c>
      <c r="B42" s="4" t="s">
        <v>34</v>
      </c>
      <c r="C42" s="5">
        <v>4166</v>
      </c>
      <c r="D42" s="5">
        <v>17</v>
      </c>
      <c r="E42" s="5">
        <v>45</v>
      </c>
      <c r="F42" s="6">
        <v>16.66</v>
      </c>
      <c r="G42" s="5">
        <v>3</v>
      </c>
      <c r="H42" s="5">
        <v>17</v>
      </c>
      <c r="I42" s="4" t="s">
        <v>21</v>
      </c>
      <c r="J42" s="8">
        <v>19.559999999999999</v>
      </c>
    </row>
    <row r="43" spans="1:10" x14ac:dyDescent="0.3">
      <c r="A43" s="7">
        <v>45298</v>
      </c>
      <c r="B43" s="4" t="s">
        <v>44</v>
      </c>
      <c r="C43" s="5">
        <v>1343</v>
      </c>
      <c r="D43" s="5">
        <v>674</v>
      </c>
      <c r="E43" s="5">
        <v>131</v>
      </c>
      <c r="F43" s="6">
        <v>261.01</v>
      </c>
      <c r="G43" s="5">
        <v>5</v>
      </c>
      <c r="H43" s="5">
        <v>15</v>
      </c>
      <c r="I43" s="4" t="s">
        <v>11</v>
      </c>
      <c r="J43" s="8">
        <v>35</v>
      </c>
    </row>
    <row r="44" spans="1:10" x14ac:dyDescent="0.3">
      <c r="A44" s="7">
        <v>45298</v>
      </c>
      <c r="B44" s="4" t="s">
        <v>29</v>
      </c>
      <c r="C44" s="5">
        <v>3757</v>
      </c>
      <c r="D44" s="5">
        <v>214</v>
      </c>
      <c r="E44" s="5">
        <v>123</v>
      </c>
      <c r="F44" s="6">
        <v>41.57</v>
      </c>
      <c r="G44" s="5">
        <v>49</v>
      </c>
      <c r="H44" s="5">
        <v>27</v>
      </c>
      <c r="I44" s="4" t="s">
        <v>15</v>
      </c>
      <c r="J44" s="8">
        <v>11.06</v>
      </c>
    </row>
    <row r="45" spans="1:10" x14ac:dyDescent="0.3">
      <c r="A45" s="7">
        <v>45299</v>
      </c>
      <c r="B45" s="4" t="s">
        <v>45</v>
      </c>
      <c r="C45" s="5">
        <v>2290</v>
      </c>
      <c r="D45" s="5">
        <v>992</v>
      </c>
      <c r="E45" s="5">
        <v>140</v>
      </c>
      <c r="F45" s="6">
        <v>213.33</v>
      </c>
      <c r="G45" s="5">
        <v>82</v>
      </c>
      <c r="H45" s="5">
        <v>23</v>
      </c>
      <c r="I45" s="4" t="s">
        <v>11</v>
      </c>
      <c r="J45" s="8">
        <v>96.18</v>
      </c>
    </row>
    <row r="46" spans="1:10" x14ac:dyDescent="0.3">
      <c r="A46" s="7">
        <v>45299</v>
      </c>
      <c r="B46" s="4" t="s">
        <v>46</v>
      </c>
      <c r="C46" s="5">
        <v>4058</v>
      </c>
      <c r="D46" s="5">
        <v>330</v>
      </c>
      <c r="E46" s="5">
        <v>56</v>
      </c>
      <c r="F46" s="6">
        <v>50.65</v>
      </c>
      <c r="G46" s="5">
        <v>76</v>
      </c>
      <c r="H46" s="5">
        <v>28</v>
      </c>
      <c r="I46" s="4" t="s">
        <v>21</v>
      </c>
      <c r="J46" s="8">
        <v>53.44</v>
      </c>
    </row>
    <row r="47" spans="1:10" x14ac:dyDescent="0.3">
      <c r="A47" s="7">
        <v>45299</v>
      </c>
      <c r="B47" s="4" t="s">
        <v>47</v>
      </c>
      <c r="C47" s="5">
        <v>3710</v>
      </c>
      <c r="D47" s="5">
        <v>423</v>
      </c>
      <c r="E47" s="5">
        <v>75</v>
      </c>
      <c r="F47" s="6">
        <v>68.8</v>
      </c>
      <c r="G47" s="5">
        <v>8</v>
      </c>
      <c r="H47" s="5">
        <v>27</v>
      </c>
      <c r="I47" s="4" t="s">
        <v>15</v>
      </c>
      <c r="J47" s="8">
        <v>9.42</v>
      </c>
    </row>
    <row r="48" spans="1:10" x14ac:dyDescent="0.3">
      <c r="A48" s="7">
        <v>45299</v>
      </c>
      <c r="B48" s="4" t="s">
        <v>48</v>
      </c>
      <c r="C48" s="5">
        <v>2205</v>
      </c>
      <c r="D48" s="5">
        <v>308</v>
      </c>
      <c r="E48" s="5">
        <v>194</v>
      </c>
      <c r="F48" s="6">
        <v>195.92</v>
      </c>
      <c r="G48" s="5">
        <v>40</v>
      </c>
      <c r="H48" s="5">
        <v>47</v>
      </c>
      <c r="I48" s="4" t="s">
        <v>21</v>
      </c>
      <c r="J48" s="8">
        <v>30.49</v>
      </c>
    </row>
    <row r="49" spans="1:10" x14ac:dyDescent="0.3">
      <c r="A49" s="7">
        <v>45299</v>
      </c>
      <c r="B49" s="4" t="s">
        <v>49</v>
      </c>
      <c r="C49" s="5">
        <v>4383</v>
      </c>
      <c r="D49" s="5">
        <v>127</v>
      </c>
      <c r="E49" s="5">
        <v>181</v>
      </c>
      <c r="F49" s="6">
        <v>11.45</v>
      </c>
      <c r="G49" s="5">
        <v>41</v>
      </c>
      <c r="H49" s="5">
        <v>4</v>
      </c>
      <c r="I49" s="4" t="s">
        <v>16</v>
      </c>
      <c r="J49" s="8">
        <v>24.04</v>
      </c>
    </row>
    <row r="50" spans="1:10" x14ac:dyDescent="0.3">
      <c r="A50" s="7">
        <v>45299</v>
      </c>
      <c r="B50" s="4" t="s">
        <v>33</v>
      </c>
      <c r="C50" s="5">
        <v>1233</v>
      </c>
      <c r="D50" s="5">
        <v>841</v>
      </c>
      <c r="E50" s="5">
        <v>112</v>
      </c>
      <c r="F50" s="6">
        <v>33.01</v>
      </c>
      <c r="G50" s="5">
        <v>71</v>
      </c>
      <c r="H50" s="5">
        <v>47</v>
      </c>
      <c r="I50" s="4" t="s">
        <v>11</v>
      </c>
      <c r="J50" s="8">
        <v>52.27</v>
      </c>
    </row>
    <row r="51" spans="1:10" x14ac:dyDescent="0.3">
      <c r="A51" s="7">
        <v>45299</v>
      </c>
      <c r="B51" s="4" t="s">
        <v>49</v>
      </c>
      <c r="C51" s="5">
        <v>2031</v>
      </c>
      <c r="D51" s="5">
        <v>181</v>
      </c>
      <c r="E51" s="5">
        <v>27</v>
      </c>
      <c r="F51" s="6">
        <v>115.83</v>
      </c>
      <c r="G51" s="5">
        <v>9</v>
      </c>
      <c r="H51" s="5">
        <v>44</v>
      </c>
      <c r="I51" s="4" t="s">
        <v>16</v>
      </c>
      <c r="J51" s="8">
        <v>1.43</v>
      </c>
    </row>
    <row r="52" spans="1:10" x14ac:dyDescent="0.3">
      <c r="A52" s="7">
        <v>45299</v>
      </c>
      <c r="B52" s="4" t="s">
        <v>10</v>
      </c>
      <c r="C52" s="5">
        <v>3532</v>
      </c>
      <c r="D52" s="5">
        <v>626</v>
      </c>
      <c r="E52" s="5">
        <v>158</v>
      </c>
      <c r="F52" s="6">
        <v>91.91</v>
      </c>
      <c r="G52" s="5">
        <v>76</v>
      </c>
      <c r="H52" s="5">
        <v>7</v>
      </c>
      <c r="I52" s="4" t="s">
        <v>21</v>
      </c>
      <c r="J52" s="8">
        <v>12.15</v>
      </c>
    </row>
    <row r="53" spans="1:10" x14ac:dyDescent="0.3">
      <c r="A53" s="7">
        <v>45299</v>
      </c>
      <c r="B53" s="4" t="s">
        <v>25</v>
      </c>
      <c r="C53" s="5">
        <v>2347</v>
      </c>
      <c r="D53" s="5">
        <v>121</v>
      </c>
      <c r="E53" s="5">
        <v>81</v>
      </c>
      <c r="F53" s="6">
        <v>159.97</v>
      </c>
      <c r="G53" s="5">
        <v>95</v>
      </c>
      <c r="H53" s="5">
        <v>37</v>
      </c>
      <c r="I53" s="4" t="s">
        <v>15</v>
      </c>
      <c r="J53" s="8">
        <v>94.79</v>
      </c>
    </row>
    <row r="54" spans="1:10" x14ac:dyDescent="0.3">
      <c r="A54" s="7">
        <v>45300</v>
      </c>
      <c r="B54" s="4" t="s">
        <v>36</v>
      </c>
      <c r="C54" s="5">
        <v>2759</v>
      </c>
      <c r="D54" s="5">
        <v>559</v>
      </c>
      <c r="E54" s="5">
        <v>7</v>
      </c>
      <c r="F54" s="6">
        <v>60.62</v>
      </c>
      <c r="G54" s="5">
        <v>20</v>
      </c>
      <c r="H54" s="5">
        <v>20</v>
      </c>
      <c r="I54" s="4" t="s">
        <v>13</v>
      </c>
      <c r="J54" s="8">
        <v>44.95</v>
      </c>
    </row>
    <row r="55" spans="1:10" x14ac:dyDescent="0.3">
      <c r="A55" s="7">
        <v>45300</v>
      </c>
      <c r="B55" s="4" t="s">
        <v>38</v>
      </c>
      <c r="C55" s="5">
        <v>4685</v>
      </c>
      <c r="D55" s="5">
        <v>486</v>
      </c>
      <c r="E55" s="5">
        <v>76</v>
      </c>
      <c r="F55" s="6">
        <v>148.75</v>
      </c>
      <c r="G55" s="5">
        <v>27</v>
      </c>
      <c r="H55" s="5">
        <v>9</v>
      </c>
      <c r="I55" s="4" t="s">
        <v>16</v>
      </c>
      <c r="J55" s="8">
        <v>84.63</v>
      </c>
    </row>
    <row r="56" spans="1:10" x14ac:dyDescent="0.3">
      <c r="A56" s="7">
        <v>45300</v>
      </c>
      <c r="B56" s="4" t="s">
        <v>50</v>
      </c>
      <c r="C56" s="5">
        <v>785</v>
      </c>
      <c r="D56" s="5">
        <v>327</v>
      </c>
      <c r="E56" s="5">
        <v>137</v>
      </c>
      <c r="F56" s="6">
        <v>207.43</v>
      </c>
      <c r="G56" s="5">
        <v>96</v>
      </c>
      <c r="H56" s="5">
        <v>41</v>
      </c>
      <c r="I56" s="4" t="s">
        <v>11</v>
      </c>
      <c r="J56" s="8">
        <v>25.42</v>
      </c>
    </row>
    <row r="57" spans="1:10" x14ac:dyDescent="0.3">
      <c r="A57" s="7">
        <v>45300</v>
      </c>
      <c r="B57" s="4" t="s">
        <v>41</v>
      </c>
      <c r="C57" s="5">
        <v>3566</v>
      </c>
      <c r="D57" s="5">
        <v>45</v>
      </c>
      <c r="E57" s="5">
        <v>48</v>
      </c>
      <c r="F57" s="6">
        <v>248.17</v>
      </c>
      <c r="G57" s="5">
        <v>7</v>
      </c>
      <c r="H57" s="5">
        <v>5</v>
      </c>
      <c r="I57" s="4" t="s">
        <v>11</v>
      </c>
      <c r="J57" s="8">
        <v>76.75</v>
      </c>
    </row>
    <row r="58" spans="1:10" x14ac:dyDescent="0.3">
      <c r="A58" s="7">
        <v>45300</v>
      </c>
      <c r="B58" s="4" t="s">
        <v>18</v>
      </c>
      <c r="C58" s="5">
        <v>4245</v>
      </c>
      <c r="D58" s="5">
        <v>643</v>
      </c>
      <c r="E58" s="5">
        <v>102</v>
      </c>
      <c r="F58" s="6">
        <v>271.05</v>
      </c>
      <c r="G58" s="5">
        <v>63</v>
      </c>
      <c r="H58" s="5">
        <v>40</v>
      </c>
      <c r="I58" s="4" t="s">
        <v>21</v>
      </c>
      <c r="J58" s="8">
        <v>13.61</v>
      </c>
    </row>
    <row r="59" spans="1:10" x14ac:dyDescent="0.3">
      <c r="A59" s="7">
        <v>45300</v>
      </c>
      <c r="B59" s="4" t="s">
        <v>42</v>
      </c>
      <c r="C59" s="5">
        <v>2316</v>
      </c>
      <c r="D59" s="5">
        <v>758</v>
      </c>
      <c r="E59" s="5">
        <v>156</v>
      </c>
      <c r="F59" s="6">
        <v>214.14</v>
      </c>
      <c r="G59" s="5">
        <v>93</v>
      </c>
      <c r="H59" s="5">
        <v>26</v>
      </c>
      <c r="I59" s="4" t="s">
        <v>15</v>
      </c>
      <c r="J59" s="8">
        <v>19.82</v>
      </c>
    </row>
    <row r="60" spans="1:10" x14ac:dyDescent="0.3">
      <c r="A60" s="7">
        <v>45301</v>
      </c>
      <c r="B60" s="4" t="s">
        <v>26</v>
      </c>
      <c r="C60" s="5">
        <v>1232</v>
      </c>
      <c r="D60" s="5">
        <v>455</v>
      </c>
      <c r="E60" s="5">
        <v>149</v>
      </c>
      <c r="F60" s="6">
        <v>30.76</v>
      </c>
      <c r="G60" s="5">
        <v>84</v>
      </c>
      <c r="H60" s="5">
        <v>44</v>
      </c>
      <c r="I60" s="4" t="s">
        <v>21</v>
      </c>
      <c r="J60" s="8">
        <v>12.69</v>
      </c>
    </row>
    <row r="61" spans="1:10" x14ac:dyDescent="0.3">
      <c r="A61" s="7">
        <v>45301</v>
      </c>
      <c r="B61" s="4" t="s">
        <v>17</v>
      </c>
      <c r="C61" s="5">
        <v>559</v>
      </c>
      <c r="D61" s="5">
        <v>395</v>
      </c>
      <c r="E61" s="5">
        <v>143</v>
      </c>
      <c r="F61" s="6">
        <v>4.8600000000000003</v>
      </c>
      <c r="G61" s="5">
        <v>25</v>
      </c>
      <c r="H61" s="5">
        <v>1</v>
      </c>
      <c r="I61" s="4" t="s">
        <v>11</v>
      </c>
      <c r="J61" s="8">
        <v>16.670000000000002</v>
      </c>
    </row>
    <row r="62" spans="1:10" x14ac:dyDescent="0.3">
      <c r="A62" s="7">
        <v>45301</v>
      </c>
      <c r="B62" s="4" t="s">
        <v>48</v>
      </c>
      <c r="C62" s="5">
        <v>2109</v>
      </c>
      <c r="D62" s="5">
        <v>766</v>
      </c>
      <c r="E62" s="5">
        <v>77</v>
      </c>
      <c r="F62" s="6">
        <v>48.33</v>
      </c>
      <c r="G62" s="5">
        <v>40</v>
      </c>
      <c r="H62" s="5">
        <v>9</v>
      </c>
      <c r="I62" s="4" t="s">
        <v>21</v>
      </c>
      <c r="J62" s="8">
        <v>51.24</v>
      </c>
    </row>
    <row r="63" spans="1:10" x14ac:dyDescent="0.3">
      <c r="A63" s="7">
        <v>45302</v>
      </c>
      <c r="B63" s="4" t="s">
        <v>51</v>
      </c>
      <c r="C63" s="5">
        <v>930</v>
      </c>
      <c r="D63" s="5">
        <v>569</v>
      </c>
      <c r="E63" s="5">
        <v>128</v>
      </c>
      <c r="F63" s="6">
        <v>153.97999999999999</v>
      </c>
      <c r="G63" s="5">
        <v>60</v>
      </c>
      <c r="H63" s="5">
        <v>2</v>
      </c>
      <c r="I63" s="4" t="s">
        <v>16</v>
      </c>
      <c r="J63" s="8">
        <v>67.290000000000006</v>
      </c>
    </row>
    <row r="64" spans="1:10" x14ac:dyDescent="0.3">
      <c r="A64" s="7">
        <v>45302</v>
      </c>
      <c r="B64" s="4" t="s">
        <v>46</v>
      </c>
      <c r="C64" s="5">
        <v>1898</v>
      </c>
      <c r="D64" s="5">
        <v>457</v>
      </c>
      <c r="E64" s="5">
        <v>46</v>
      </c>
      <c r="F64" s="6">
        <v>271.08999999999997</v>
      </c>
      <c r="G64" s="5">
        <v>24</v>
      </c>
      <c r="H64" s="5">
        <v>36</v>
      </c>
      <c r="I64" s="4" t="s">
        <v>15</v>
      </c>
      <c r="J64" s="8">
        <v>25.49</v>
      </c>
    </row>
    <row r="65" spans="1:10" x14ac:dyDescent="0.3">
      <c r="A65" s="7">
        <v>45303</v>
      </c>
      <c r="B65" s="4" t="s">
        <v>43</v>
      </c>
      <c r="C65" s="5">
        <v>4630</v>
      </c>
      <c r="D65" s="5">
        <v>17</v>
      </c>
      <c r="E65" s="5">
        <v>177</v>
      </c>
      <c r="F65" s="6">
        <v>200.32</v>
      </c>
      <c r="G65" s="5">
        <v>80</v>
      </c>
      <c r="H65" s="5">
        <v>19</v>
      </c>
      <c r="I65" s="4" t="s">
        <v>15</v>
      </c>
      <c r="J65" s="8">
        <v>32.409999999999997</v>
      </c>
    </row>
    <row r="66" spans="1:10" x14ac:dyDescent="0.3">
      <c r="A66" s="7">
        <v>45303</v>
      </c>
      <c r="B66" s="4" t="s">
        <v>29</v>
      </c>
      <c r="C66" s="5">
        <v>2759</v>
      </c>
      <c r="D66" s="5">
        <v>635</v>
      </c>
      <c r="E66" s="5">
        <v>57</v>
      </c>
      <c r="F66" s="6">
        <v>109.46</v>
      </c>
      <c r="G66" s="5">
        <v>22</v>
      </c>
      <c r="H66" s="5">
        <v>26</v>
      </c>
      <c r="I66" s="4" t="s">
        <v>15</v>
      </c>
      <c r="J66" s="8">
        <v>50.39</v>
      </c>
    </row>
    <row r="67" spans="1:10" x14ac:dyDescent="0.3">
      <c r="A67" s="7">
        <v>45303</v>
      </c>
      <c r="B67" s="4" t="s">
        <v>52</v>
      </c>
      <c r="C67" s="5">
        <v>2379</v>
      </c>
      <c r="D67" s="5">
        <v>661</v>
      </c>
      <c r="E67" s="5">
        <v>5</v>
      </c>
      <c r="F67" s="6">
        <v>14.99</v>
      </c>
      <c r="G67" s="5">
        <v>78</v>
      </c>
      <c r="H67" s="5">
        <v>26</v>
      </c>
      <c r="I67" s="4" t="s">
        <v>11</v>
      </c>
      <c r="J67" s="8">
        <v>65.09</v>
      </c>
    </row>
    <row r="68" spans="1:10" x14ac:dyDescent="0.3">
      <c r="A68" s="7">
        <v>45303</v>
      </c>
      <c r="B68" s="4" t="s">
        <v>49</v>
      </c>
      <c r="C68" s="5">
        <v>2589</v>
      </c>
      <c r="D68" s="5">
        <v>624</v>
      </c>
      <c r="E68" s="5">
        <v>146</v>
      </c>
      <c r="F68" s="6">
        <v>234.51</v>
      </c>
      <c r="G68" s="5">
        <v>88</v>
      </c>
      <c r="H68" s="5">
        <v>44</v>
      </c>
      <c r="I68" s="4" t="s">
        <v>21</v>
      </c>
      <c r="J68" s="8">
        <v>53.37</v>
      </c>
    </row>
    <row r="69" spans="1:10" x14ac:dyDescent="0.3">
      <c r="A69" s="7">
        <v>45303</v>
      </c>
      <c r="B69" s="4" t="s">
        <v>39</v>
      </c>
      <c r="C69" s="5">
        <v>2029</v>
      </c>
      <c r="D69" s="5">
        <v>977</v>
      </c>
      <c r="E69" s="5">
        <v>106</v>
      </c>
      <c r="F69" s="6">
        <v>43.19</v>
      </c>
      <c r="G69" s="5">
        <v>29</v>
      </c>
      <c r="H69" s="5">
        <v>23</v>
      </c>
      <c r="I69" s="4" t="s">
        <v>16</v>
      </c>
      <c r="J69" s="8">
        <v>92.36</v>
      </c>
    </row>
    <row r="70" spans="1:10" x14ac:dyDescent="0.3">
      <c r="A70" s="7">
        <v>45303</v>
      </c>
      <c r="B70" s="4" t="s">
        <v>50</v>
      </c>
      <c r="C70" s="5">
        <v>116</v>
      </c>
      <c r="D70" s="5">
        <v>218</v>
      </c>
      <c r="E70" s="5">
        <v>23</v>
      </c>
      <c r="F70" s="6">
        <v>67.97</v>
      </c>
      <c r="G70" s="5">
        <v>49</v>
      </c>
      <c r="H70" s="5">
        <v>28</v>
      </c>
      <c r="I70" s="4" t="s">
        <v>15</v>
      </c>
      <c r="J70" s="8">
        <v>91.13</v>
      </c>
    </row>
    <row r="71" spans="1:10" x14ac:dyDescent="0.3">
      <c r="A71" s="7">
        <v>45303</v>
      </c>
      <c r="B71" s="4" t="s">
        <v>53</v>
      </c>
      <c r="C71" s="5">
        <v>4570</v>
      </c>
      <c r="D71" s="5">
        <v>30</v>
      </c>
      <c r="E71" s="5">
        <v>138</v>
      </c>
      <c r="F71" s="6">
        <v>224.59</v>
      </c>
      <c r="G71" s="5">
        <v>45</v>
      </c>
      <c r="H71" s="5">
        <v>28</v>
      </c>
      <c r="I71" s="4" t="s">
        <v>11</v>
      </c>
      <c r="J71" s="8">
        <v>84.24</v>
      </c>
    </row>
    <row r="72" spans="1:10" x14ac:dyDescent="0.3">
      <c r="A72" s="7">
        <v>45303</v>
      </c>
      <c r="B72" s="4" t="s">
        <v>35</v>
      </c>
      <c r="C72" s="5">
        <v>1277</v>
      </c>
      <c r="D72" s="5">
        <v>761</v>
      </c>
      <c r="E72" s="5">
        <v>116</v>
      </c>
      <c r="F72" s="6">
        <v>106.76</v>
      </c>
      <c r="G72" s="5">
        <v>84</v>
      </c>
      <c r="H72" s="5">
        <v>7</v>
      </c>
      <c r="I72" s="4" t="s">
        <v>21</v>
      </c>
      <c r="J72" s="8">
        <v>12.12</v>
      </c>
    </row>
    <row r="73" spans="1:10" x14ac:dyDescent="0.3">
      <c r="A73" s="7">
        <v>45304</v>
      </c>
      <c r="B73" s="4" t="s">
        <v>43</v>
      </c>
      <c r="C73" s="5">
        <v>2137</v>
      </c>
      <c r="D73" s="5">
        <v>824</v>
      </c>
      <c r="E73" s="5">
        <v>110</v>
      </c>
      <c r="F73" s="6">
        <v>133.72999999999999</v>
      </c>
      <c r="G73" s="5">
        <v>93</v>
      </c>
      <c r="H73" s="5">
        <v>20</v>
      </c>
      <c r="I73" s="4" t="s">
        <v>13</v>
      </c>
      <c r="J73" s="8">
        <v>95.39</v>
      </c>
    </row>
    <row r="74" spans="1:10" x14ac:dyDescent="0.3">
      <c r="A74" s="7">
        <v>45304</v>
      </c>
      <c r="B74" s="4" t="s">
        <v>14</v>
      </c>
      <c r="C74" s="5">
        <v>2367</v>
      </c>
      <c r="D74" s="5">
        <v>177</v>
      </c>
      <c r="E74" s="5">
        <v>82</v>
      </c>
      <c r="F74" s="6">
        <v>203.16</v>
      </c>
      <c r="G74" s="5">
        <v>16</v>
      </c>
      <c r="H74" s="5">
        <v>14</v>
      </c>
      <c r="I74" s="4" t="s">
        <v>11</v>
      </c>
      <c r="J74" s="8">
        <v>96.7</v>
      </c>
    </row>
    <row r="75" spans="1:10" x14ac:dyDescent="0.3">
      <c r="A75" s="7">
        <v>45304</v>
      </c>
      <c r="B75" s="4" t="s">
        <v>43</v>
      </c>
      <c r="C75" s="5">
        <v>1238</v>
      </c>
      <c r="D75" s="5">
        <v>59</v>
      </c>
      <c r="E75" s="5">
        <v>61</v>
      </c>
      <c r="F75" s="6">
        <v>35.82</v>
      </c>
      <c r="G75" s="5">
        <v>11</v>
      </c>
      <c r="H75" s="5">
        <v>24</v>
      </c>
      <c r="I75" s="4" t="s">
        <v>13</v>
      </c>
      <c r="J75" s="8">
        <v>57.45</v>
      </c>
    </row>
    <row r="76" spans="1:10" x14ac:dyDescent="0.3">
      <c r="A76" s="7">
        <v>45304</v>
      </c>
      <c r="B76" s="4" t="s">
        <v>28</v>
      </c>
      <c r="C76" s="5">
        <v>588</v>
      </c>
      <c r="D76" s="5">
        <v>218</v>
      </c>
      <c r="E76" s="5">
        <v>87</v>
      </c>
      <c r="F76" s="6">
        <v>292.88</v>
      </c>
      <c r="G76" s="5">
        <v>50</v>
      </c>
      <c r="H76" s="5">
        <v>20</v>
      </c>
      <c r="I76" s="4" t="s">
        <v>15</v>
      </c>
      <c r="J76" s="8">
        <v>15.91</v>
      </c>
    </row>
    <row r="77" spans="1:10" x14ac:dyDescent="0.3">
      <c r="A77" s="7">
        <v>45304</v>
      </c>
      <c r="B77" s="4" t="s">
        <v>51</v>
      </c>
      <c r="C77" s="5">
        <v>3703</v>
      </c>
      <c r="D77" s="5">
        <v>567</v>
      </c>
      <c r="E77" s="5">
        <v>120</v>
      </c>
      <c r="F77" s="6">
        <v>117.65</v>
      </c>
      <c r="G77" s="5">
        <v>5</v>
      </c>
      <c r="H77" s="5">
        <v>35</v>
      </c>
      <c r="I77" s="4" t="s">
        <v>16</v>
      </c>
      <c r="J77" s="8">
        <v>62.1</v>
      </c>
    </row>
    <row r="78" spans="1:10" x14ac:dyDescent="0.3">
      <c r="A78" s="7">
        <v>45304</v>
      </c>
      <c r="B78" s="4" t="s">
        <v>23</v>
      </c>
      <c r="C78" s="5">
        <v>2596</v>
      </c>
      <c r="D78" s="5">
        <v>197</v>
      </c>
      <c r="E78" s="5">
        <v>121</v>
      </c>
      <c r="F78" s="6">
        <v>297.52</v>
      </c>
      <c r="G78" s="5">
        <v>66</v>
      </c>
      <c r="H78" s="5">
        <v>41</v>
      </c>
      <c r="I78" s="4" t="s">
        <v>11</v>
      </c>
      <c r="J78" s="8">
        <v>85.13</v>
      </c>
    </row>
    <row r="79" spans="1:10" x14ac:dyDescent="0.3">
      <c r="A79" s="7">
        <v>45305</v>
      </c>
      <c r="B79" s="4" t="s">
        <v>20</v>
      </c>
      <c r="C79" s="5">
        <v>2734</v>
      </c>
      <c r="D79" s="5">
        <v>418</v>
      </c>
      <c r="E79" s="5">
        <v>130</v>
      </c>
      <c r="F79" s="6">
        <v>292.83</v>
      </c>
      <c r="G79" s="5">
        <v>70</v>
      </c>
      <c r="H79" s="5">
        <v>13</v>
      </c>
      <c r="I79" s="4" t="s">
        <v>11</v>
      </c>
      <c r="J79" s="8">
        <v>43.56</v>
      </c>
    </row>
    <row r="80" spans="1:10" x14ac:dyDescent="0.3">
      <c r="A80" s="7">
        <v>45305</v>
      </c>
      <c r="B80" s="4" t="s">
        <v>28</v>
      </c>
      <c r="C80" s="5">
        <v>719</v>
      </c>
      <c r="D80" s="5">
        <v>498</v>
      </c>
      <c r="E80" s="5">
        <v>45</v>
      </c>
      <c r="F80" s="6">
        <v>281.58999999999997</v>
      </c>
      <c r="G80" s="5">
        <v>88</v>
      </c>
      <c r="H80" s="5">
        <v>30</v>
      </c>
      <c r="I80" s="4" t="s">
        <v>16</v>
      </c>
      <c r="J80" s="8">
        <v>96.62</v>
      </c>
    </row>
    <row r="81" spans="1:10" x14ac:dyDescent="0.3">
      <c r="A81" s="7">
        <v>45305</v>
      </c>
      <c r="B81" s="4" t="s">
        <v>53</v>
      </c>
      <c r="C81" s="5">
        <v>1677</v>
      </c>
      <c r="D81" s="5">
        <v>662</v>
      </c>
      <c r="E81" s="5">
        <v>61</v>
      </c>
      <c r="F81" s="6">
        <v>279.83</v>
      </c>
      <c r="G81" s="5">
        <v>56</v>
      </c>
      <c r="H81" s="5">
        <v>34</v>
      </c>
      <c r="I81" s="4" t="s">
        <v>21</v>
      </c>
      <c r="J81" s="8">
        <v>62.44</v>
      </c>
    </row>
    <row r="82" spans="1:10" x14ac:dyDescent="0.3">
      <c r="A82" s="7">
        <v>45305</v>
      </c>
      <c r="B82" s="4" t="s">
        <v>53</v>
      </c>
      <c r="C82" s="5">
        <v>4502</v>
      </c>
      <c r="D82" s="5">
        <v>896</v>
      </c>
      <c r="E82" s="5">
        <v>116</v>
      </c>
      <c r="F82" s="6">
        <v>47.02</v>
      </c>
      <c r="G82" s="5">
        <v>67</v>
      </c>
      <c r="H82" s="5">
        <v>40</v>
      </c>
      <c r="I82" s="4" t="s">
        <v>21</v>
      </c>
      <c r="J82" s="8">
        <v>84.33</v>
      </c>
    </row>
    <row r="83" spans="1:10" x14ac:dyDescent="0.3">
      <c r="A83" s="7">
        <v>45305</v>
      </c>
      <c r="B83" s="4" t="s">
        <v>45</v>
      </c>
      <c r="C83" s="5">
        <v>3474</v>
      </c>
      <c r="D83" s="5">
        <v>226</v>
      </c>
      <c r="E83" s="5">
        <v>64</v>
      </c>
      <c r="F83" s="6">
        <v>290.20999999999998</v>
      </c>
      <c r="G83" s="5">
        <v>44</v>
      </c>
      <c r="H83" s="5">
        <v>28</v>
      </c>
      <c r="I83" s="4" t="s">
        <v>11</v>
      </c>
      <c r="J83" s="8">
        <v>93.44</v>
      </c>
    </row>
    <row r="84" spans="1:10" x14ac:dyDescent="0.3">
      <c r="A84" s="7">
        <v>45306</v>
      </c>
      <c r="B84" s="4" t="s">
        <v>19</v>
      </c>
      <c r="C84" s="5">
        <v>2378</v>
      </c>
      <c r="D84" s="5">
        <v>680</v>
      </c>
      <c r="E84" s="5">
        <v>89</v>
      </c>
      <c r="F84" s="6">
        <v>125.16</v>
      </c>
      <c r="G84" s="5">
        <v>34</v>
      </c>
      <c r="H84" s="5">
        <v>19</v>
      </c>
      <c r="I84" s="4" t="s">
        <v>11</v>
      </c>
      <c r="J84" s="8">
        <v>43.32</v>
      </c>
    </row>
    <row r="85" spans="1:10" x14ac:dyDescent="0.3">
      <c r="A85" s="7">
        <v>45306</v>
      </c>
      <c r="B85" s="4" t="s">
        <v>34</v>
      </c>
      <c r="C85" s="5">
        <v>2039</v>
      </c>
      <c r="D85" s="5">
        <v>771</v>
      </c>
      <c r="E85" s="5">
        <v>37</v>
      </c>
      <c r="F85" s="6">
        <v>117.79</v>
      </c>
      <c r="G85" s="5">
        <v>25</v>
      </c>
      <c r="H85" s="5">
        <v>38</v>
      </c>
      <c r="I85" s="4" t="s">
        <v>16</v>
      </c>
      <c r="J85" s="8">
        <v>3.07</v>
      </c>
    </row>
    <row r="86" spans="1:10" x14ac:dyDescent="0.3">
      <c r="A86" s="7">
        <v>45306</v>
      </c>
      <c r="B86" s="4" t="s">
        <v>29</v>
      </c>
      <c r="C86" s="5">
        <v>1494</v>
      </c>
      <c r="D86" s="5">
        <v>666</v>
      </c>
      <c r="E86" s="5">
        <v>44</v>
      </c>
      <c r="F86" s="6">
        <v>40.96</v>
      </c>
      <c r="G86" s="5">
        <v>27</v>
      </c>
      <c r="H86" s="5">
        <v>1</v>
      </c>
      <c r="I86" s="4" t="s">
        <v>13</v>
      </c>
      <c r="J86" s="8">
        <v>43.89</v>
      </c>
    </row>
    <row r="87" spans="1:10" x14ac:dyDescent="0.3">
      <c r="A87" s="7">
        <v>45306</v>
      </c>
      <c r="B87" s="4" t="s">
        <v>38</v>
      </c>
      <c r="C87" s="5">
        <v>892</v>
      </c>
      <c r="D87" s="5">
        <v>629</v>
      </c>
      <c r="E87" s="5">
        <v>127</v>
      </c>
      <c r="F87" s="6">
        <v>227.48</v>
      </c>
      <c r="G87" s="5">
        <v>88</v>
      </c>
      <c r="H87" s="5">
        <v>30</v>
      </c>
      <c r="I87" s="4" t="s">
        <v>16</v>
      </c>
      <c r="J87" s="8">
        <v>86.02</v>
      </c>
    </row>
    <row r="88" spans="1:10" x14ac:dyDescent="0.3">
      <c r="A88" s="7">
        <v>45306</v>
      </c>
      <c r="B88" s="4" t="s">
        <v>54</v>
      </c>
      <c r="C88" s="5">
        <v>4540</v>
      </c>
      <c r="D88" s="5">
        <v>945</v>
      </c>
      <c r="E88" s="5">
        <v>79</v>
      </c>
      <c r="F88" s="6">
        <v>250.3</v>
      </c>
      <c r="G88" s="5">
        <v>46</v>
      </c>
      <c r="H88" s="5">
        <v>37</v>
      </c>
      <c r="I88" s="4" t="s">
        <v>15</v>
      </c>
      <c r="J88" s="8">
        <v>44.49</v>
      </c>
    </row>
    <row r="89" spans="1:10" x14ac:dyDescent="0.3">
      <c r="A89" s="7">
        <v>45306</v>
      </c>
      <c r="B89" s="4" t="s">
        <v>40</v>
      </c>
      <c r="C89" s="5">
        <v>2632</v>
      </c>
      <c r="D89" s="5">
        <v>449</v>
      </c>
      <c r="E89" s="5">
        <v>7</v>
      </c>
      <c r="F89" s="6">
        <v>112.07</v>
      </c>
      <c r="G89" s="5">
        <v>17</v>
      </c>
      <c r="H89" s="5">
        <v>4</v>
      </c>
      <c r="I89" s="4" t="s">
        <v>16</v>
      </c>
      <c r="J89" s="8">
        <v>91.56</v>
      </c>
    </row>
    <row r="90" spans="1:10" x14ac:dyDescent="0.3">
      <c r="A90" s="7">
        <v>45306</v>
      </c>
      <c r="B90" s="4" t="s">
        <v>40</v>
      </c>
      <c r="C90" s="5">
        <v>4663</v>
      </c>
      <c r="D90" s="5">
        <v>333</v>
      </c>
      <c r="E90" s="5">
        <v>64</v>
      </c>
      <c r="F90" s="6">
        <v>282.52999999999997</v>
      </c>
      <c r="G90" s="5">
        <v>54</v>
      </c>
      <c r="H90" s="5">
        <v>26</v>
      </c>
      <c r="I90" s="4" t="s">
        <v>11</v>
      </c>
      <c r="J90" s="8">
        <v>13.34</v>
      </c>
    </row>
    <row r="91" spans="1:10" x14ac:dyDescent="0.3">
      <c r="A91" s="7">
        <v>45307</v>
      </c>
      <c r="B91" s="4" t="s">
        <v>26</v>
      </c>
      <c r="C91" s="5">
        <v>4898</v>
      </c>
      <c r="D91" s="5">
        <v>389</v>
      </c>
      <c r="E91" s="5">
        <v>122</v>
      </c>
      <c r="F91" s="6">
        <v>228.8</v>
      </c>
      <c r="G91" s="5">
        <v>47</v>
      </c>
      <c r="H91" s="5">
        <v>29</v>
      </c>
      <c r="I91" s="4" t="s">
        <v>15</v>
      </c>
      <c r="J91" s="8">
        <v>23.36</v>
      </c>
    </row>
    <row r="92" spans="1:10" x14ac:dyDescent="0.3">
      <c r="A92" s="7">
        <v>45307</v>
      </c>
      <c r="B92" s="4" t="s">
        <v>47</v>
      </c>
      <c r="C92" s="5">
        <v>919</v>
      </c>
      <c r="D92" s="5">
        <v>740</v>
      </c>
      <c r="E92" s="5">
        <v>194</v>
      </c>
      <c r="F92" s="6">
        <v>168.82</v>
      </c>
      <c r="G92" s="5">
        <v>95</v>
      </c>
      <c r="H92" s="5">
        <v>13</v>
      </c>
      <c r="I92" s="4" t="s">
        <v>11</v>
      </c>
      <c r="J92" s="8">
        <v>58.02</v>
      </c>
    </row>
    <row r="93" spans="1:10" x14ac:dyDescent="0.3">
      <c r="A93" s="7">
        <v>45307</v>
      </c>
      <c r="B93" s="4" t="s">
        <v>55</v>
      </c>
      <c r="C93" s="5">
        <v>326</v>
      </c>
      <c r="D93" s="5">
        <v>996</v>
      </c>
      <c r="E93" s="5">
        <v>38</v>
      </c>
      <c r="F93" s="6">
        <v>32.57</v>
      </c>
      <c r="G93" s="5">
        <v>21</v>
      </c>
      <c r="H93" s="5">
        <v>0</v>
      </c>
      <c r="I93" s="4" t="s">
        <v>11</v>
      </c>
      <c r="J93" s="8">
        <v>13.15</v>
      </c>
    </row>
    <row r="94" spans="1:10" x14ac:dyDescent="0.3">
      <c r="A94" s="7">
        <v>45308</v>
      </c>
      <c r="B94" s="4" t="s">
        <v>35</v>
      </c>
      <c r="C94" s="5">
        <v>241</v>
      </c>
      <c r="D94" s="5">
        <v>724</v>
      </c>
      <c r="E94" s="5">
        <v>15</v>
      </c>
      <c r="F94" s="6">
        <v>132.9</v>
      </c>
      <c r="G94" s="5">
        <v>25</v>
      </c>
      <c r="H94" s="5">
        <v>7</v>
      </c>
      <c r="I94" s="4" t="s">
        <v>13</v>
      </c>
      <c r="J94" s="8">
        <v>42.71</v>
      </c>
    </row>
    <row r="95" spans="1:10" x14ac:dyDescent="0.3">
      <c r="A95" s="7">
        <v>45308</v>
      </c>
      <c r="B95" s="4" t="s">
        <v>43</v>
      </c>
      <c r="C95" s="5">
        <v>3024</v>
      </c>
      <c r="D95" s="5">
        <v>956</v>
      </c>
      <c r="E95" s="5">
        <v>168</v>
      </c>
      <c r="F95" s="6">
        <v>292.58</v>
      </c>
      <c r="G95" s="5">
        <v>16</v>
      </c>
      <c r="H95" s="5">
        <v>46</v>
      </c>
      <c r="I95" s="4" t="s">
        <v>16</v>
      </c>
      <c r="J95" s="8">
        <v>4.54</v>
      </c>
    </row>
    <row r="96" spans="1:10" x14ac:dyDescent="0.3">
      <c r="A96" s="7">
        <v>45308</v>
      </c>
      <c r="B96" s="4" t="s">
        <v>17</v>
      </c>
      <c r="C96" s="5">
        <v>4995</v>
      </c>
      <c r="D96" s="5">
        <v>384</v>
      </c>
      <c r="E96" s="5">
        <v>35</v>
      </c>
      <c r="F96" s="6">
        <v>273.97000000000003</v>
      </c>
      <c r="G96" s="5">
        <v>68</v>
      </c>
      <c r="H96" s="5">
        <v>13</v>
      </c>
      <c r="I96" s="4" t="s">
        <v>11</v>
      </c>
      <c r="J96" s="8">
        <v>29.08</v>
      </c>
    </row>
    <row r="97" spans="1:10" x14ac:dyDescent="0.3">
      <c r="A97" s="7">
        <v>45308</v>
      </c>
      <c r="B97" s="4" t="s">
        <v>31</v>
      </c>
      <c r="C97" s="5">
        <v>3974</v>
      </c>
      <c r="D97" s="5">
        <v>283</v>
      </c>
      <c r="E97" s="5">
        <v>154</v>
      </c>
      <c r="F97" s="6">
        <v>140.24</v>
      </c>
      <c r="G97" s="5">
        <v>92</v>
      </c>
      <c r="H97" s="5">
        <v>37</v>
      </c>
      <c r="I97" s="4" t="s">
        <v>15</v>
      </c>
      <c r="J97" s="8">
        <v>93.88</v>
      </c>
    </row>
    <row r="98" spans="1:10" x14ac:dyDescent="0.3">
      <c r="A98" s="7">
        <v>45308</v>
      </c>
      <c r="B98" s="4" t="s">
        <v>48</v>
      </c>
      <c r="C98" s="5">
        <v>3826</v>
      </c>
      <c r="D98" s="5">
        <v>637</v>
      </c>
      <c r="E98" s="5">
        <v>133</v>
      </c>
      <c r="F98" s="6">
        <v>193.83</v>
      </c>
      <c r="G98" s="5">
        <v>22</v>
      </c>
      <c r="H98" s="5">
        <v>34</v>
      </c>
      <c r="I98" s="4" t="s">
        <v>21</v>
      </c>
      <c r="J98" s="8">
        <v>61.36</v>
      </c>
    </row>
    <row r="99" spans="1:10" x14ac:dyDescent="0.3">
      <c r="A99" s="7">
        <v>45308</v>
      </c>
      <c r="B99" s="4" t="s">
        <v>50</v>
      </c>
      <c r="C99" s="5">
        <v>3391</v>
      </c>
      <c r="D99" s="5">
        <v>232</v>
      </c>
      <c r="E99" s="5">
        <v>149</v>
      </c>
      <c r="F99" s="6">
        <v>71.91</v>
      </c>
      <c r="G99" s="5">
        <v>21</v>
      </c>
      <c r="H99" s="5">
        <v>48</v>
      </c>
      <c r="I99" s="4" t="s">
        <v>11</v>
      </c>
      <c r="J99" s="8">
        <v>36.54</v>
      </c>
    </row>
    <row r="100" spans="1:10" x14ac:dyDescent="0.3">
      <c r="A100" s="7">
        <v>45309</v>
      </c>
      <c r="B100" s="4" t="s">
        <v>12</v>
      </c>
      <c r="C100" s="5">
        <v>2031</v>
      </c>
      <c r="D100" s="5">
        <v>804</v>
      </c>
      <c r="E100" s="5">
        <v>8</v>
      </c>
      <c r="F100" s="6">
        <v>27.18</v>
      </c>
      <c r="G100" s="5">
        <v>73</v>
      </c>
      <c r="H100" s="5">
        <v>15</v>
      </c>
      <c r="I100" s="4" t="s">
        <v>11</v>
      </c>
      <c r="J100" s="8">
        <v>29.04</v>
      </c>
    </row>
    <row r="101" spans="1:10" x14ac:dyDescent="0.3">
      <c r="A101" s="7">
        <v>45309</v>
      </c>
      <c r="B101" s="4" t="s">
        <v>17</v>
      </c>
      <c r="C101" s="5">
        <v>584</v>
      </c>
      <c r="D101" s="5">
        <v>902</v>
      </c>
      <c r="E101" s="5">
        <v>72</v>
      </c>
      <c r="F101" s="6">
        <v>210.43</v>
      </c>
      <c r="G101" s="5">
        <v>84</v>
      </c>
      <c r="H101" s="5">
        <v>26</v>
      </c>
      <c r="I101" s="4" t="s">
        <v>15</v>
      </c>
      <c r="J101" s="8">
        <v>49</v>
      </c>
    </row>
    <row r="102" spans="1:10" x14ac:dyDescent="0.3">
      <c r="A102" s="7">
        <v>45309</v>
      </c>
      <c r="B102" s="4" t="s">
        <v>49</v>
      </c>
      <c r="C102" s="5">
        <v>2146</v>
      </c>
      <c r="D102" s="5">
        <v>825</v>
      </c>
      <c r="E102" s="5">
        <v>103</v>
      </c>
      <c r="F102" s="6">
        <v>29.2</v>
      </c>
      <c r="G102" s="5">
        <v>3</v>
      </c>
      <c r="H102" s="5">
        <v>36</v>
      </c>
      <c r="I102" s="4" t="s">
        <v>16</v>
      </c>
      <c r="J102" s="8">
        <v>81.239999999999995</v>
      </c>
    </row>
    <row r="103" spans="1:10" x14ac:dyDescent="0.3">
      <c r="A103" s="7">
        <v>45310</v>
      </c>
      <c r="B103" s="4" t="s">
        <v>12</v>
      </c>
      <c r="C103" s="5">
        <v>382</v>
      </c>
      <c r="D103" s="5">
        <v>700</v>
      </c>
      <c r="E103" s="5">
        <v>153</v>
      </c>
      <c r="F103" s="6">
        <v>2.87</v>
      </c>
      <c r="G103" s="5">
        <v>38</v>
      </c>
      <c r="H103" s="5">
        <v>44</v>
      </c>
      <c r="I103" s="4" t="s">
        <v>11</v>
      </c>
      <c r="J103" s="8">
        <v>54</v>
      </c>
    </row>
    <row r="104" spans="1:10" x14ac:dyDescent="0.3">
      <c r="A104" s="7">
        <v>45310</v>
      </c>
      <c r="B104" s="4" t="s">
        <v>56</v>
      </c>
      <c r="C104" s="5">
        <v>2810</v>
      </c>
      <c r="D104" s="5">
        <v>489</v>
      </c>
      <c r="E104" s="5">
        <v>12</v>
      </c>
      <c r="F104" s="6">
        <v>210.21</v>
      </c>
      <c r="G104" s="5">
        <v>45</v>
      </c>
      <c r="H104" s="5">
        <v>20</v>
      </c>
      <c r="I104" s="4" t="s">
        <v>16</v>
      </c>
      <c r="J104" s="8">
        <v>41.92</v>
      </c>
    </row>
    <row r="105" spans="1:10" x14ac:dyDescent="0.3">
      <c r="A105" s="7">
        <v>45310</v>
      </c>
      <c r="B105" s="4" t="s">
        <v>26</v>
      </c>
      <c r="C105" s="5">
        <v>4678</v>
      </c>
      <c r="D105" s="5">
        <v>160</v>
      </c>
      <c r="E105" s="5">
        <v>100</v>
      </c>
      <c r="F105" s="6">
        <v>92.78</v>
      </c>
      <c r="G105" s="5">
        <v>5</v>
      </c>
      <c r="H105" s="5">
        <v>44</v>
      </c>
      <c r="I105" s="4" t="s">
        <v>15</v>
      </c>
      <c r="J105" s="8">
        <v>40.58</v>
      </c>
    </row>
    <row r="106" spans="1:10" x14ac:dyDescent="0.3">
      <c r="A106" s="7">
        <v>45310</v>
      </c>
      <c r="B106" s="4" t="s">
        <v>42</v>
      </c>
      <c r="C106" s="5">
        <v>2425</v>
      </c>
      <c r="D106" s="5">
        <v>23</v>
      </c>
      <c r="E106" s="5">
        <v>40</v>
      </c>
      <c r="F106" s="6">
        <v>154.44</v>
      </c>
      <c r="G106" s="5">
        <v>22</v>
      </c>
      <c r="H106" s="5">
        <v>21</v>
      </c>
      <c r="I106" s="4" t="s">
        <v>13</v>
      </c>
      <c r="J106" s="8">
        <v>93.3</v>
      </c>
    </row>
    <row r="107" spans="1:10" x14ac:dyDescent="0.3">
      <c r="A107" s="7">
        <v>45310</v>
      </c>
      <c r="B107" s="4" t="s">
        <v>47</v>
      </c>
      <c r="C107" s="5">
        <v>3093</v>
      </c>
      <c r="D107" s="5">
        <v>403</v>
      </c>
      <c r="E107" s="5">
        <v>47</v>
      </c>
      <c r="F107" s="6">
        <v>83.04</v>
      </c>
      <c r="G107" s="5">
        <v>57</v>
      </c>
      <c r="H107" s="5">
        <v>6</v>
      </c>
      <c r="I107" s="4" t="s">
        <v>15</v>
      </c>
      <c r="J107" s="8">
        <v>54.89</v>
      </c>
    </row>
    <row r="108" spans="1:10" x14ac:dyDescent="0.3">
      <c r="A108" s="7">
        <v>45311</v>
      </c>
      <c r="B108" s="4" t="s">
        <v>50</v>
      </c>
      <c r="C108" s="5">
        <v>3183</v>
      </c>
      <c r="D108" s="5">
        <v>946</v>
      </c>
      <c r="E108" s="5">
        <v>186</v>
      </c>
      <c r="F108" s="6">
        <v>175.87</v>
      </c>
      <c r="G108" s="5">
        <v>64</v>
      </c>
      <c r="H108" s="5">
        <v>27</v>
      </c>
      <c r="I108" s="4" t="s">
        <v>11</v>
      </c>
      <c r="J108" s="8">
        <v>55.89</v>
      </c>
    </row>
    <row r="109" spans="1:10" x14ac:dyDescent="0.3">
      <c r="A109" s="7">
        <v>45311</v>
      </c>
      <c r="B109" s="4" t="s">
        <v>36</v>
      </c>
      <c r="C109" s="5">
        <v>1035</v>
      </c>
      <c r="D109" s="5">
        <v>788</v>
      </c>
      <c r="E109" s="5">
        <v>111</v>
      </c>
      <c r="F109" s="6">
        <v>59.36</v>
      </c>
      <c r="G109" s="5">
        <v>15</v>
      </c>
      <c r="H109" s="5">
        <v>25</v>
      </c>
      <c r="I109" s="4" t="s">
        <v>13</v>
      </c>
      <c r="J109" s="8">
        <v>59.09</v>
      </c>
    </row>
    <row r="110" spans="1:10" x14ac:dyDescent="0.3">
      <c r="A110" s="7">
        <v>45311</v>
      </c>
      <c r="B110" s="4" t="s">
        <v>39</v>
      </c>
      <c r="C110" s="5">
        <v>1542</v>
      </c>
      <c r="D110" s="5">
        <v>448</v>
      </c>
      <c r="E110" s="5">
        <v>168</v>
      </c>
      <c r="F110" s="6">
        <v>50.3</v>
      </c>
      <c r="G110" s="5">
        <v>63</v>
      </c>
      <c r="H110" s="5">
        <v>47</v>
      </c>
      <c r="I110" s="4" t="s">
        <v>21</v>
      </c>
      <c r="J110" s="8">
        <v>47.01</v>
      </c>
    </row>
    <row r="111" spans="1:10" x14ac:dyDescent="0.3">
      <c r="A111" s="7">
        <v>45312</v>
      </c>
      <c r="B111" s="4" t="s">
        <v>17</v>
      </c>
      <c r="C111" s="5">
        <v>4832</v>
      </c>
      <c r="D111" s="5">
        <v>626</v>
      </c>
      <c r="E111" s="5">
        <v>103</v>
      </c>
      <c r="F111" s="6">
        <v>287.58999999999997</v>
      </c>
      <c r="G111" s="5">
        <v>50</v>
      </c>
      <c r="H111" s="5">
        <v>45</v>
      </c>
      <c r="I111" s="4" t="s">
        <v>15</v>
      </c>
      <c r="J111" s="8">
        <v>76.8</v>
      </c>
    </row>
    <row r="112" spans="1:10" x14ac:dyDescent="0.3">
      <c r="A112" s="7">
        <v>45312</v>
      </c>
      <c r="B112" s="4" t="s">
        <v>55</v>
      </c>
      <c r="C112" s="5">
        <v>2449</v>
      </c>
      <c r="D112" s="5">
        <v>555</v>
      </c>
      <c r="E112" s="5">
        <v>187</v>
      </c>
      <c r="F112" s="6">
        <v>277.43</v>
      </c>
      <c r="G112" s="5">
        <v>20</v>
      </c>
      <c r="H112" s="5">
        <v>15</v>
      </c>
      <c r="I112" s="4" t="s">
        <v>11</v>
      </c>
      <c r="J112" s="8">
        <v>54.74</v>
      </c>
    </row>
    <row r="113" spans="1:10" x14ac:dyDescent="0.3">
      <c r="A113" s="7">
        <v>45312</v>
      </c>
      <c r="B113" s="4" t="s">
        <v>33</v>
      </c>
      <c r="C113" s="5">
        <v>1768</v>
      </c>
      <c r="D113" s="5">
        <v>981</v>
      </c>
      <c r="E113" s="5">
        <v>165</v>
      </c>
      <c r="F113" s="6">
        <v>290.63</v>
      </c>
      <c r="G113" s="5">
        <v>92</v>
      </c>
      <c r="H113" s="5">
        <v>41</v>
      </c>
      <c r="I113" s="4" t="s">
        <v>11</v>
      </c>
      <c r="J113" s="8">
        <v>88.31</v>
      </c>
    </row>
    <row r="114" spans="1:10" x14ac:dyDescent="0.3">
      <c r="A114" s="7">
        <v>45312</v>
      </c>
      <c r="B114" s="4" t="s">
        <v>31</v>
      </c>
      <c r="C114" s="5">
        <v>2213</v>
      </c>
      <c r="D114" s="5">
        <v>93</v>
      </c>
      <c r="E114" s="5">
        <v>10</v>
      </c>
      <c r="F114" s="6">
        <v>221.13</v>
      </c>
      <c r="G114" s="5">
        <v>7</v>
      </c>
      <c r="H114" s="5">
        <v>2</v>
      </c>
      <c r="I114" s="4" t="s">
        <v>13</v>
      </c>
      <c r="J114" s="8">
        <v>68.77</v>
      </c>
    </row>
    <row r="115" spans="1:10" x14ac:dyDescent="0.3">
      <c r="A115" s="7">
        <v>45312</v>
      </c>
      <c r="B115" s="4" t="s">
        <v>57</v>
      </c>
      <c r="C115" s="5">
        <v>2039</v>
      </c>
      <c r="D115" s="5">
        <v>58</v>
      </c>
      <c r="E115" s="5">
        <v>81</v>
      </c>
      <c r="F115" s="6">
        <v>41.47</v>
      </c>
      <c r="G115" s="5">
        <v>52</v>
      </c>
      <c r="H115" s="5">
        <v>17</v>
      </c>
      <c r="I115" s="4" t="s">
        <v>21</v>
      </c>
      <c r="J115" s="8">
        <v>65.599999999999994</v>
      </c>
    </row>
    <row r="116" spans="1:10" x14ac:dyDescent="0.3">
      <c r="A116" s="7">
        <v>45312</v>
      </c>
      <c r="B116" s="4" t="s">
        <v>42</v>
      </c>
      <c r="C116" s="5">
        <v>1835</v>
      </c>
      <c r="D116" s="5">
        <v>315</v>
      </c>
      <c r="E116" s="5">
        <v>168</v>
      </c>
      <c r="F116" s="6">
        <v>232.29</v>
      </c>
      <c r="G116" s="5">
        <v>80</v>
      </c>
      <c r="H116" s="5">
        <v>33</v>
      </c>
      <c r="I116" s="4" t="s">
        <v>16</v>
      </c>
      <c r="J116" s="8">
        <v>96.17</v>
      </c>
    </row>
    <row r="117" spans="1:10" x14ac:dyDescent="0.3">
      <c r="A117" s="7">
        <v>45312</v>
      </c>
      <c r="B117" s="4" t="s">
        <v>40</v>
      </c>
      <c r="C117" s="5">
        <v>1733</v>
      </c>
      <c r="D117" s="5">
        <v>991</v>
      </c>
      <c r="E117" s="5">
        <v>174</v>
      </c>
      <c r="F117" s="6">
        <v>139.68</v>
      </c>
      <c r="G117" s="5">
        <v>63</v>
      </c>
      <c r="H117" s="5">
        <v>44</v>
      </c>
      <c r="I117" s="4" t="s">
        <v>15</v>
      </c>
      <c r="J117" s="8">
        <v>28.81</v>
      </c>
    </row>
    <row r="118" spans="1:10" x14ac:dyDescent="0.3">
      <c r="A118" s="7">
        <v>45312</v>
      </c>
      <c r="B118" s="4" t="s">
        <v>27</v>
      </c>
      <c r="C118" s="5">
        <v>3152</v>
      </c>
      <c r="D118" s="5">
        <v>512</v>
      </c>
      <c r="E118" s="5">
        <v>177</v>
      </c>
      <c r="F118" s="6">
        <v>295.01</v>
      </c>
      <c r="G118" s="5">
        <v>70</v>
      </c>
      <c r="H118" s="5">
        <v>11</v>
      </c>
      <c r="I118" s="4" t="s">
        <v>13</v>
      </c>
      <c r="J118" s="8">
        <v>59.73</v>
      </c>
    </row>
    <row r="119" spans="1:10" x14ac:dyDescent="0.3">
      <c r="A119" s="7">
        <v>45313</v>
      </c>
      <c r="B119" s="4" t="s">
        <v>57</v>
      </c>
      <c r="C119" s="5">
        <v>4319</v>
      </c>
      <c r="D119" s="5">
        <v>72</v>
      </c>
      <c r="E119" s="5">
        <v>15</v>
      </c>
      <c r="F119" s="6">
        <v>127.64</v>
      </c>
      <c r="G119" s="5">
        <v>58</v>
      </c>
      <c r="H119" s="5">
        <v>35</v>
      </c>
      <c r="I119" s="4" t="s">
        <v>16</v>
      </c>
      <c r="J119" s="8">
        <v>50.56</v>
      </c>
    </row>
    <row r="120" spans="1:10" x14ac:dyDescent="0.3">
      <c r="A120" s="7">
        <v>45313</v>
      </c>
      <c r="B120" s="4" t="s">
        <v>45</v>
      </c>
      <c r="C120" s="5">
        <v>3146</v>
      </c>
      <c r="D120" s="5">
        <v>354</v>
      </c>
      <c r="E120" s="5">
        <v>2</v>
      </c>
      <c r="F120" s="6">
        <v>212.73</v>
      </c>
      <c r="G120" s="5">
        <v>94</v>
      </c>
      <c r="H120" s="5">
        <v>47</v>
      </c>
      <c r="I120" s="4" t="s">
        <v>21</v>
      </c>
      <c r="J120" s="8">
        <v>29.47</v>
      </c>
    </row>
    <row r="121" spans="1:10" x14ac:dyDescent="0.3">
      <c r="A121" s="7">
        <v>45313</v>
      </c>
      <c r="B121" s="4" t="s">
        <v>50</v>
      </c>
      <c r="C121" s="5">
        <v>3688</v>
      </c>
      <c r="D121" s="5">
        <v>179</v>
      </c>
      <c r="E121" s="5">
        <v>73</v>
      </c>
      <c r="F121" s="6">
        <v>258.01</v>
      </c>
      <c r="G121" s="5">
        <v>31</v>
      </c>
      <c r="H121" s="5">
        <v>45</v>
      </c>
      <c r="I121" s="4" t="s">
        <v>15</v>
      </c>
      <c r="J121" s="8">
        <v>81.34</v>
      </c>
    </row>
    <row r="122" spans="1:10" x14ac:dyDescent="0.3">
      <c r="A122" s="7">
        <v>45313</v>
      </c>
      <c r="B122" s="4" t="s">
        <v>52</v>
      </c>
      <c r="C122" s="5">
        <v>1625</v>
      </c>
      <c r="D122" s="5">
        <v>402</v>
      </c>
      <c r="E122" s="5">
        <v>31</v>
      </c>
      <c r="F122" s="6">
        <v>224.6</v>
      </c>
      <c r="G122" s="5">
        <v>82</v>
      </c>
      <c r="H122" s="5">
        <v>6</v>
      </c>
      <c r="I122" s="4" t="s">
        <v>11</v>
      </c>
      <c r="J122" s="8">
        <v>48.68</v>
      </c>
    </row>
    <row r="123" spans="1:10" x14ac:dyDescent="0.3">
      <c r="A123" s="7">
        <v>45314</v>
      </c>
      <c r="B123" s="4" t="s">
        <v>34</v>
      </c>
      <c r="C123" s="5">
        <v>3523</v>
      </c>
      <c r="D123" s="5">
        <v>868</v>
      </c>
      <c r="E123" s="5">
        <v>65</v>
      </c>
      <c r="F123" s="6">
        <v>268.18</v>
      </c>
      <c r="G123" s="5">
        <v>92</v>
      </c>
      <c r="H123" s="5">
        <v>47</v>
      </c>
      <c r="I123" s="4" t="s">
        <v>11</v>
      </c>
      <c r="J123" s="8">
        <v>64.39</v>
      </c>
    </row>
    <row r="124" spans="1:10" x14ac:dyDescent="0.3">
      <c r="A124" s="7">
        <v>45314</v>
      </c>
      <c r="B124" s="4" t="s">
        <v>47</v>
      </c>
      <c r="C124" s="5">
        <v>556</v>
      </c>
      <c r="D124" s="5">
        <v>873</v>
      </c>
      <c r="E124" s="5">
        <v>42</v>
      </c>
      <c r="F124" s="6">
        <v>234.22</v>
      </c>
      <c r="G124" s="5">
        <v>2</v>
      </c>
      <c r="H124" s="5">
        <v>19</v>
      </c>
      <c r="I124" s="4" t="s">
        <v>11</v>
      </c>
      <c r="J124" s="8">
        <v>90.89</v>
      </c>
    </row>
    <row r="125" spans="1:10" x14ac:dyDescent="0.3">
      <c r="A125" s="7">
        <v>45314</v>
      </c>
      <c r="B125" s="4" t="s">
        <v>52</v>
      </c>
      <c r="C125" s="5">
        <v>3571</v>
      </c>
      <c r="D125" s="5">
        <v>78</v>
      </c>
      <c r="E125" s="5">
        <v>68</v>
      </c>
      <c r="F125" s="6">
        <v>195.48</v>
      </c>
      <c r="G125" s="5">
        <v>67</v>
      </c>
      <c r="H125" s="5">
        <v>9</v>
      </c>
      <c r="I125" s="4" t="s">
        <v>11</v>
      </c>
      <c r="J125" s="8">
        <v>89.08</v>
      </c>
    </row>
    <row r="126" spans="1:10" x14ac:dyDescent="0.3">
      <c r="A126" s="7">
        <v>45314</v>
      </c>
      <c r="B126" s="4" t="s">
        <v>58</v>
      </c>
      <c r="C126" s="5">
        <v>3184</v>
      </c>
      <c r="D126" s="5">
        <v>567</v>
      </c>
      <c r="E126" s="5">
        <v>155</v>
      </c>
      <c r="F126" s="6">
        <v>238.38</v>
      </c>
      <c r="G126" s="5">
        <v>86</v>
      </c>
      <c r="H126" s="5">
        <v>9</v>
      </c>
      <c r="I126" s="4" t="s">
        <v>16</v>
      </c>
      <c r="J126" s="8">
        <v>15.37</v>
      </c>
    </row>
    <row r="127" spans="1:10" x14ac:dyDescent="0.3">
      <c r="A127" s="7">
        <v>45315</v>
      </c>
      <c r="B127" s="4" t="s">
        <v>59</v>
      </c>
      <c r="C127" s="5">
        <v>3474</v>
      </c>
      <c r="D127" s="5">
        <v>424</v>
      </c>
      <c r="E127" s="5">
        <v>21</v>
      </c>
      <c r="F127" s="6">
        <v>170.97</v>
      </c>
      <c r="G127" s="5">
        <v>62</v>
      </c>
      <c r="H127" s="5">
        <v>14</v>
      </c>
      <c r="I127" s="4" t="s">
        <v>15</v>
      </c>
      <c r="J127" s="8">
        <v>99.29</v>
      </c>
    </row>
    <row r="128" spans="1:10" x14ac:dyDescent="0.3">
      <c r="A128" s="7">
        <v>45315</v>
      </c>
      <c r="B128" s="4" t="s">
        <v>19</v>
      </c>
      <c r="C128" s="5">
        <v>2455</v>
      </c>
      <c r="D128" s="5">
        <v>608</v>
      </c>
      <c r="E128" s="5">
        <v>193</v>
      </c>
      <c r="F128" s="6">
        <v>234.67</v>
      </c>
      <c r="G128" s="5">
        <v>4</v>
      </c>
      <c r="H128" s="5">
        <v>20</v>
      </c>
      <c r="I128" s="4" t="s">
        <v>15</v>
      </c>
      <c r="J128" s="8">
        <v>20.36</v>
      </c>
    </row>
    <row r="129" spans="1:10" x14ac:dyDescent="0.3">
      <c r="A129" s="7">
        <v>45315</v>
      </c>
      <c r="B129" s="4" t="s">
        <v>32</v>
      </c>
      <c r="C129" s="5">
        <v>1143</v>
      </c>
      <c r="D129" s="5">
        <v>873</v>
      </c>
      <c r="E129" s="5">
        <v>45</v>
      </c>
      <c r="F129" s="6">
        <v>42.39</v>
      </c>
      <c r="G129" s="5">
        <v>42</v>
      </c>
      <c r="H129" s="5">
        <v>41</v>
      </c>
      <c r="I129" s="4" t="s">
        <v>16</v>
      </c>
      <c r="J129" s="8">
        <v>47.71</v>
      </c>
    </row>
    <row r="130" spans="1:10" x14ac:dyDescent="0.3">
      <c r="A130" s="7">
        <v>45315</v>
      </c>
      <c r="B130" s="4" t="s">
        <v>60</v>
      </c>
      <c r="C130" s="5">
        <v>1640</v>
      </c>
      <c r="D130" s="5">
        <v>67</v>
      </c>
      <c r="E130" s="5">
        <v>110</v>
      </c>
      <c r="F130" s="6">
        <v>191.49</v>
      </c>
      <c r="G130" s="5">
        <v>22</v>
      </c>
      <c r="H130" s="5">
        <v>35</v>
      </c>
      <c r="I130" s="4" t="s">
        <v>21</v>
      </c>
      <c r="J130" s="8">
        <v>97.52</v>
      </c>
    </row>
    <row r="131" spans="1:10" x14ac:dyDescent="0.3">
      <c r="A131" s="7">
        <v>45315</v>
      </c>
      <c r="B131" s="4" t="s">
        <v>27</v>
      </c>
      <c r="C131" s="5">
        <v>240</v>
      </c>
      <c r="D131" s="5">
        <v>783</v>
      </c>
      <c r="E131" s="5">
        <v>86</v>
      </c>
      <c r="F131" s="6">
        <v>85.29</v>
      </c>
      <c r="G131" s="5">
        <v>39</v>
      </c>
      <c r="H131" s="5">
        <v>11</v>
      </c>
      <c r="I131" s="4" t="s">
        <v>15</v>
      </c>
      <c r="J131" s="8">
        <v>41.5</v>
      </c>
    </row>
    <row r="132" spans="1:10" x14ac:dyDescent="0.3">
      <c r="A132" s="7">
        <v>45316</v>
      </c>
      <c r="B132" s="4" t="s">
        <v>36</v>
      </c>
      <c r="C132" s="5">
        <v>4235</v>
      </c>
      <c r="D132" s="5">
        <v>625</v>
      </c>
      <c r="E132" s="5">
        <v>198</v>
      </c>
      <c r="F132" s="6">
        <v>188.81</v>
      </c>
      <c r="G132" s="5">
        <v>44</v>
      </c>
      <c r="H132" s="5">
        <v>27</v>
      </c>
      <c r="I132" s="4" t="s">
        <v>13</v>
      </c>
      <c r="J132" s="8">
        <v>79.03</v>
      </c>
    </row>
    <row r="133" spans="1:10" x14ac:dyDescent="0.3">
      <c r="A133" s="7">
        <v>45316</v>
      </c>
      <c r="B133" s="4" t="s">
        <v>44</v>
      </c>
      <c r="C133" s="5">
        <v>880</v>
      </c>
      <c r="D133" s="5">
        <v>776</v>
      </c>
      <c r="E133" s="5">
        <v>47</v>
      </c>
      <c r="F133" s="6">
        <v>136.87</v>
      </c>
      <c r="G133" s="5">
        <v>72</v>
      </c>
      <c r="H133" s="5">
        <v>38</v>
      </c>
      <c r="I133" s="4" t="s">
        <v>21</v>
      </c>
      <c r="J133" s="8">
        <v>24.45</v>
      </c>
    </row>
    <row r="134" spans="1:10" x14ac:dyDescent="0.3">
      <c r="A134" s="7">
        <v>45316</v>
      </c>
      <c r="B134" s="4" t="s">
        <v>40</v>
      </c>
      <c r="C134" s="5">
        <v>697</v>
      </c>
      <c r="D134" s="5">
        <v>976</v>
      </c>
      <c r="E134" s="5">
        <v>126</v>
      </c>
      <c r="F134" s="6">
        <v>117.58</v>
      </c>
      <c r="G134" s="5">
        <v>29</v>
      </c>
      <c r="H134" s="5">
        <v>31</v>
      </c>
      <c r="I134" s="4" t="s">
        <v>16</v>
      </c>
      <c r="J134" s="8">
        <v>34.19</v>
      </c>
    </row>
    <row r="135" spans="1:10" x14ac:dyDescent="0.3">
      <c r="A135" s="7">
        <v>45316</v>
      </c>
      <c r="B135" s="4" t="s">
        <v>31</v>
      </c>
      <c r="C135" s="5">
        <v>3819</v>
      </c>
      <c r="D135" s="5">
        <v>455</v>
      </c>
      <c r="E135" s="5">
        <v>138</v>
      </c>
      <c r="F135" s="6">
        <v>85.56</v>
      </c>
      <c r="G135" s="5">
        <v>72</v>
      </c>
      <c r="H135" s="5">
        <v>39</v>
      </c>
      <c r="I135" s="4" t="s">
        <v>15</v>
      </c>
      <c r="J135" s="8">
        <v>28.41</v>
      </c>
    </row>
    <row r="136" spans="1:10" x14ac:dyDescent="0.3">
      <c r="A136" s="7">
        <v>45316</v>
      </c>
      <c r="B136" s="4" t="s">
        <v>45</v>
      </c>
      <c r="C136" s="5">
        <v>3300</v>
      </c>
      <c r="D136" s="5">
        <v>753</v>
      </c>
      <c r="E136" s="5">
        <v>146</v>
      </c>
      <c r="F136" s="6">
        <v>92.86</v>
      </c>
      <c r="G136" s="5">
        <v>72</v>
      </c>
      <c r="H136" s="5">
        <v>31</v>
      </c>
      <c r="I136" s="4" t="s">
        <v>21</v>
      </c>
      <c r="J136" s="8">
        <v>52.9</v>
      </c>
    </row>
    <row r="137" spans="1:10" x14ac:dyDescent="0.3">
      <c r="A137" s="7">
        <v>45317</v>
      </c>
      <c r="B137" s="4" t="s">
        <v>61</v>
      </c>
      <c r="C137" s="5">
        <v>2775</v>
      </c>
      <c r="D137" s="5">
        <v>917</v>
      </c>
      <c r="E137" s="5">
        <v>68</v>
      </c>
      <c r="F137" s="6">
        <v>90.12</v>
      </c>
      <c r="G137" s="5">
        <v>47</v>
      </c>
      <c r="H137" s="5">
        <v>9</v>
      </c>
      <c r="I137" s="4" t="s">
        <v>15</v>
      </c>
      <c r="J137" s="8">
        <v>2.83</v>
      </c>
    </row>
    <row r="138" spans="1:10" x14ac:dyDescent="0.3">
      <c r="A138" s="7">
        <v>45317</v>
      </c>
      <c r="B138" s="4" t="s">
        <v>60</v>
      </c>
      <c r="C138" s="5">
        <v>1629</v>
      </c>
      <c r="D138" s="5">
        <v>537</v>
      </c>
      <c r="E138" s="5">
        <v>184</v>
      </c>
      <c r="F138" s="6">
        <v>1.06</v>
      </c>
      <c r="G138" s="5">
        <v>88</v>
      </c>
      <c r="H138" s="5">
        <v>30</v>
      </c>
      <c r="I138" s="4" t="s">
        <v>16</v>
      </c>
      <c r="J138" s="8">
        <v>21.92</v>
      </c>
    </row>
    <row r="139" spans="1:10" x14ac:dyDescent="0.3">
      <c r="A139" s="7">
        <v>45317</v>
      </c>
      <c r="B139" s="4" t="s">
        <v>43</v>
      </c>
      <c r="C139" s="5">
        <v>2390</v>
      </c>
      <c r="D139" s="5">
        <v>797</v>
      </c>
      <c r="E139" s="5">
        <v>63</v>
      </c>
      <c r="F139" s="6">
        <v>202.44</v>
      </c>
      <c r="G139" s="5">
        <v>88</v>
      </c>
      <c r="H139" s="5">
        <v>21</v>
      </c>
      <c r="I139" s="4" t="s">
        <v>13</v>
      </c>
      <c r="J139" s="8">
        <v>0.54</v>
      </c>
    </row>
    <row r="140" spans="1:10" x14ac:dyDescent="0.3">
      <c r="A140" s="7">
        <v>45317</v>
      </c>
      <c r="B140" s="4" t="s">
        <v>17</v>
      </c>
      <c r="C140" s="5">
        <v>3347</v>
      </c>
      <c r="D140" s="5">
        <v>413</v>
      </c>
      <c r="E140" s="5">
        <v>91</v>
      </c>
      <c r="F140" s="6">
        <v>157.58000000000001</v>
      </c>
      <c r="G140" s="5">
        <v>48</v>
      </c>
      <c r="H140" s="5">
        <v>5</v>
      </c>
      <c r="I140" s="4" t="s">
        <v>16</v>
      </c>
      <c r="J140" s="8">
        <v>19.309999999999999</v>
      </c>
    </row>
    <row r="141" spans="1:10" x14ac:dyDescent="0.3">
      <c r="A141" s="7">
        <v>45317</v>
      </c>
      <c r="B141" s="4" t="s">
        <v>20</v>
      </c>
      <c r="C141" s="5">
        <v>4676</v>
      </c>
      <c r="D141" s="5">
        <v>11</v>
      </c>
      <c r="E141" s="5">
        <v>166</v>
      </c>
      <c r="F141" s="6">
        <v>84.16</v>
      </c>
      <c r="G141" s="5">
        <v>1</v>
      </c>
      <c r="H141" s="5">
        <v>41</v>
      </c>
      <c r="I141" s="4" t="s">
        <v>11</v>
      </c>
      <c r="J141" s="8">
        <v>31.94</v>
      </c>
    </row>
    <row r="142" spans="1:10" x14ac:dyDescent="0.3">
      <c r="A142" s="7">
        <v>45317</v>
      </c>
      <c r="B142" s="4" t="s">
        <v>12</v>
      </c>
      <c r="C142" s="5">
        <v>1236</v>
      </c>
      <c r="D142" s="5">
        <v>325</v>
      </c>
      <c r="E142" s="5">
        <v>2</v>
      </c>
      <c r="F142" s="6">
        <v>87.06</v>
      </c>
      <c r="G142" s="5">
        <v>39</v>
      </c>
      <c r="H142" s="5">
        <v>21</v>
      </c>
      <c r="I142" s="4" t="s">
        <v>16</v>
      </c>
      <c r="J142" s="8">
        <v>48.9</v>
      </c>
    </row>
    <row r="143" spans="1:10" x14ac:dyDescent="0.3">
      <c r="A143" s="7">
        <v>45318</v>
      </c>
      <c r="B143" s="4" t="s">
        <v>22</v>
      </c>
      <c r="C143" s="5">
        <v>2923</v>
      </c>
      <c r="D143" s="5">
        <v>837</v>
      </c>
      <c r="E143" s="5">
        <v>163</v>
      </c>
      <c r="F143" s="6">
        <v>141.03</v>
      </c>
      <c r="G143" s="5">
        <v>3</v>
      </c>
      <c r="H143" s="5">
        <v>4</v>
      </c>
      <c r="I143" s="4" t="s">
        <v>16</v>
      </c>
      <c r="J143" s="8">
        <v>9.43</v>
      </c>
    </row>
    <row r="144" spans="1:10" x14ac:dyDescent="0.3">
      <c r="A144" s="7">
        <v>45318</v>
      </c>
      <c r="B144" s="4" t="s">
        <v>53</v>
      </c>
      <c r="C144" s="5">
        <v>4355</v>
      </c>
      <c r="D144" s="5">
        <v>239</v>
      </c>
      <c r="E144" s="5">
        <v>37</v>
      </c>
      <c r="F144" s="6">
        <v>201.34</v>
      </c>
      <c r="G144" s="5">
        <v>25</v>
      </c>
      <c r="H144" s="5">
        <v>34</v>
      </c>
      <c r="I144" s="4" t="s">
        <v>16</v>
      </c>
      <c r="J144" s="8">
        <v>34.07</v>
      </c>
    </row>
    <row r="145" spans="1:10" x14ac:dyDescent="0.3">
      <c r="A145" s="7">
        <v>45318</v>
      </c>
      <c r="B145" s="4" t="s">
        <v>55</v>
      </c>
      <c r="C145" s="5">
        <v>1426</v>
      </c>
      <c r="D145" s="5">
        <v>441</v>
      </c>
      <c r="E145" s="5">
        <v>101</v>
      </c>
      <c r="F145" s="6">
        <v>46.38</v>
      </c>
      <c r="G145" s="5">
        <v>64</v>
      </c>
      <c r="H145" s="5">
        <v>28</v>
      </c>
      <c r="I145" s="4" t="s">
        <v>15</v>
      </c>
      <c r="J145" s="8">
        <v>67.069999999999993</v>
      </c>
    </row>
    <row r="146" spans="1:10" x14ac:dyDescent="0.3">
      <c r="A146" s="7">
        <v>45318</v>
      </c>
      <c r="B146" s="4" t="s">
        <v>35</v>
      </c>
      <c r="C146" s="5">
        <v>2296</v>
      </c>
      <c r="D146" s="5">
        <v>484</v>
      </c>
      <c r="E146" s="5">
        <v>144</v>
      </c>
      <c r="F146" s="6">
        <v>92.08</v>
      </c>
      <c r="G146" s="5">
        <v>32</v>
      </c>
      <c r="H146" s="5">
        <v>16</v>
      </c>
      <c r="I146" s="4" t="s">
        <v>16</v>
      </c>
      <c r="J146" s="8">
        <v>55.29</v>
      </c>
    </row>
    <row r="147" spans="1:10" x14ac:dyDescent="0.3">
      <c r="A147" s="7">
        <v>45318</v>
      </c>
      <c r="B147" s="4" t="s">
        <v>33</v>
      </c>
      <c r="C147" s="5">
        <v>4906</v>
      </c>
      <c r="D147" s="5">
        <v>295</v>
      </c>
      <c r="E147" s="5">
        <v>100</v>
      </c>
      <c r="F147" s="6">
        <v>237.03</v>
      </c>
      <c r="G147" s="5">
        <v>97</v>
      </c>
      <c r="H147" s="5">
        <v>39</v>
      </c>
      <c r="I147" s="4" t="s">
        <v>16</v>
      </c>
      <c r="J147" s="8">
        <v>41.33</v>
      </c>
    </row>
    <row r="148" spans="1:10" x14ac:dyDescent="0.3">
      <c r="A148" s="7">
        <v>45318</v>
      </c>
      <c r="B148" s="4" t="s">
        <v>17</v>
      </c>
      <c r="C148" s="5">
        <v>1086</v>
      </c>
      <c r="D148" s="5">
        <v>410</v>
      </c>
      <c r="E148" s="5">
        <v>106</v>
      </c>
      <c r="F148" s="6">
        <v>264.60000000000002</v>
      </c>
      <c r="G148" s="5">
        <v>73</v>
      </c>
      <c r="H148" s="5">
        <v>0</v>
      </c>
      <c r="I148" s="4" t="s">
        <v>13</v>
      </c>
      <c r="J148" s="8">
        <v>50.53</v>
      </c>
    </row>
    <row r="149" spans="1:10" x14ac:dyDescent="0.3">
      <c r="A149" s="7">
        <v>45319</v>
      </c>
      <c r="B149" s="4" t="s">
        <v>59</v>
      </c>
      <c r="C149" s="5">
        <v>3686</v>
      </c>
      <c r="D149" s="5">
        <v>750</v>
      </c>
      <c r="E149" s="5">
        <v>188</v>
      </c>
      <c r="F149" s="6">
        <v>228.74</v>
      </c>
      <c r="G149" s="5">
        <v>13</v>
      </c>
      <c r="H149" s="5">
        <v>1</v>
      </c>
      <c r="I149" s="4" t="s">
        <v>21</v>
      </c>
      <c r="J149" s="8">
        <v>3.31</v>
      </c>
    </row>
    <row r="150" spans="1:10" x14ac:dyDescent="0.3">
      <c r="A150" s="7">
        <v>45319</v>
      </c>
      <c r="B150" s="4" t="s">
        <v>62</v>
      </c>
      <c r="C150" s="5">
        <v>1488</v>
      </c>
      <c r="D150" s="5">
        <v>384</v>
      </c>
      <c r="E150" s="5">
        <v>169</v>
      </c>
      <c r="F150" s="6">
        <v>282.29000000000002</v>
      </c>
      <c r="G150" s="5">
        <v>59</v>
      </c>
      <c r="H150" s="5">
        <v>9</v>
      </c>
      <c r="I150" s="4" t="s">
        <v>16</v>
      </c>
      <c r="J150" s="8">
        <v>70.83</v>
      </c>
    </row>
    <row r="151" spans="1:10" x14ac:dyDescent="0.3">
      <c r="A151" s="7">
        <v>45319</v>
      </c>
      <c r="B151" s="4" t="s">
        <v>31</v>
      </c>
      <c r="C151" s="5">
        <v>950</v>
      </c>
      <c r="D151" s="5">
        <v>471</v>
      </c>
      <c r="E151" s="5">
        <v>155</v>
      </c>
      <c r="F151" s="6">
        <v>186.08</v>
      </c>
      <c r="G151" s="5">
        <v>91</v>
      </c>
      <c r="H151" s="5">
        <v>26</v>
      </c>
      <c r="I151" s="4" t="s">
        <v>13</v>
      </c>
      <c r="J151" s="8">
        <v>8.25</v>
      </c>
    </row>
    <row r="152" spans="1:10" x14ac:dyDescent="0.3">
      <c r="A152" s="7">
        <v>45319</v>
      </c>
      <c r="B152" s="4" t="s">
        <v>29</v>
      </c>
      <c r="C152" s="5">
        <v>2069</v>
      </c>
      <c r="D152" s="5">
        <v>531</v>
      </c>
      <c r="E152" s="5">
        <v>89</v>
      </c>
      <c r="F152" s="6">
        <v>292.3</v>
      </c>
      <c r="G152" s="5">
        <v>91</v>
      </c>
      <c r="H152" s="5">
        <v>47</v>
      </c>
      <c r="I152" s="4" t="s">
        <v>21</v>
      </c>
      <c r="J152" s="8">
        <v>2.97</v>
      </c>
    </row>
    <row r="153" spans="1:10" x14ac:dyDescent="0.3">
      <c r="A153" s="7">
        <v>45319</v>
      </c>
      <c r="B153" s="4" t="s">
        <v>44</v>
      </c>
      <c r="C153" s="5">
        <v>4689</v>
      </c>
      <c r="D153" s="5">
        <v>577</v>
      </c>
      <c r="E153" s="5">
        <v>43</v>
      </c>
      <c r="F153" s="6">
        <v>265.49</v>
      </c>
      <c r="G153" s="5">
        <v>55</v>
      </c>
      <c r="H153" s="5">
        <v>17</v>
      </c>
      <c r="I153" s="4" t="s">
        <v>13</v>
      </c>
      <c r="J153" s="8">
        <v>38.950000000000003</v>
      </c>
    </row>
    <row r="154" spans="1:10" x14ac:dyDescent="0.3">
      <c r="A154" s="7">
        <v>45319</v>
      </c>
      <c r="B154" s="4" t="s">
        <v>36</v>
      </c>
      <c r="C154" s="5">
        <v>1111</v>
      </c>
      <c r="D154" s="5">
        <v>772</v>
      </c>
      <c r="E154" s="5">
        <v>16</v>
      </c>
      <c r="F154" s="6">
        <v>157.44</v>
      </c>
      <c r="G154" s="5">
        <v>1</v>
      </c>
      <c r="H154" s="5">
        <v>33</v>
      </c>
      <c r="I154" s="4" t="s">
        <v>15</v>
      </c>
      <c r="J154" s="8">
        <v>21.18</v>
      </c>
    </row>
    <row r="155" spans="1:10" x14ac:dyDescent="0.3">
      <c r="A155" s="7">
        <v>45319</v>
      </c>
      <c r="B155" s="4" t="s">
        <v>40</v>
      </c>
      <c r="C155" s="5">
        <v>4412</v>
      </c>
      <c r="D155" s="5">
        <v>469</v>
      </c>
      <c r="E155" s="5">
        <v>195</v>
      </c>
      <c r="F155" s="6">
        <v>209.31</v>
      </c>
      <c r="G155" s="5">
        <v>5</v>
      </c>
      <c r="H155" s="5">
        <v>46</v>
      </c>
      <c r="I155" s="4" t="s">
        <v>13</v>
      </c>
      <c r="J155" s="8">
        <v>53.89</v>
      </c>
    </row>
    <row r="156" spans="1:10" x14ac:dyDescent="0.3">
      <c r="A156" s="7">
        <v>45319</v>
      </c>
      <c r="B156" s="4" t="s">
        <v>33</v>
      </c>
      <c r="C156" s="5">
        <v>3161</v>
      </c>
      <c r="D156" s="5">
        <v>990</v>
      </c>
      <c r="E156" s="5">
        <v>86</v>
      </c>
      <c r="F156" s="6">
        <v>84.26</v>
      </c>
      <c r="G156" s="5">
        <v>98</v>
      </c>
      <c r="H156" s="5">
        <v>12</v>
      </c>
      <c r="I156" s="4" t="s">
        <v>16</v>
      </c>
      <c r="J156" s="8">
        <v>22.75</v>
      </c>
    </row>
    <row r="157" spans="1:10" x14ac:dyDescent="0.3">
      <c r="A157" s="7">
        <v>45319</v>
      </c>
      <c r="B157" s="4" t="s">
        <v>28</v>
      </c>
      <c r="C157" s="5">
        <v>3439</v>
      </c>
      <c r="D157" s="5">
        <v>463</v>
      </c>
      <c r="E157" s="5">
        <v>85</v>
      </c>
      <c r="F157" s="6">
        <v>219.98</v>
      </c>
      <c r="G157" s="5">
        <v>23</v>
      </c>
      <c r="H157" s="5">
        <v>6</v>
      </c>
      <c r="I157" s="4" t="s">
        <v>15</v>
      </c>
      <c r="J157" s="8">
        <v>27.83</v>
      </c>
    </row>
    <row r="158" spans="1:10" x14ac:dyDescent="0.3">
      <c r="A158" s="7">
        <v>45320</v>
      </c>
      <c r="B158" s="4" t="s">
        <v>50</v>
      </c>
      <c r="C158" s="5">
        <v>4100</v>
      </c>
      <c r="D158" s="5">
        <v>893</v>
      </c>
      <c r="E158" s="5">
        <v>44</v>
      </c>
      <c r="F158" s="6">
        <v>277.35000000000002</v>
      </c>
      <c r="G158" s="5">
        <v>28</v>
      </c>
      <c r="H158" s="5">
        <v>9</v>
      </c>
      <c r="I158" s="4" t="s">
        <v>16</v>
      </c>
      <c r="J158" s="8">
        <v>45.9</v>
      </c>
    </row>
    <row r="159" spans="1:10" x14ac:dyDescent="0.3">
      <c r="A159" s="7">
        <v>45320</v>
      </c>
      <c r="B159" s="4" t="s">
        <v>24</v>
      </c>
      <c r="C159" s="5">
        <v>401</v>
      </c>
      <c r="D159" s="5">
        <v>730</v>
      </c>
      <c r="E159" s="5">
        <v>26</v>
      </c>
      <c r="F159" s="6">
        <v>84.04</v>
      </c>
      <c r="G159" s="5">
        <v>99</v>
      </c>
      <c r="H159" s="5">
        <v>31</v>
      </c>
      <c r="I159" s="4" t="s">
        <v>11</v>
      </c>
      <c r="J159" s="8">
        <v>79.37</v>
      </c>
    </row>
    <row r="160" spans="1:10" x14ac:dyDescent="0.3">
      <c r="A160" s="7">
        <v>45320</v>
      </c>
      <c r="B160" s="4" t="s">
        <v>58</v>
      </c>
      <c r="C160" s="5">
        <v>3129</v>
      </c>
      <c r="D160" s="5">
        <v>369</v>
      </c>
      <c r="E160" s="5">
        <v>125</v>
      </c>
      <c r="F160" s="6">
        <v>9.15</v>
      </c>
      <c r="G160" s="5">
        <v>55</v>
      </c>
      <c r="H160" s="5">
        <v>3</v>
      </c>
      <c r="I160" s="4" t="s">
        <v>16</v>
      </c>
      <c r="J160" s="8">
        <v>19.52</v>
      </c>
    </row>
    <row r="161" spans="1:10" x14ac:dyDescent="0.3">
      <c r="A161" s="7">
        <v>45320</v>
      </c>
      <c r="B161" s="4" t="s">
        <v>40</v>
      </c>
      <c r="C161" s="5">
        <v>3997</v>
      </c>
      <c r="D161" s="5">
        <v>288</v>
      </c>
      <c r="E161" s="5">
        <v>16</v>
      </c>
      <c r="F161" s="6">
        <v>204.72</v>
      </c>
      <c r="G161" s="5">
        <v>35</v>
      </c>
      <c r="H161" s="5">
        <v>0</v>
      </c>
      <c r="I161" s="4" t="s">
        <v>13</v>
      </c>
      <c r="J161" s="8">
        <v>4.4400000000000004</v>
      </c>
    </row>
    <row r="162" spans="1:10" x14ac:dyDescent="0.3">
      <c r="A162" s="7">
        <v>45320</v>
      </c>
      <c r="B162" s="4" t="s">
        <v>51</v>
      </c>
      <c r="C162" s="5">
        <v>3928</v>
      </c>
      <c r="D162" s="5">
        <v>938</v>
      </c>
      <c r="E162" s="5">
        <v>186</v>
      </c>
      <c r="F162" s="6">
        <v>179.44</v>
      </c>
      <c r="G162" s="5">
        <v>87</v>
      </c>
      <c r="H162" s="5">
        <v>20</v>
      </c>
      <c r="I162" s="4" t="s">
        <v>13</v>
      </c>
      <c r="J162" s="8">
        <v>18.79</v>
      </c>
    </row>
    <row r="163" spans="1:10" x14ac:dyDescent="0.3">
      <c r="A163" s="7">
        <v>45321</v>
      </c>
      <c r="B163" s="4" t="s">
        <v>38</v>
      </c>
      <c r="C163" s="5">
        <v>554</v>
      </c>
      <c r="D163" s="5">
        <v>97</v>
      </c>
      <c r="E163" s="5">
        <v>65</v>
      </c>
      <c r="F163" s="6">
        <v>131.18</v>
      </c>
      <c r="G163" s="5">
        <v>27</v>
      </c>
      <c r="H163" s="5">
        <v>41</v>
      </c>
      <c r="I163" s="4" t="s">
        <v>11</v>
      </c>
      <c r="J163" s="8">
        <v>57.11</v>
      </c>
    </row>
    <row r="164" spans="1:10" x14ac:dyDescent="0.3">
      <c r="A164" s="7">
        <v>45321</v>
      </c>
      <c r="B164" s="4" t="s">
        <v>46</v>
      </c>
      <c r="C164" s="5">
        <v>3074</v>
      </c>
      <c r="D164" s="5">
        <v>219</v>
      </c>
      <c r="E164" s="5">
        <v>185</v>
      </c>
      <c r="F164" s="6">
        <v>157.56</v>
      </c>
      <c r="G164" s="5">
        <v>69</v>
      </c>
      <c r="H164" s="5">
        <v>43</v>
      </c>
      <c r="I164" s="4" t="s">
        <v>16</v>
      </c>
      <c r="J164" s="8">
        <v>88.01</v>
      </c>
    </row>
    <row r="165" spans="1:10" x14ac:dyDescent="0.3">
      <c r="A165" s="7">
        <v>45321</v>
      </c>
      <c r="B165" s="4" t="s">
        <v>40</v>
      </c>
      <c r="C165" s="5">
        <v>3571</v>
      </c>
      <c r="D165" s="5">
        <v>100</v>
      </c>
      <c r="E165" s="5">
        <v>157</v>
      </c>
      <c r="F165" s="6">
        <v>25.42</v>
      </c>
      <c r="G165" s="5">
        <v>96</v>
      </c>
      <c r="H165" s="5">
        <v>34</v>
      </c>
      <c r="I165" s="4" t="s">
        <v>16</v>
      </c>
      <c r="J165" s="8">
        <v>93.28</v>
      </c>
    </row>
    <row r="166" spans="1:10" x14ac:dyDescent="0.3">
      <c r="A166" s="7">
        <v>45321</v>
      </c>
      <c r="B166" s="4" t="s">
        <v>12</v>
      </c>
      <c r="C166" s="5">
        <v>1685</v>
      </c>
      <c r="D166" s="5">
        <v>817</v>
      </c>
      <c r="E166" s="5">
        <v>196</v>
      </c>
      <c r="F166" s="6">
        <v>37.9</v>
      </c>
      <c r="G166" s="5">
        <v>15</v>
      </c>
      <c r="H166" s="5">
        <v>45</v>
      </c>
      <c r="I166" s="4" t="s">
        <v>11</v>
      </c>
      <c r="J166" s="8">
        <v>80.819999999999993</v>
      </c>
    </row>
    <row r="167" spans="1:10" x14ac:dyDescent="0.3">
      <c r="A167" s="7">
        <v>45321</v>
      </c>
      <c r="B167" s="4" t="s">
        <v>35</v>
      </c>
      <c r="C167" s="5">
        <v>3794</v>
      </c>
      <c r="D167" s="5">
        <v>766</v>
      </c>
      <c r="E167" s="5">
        <v>33</v>
      </c>
      <c r="F167" s="6">
        <v>283.01</v>
      </c>
      <c r="G167" s="5">
        <v>60</v>
      </c>
      <c r="H167" s="5">
        <v>12</v>
      </c>
      <c r="I167" s="4" t="s">
        <v>16</v>
      </c>
      <c r="J167" s="8">
        <v>84.33</v>
      </c>
    </row>
    <row r="168" spans="1:10" x14ac:dyDescent="0.3">
      <c r="A168" s="7">
        <v>45321</v>
      </c>
      <c r="B168" s="4" t="s">
        <v>41</v>
      </c>
      <c r="C168" s="5">
        <v>1819</v>
      </c>
      <c r="D168" s="5">
        <v>780</v>
      </c>
      <c r="E168" s="5">
        <v>159</v>
      </c>
      <c r="F168" s="6">
        <v>270.91000000000003</v>
      </c>
      <c r="G168" s="5">
        <v>25</v>
      </c>
      <c r="H168" s="5">
        <v>12</v>
      </c>
      <c r="I168" s="4" t="s">
        <v>16</v>
      </c>
      <c r="J168" s="8">
        <v>18.77</v>
      </c>
    </row>
    <row r="169" spans="1:10" x14ac:dyDescent="0.3">
      <c r="A169" s="7">
        <v>45322</v>
      </c>
      <c r="B169" s="4" t="s">
        <v>38</v>
      </c>
      <c r="C169" s="5">
        <v>687</v>
      </c>
      <c r="D169" s="5">
        <v>986</v>
      </c>
      <c r="E169" s="5">
        <v>39</v>
      </c>
      <c r="F169" s="6">
        <v>65.260000000000005</v>
      </c>
      <c r="G169" s="5">
        <v>48</v>
      </c>
      <c r="H169" s="5">
        <v>1</v>
      </c>
      <c r="I169" s="4" t="s">
        <v>13</v>
      </c>
      <c r="J169" s="8">
        <v>4.7</v>
      </c>
    </row>
    <row r="170" spans="1:10" x14ac:dyDescent="0.3">
      <c r="A170" s="7">
        <v>45323</v>
      </c>
      <c r="B170" s="4" t="s">
        <v>63</v>
      </c>
      <c r="C170" s="5">
        <v>463</v>
      </c>
      <c r="D170" s="5">
        <v>364</v>
      </c>
      <c r="E170" s="5">
        <v>122</v>
      </c>
      <c r="F170" s="6">
        <v>196.36</v>
      </c>
      <c r="G170" s="5">
        <v>63</v>
      </c>
      <c r="H170" s="5">
        <v>2</v>
      </c>
      <c r="I170" s="4" t="s">
        <v>21</v>
      </c>
      <c r="J170" s="8">
        <v>88.19</v>
      </c>
    </row>
    <row r="171" spans="1:10" x14ac:dyDescent="0.3">
      <c r="A171" s="7">
        <v>45323</v>
      </c>
      <c r="B171" s="4" t="s">
        <v>51</v>
      </c>
      <c r="C171" s="5">
        <v>693</v>
      </c>
      <c r="D171" s="5">
        <v>885</v>
      </c>
      <c r="E171" s="5">
        <v>48</v>
      </c>
      <c r="F171" s="6">
        <v>271.52999999999997</v>
      </c>
      <c r="G171" s="5">
        <v>67</v>
      </c>
      <c r="H171" s="5">
        <v>22</v>
      </c>
      <c r="I171" s="4" t="s">
        <v>21</v>
      </c>
      <c r="J171" s="8">
        <v>43.61</v>
      </c>
    </row>
    <row r="172" spans="1:10" x14ac:dyDescent="0.3">
      <c r="A172" s="7">
        <v>45323</v>
      </c>
      <c r="B172" s="4" t="s">
        <v>28</v>
      </c>
      <c r="C172" s="5">
        <v>646</v>
      </c>
      <c r="D172" s="5">
        <v>57</v>
      </c>
      <c r="E172" s="5">
        <v>51</v>
      </c>
      <c r="F172" s="6">
        <v>252.76</v>
      </c>
      <c r="G172" s="5">
        <v>21</v>
      </c>
      <c r="H172" s="5">
        <v>36</v>
      </c>
      <c r="I172" s="4" t="s">
        <v>15</v>
      </c>
      <c r="J172" s="8">
        <v>86.04</v>
      </c>
    </row>
    <row r="173" spans="1:10" x14ac:dyDescent="0.3">
      <c r="A173" s="7">
        <v>45324</v>
      </c>
      <c r="B173" s="4" t="s">
        <v>64</v>
      </c>
      <c r="C173" s="5">
        <v>2808</v>
      </c>
      <c r="D173" s="5">
        <v>420</v>
      </c>
      <c r="E173" s="5">
        <v>4</v>
      </c>
      <c r="F173" s="6">
        <v>23.86</v>
      </c>
      <c r="G173" s="5">
        <v>70</v>
      </c>
      <c r="H173" s="5">
        <v>38</v>
      </c>
      <c r="I173" s="4" t="s">
        <v>13</v>
      </c>
      <c r="J173" s="8">
        <v>21.08</v>
      </c>
    </row>
    <row r="174" spans="1:10" x14ac:dyDescent="0.3">
      <c r="A174" s="7">
        <v>45324</v>
      </c>
      <c r="B174" s="4" t="s">
        <v>10</v>
      </c>
      <c r="C174" s="5">
        <v>1464</v>
      </c>
      <c r="D174" s="5">
        <v>609</v>
      </c>
      <c r="E174" s="5">
        <v>88</v>
      </c>
      <c r="F174" s="6">
        <v>124.73</v>
      </c>
      <c r="G174" s="5">
        <v>66</v>
      </c>
      <c r="H174" s="5">
        <v>11</v>
      </c>
      <c r="I174" s="4" t="s">
        <v>13</v>
      </c>
      <c r="J174" s="8">
        <v>90.21</v>
      </c>
    </row>
    <row r="175" spans="1:10" x14ac:dyDescent="0.3">
      <c r="A175" s="7">
        <v>45324</v>
      </c>
      <c r="B175" s="4" t="s">
        <v>37</v>
      </c>
      <c r="C175" s="5">
        <v>3349</v>
      </c>
      <c r="D175" s="5">
        <v>442</v>
      </c>
      <c r="E175" s="5">
        <v>47</v>
      </c>
      <c r="F175" s="6">
        <v>277.58999999999997</v>
      </c>
      <c r="G175" s="5">
        <v>31</v>
      </c>
      <c r="H175" s="5">
        <v>35</v>
      </c>
      <c r="I175" s="4" t="s">
        <v>11</v>
      </c>
      <c r="J175" s="8">
        <v>79.36</v>
      </c>
    </row>
    <row r="176" spans="1:10" x14ac:dyDescent="0.3">
      <c r="A176" s="7">
        <v>45324</v>
      </c>
      <c r="B176" s="4" t="s">
        <v>44</v>
      </c>
      <c r="C176" s="5">
        <v>4935</v>
      </c>
      <c r="D176" s="5">
        <v>571</v>
      </c>
      <c r="E176" s="5">
        <v>60</v>
      </c>
      <c r="F176" s="6">
        <v>59.31</v>
      </c>
      <c r="G176" s="5">
        <v>0</v>
      </c>
      <c r="H176" s="5">
        <v>49</v>
      </c>
      <c r="I176" s="4" t="s">
        <v>11</v>
      </c>
      <c r="J176" s="8">
        <v>28.18</v>
      </c>
    </row>
    <row r="177" spans="1:10" x14ac:dyDescent="0.3">
      <c r="A177" s="7">
        <v>45324</v>
      </c>
      <c r="B177" s="4" t="s">
        <v>48</v>
      </c>
      <c r="C177" s="5">
        <v>3451</v>
      </c>
      <c r="D177" s="5">
        <v>717</v>
      </c>
      <c r="E177" s="5">
        <v>168</v>
      </c>
      <c r="F177" s="6">
        <v>283.45999999999998</v>
      </c>
      <c r="G177" s="5">
        <v>44</v>
      </c>
      <c r="H177" s="5">
        <v>12</v>
      </c>
      <c r="I177" s="4" t="s">
        <v>11</v>
      </c>
      <c r="J177" s="8">
        <v>81.89</v>
      </c>
    </row>
    <row r="178" spans="1:10" x14ac:dyDescent="0.3">
      <c r="A178" s="7">
        <v>45324</v>
      </c>
      <c r="B178" s="4" t="s">
        <v>34</v>
      </c>
      <c r="C178" s="5">
        <v>4548</v>
      </c>
      <c r="D178" s="5">
        <v>609</v>
      </c>
      <c r="E178" s="5">
        <v>102</v>
      </c>
      <c r="F178" s="6">
        <v>154.36000000000001</v>
      </c>
      <c r="G178" s="5">
        <v>17</v>
      </c>
      <c r="H178" s="5">
        <v>43</v>
      </c>
      <c r="I178" s="4" t="s">
        <v>16</v>
      </c>
      <c r="J178" s="8">
        <v>41.8</v>
      </c>
    </row>
    <row r="179" spans="1:10" x14ac:dyDescent="0.3">
      <c r="A179" s="7">
        <v>45324</v>
      </c>
      <c r="B179" s="4" t="s">
        <v>50</v>
      </c>
      <c r="C179" s="5">
        <v>2500</v>
      </c>
      <c r="D179" s="5">
        <v>317</v>
      </c>
      <c r="E179" s="5">
        <v>56</v>
      </c>
      <c r="F179" s="6">
        <v>137.16</v>
      </c>
      <c r="G179" s="5">
        <v>48</v>
      </c>
      <c r="H179" s="5">
        <v>35</v>
      </c>
      <c r="I179" s="4" t="s">
        <v>13</v>
      </c>
      <c r="J179" s="8">
        <v>23.79</v>
      </c>
    </row>
    <row r="180" spans="1:10" x14ac:dyDescent="0.3">
      <c r="A180" s="7">
        <v>45324</v>
      </c>
      <c r="B180" s="4" t="s">
        <v>18</v>
      </c>
      <c r="C180" s="5">
        <v>3593</v>
      </c>
      <c r="D180" s="5">
        <v>277</v>
      </c>
      <c r="E180" s="5">
        <v>146</v>
      </c>
      <c r="F180" s="6">
        <v>196.59</v>
      </c>
      <c r="G180" s="5">
        <v>94</v>
      </c>
      <c r="H180" s="5">
        <v>49</v>
      </c>
      <c r="I180" s="4" t="s">
        <v>21</v>
      </c>
      <c r="J180" s="8">
        <v>20.46</v>
      </c>
    </row>
    <row r="181" spans="1:10" x14ac:dyDescent="0.3">
      <c r="A181" s="7">
        <v>45325</v>
      </c>
      <c r="B181" s="4" t="s">
        <v>41</v>
      </c>
      <c r="C181" s="5">
        <v>4368</v>
      </c>
      <c r="D181" s="5">
        <v>946</v>
      </c>
      <c r="E181" s="5">
        <v>119</v>
      </c>
      <c r="F181" s="6">
        <v>47.65</v>
      </c>
      <c r="G181" s="5">
        <v>32</v>
      </c>
      <c r="H181" s="5">
        <v>20</v>
      </c>
      <c r="I181" s="4" t="s">
        <v>16</v>
      </c>
      <c r="J181" s="8">
        <v>93.04</v>
      </c>
    </row>
    <row r="182" spans="1:10" x14ac:dyDescent="0.3">
      <c r="A182" s="7">
        <v>45325</v>
      </c>
      <c r="B182" s="4" t="s">
        <v>25</v>
      </c>
      <c r="C182" s="5">
        <v>499</v>
      </c>
      <c r="D182" s="5">
        <v>801</v>
      </c>
      <c r="E182" s="5">
        <v>119</v>
      </c>
      <c r="F182" s="6">
        <v>235.27</v>
      </c>
      <c r="G182" s="5">
        <v>20</v>
      </c>
      <c r="H182" s="5">
        <v>16</v>
      </c>
      <c r="I182" s="4" t="s">
        <v>11</v>
      </c>
      <c r="J182" s="8">
        <v>7.65</v>
      </c>
    </row>
    <row r="183" spans="1:10" x14ac:dyDescent="0.3">
      <c r="A183" s="7">
        <v>45325</v>
      </c>
      <c r="B183" s="4" t="s">
        <v>58</v>
      </c>
      <c r="C183" s="5">
        <v>2691</v>
      </c>
      <c r="D183" s="5">
        <v>7</v>
      </c>
      <c r="E183" s="5">
        <v>173</v>
      </c>
      <c r="F183" s="6">
        <v>140.55000000000001</v>
      </c>
      <c r="G183" s="5">
        <v>46</v>
      </c>
      <c r="H183" s="5">
        <v>3</v>
      </c>
      <c r="I183" s="4" t="s">
        <v>21</v>
      </c>
      <c r="J183" s="8">
        <v>94.92</v>
      </c>
    </row>
    <row r="184" spans="1:10" x14ac:dyDescent="0.3">
      <c r="A184" s="7">
        <v>45325</v>
      </c>
      <c r="B184" s="4" t="s">
        <v>58</v>
      </c>
      <c r="C184" s="5">
        <v>4776</v>
      </c>
      <c r="D184" s="5">
        <v>412</v>
      </c>
      <c r="E184" s="5">
        <v>87</v>
      </c>
      <c r="F184" s="6">
        <v>145.33000000000001</v>
      </c>
      <c r="G184" s="5">
        <v>31</v>
      </c>
      <c r="H184" s="5">
        <v>39</v>
      </c>
      <c r="I184" s="4" t="s">
        <v>11</v>
      </c>
      <c r="J184" s="8">
        <v>46.1</v>
      </c>
    </row>
    <row r="185" spans="1:10" x14ac:dyDescent="0.3">
      <c r="A185" s="7">
        <v>45325</v>
      </c>
      <c r="B185" s="4" t="s">
        <v>49</v>
      </c>
      <c r="C185" s="5">
        <v>3257</v>
      </c>
      <c r="D185" s="5">
        <v>540</v>
      </c>
      <c r="E185" s="5">
        <v>128</v>
      </c>
      <c r="F185" s="6">
        <v>77.77</v>
      </c>
      <c r="G185" s="5">
        <v>57</v>
      </c>
      <c r="H185" s="5">
        <v>48</v>
      </c>
      <c r="I185" s="4" t="s">
        <v>13</v>
      </c>
      <c r="J185" s="8">
        <v>4.87</v>
      </c>
    </row>
    <row r="186" spans="1:10" x14ac:dyDescent="0.3">
      <c r="A186" s="7">
        <v>45325</v>
      </c>
      <c r="B186" s="4" t="s">
        <v>47</v>
      </c>
      <c r="C186" s="5">
        <v>3837</v>
      </c>
      <c r="D186" s="5">
        <v>663</v>
      </c>
      <c r="E186" s="5">
        <v>93</v>
      </c>
      <c r="F186" s="6">
        <v>267.47000000000003</v>
      </c>
      <c r="G186" s="5">
        <v>57</v>
      </c>
      <c r="H186" s="5">
        <v>25</v>
      </c>
      <c r="I186" s="4" t="s">
        <v>21</v>
      </c>
      <c r="J186" s="8">
        <v>93.8</v>
      </c>
    </row>
    <row r="187" spans="1:10" x14ac:dyDescent="0.3">
      <c r="A187" s="7">
        <v>45326</v>
      </c>
      <c r="B187" s="4" t="s">
        <v>32</v>
      </c>
      <c r="C187" s="5">
        <v>4255</v>
      </c>
      <c r="D187" s="5">
        <v>188</v>
      </c>
      <c r="E187" s="5">
        <v>36</v>
      </c>
      <c r="F187" s="6">
        <v>150.71</v>
      </c>
      <c r="G187" s="5">
        <v>56</v>
      </c>
      <c r="H187" s="5">
        <v>30</v>
      </c>
      <c r="I187" s="4" t="s">
        <v>11</v>
      </c>
      <c r="J187" s="8">
        <v>90.85</v>
      </c>
    </row>
    <row r="188" spans="1:10" x14ac:dyDescent="0.3">
      <c r="A188" s="7">
        <v>45326</v>
      </c>
      <c r="B188" s="4" t="s">
        <v>40</v>
      </c>
      <c r="C188" s="5">
        <v>2460</v>
      </c>
      <c r="D188" s="5">
        <v>941</v>
      </c>
      <c r="E188" s="5">
        <v>25</v>
      </c>
      <c r="F188" s="6">
        <v>288.39</v>
      </c>
      <c r="G188" s="5">
        <v>14</v>
      </c>
      <c r="H188" s="5">
        <v>23</v>
      </c>
      <c r="I188" s="4" t="s">
        <v>21</v>
      </c>
      <c r="J188" s="8">
        <v>13.12</v>
      </c>
    </row>
    <row r="189" spans="1:10" x14ac:dyDescent="0.3">
      <c r="A189" s="7">
        <v>45326</v>
      </c>
      <c r="B189" s="4" t="s">
        <v>22</v>
      </c>
      <c r="C189" s="5">
        <v>2761</v>
      </c>
      <c r="D189" s="5">
        <v>227</v>
      </c>
      <c r="E189" s="5">
        <v>24</v>
      </c>
      <c r="F189" s="6">
        <v>65.430000000000007</v>
      </c>
      <c r="G189" s="5">
        <v>17</v>
      </c>
      <c r="H189" s="5">
        <v>10</v>
      </c>
      <c r="I189" s="4" t="s">
        <v>21</v>
      </c>
      <c r="J189" s="8">
        <v>0.88</v>
      </c>
    </row>
    <row r="190" spans="1:10" x14ac:dyDescent="0.3">
      <c r="A190" s="7">
        <v>45326</v>
      </c>
      <c r="B190" s="4" t="s">
        <v>61</v>
      </c>
      <c r="C190" s="5">
        <v>3973</v>
      </c>
      <c r="D190" s="5">
        <v>673</v>
      </c>
      <c r="E190" s="5">
        <v>3</v>
      </c>
      <c r="F190" s="6">
        <v>8.4600000000000009</v>
      </c>
      <c r="G190" s="5">
        <v>44</v>
      </c>
      <c r="H190" s="5">
        <v>49</v>
      </c>
      <c r="I190" s="4" t="s">
        <v>21</v>
      </c>
      <c r="J190" s="8">
        <v>60.89</v>
      </c>
    </row>
    <row r="191" spans="1:10" x14ac:dyDescent="0.3">
      <c r="A191" s="7">
        <v>45326</v>
      </c>
      <c r="B191" s="4" t="s">
        <v>61</v>
      </c>
      <c r="C191" s="5">
        <v>2949</v>
      </c>
      <c r="D191" s="5">
        <v>663</v>
      </c>
      <c r="E191" s="5">
        <v>61</v>
      </c>
      <c r="F191" s="6">
        <v>288.72000000000003</v>
      </c>
      <c r="G191" s="5">
        <v>76</v>
      </c>
      <c r="H191" s="5">
        <v>45</v>
      </c>
      <c r="I191" s="4" t="s">
        <v>13</v>
      </c>
      <c r="J191" s="8">
        <v>9.81</v>
      </c>
    </row>
    <row r="192" spans="1:10" x14ac:dyDescent="0.3">
      <c r="A192" s="7">
        <v>45327</v>
      </c>
      <c r="B192" s="4" t="s">
        <v>29</v>
      </c>
      <c r="C192" s="5">
        <v>1921</v>
      </c>
      <c r="D192" s="5">
        <v>872</v>
      </c>
      <c r="E192" s="5">
        <v>182</v>
      </c>
      <c r="F192" s="6">
        <v>109.73</v>
      </c>
      <c r="G192" s="5">
        <v>25</v>
      </c>
      <c r="H192" s="5">
        <v>43</v>
      </c>
      <c r="I192" s="4" t="s">
        <v>13</v>
      </c>
      <c r="J192" s="8">
        <v>54.67</v>
      </c>
    </row>
    <row r="193" spans="1:10" x14ac:dyDescent="0.3">
      <c r="A193" s="7">
        <v>45327</v>
      </c>
      <c r="B193" s="4" t="s">
        <v>58</v>
      </c>
      <c r="C193" s="5">
        <v>4506</v>
      </c>
      <c r="D193" s="5">
        <v>673</v>
      </c>
      <c r="E193" s="5">
        <v>80</v>
      </c>
      <c r="F193" s="6">
        <v>136.38999999999999</v>
      </c>
      <c r="G193" s="5">
        <v>74</v>
      </c>
      <c r="H193" s="5">
        <v>25</v>
      </c>
      <c r="I193" s="4" t="s">
        <v>13</v>
      </c>
      <c r="J193" s="8">
        <v>40.15</v>
      </c>
    </row>
    <row r="194" spans="1:10" x14ac:dyDescent="0.3">
      <c r="A194" s="7">
        <v>45327</v>
      </c>
      <c r="B194" s="4" t="s">
        <v>25</v>
      </c>
      <c r="C194" s="5">
        <v>4631</v>
      </c>
      <c r="D194" s="5">
        <v>533</v>
      </c>
      <c r="E194" s="5">
        <v>19</v>
      </c>
      <c r="F194" s="6">
        <v>95.66</v>
      </c>
      <c r="G194" s="5">
        <v>90</v>
      </c>
      <c r="H194" s="5">
        <v>44</v>
      </c>
      <c r="I194" s="4" t="s">
        <v>21</v>
      </c>
      <c r="J194" s="8">
        <v>36.299999999999997</v>
      </c>
    </row>
    <row r="195" spans="1:10" x14ac:dyDescent="0.3">
      <c r="A195" s="7">
        <v>45327</v>
      </c>
      <c r="B195" s="4" t="s">
        <v>52</v>
      </c>
      <c r="C195" s="5">
        <v>4965</v>
      </c>
      <c r="D195" s="5">
        <v>685</v>
      </c>
      <c r="E195" s="5">
        <v>122</v>
      </c>
      <c r="F195" s="6">
        <v>209.62</v>
      </c>
      <c r="G195" s="5">
        <v>53</v>
      </c>
      <c r="H195" s="5">
        <v>0</v>
      </c>
      <c r="I195" s="4" t="s">
        <v>15</v>
      </c>
      <c r="J195" s="8">
        <v>83.69</v>
      </c>
    </row>
    <row r="196" spans="1:10" x14ac:dyDescent="0.3">
      <c r="A196" s="7">
        <v>45327</v>
      </c>
      <c r="B196" s="4" t="s">
        <v>63</v>
      </c>
      <c r="C196" s="5">
        <v>3330</v>
      </c>
      <c r="D196" s="5">
        <v>266</v>
      </c>
      <c r="E196" s="5">
        <v>83</v>
      </c>
      <c r="F196" s="6">
        <v>150.97</v>
      </c>
      <c r="G196" s="5">
        <v>64</v>
      </c>
      <c r="H196" s="5">
        <v>5</v>
      </c>
      <c r="I196" s="4" t="s">
        <v>13</v>
      </c>
      <c r="J196" s="8">
        <v>57.91</v>
      </c>
    </row>
    <row r="197" spans="1:10" x14ac:dyDescent="0.3">
      <c r="A197" s="7">
        <v>45327</v>
      </c>
      <c r="B197" s="4" t="s">
        <v>64</v>
      </c>
      <c r="C197" s="5">
        <v>881</v>
      </c>
      <c r="D197" s="5">
        <v>105</v>
      </c>
      <c r="E197" s="5">
        <v>25</v>
      </c>
      <c r="F197" s="6">
        <v>84.08</v>
      </c>
      <c r="G197" s="5">
        <v>42</v>
      </c>
      <c r="H197" s="5">
        <v>14</v>
      </c>
      <c r="I197" s="4" t="s">
        <v>13</v>
      </c>
      <c r="J197" s="8">
        <v>43.3</v>
      </c>
    </row>
    <row r="198" spans="1:10" x14ac:dyDescent="0.3">
      <c r="A198" s="7">
        <v>45328</v>
      </c>
      <c r="B198" s="4" t="s">
        <v>62</v>
      </c>
      <c r="C198" s="5">
        <v>3325</v>
      </c>
      <c r="D198" s="5">
        <v>994</v>
      </c>
      <c r="E198" s="5">
        <v>146</v>
      </c>
      <c r="F198" s="6">
        <v>147.74</v>
      </c>
      <c r="G198" s="5">
        <v>18</v>
      </c>
      <c r="H198" s="5">
        <v>9</v>
      </c>
      <c r="I198" s="4" t="s">
        <v>11</v>
      </c>
      <c r="J198" s="8">
        <v>25.01</v>
      </c>
    </row>
    <row r="199" spans="1:10" x14ac:dyDescent="0.3">
      <c r="A199" s="7">
        <v>45328</v>
      </c>
      <c r="B199" s="4" t="s">
        <v>44</v>
      </c>
      <c r="C199" s="5">
        <v>4712</v>
      </c>
      <c r="D199" s="5">
        <v>823</v>
      </c>
      <c r="E199" s="5">
        <v>101</v>
      </c>
      <c r="F199" s="6">
        <v>136.41999999999999</v>
      </c>
      <c r="G199" s="5">
        <v>79</v>
      </c>
      <c r="H199" s="5">
        <v>20</v>
      </c>
      <c r="I199" s="4" t="s">
        <v>13</v>
      </c>
      <c r="J199" s="8">
        <v>25.41</v>
      </c>
    </row>
    <row r="200" spans="1:10" x14ac:dyDescent="0.3">
      <c r="A200" s="7">
        <v>45328</v>
      </c>
      <c r="B200" s="4" t="s">
        <v>22</v>
      </c>
      <c r="C200" s="5">
        <v>3662</v>
      </c>
      <c r="D200" s="5">
        <v>308</v>
      </c>
      <c r="E200" s="5">
        <v>107</v>
      </c>
      <c r="F200" s="6">
        <v>13.87</v>
      </c>
      <c r="G200" s="5">
        <v>77</v>
      </c>
      <c r="H200" s="5">
        <v>43</v>
      </c>
      <c r="I200" s="4" t="s">
        <v>11</v>
      </c>
      <c r="J200" s="8">
        <v>95.62</v>
      </c>
    </row>
    <row r="201" spans="1:10" x14ac:dyDescent="0.3">
      <c r="A201" s="7">
        <v>45328</v>
      </c>
      <c r="B201" s="4" t="s">
        <v>45</v>
      </c>
      <c r="C201" s="5">
        <v>2434</v>
      </c>
      <c r="D201" s="5">
        <v>662</v>
      </c>
      <c r="E201" s="5">
        <v>15</v>
      </c>
      <c r="F201" s="6">
        <v>17.600000000000001</v>
      </c>
      <c r="G201" s="5">
        <v>66</v>
      </c>
      <c r="H201" s="5">
        <v>42</v>
      </c>
      <c r="I201" s="4" t="s">
        <v>15</v>
      </c>
      <c r="J201" s="8">
        <v>7.87</v>
      </c>
    </row>
    <row r="202" spans="1:10" x14ac:dyDescent="0.3">
      <c r="A202" s="7">
        <v>45328</v>
      </c>
      <c r="B202" s="4" t="s">
        <v>63</v>
      </c>
      <c r="C202" s="5">
        <v>739</v>
      </c>
      <c r="D202" s="5">
        <v>697</v>
      </c>
      <c r="E202" s="5">
        <v>58</v>
      </c>
      <c r="F202" s="6">
        <v>127.37</v>
      </c>
      <c r="G202" s="5">
        <v>70</v>
      </c>
      <c r="H202" s="5">
        <v>15</v>
      </c>
      <c r="I202" s="4" t="s">
        <v>21</v>
      </c>
      <c r="J202" s="8">
        <v>97.6</v>
      </c>
    </row>
    <row r="203" spans="1:10" x14ac:dyDescent="0.3">
      <c r="A203" s="7">
        <v>45329</v>
      </c>
      <c r="B203" s="4" t="s">
        <v>44</v>
      </c>
      <c r="C203" s="5">
        <v>4754</v>
      </c>
      <c r="D203" s="5">
        <v>532</v>
      </c>
      <c r="E203" s="5">
        <v>119</v>
      </c>
      <c r="F203" s="6">
        <v>231.36</v>
      </c>
      <c r="G203" s="5">
        <v>20</v>
      </c>
      <c r="H203" s="5">
        <v>29</v>
      </c>
      <c r="I203" s="4" t="s">
        <v>15</v>
      </c>
      <c r="J203" s="8">
        <v>36.729999999999997</v>
      </c>
    </row>
    <row r="204" spans="1:10" x14ac:dyDescent="0.3">
      <c r="A204" s="7">
        <v>45329</v>
      </c>
      <c r="B204" s="4" t="s">
        <v>36</v>
      </c>
      <c r="C204" s="5">
        <v>954</v>
      </c>
      <c r="D204" s="5">
        <v>506</v>
      </c>
      <c r="E204" s="5">
        <v>28</v>
      </c>
      <c r="F204" s="6">
        <v>141.38999999999999</v>
      </c>
      <c r="G204" s="5">
        <v>77</v>
      </c>
      <c r="H204" s="5">
        <v>0</v>
      </c>
      <c r="I204" s="4" t="s">
        <v>11</v>
      </c>
      <c r="J204" s="8">
        <v>9.93</v>
      </c>
    </row>
    <row r="205" spans="1:10" x14ac:dyDescent="0.3">
      <c r="A205" s="7">
        <v>45329</v>
      </c>
      <c r="B205" s="4" t="s">
        <v>31</v>
      </c>
      <c r="C205" s="5">
        <v>1904</v>
      </c>
      <c r="D205" s="5">
        <v>262</v>
      </c>
      <c r="E205" s="5">
        <v>178</v>
      </c>
      <c r="F205" s="6">
        <v>202.65</v>
      </c>
      <c r="G205" s="5">
        <v>3</v>
      </c>
      <c r="H205" s="5">
        <v>27</v>
      </c>
      <c r="I205" s="4" t="s">
        <v>16</v>
      </c>
      <c r="J205" s="8">
        <v>8.01</v>
      </c>
    </row>
    <row r="206" spans="1:10" x14ac:dyDescent="0.3">
      <c r="A206" s="7">
        <v>45329</v>
      </c>
      <c r="B206" s="4" t="s">
        <v>33</v>
      </c>
      <c r="C206" s="5">
        <v>3391</v>
      </c>
      <c r="D206" s="5">
        <v>245</v>
      </c>
      <c r="E206" s="5">
        <v>169</v>
      </c>
      <c r="F206" s="6">
        <v>184.73</v>
      </c>
      <c r="G206" s="5">
        <v>68</v>
      </c>
      <c r="H206" s="5">
        <v>21</v>
      </c>
      <c r="I206" s="4" t="s">
        <v>13</v>
      </c>
      <c r="J206" s="8">
        <v>81.37</v>
      </c>
    </row>
    <row r="207" spans="1:10" x14ac:dyDescent="0.3">
      <c r="A207" s="7">
        <v>45329</v>
      </c>
      <c r="B207" s="4" t="s">
        <v>31</v>
      </c>
      <c r="C207" s="5">
        <v>4984</v>
      </c>
      <c r="D207" s="5">
        <v>708</v>
      </c>
      <c r="E207" s="5">
        <v>115</v>
      </c>
      <c r="F207" s="6">
        <v>214.84</v>
      </c>
      <c r="G207" s="5">
        <v>46</v>
      </c>
      <c r="H207" s="5">
        <v>0</v>
      </c>
      <c r="I207" s="4" t="s">
        <v>11</v>
      </c>
      <c r="J207" s="8">
        <v>70.099999999999994</v>
      </c>
    </row>
    <row r="208" spans="1:10" x14ac:dyDescent="0.3">
      <c r="A208" s="7">
        <v>45329</v>
      </c>
      <c r="B208" s="4" t="s">
        <v>12</v>
      </c>
      <c r="C208" s="5">
        <v>3718</v>
      </c>
      <c r="D208" s="5">
        <v>977</v>
      </c>
      <c r="E208" s="5">
        <v>56</v>
      </c>
      <c r="F208" s="6">
        <v>21.36</v>
      </c>
      <c r="G208" s="5">
        <v>99</v>
      </c>
      <c r="H208" s="5">
        <v>45</v>
      </c>
      <c r="I208" s="4" t="s">
        <v>21</v>
      </c>
      <c r="J208" s="8">
        <v>48.78</v>
      </c>
    </row>
    <row r="209" spans="1:10" x14ac:dyDescent="0.3">
      <c r="A209" s="7">
        <v>45329</v>
      </c>
      <c r="B209" s="4" t="s">
        <v>47</v>
      </c>
      <c r="C209" s="5">
        <v>2440</v>
      </c>
      <c r="D209" s="5">
        <v>379</v>
      </c>
      <c r="E209" s="5">
        <v>55</v>
      </c>
      <c r="F209" s="6">
        <v>246.67</v>
      </c>
      <c r="G209" s="5">
        <v>38</v>
      </c>
      <c r="H209" s="5">
        <v>21</v>
      </c>
      <c r="I209" s="4" t="s">
        <v>16</v>
      </c>
      <c r="J209" s="8">
        <v>72.42</v>
      </c>
    </row>
    <row r="210" spans="1:10" x14ac:dyDescent="0.3">
      <c r="A210" s="7">
        <v>45330</v>
      </c>
      <c r="B210" s="4" t="s">
        <v>50</v>
      </c>
      <c r="C210" s="5">
        <v>3854</v>
      </c>
      <c r="D210" s="5">
        <v>374</v>
      </c>
      <c r="E210" s="5">
        <v>169</v>
      </c>
      <c r="F210" s="6">
        <v>59.14</v>
      </c>
      <c r="G210" s="5">
        <v>53</v>
      </c>
      <c r="H210" s="5">
        <v>17</v>
      </c>
      <c r="I210" s="4" t="s">
        <v>11</v>
      </c>
      <c r="J210" s="8">
        <v>38.61</v>
      </c>
    </row>
    <row r="211" spans="1:10" x14ac:dyDescent="0.3">
      <c r="A211" s="7">
        <v>45330</v>
      </c>
      <c r="B211" s="4" t="s">
        <v>25</v>
      </c>
      <c r="C211" s="5">
        <v>2393</v>
      </c>
      <c r="D211" s="5">
        <v>558</v>
      </c>
      <c r="E211" s="5">
        <v>133</v>
      </c>
      <c r="F211" s="6">
        <v>269.43</v>
      </c>
      <c r="G211" s="5">
        <v>90</v>
      </c>
      <c r="H211" s="5">
        <v>40</v>
      </c>
      <c r="I211" s="4" t="s">
        <v>15</v>
      </c>
      <c r="J211" s="8">
        <v>94.35</v>
      </c>
    </row>
    <row r="212" spans="1:10" x14ac:dyDescent="0.3">
      <c r="A212" s="7">
        <v>45330</v>
      </c>
      <c r="B212" s="4" t="s">
        <v>26</v>
      </c>
      <c r="C212" s="5">
        <v>4860</v>
      </c>
      <c r="D212" s="5">
        <v>949</v>
      </c>
      <c r="E212" s="5">
        <v>93</v>
      </c>
      <c r="F212" s="6">
        <v>91.44</v>
      </c>
      <c r="G212" s="5">
        <v>24</v>
      </c>
      <c r="H212" s="5">
        <v>29</v>
      </c>
      <c r="I212" s="4" t="s">
        <v>21</v>
      </c>
      <c r="J212" s="8">
        <v>13.34</v>
      </c>
    </row>
    <row r="213" spans="1:10" x14ac:dyDescent="0.3">
      <c r="A213" s="7">
        <v>45330</v>
      </c>
      <c r="B213" s="4" t="s">
        <v>39</v>
      </c>
      <c r="C213" s="5">
        <v>2922</v>
      </c>
      <c r="D213" s="5">
        <v>826</v>
      </c>
      <c r="E213" s="5">
        <v>79</v>
      </c>
      <c r="F213" s="6">
        <v>277.31</v>
      </c>
      <c r="G213" s="5">
        <v>73</v>
      </c>
      <c r="H213" s="5">
        <v>41</v>
      </c>
      <c r="I213" s="4" t="s">
        <v>11</v>
      </c>
      <c r="J213" s="8">
        <v>88.83</v>
      </c>
    </row>
    <row r="214" spans="1:10" x14ac:dyDescent="0.3">
      <c r="A214" s="7">
        <v>45330</v>
      </c>
      <c r="B214" s="4" t="s">
        <v>32</v>
      </c>
      <c r="C214" s="5">
        <v>2656</v>
      </c>
      <c r="D214" s="5">
        <v>672</v>
      </c>
      <c r="E214" s="5">
        <v>14</v>
      </c>
      <c r="F214" s="6">
        <v>131.26</v>
      </c>
      <c r="G214" s="5">
        <v>54</v>
      </c>
      <c r="H214" s="5">
        <v>14</v>
      </c>
      <c r="I214" s="4" t="s">
        <v>16</v>
      </c>
      <c r="J214" s="8">
        <v>48.45</v>
      </c>
    </row>
    <row r="215" spans="1:10" x14ac:dyDescent="0.3">
      <c r="A215" s="7">
        <v>45330</v>
      </c>
      <c r="B215" s="4" t="s">
        <v>38</v>
      </c>
      <c r="C215" s="5">
        <v>2503</v>
      </c>
      <c r="D215" s="5">
        <v>707</v>
      </c>
      <c r="E215" s="5">
        <v>31</v>
      </c>
      <c r="F215" s="6">
        <v>148.29</v>
      </c>
      <c r="G215" s="5">
        <v>57</v>
      </c>
      <c r="H215" s="5">
        <v>43</v>
      </c>
      <c r="I215" s="4" t="s">
        <v>11</v>
      </c>
      <c r="J215" s="8">
        <v>88.74</v>
      </c>
    </row>
    <row r="216" spans="1:10" x14ac:dyDescent="0.3">
      <c r="A216" s="7">
        <v>45330</v>
      </c>
      <c r="B216" s="4" t="s">
        <v>52</v>
      </c>
      <c r="C216" s="5">
        <v>544</v>
      </c>
      <c r="D216" s="5">
        <v>606</v>
      </c>
      <c r="E216" s="5">
        <v>146</v>
      </c>
      <c r="F216" s="6">
        <v>37.85</v>
      </c>
      <c r="G216" s="5">
        <v>16</v>
      </c>
      <c r="H216" s="5">
        <v>36</v>
      </c>
      <c r="I216" s="4" t="s">
        <v>21</v>
      </c>
      <c r="J216" s="8">
        <v>32.4</v>
      </c>
    </row>
    <row r="217" spans="1:10" x14ac:dyDescent="0.3">
      <c r="A217" s="7">
        <v>45330</v>
      </c>
      <c r="B217" s="4" t="s">
        <v>52</v>
      </c>
      <c r="C217" s="5">
        <v>4978</v>
      </c>
      <c r="D217" s="5">
        <v>844</v>
      </c>
      <c r="E217" s="5">
        <v>24</v>
      </c>
      <c r="F217" s="6">
        <v>60.23</v>
      </c>
      <c r="G217" s="5">
        <v>85</v>
      </c>
      <c r="H217" s="5">
        <v>4</v>
      </c>
      <c r="I217" s="4" t="s">
        <v>21</v>
      </c>
      <c r="J217" s="8">
        <v>34.89</v>
      </c>
    </row>
    <row r="218" spans="1:10" x14ac:dyDescent="0.3">
      <c r="A218" s="7">
        <v>45331</v>
      </c>
      <c r="B218" s="4" t="s">
        <v>30</v>
      </c>
      <c r="C218" s="5">
        <v>4053</v>
      </c>
      <c r="D218" s="5">
        <v>665</v>
      </c>
      <c r="E218" s="5">
        <v>61</v>
      </c>
      <c r="F218" s="6">
        <v>21.73</v>
      </c>
      <c r="G218" s="5">
        <v>77</v>
      </c>
      <c r="H218" s="5">
        <v>3</v>
      </c>
      <c r="I218" s="4" t="s">
        <v>21</v>
      </c>
      <c r="J218" s="8">
        <v>22.57</v>
      </c>
    </row>
    <row r="219" spans="1:10" x14ac:dyDescent="0.3">
      <c r="A219" s="7">
        <v>45331</v>
      </c>
      <c r="B219" s="4" t="s">
        <v>23</v>
      </c>
      <c r="C219" s="5">
        <v>4671</v>
      </c>
      <c r="D219" s="5">
        <v>853</v>
      </c>
      <c r="E219" s="5">
        <v>58</v>
      </c>
      <c r="F219" s="6">
        <v>13.55</v>
      </c>
      <c r="G219" s="5">
        <v>54</v>
      </c>
      <c r="H219" s="5">
        <v>17</v>
      </c>
      <c r="I219" s="4" t="s">
        <v>21</v>
      </c>
      <c r="J219" s="8">
        <v>49.88</v>
      </c>
    </row>
    <row r="220" spans="1:10" x14ac:dyDescent="0.3">
      <c r="A220" s="7">
        <v>45332</v>
      </c>
      <c r="B220" s="4" t="s">
        <v>31</v>
      </c>
      <c r="C220" s="5">
        <v>3047</v>
      </c>
      <c r="D220" s="5">
        <v>660</v>
      </c>
      <c r="E220" s="5">
        <v>106</v>
      </c>
      <c r="F220" s="6">
        <v>191.73</v>
      </c>
      <c r="G220" s="5">
        <v>88</v>
      </c>
      <c r="H220" s="5">
        <v>14</v>
      </c>
      <c r="I220" s="4" t="s">
        <v>11</v>
      </c>
      <c r="J220" s="8">
        <v>88.21</v>
      </c>
    </row>
    <row r="221" spans="1:10" x14ac:dyDescent="0.3">
      <c r="A221" s="7">
        <v>45332</v>
      </c>
      <c r="B221" s="4" t="s">
        <v>59</v>
      </c>
      <c r="C221" s="5">
        <v>1158</v>
      </c>
      <c r="D221" s="5">
        <v>933</v>
      </c>
      <c r="E221" s="5">
        <v>5</v>
      </c>
      <c r="F221" s="6">
        <v>260.64999999999998</v>
      </c>
      <c r="G221" s="5">
        <v>42</v>
      </c>
      <c r="H221" s="5">
        <v>3</v>
      </c>
      <c r="I221" s="4" t="s">
        <v>16</v>
      </c>
      <c r="J221" s="8">
        <v>80.86</v>
      </c>
    </row>
    <row r="222" spans="1:10" x14ac:dyDescent="0.3">
      <c r="A222" s="7">
        <v>45332</v>
      </c>
      <c r="B222" s="4" t="s">
        <v>43</v>
      </c>
      <c r="C222" s="5">
        <v>4503</v>
      </c>
      <c r="D222" s="5">
        <v>563</v>
      </c>
      <c r="E222" s="5">
        <v>186</v>
      </c>
      <c r="F222" s="6">
        <v>193.63</v>
      </c>
      <c r="G222" s="5">
        <v>83</v>
      </c>
      <c r="H222" s="5">
        <v>19</v>
      </c>
      <c r="I222" s="4" t="s">
        <v>11</v>
      </c>
      <c r="J222" s="8">
        <v>99.86</v>
      </c>
    </row>
    <row r="223" spans="1:10" x14ac:dyDescent="0.3">
      <c r="A223" s="7">
        <v>45333</v>
      </c>
      <c r="B223" s="4" t="s">
        <v>58</v>
      </c>
      <c r="C223" s="5">
        <v>769</v>
      </c>
      <c r="D223" s="5">
        <v>492</v>
      </c>
      <c r="E223" s="5">
        <v>47</v>
      </c>
      <c r="F223" s="6">
        <v>35.130000000000003</v>
      </c>
      <c r="G223" s="5">
        <v>91</v>
      </c>
      <c r="H223" s="5">
        <v>10</v>
      </c>
      <c r="I223" s="4" t="s">
        <v>11</v>
      </c>
      <c r="J223" s="8">
        <v>19.78</v>
      </c>
    </row>
    <row r="224" spans="1:10" x14ac:dyDescent="0.3">
      <c r="A224" s="7">
        <v>45333</v>
      </c>
      <c r="B224" s="4" t="s">
        <v>52</v>
      </c>
      <c r="C224" s="5">
        <v>3224</v>
      </c>
      <c r="D224" s="5">
        <v>858</v>
      </c>
      <c r="E224" s="5">
        <v>161</v>
      </c>
      <c r="F224" s="6">
        <v>24.49</v>
      </c>
      <c r="G224" s="5">
        <v>75</v>
      </c>
      <c r="H224" s="5">
        <v>43</v>
      </c>
      <c r="I224" s="4" t="s">
        <v>13</v>
      </c>
      <c r="J224" s="8">
        <v>52.42</v>
      </c>
    </row>
    <row r="225" spans="1:10" x14ac:dyDescent="0.3">
      <c r="A225" s="7">
        <v>45333</v>
      </c>
      <c r="B225" s="4" t="s">
        <v>26</v>
      </c>
      <c r="C225" s="5">
        <v>2330</v>
      </c>
      <c r="D225" s="5">
        <v>853</v>
      </c>
      <c r="E225" s="5">
        <v>112</v>
      </c>
      <c r="F225" s="6">
        <v>126.53</v>
      </c>
      <c r="G225" s="5">
        <v>21</v>
      </c>
      <c r="H225" s="5">
        <v>3</v>
      </c>
      <c r="I225" s="4" t="s">
        <v>11</v>
      </c>
      <c r="J225" s="8">
        <v>19.079999999999998</v>
      </c>
    </row>
    <row r="226" spans="1:10" x14ac:dyDescent="0.3">
      <c r="A226" s="7">
        <v>45333</v>
      </c>
      <c r="B226" s="4" t="s">
        <v>30</v>
      </c>
      <c r="C226" s="5">
        <v>3038</v>
      </c>
      <c r="D226" s="5">
        <v>178</v>
      </c>
      <c r="E226" s="5">
        <v>132</v>
      </c>
      <c r="F226" s="6">
        <v>221.14</v>
      </c>
      <c r="G226" s="5">
        <v>74</v>
      </c>
      <c r="H226" s="5">
        <v>23</v>
      </c>
      <c r="I226" s="4" t="s">
        <v>15</v>
      </c>
      <c r="J226" s="8">
        <v>57.44</v>
      </c>
    </row>
    <row r="227" spans="1:10" x14ac:dyDescent="0.3">
      <c r="A227" s="7">
        <v>45334</v>
      </c>
      <c r="B227" s="4" t="s">
        <v>34</v>
      </c>
      <c r="C227" s="5">
        <v>2461</v>
      </c>
      <c r="D227" s="5">
        <v>432</v>
      </c>
      <c r="E227" s="5">
        <v>125</v>
      </c>
      <c r="F227" s="6">
        <v>45.32</v>
      </c>
      <c r="G227" s="5">
        <v>42</v>
      </c>
      <c r="H227" s="5">
        <v>41</v>
      </c>
      <c r="I227" s="4" t="s">
        <v>16</v>
      </c>
      <c r="J227" s="8">
        <v>13.59</v>
      </c>
    </row>
    <row r="228" spans="1:10" x14ac:dyDescent="0.3">
      <c r="A228" s="7">
        <v>45334</v>
      </c>
      <c r="B228" s="4" t="s">
        <v>48</v>
      </c>
      <c r="C228" s="5">
        <v>1623</v>
      </c>
      <c r="D228" s="5">
        <v>294</v>
      </c>
      <c r="E228" s="5">
        <v>193</v>
      </c>
      <c r="F228" s="6">
        <v>163.36000000000001</v>
      </c>
      <c r="G228" s="5">
        <v>49</v>
      </c>
      <c r="H228" s="5">
        <v>44</v>
      </c>
      <c r="I228" s="4" t="s">
        <v>11</v>
      </c>
      <c r="J228" s="8">
        <v>5.95</v>
      </c>
    </row>
    <row r="229" spans="1:10" x14ac:dyDescent="0.3">
      <c r="A229" s="7">
        <v>45334</v>
      </c>
      <c r="B229" s="4" t="s">
        <v>56</v>
      </c>
      <c r="C229" s="5">
        <v>1220</v>
      </c>
      <c r="D229" s="5">
        <v>857</v>
      </c>
      <c r="E229" s="5">
        <v>61</v>
      </c>
      <c r="F229" s="6">
        <v>194.82</v>
      </c>
      <c r="G229" s="5">
        <v>14</v>
      </c>
      <c r="H229" s="5">
        <v>30</v>
      </c>
      <c r="I229" s="4" t="s">
        <v>16</v>
      </c>
      <c r="J229" s="8">
        <v>56.81</v>
      </c>
    </row>
    <row r="230" spans="1:10" x14ac:dyDescent="0.3">
      <c r="A230" s="7">
        <v>45335</v>
      </c>
      <c r="B230" s="4" t="s">
        <v>46</v>
      </c>
      <c r="C230" s="5">
        <v>341</v>
      </c>
      <c r="D230" s="5">
        <v>524</v>
      </c>
      <c r="E230" s="5">
        <v>156</v>
      </c>
      <c r="F230" s="6">
        <v>70.209999999999994</v>
      </c>
      <c r="G230" s="5">
        <v>49</v>
      </c>
      <c r="H230" s="5">
        <v>5</v>
      </c>
      <c r="I230" s="4" t="s">
        <v>16</v>
      </c>
      <c r="J230" s="8">
        <v>61.75</v>
      </c>
    </row>
    <row r="231" spans="1:10" x14ac:dyDescent="0.3">
      <c r="A231" s="7">
        <v>45335</v>
      </c>
      <c r="B231" s="4" t="s">
        <v>59</v>
      </c>
      <c r="C231" s="5">
        <v>3009</v>
      </c>
      <c r="D231" s="5">
        <v>192</v>
      </c>
      <c r="E231" s="5">
        <v>60</v>
      </c>
      <c r="F231" s="6">
        <v>151.24</v>
      </c>
      <c r="G231" s="5">
        <v>79</v>
      </c>
      <c r="H231" s="5">
        <v>2</v>
      </c>
      <c r="I231" s="4" t="s">
        <v>15</v>
      </c>
      <c r="J231" s="8">
        <v>63.51</v>
      </c>
    </row>
    <row r="232" spans="1:10" x14ac:dyDescent="0.3">
      <c r="A232" s="7">
        <v>45335</v>
      </c>
      <c r="B232" s="4" t="s">
        <v>14</v>
      </c>
      <c r="C232" s="5">
        <v>1842</v>
      </c>
      <c r="D232" s="5">
        <v>783</v>
      </c>
      <c r="E232" s="5">
        <v>121</v>
      </c>
      <c r="F232" s="6">
        <v>153.97999999999999</v>
      </c>
      <c r="G232" s="5">
        <v>49</v>
      </c>
      <c r="H232" s="5">
        <v>16</v>
      </c>
      <c r="I232" s="4" t="s">
        <v>21</v>
      </c>
      <c r="J232" s="8">
        <v>41.38</v>
      </c>
    </row>
    <row r="233" spans="1:10" x14ac:dyDescent="0.3">
      <c r="A233" s="7">
        <v>45335</v>
      </c>
      <c r="B233" s="4" t="s">
        <v>40</v>
      </c>
      <c r="C233" s="5">
        <v>1467</v>
      </c>
      <c r="D233" s="5">
        <v>453</v>
      </c>
      <c r="E233" s="5">
        <v>169</v>
      </c>
      <c r="F233" s="6">
        <v>39.25</v>
      </c>
      <c r="G233" s="5">
        <v>32</v>
      </c>
      <c r="H233" s="5">
        <v>41</v>
      </c>
      <c r="I233" s="4" t="s">
        <v>16</v>
      </c>
      <c r="J233" s="8">
        <v>27.43</v>
      </c>
    </row>
    <row r="234" spans="1:10" x14ac:dyDescent="0.3">
      <c r="A234" s="7">
        <v>45335</v>
      </c>
      <c r="B234" s="4" t="s">
        <v>55</v>
      </c>
      <c r="C234" s="5">
        <v>1528</v>
      </c>
      <c r="D234" s="5">
        <v>205</v>
      </c>
      <c r="E234" s="5">
        <v>74</v>
      </c>
      <c r="F234" s="6">
        <v>65.66</v>
      </c>
      <c r="G234" s="5">
        <v>75</v>
      </c>
      <c r="H234" s="5">
        <v>7</v>
      </c>
      <c r="I234" s="4" t="s">
        <v>13</v>
      </c>
      <c r="J234" s="8">
        <v>50.01</v>
      </c>
    </row>
    <row r="235" spans="1:10" x14ac:dyDescent="0.3">
      <c r="A235" s="7">
        <v>45335</v>
      </c>
      <c r="B235" s="4" t="s">
        <v>51</v>
      </c>
      <c r="C235" s="5">
        <v>1998</v>
      </c>
      <c r="D235" s="5">
        <v>104</v>
      </c>
      <c r="E235" s="5">
        <v>117</v>
      </c>
      <c r="F235" s="6">
        <v>290</v>
      </c>
      <c r="G235" s="5">
        <v>83</v>
      </c>
      <c r="H235" s="5">
        <v>22</v>
      </c>
      <c r="I235" s="4" t="s">
        <v>21</v>
      </c>
      <c r="J235" s="8">
        <v>30.11</v>
      </c>
    </row>
    <row r="236" spans="1:10" x14ac:dyDescent="0.3">
      <c r="A236" s="7">
        <v>45336</v>
      </c>
      <c r="B236" s="4" t="s">
        <v>49</v>
      </c>
      <c r="C236" s="5">
        <v>3968</v>
      </c>
      <c r="D236" s="5">
        <v>208</v>
      </c>
      <c r="E236" s="5">
        <v>131</v>
      </c>
      <c r="F236" s="6">
        <v>94.8</v>
      </c>
      <c r="G236" s="5">
        <v>55</v>
      </c>
      <c r="H236" s="5">
        <v>11</v>
      </c>
      <c r="I236" s="4" t="s">
        <v>15</v>
      </c>
      <c r="J236" s="8">
        <v>58.88</v>
      </c>
    </row>
    <row r="237" spans="1:10" x14ac:dyDescent="0.3">
      <c r="A237" s="7">
        <v>45336</v>
      </c>
      <c r="B237" s="4" t="s">
        <v>23</v>
      </c>
      <c r="C237" s="5">
        <v>4766</v>
      </c>
      <c r="D237" s="5">
        <v>789</v>
      </c>
      <c r="E237" s="5">
        <v>175</v>
      </c>
      <c r="F237" s="6">
        <v>298.41000000000003</v>
      </c>
      <c r="G237" s="5">
        <v>70</v>
      </c>
      <c r="H237" s="5">
        <v>36</v>
      </c>
      <c r="I237" s="4" t="s">
        <v>16</v>
      </c>
      <c r="J237" s="8">
        <v>26</v>
      </c>
    </row>
    <row r="238" spans="1:10" x14ac:dyDescent="0.3">
      <c r="A238" s="7">
        <v>45336</v>
      </c>
      <c r="B238" s="4" t="s">
        <v>26</v>
      </c>
      <c r="C238" s="5">
        <v>3928</v>
      </c>
      <c r="D238" s="5">
        <v>909</v>
      </c>
      <c r="E238" s="5">
        <v>171</v>
      </c>
      <c r="F238" s="6">
        <v>185.94</v>
      </c>
      <c r="G238" s="5">
        <v>61</v>
      </c>
      <c r="H238" s="5">
        <v>18</v>
      </c>
      <c r="I238" s="4" t="s">
        <v>15</v>
      </c>
      <c r="J238" s="8">
        <v>85.52</v>
      </c>
    </row>
    <row r="239" spans="1:10" x14ac:dyDescent="0.3">
      <c r="A239" s="7">
        <v>45336</v>
      </c>
      <c r="B239" s="4" t="s">
        <v>58</v>
      </c>
      <c r="C239" s="5">
        <v>4214</v>
      </c>
      <c r="D239" s="5">
        <v>734</v>
      </c>
      <c r="E239" s="5">
        <v>73</v>
      </c>
      <c r="F239" s="6">
        <v>65.650000000000006</v>
      </c>
      <c r="G239" s="5">
        <v>75</v>
      </c>
      <c r="H239" s="5">
        <v>11</v>
      </c>
      <c r="I239" s="4" t="s">
        <v>21</v>
      </c>
      <c r="J239" s="8">
        <v>1.08</v>
      </c>
    </row>
    <row r="240" spans="1:10" x14ac:dyDescent="0.3">
      <c r="A240" s="7">
        <v>45337</v>
      </c>
      <c r="B240" s="4" t="s">
        <v>40</v>
      </c>
      <c r="C240" s="5">
        <v>3850</v>
      </c>
      <c r="D240" s="5">
        <v>933</v>
      </c>
      <c r="E240" s="5">
        <v>140</v>
      </c>
      <c r="F240" s="6">
        <v>172.22</v>
      </c>
      <c r="G240" s="5">
        <v>58</v>
      </c>
      <c r="H240" s="5">
        <v>14</v>
      </c>
      <c r="I240" s="4" t="s">
        <v>21</v>
      </c>
      <c r="J240" s="8">
        <v>5.53</v>
      </c>
    </row>
    <row r="241" spans="1:10" x14ac:dyDescent="0.3">
      <c r="A241" s="7">
        <v>45337</v>
      </c>
      <c r="B241" s="4" t="s">
        <v>46</v>
      </c>
      <c r="C241" s="5">
        <v>3359</v>
      </c>
      <c r="D241" s="5">
        <v>17</v>
      </c>
      <c r="E241" s="5">
        <v>106</v>
      </c>
      <c r="F241" s="6">
        <v>199.94</v>
      </c>
      <c r="G241" s="5">
        <v>18</v>
      </c>
      <c r="H241" s="5">
        <v>40</v>
      </c>
      <c r="I241" s="4" t="s">
        <v>13</v>
      </c>
      <c r="J241" s="8">
        <v>51.95</v>
      </c>
    </row>
    <row r="242" spans="1:10" x14ac:dyDescent="0.3">
      <c r="A242" s="7">
        <v>45337</v>
      </c>
      <c r="B242" s="4" t="s">
        <v>28</v>
      </c>
      <c r="C242" s="5">
        <v>814</v>
      </c>
      <c r="D242" s="5">
        <v>168</v>
      </c>
      <c r="E242" s="5">
        <v>68</v>
      </c>
      <c r="F242" s="6">
        <v>132.01</v>
      </c>
      <c r="G242" s="5">
        <v>61</v>
      </c>
      <c r="H242" s="5">
        <v>27</v>
      </c>
      <c r="I242" s="4" t="s">
        <v>21</v>
      </c>
      <c r="J242" s="8">
        <v>63.99</v>
      </c>
    </row>
    <row r="243" spans="1:10" x14ac:dyDescent="0.3">
      <c r="A243" s="7">
        <v>45337</v>
      </c>
      <c r="B243" s="4" t="s">
        <v>24</v>
      </c>
      <c r="C243" s="5">
        <v>4311</v>
      </c>
      <c r="D243" s="5">
        <v>298</v>
      </c>
      <c r="E243" s="5">
        <v>125</v>
      </c>
      <c r="F243" s="6">
        <v>57.55</v>
      </c>
      <c r="G243" s="5">
        <v>41</v>
      </c>
      <c r="H243" s="5">
        <v>6</v>
      </c>
      <c r="I243" s="4" t="s">
        <v>11</v>
      </c>
      <c r="J243" s="8">
        <v>57.23</v>
      </c>
    </row>
    <row r="244" spans="1:10" x14ac:dyDescent="0.3">
      <c r="A244" s="7">
        <v>45337</v>
      </c>
      <c r="B244" s="4" t="s">
        <v>46</v>
      </c>
      <c r="C244" s="5">
        <v>4506</v>
      </c>
      <c r="D244" s="5">
        <v>433</v>
      </c>
      <c r="E244" s="5">
        <v>148</v>
      </c>
      <c r="F244" s="6">
        <v>64.02</v>
      </c>
      <c r="G244" s="5">
        <v>93</v>
      </c>
      <c r="H244" s="5">
        <v>14</v>
      </c>
      <c r="I244" s="4" t="s">
        <v>11</v>
      </c>
      <c r="J244" s="8">
        <v>29.1</v>
      </c>
    </row>
    <row r="245" spans="1:10" x14ac:dyDescent="0.3">
      <c r="A245" s="7">
        <v>45338</v>
      </c>
      <c r="B245" s="4" t="s">
        <v>42</v>
      </c>
      <c r="C245" s="5">
        <v>4323</v>
      </c>
      <c r="D245" s="5">
        <v>159</v>
      </c>
      <c r="E245" s="5">
        <v>188</v>
      </c>
      <c r="F245" s="6">
        <v>204.96</v>
      </c>
      <c r="G245" s="5">
        <v>6</v>
      </c>
      <c r="H245" s="5">
        <v>26</v>
      </c>
      <c r="I245" s="4" t="s">
        <v>11</v>
      </c>
      <c r="J245" s="8">
        <v>9.36</v>
      </c>
    </row>
    <row r="246" spans="1:10" x14ac:dyDescent="0.3">
      <c r="A246" s="7">
        <v>45338</v>
      </c>
      <c r="B246" s="4" t="s">
        <v>41</v>
      </c>
      <c r="C246" s="5">
        <v>4601</v>
      </c>
      <c r="D246" s="5">
        <v>294</v>
      </c>
      <c r="E246" s="5">
        <v>97</v>
      </c>
      <c r="F246" s="6">
        <v>84.4</v>
      </c>
      <c r="G246" s="5">
        <v>0</v>
      </c>
      <c r="H246" s="5">
        <v>49</v>
      </c>
      <c r="I246" s="4" t="s">
        <v>13</v>
      </c>
      <c r="J246" s="8">
        <v>57.4</v>
      </c>
    </row>
    <row r="247" spans="1:10" x14ac:dyDescent="0.3">
      <c r="A247" s="7">
        <v>45338</v>
      </c>
      <c r="B247" s="4" t="s">
        <v>57</v>
      </c>
      <c r="C247" s="5">
        <v>1170</v>
      </c>
      <c r="D247" s="5">
        <v>108</v>
      </c>
      <c r="E247" s="5">
        <v>38</v>
      </c>
      <c r="F247" s="6">
        <v>296.33999999999997</v>
      </c>
      <c r="G247" s="5">
        <v>70</v>
      </c>
      <c r="H247" s="5">
        <v>25</v>
      </c>
      <c r="I247" s="4" t="s">
        <v>16</v>
      </c>
      <c r="J247" s="8">
        <v>17.89</v>
      </c>
    </row>
    <row r="248" spans="1:10" x14ac:dyDescent="0.3">
      <c r="A248" s="7">
        <v>45338</v>
      </c>
      <c r="B248" s="4" t="s">
        <v>12</v>
      </c>
      <c r="C248" s="5">
        <v>1137</v>
      </c>
      <c r="D248" s="5">
        <v>388</v>
      </c>
      <c r="E248" s="5">
        <v>76</v>
      </c>
      <c r="F248" s="6">
        <v>241.05</v>
      </c>
      <c r="G248" s="5">
        <v>23</v>
      </c>
      <c r="H248" s="5">
        <v>1</v>
      </c>
      <c r="I248" s="4" t="s">
        <v>13</v>
      </c>
      <c r="J248" s="8">
        <v>33.89</v>
      </c>
    </row>
    <row r="249" spans="1:10" x14ac:dyDescent="0.3">
      <c r="A249" s="7">
        <v>45338</v>
      </c>
      <c r="B249" s="4" t="s">
        <v>64</v>
      </c>
      <c r="C249" s="5">
        <v>2647</v>
      </c>
      <c r="D249" s="5">
        <v>198</v>
      </c>
      <c r="E249" s="5">
        <v>137</v>
      </c>
      <c r="F249" s="6">
        <v>220.44</v>
      </c>
      <c r="G249" s="5">
        <v>69</v>
      </c>
      <c r="H249" s="5">
        <v>27</v>
      </c>
      <c r="I249" s="4" t="s">
        <v>15</v>
      </c>
      <c r="J249" s="8">
        <v>62.51</v>
      </c>
    </row>
    <row r="250" spans="1:10" x14ac:dyDescent="0.3">
      <c r="A250" s="7">
        <v>45338</v>
      </c>
      <c r="B250" s="4" t="s">
        <v>59</v>
      </c>
      <c r="C250" s="5">
        <v>1864</v>
      </c>
      <c r="D250" s="5">
        <v>825</v>
      </c>
      <c r="E250" s="5">
        <v>74</v>
      </c>
      <c r="F250" s="6">
        <v>66.260000000000005</v>
      </c>
      <c r="G250" s="5">
        <v>34</v>
      </c>
      <c r="H250" s="5">
        <v>1</v>
      </c>
      <c r="I250" s="4" t="s">
        <v>16</v>
      </c>
      <c r="J250" s="8">
        <v>26.93</v>
      </c>
    </row>
    <row r="251" spans="1:10" x14ac:dyDescent="0.3">
      <c r="A251" s="7">
        <v>45338</v>
      </c>
      <c r="B251" s="4" t="s">
        <v>54</v>
      </c>
      <c r="C251" s="5">
        <v>1954</v>
      </c>
      <c r="D251" s="5">
        <v>610</v>
      </c>
      <c r="E251" s="5">
        <v>60</v>
      </c>
      <c r="F251" s="6">
        <v>230.48</v>
      </c>
      <c r="G251" s="5">
        <v>86</v>
      </c>
      <c r="H251" s="5">
        <v>49</v>
      </c>
      <c r="I251" s="4" t="s">
        <v>21</v>
      </c>
      <c r="J251" s="8">
        <v>80.69</v>
      </c>
    </row>
    <row r="252" spans="1:10" x14ac:dyDescent="0.3">
      <c r="A252" s="7">
        <v>45338</v>
      </c>
      <c r="B252" s="4" t="s">
        <v>29</v>
      </c>
      <c r="C252" s="5">
        <v>4743</v>
      </c>
      <c r="D252" s="5">
        <v>358</v>
      </c>
      <c r="E252" s="5">
        <v>136</v>
      </c>
      <c r="F252" s="6">
        <v>46.06</v>
      </c>
      <c r="G252" s="5">
        <v>26</v>
      </c>
      <c r="H252" s="5">
        <v>34</v>
      </c>
      <c r="I252" s="4" t="s">
        <v>15</v>
      </c>
      <c r="J252" s="8">
        <v>92.26</v>
      </c>
    </row>
    <row r="253" spans="1:10" x14ac:dyDescent="0.3">
      <c r="A253" s="7">
        <v>45338</v>
      </c>
      <c r="B253" s="4" t="s">
        <v>44</v>
      </c>
      <c r="C253" s="5">
        <v>4070</v>
      </c>
      <c r="D253" s="5">
        <v>359</v>
      </c>
      <c r="E253" s="5">
        <v>102</v>
      </c>
      <c r="F253" s="6">
        <v>20.94</v>
      </c>
      <c r="G253" s="5">
        <v>96</v>
      </c>
      <c r="H253" s="5">
        <v>32</v>
      </c>
      <c r="I253" s="4" t="s">
        <v>16</v>
      </c>
      <c r="J253" s="8">
        <v>57.25</v>
      </c>
    </row>
    <row r="254" spans="1:10" x14ac:dyDescent="0.3">
      <c r="A254" s="7">
        <v>45339</v>
      </c>
      <c r="B254" s="4" t="s">
        <v>26</v>
      </c>
      <c r="C254" s="5">
        <v>4915</v>
      </c>
      <c r="D254" s="5">
        <v>966</v>
      </c>
      <c r="E254" s="5">
        <v>40</v>
      </c>
      <c r="F254" s="6">
        <v>50.43</v>
      </c>
      <c r="G254" s="5">
        <v>96</v>
      </c>
      <c r="H254" s="5">
        <v>4</v>
      </c>
      <c r="I254" s="4" t="s">
        <v>16</v>
      </c>
      <c r="J254" s="8">
        <v>34.89</v>
      </c>
    </row>
    <row r="255" spans="1:10" x14ac:dyDescent="0.3">
      <c r="A255" s="7">
        <v>45339</v>
      </c>
      <c r="B255" s="4" t="s">
        <v>18</v>
      </c>
      <c r="C255" s="5">
        <v>1191</v>
      </c>
      <c r="D255" s="5">
        <v>656</v>
      </c>
      <c r="E255" s="5">
        <v>16</v>
      </c>
      <c r="F255" s="6">
        <v>165.76</v>
      </c>
      <c r="G255" s="5">
        <v>74</v>
      </c>
      <c r="H255" s="5">
        <v>36</v>
      </c>
      <c r="I255" s="4" t="s">
        <v>21</v>
      </c>
      <c r="J255" s="8">
        <v>32.409999999999997</v>
      </c>
    </row>
    <row r="256" spans="1:10" x14ac:dyDescent="0.3">
      <c r="A256" s="7">
        <v>45339</v>
      </c>
      <c r="B256" s="4" t="s">
        <v>18</v>
      </c>
      <c r="C256" s="5">
        <v>441</v>
      </c>
      <c r="D256" s="5">
        <v>578</v>
      </c>
      <c r="E256" s="5">
        <v>29</v>
      </c>
      <c r="F256" s="6">
        <v>298.92</v>
      </c>
      <c r="G256" s="5">
        <v>4</v>
      </c>
      <c r="H256" s="5">
        <v>44</v>
      </c>
      <c r="I256" s="4" t="s">
        <v>15</v>
      </c>
      <c r="J256" s="8">
        <v>16.52</v>
      </c>
    </row>
    <row r="257" spans="1:10" x14ac:dyDescent="0.3">
      <c r="A257" s="7">
        <v>45339</v>
      </c>
      <c r="B257" s="4" t="s">
        <v>32</v>
      </c>
      <c r="C257" s="5">
        <v>1482</v>
      </c>
      <c r="D257" s="5">
        <v>642</v>
      </c>
      <c r="E257" s="5">
        <v>71</v>
      </c>
      <c r="F257" s="6">
        <v>67.7</v>
      </c>
      <c r="G257" s="5">
        <v>58</v>
      </c>
      <c r="H257" s="5">
        <v>18</v>
      </c>
      <c r="I257" s="4" t="s">
        <v>13</v>
      </c>
      <c r="J257" s="8">
        <v>53.47</v>
      </c>
    </row>
    <row r="258" spans="1:10" x14ac:dyDescent="0.3">
      <c r="A258" s="7">
        <v>45339</v>
      </c>
      <c r="B258" s="4" t="s">
        <v>27</v>
      </c>
      <c r="C258" s="5">
        <v>3702</v>
      </c>
      <c r="D258" s="5">
        <v>544</v>
      </c>
      <c r="E258" s="5">
        <v>53</v>
      </c>
      <c r="F258" s="6">
        <v>235.96</v>
      </c>
      <c r="G258" s="5">
        <v>69</v>
      </c>
      <c r="H258" s="5">
        <v>29</v>
      </c>
      <c r="I258" s="4" t="s">
        <v>15</v>
      </c>
      <c r="J258" s="8">
        <v>66.319999999999993</v>
      </c>
    </row>
    <row r="259" spans="1:10" x14ac:dyDescent="0.3">
      <c r="A259" s="7">
        <v>45339</v>
      </c>
      <c r="B259" s="4" t="s">
        <v>30</v>
      </c>
      <c r="C259" s="5">
        <v>1056</v>
      </c>
      <c r="D259" s="5">
        <v>473</v>
      </c>
      <c r="E259" s="5">
        <v>133</v>
      </c>
      <c r="F259" s="6">
        <v>121.3</v>
      </c>
      <c r="G259" s="5">
        <v>59</v>
      </c>
      <c r="H259" s="5">
        <v>11</v>
      </c>
      <c r="I259" s="4" t="s">
        <v>13</v>
      </c>
      <c r="J259" s="8">
        <v>37.5</v>
      </c>
    </row>
    <row r="260" spans="1:10" x14ac:dyDescent="0.3">
      <c r="A260" s="7">
        <v>45339</v>
      </c>
      <c r="B260" s="4" t="s">
        <v>38</v>
      </c>
      <c r="C260" s="5">
        <v>245</v>
      </c>
      <c r="D260" s="5">
        <v>489</v>
      </c>
      <c r="E260" s="5">
        <v>67</v>
      </c>
      <c r="F260" s="6">
        <v>168.07</v>
      </c>
      <c r="G260" s="5">
        <v>61</v>
      </c>
      <c r="H260" s="5">
        <v>14</v>
      </c>
      <c r="I260" s="4" t="s">
        <v>11</v>
      </c>
      <c r="J260" s="8">
        <v>25.69</v>
      </c>
    </row>
    <row r="261" spans="1:10" x14ac:dyDescent="0.3">
      <c r="A261" s="7">
        <v>45339</v>
      </c>
      <c r="B261" s="4" t="s">
        <v>31</v>
      </c>
      <c r="C261" s="5">
        <v>228</v>
      </c>
      <c r="D261" s="5">
        <v>410</v>
      </c>
      <c r="E261" s="5">
        <v>17</v>
      </c>
      <c r="F261" s="6">
        <v>62.05</v>
      </c>
      <c r="G261" s="5">
        <v>25</v>
      </c>
      <c r="H261" s="5">
        <v>13</v>
      </c>
      <c r="I261" s="4" t="s">
        <v>13</v>
      </c>
      <c r="J261" s="8">
        <v>92.66</v>
      </c>
    </row>
    <row r="262" spans="1:10" x14ac:dyDescent="0.3">
      <c r="A262" s="7">
        <v>45340</v>
      </c>
      <c r="B262" s="4" t="s">
        <v>28</v>
      </c>
      <c r="C262" s="5">
        <v>4325</v>
      </c>
      <c r="D262" s="5">
        <v>490</v>
      </c>
      <c r="E262" s="5">
        <v>14</v>
      </c>
      <c r="F262" s="6">
        <v>75.59</v>
      </c>
      <c r="G262" s="5">
        <v>6</v>
      </c>
      <c r="H262" s="5">
        <v>23</v>
      </c>
      <c r="I262" s="4" t="s">
        <v>21</v>
      </c>
      <c r="J262" s="8">
        <v>47.98</v>
      </c>
    </row>
    <row r="263" spans="1:10" x14ac:dyDescent="0.3">
      <c r="A263" s="7">
        <v>45340</v>
      </c>
      <c r="B263" s="4" t="s">
        <v>12</v>
      </c>
      <c r="C263" s="5">
        <v>380</v>
      </c>
      <c r="D263" s="5">
        <v>311</v>
      </c>
      <c r="E263" s="5">
        <v>93</v>
      </c>
      <c r="F263" s="6">
        <v>134.16999999999999</v>
      </c>
      <c r="G263" s="5">
        <v>86</v>
      </c>
      <c r="H263" s="5">
        <v>47</v>
      </c>
      <c r="I263" s="4" t="s">
        <v>11</v>
      </c>
      <c r="J263" s="8">
        <v>9.0500000000000007</v>
      </c>
    </row>
    <row r="264" spans="1:10" x14ac:dyDescent="0.3">
      <c r="A264" s="7">
        <v>45340</v>
      </c>
      <c r="B264" s="4" t="s">
        <v>59</v>
      </c>
      <c r="C264" s="5">
        <v>1746</v>
      </c>
      <c r="D264" s="5">
        <v>938</v>
      </c>
      <c r="E264" s="5">
        <v>21</v>
      </c>
      <c r="F264" s="6">
        <v>65.95</v>
      </c>
      <c r="G264" s="5">
        <v>91</v>
      </c>
      <c r="H264" s="5">
        <v>47</v>
      </c>
      <c r="I264" s="4" t="s">
        <v>13</v>
      </c>
      <c r="J264" s="8">
        <v>55.39</v>
      </c>
    </row>
    <row r="265" spans="1:10" x14ac:dyDescent="0.3">
      <c r="A265" s="7">
        <v>45340</v>
      </c>
      <c r="B265" s="4" t="s">
        <v>51</v>
      </c>
      <c r="C265" s="5">
        <v>3589</v>
      </c>
      <c r="D265" s="5">
        <v>264</v>
      </c>
      <c r="E265" s="5">
        <v>173</v>
      </c>
      <c r="F265" s="6">
        <v>74.709999999999994</v>
      </c>
      <c r="G265" s="5">
        <v>46</v>
      </c>
      <c r="H265" s="5">
        <v>42</v>
      </c>
      <c r="I265" s="4" t="s">
        <v>13</v>
      </c>
      <c r="J265" s="8">
        <v>76.63</v>
      </c>
    </row>
    <row r="266" spans="1:10" x14ac:dyDescent="0.3">
      <c r="A266" s="7">
        <v>45340</v>
      </c>
      <c r="B266" s="4" t="s">
        <v>44</v>
      </c>
      <c r="C266" s="5">
        <v>1332</v>
      </c>
      <c r="D266" s="5">
        <v>925</v>
      </c>
      <c r="E266" s="5">
        <v>111</v>
      </c>
      <c r="F266" s="6">
        <v>101.47</v>
      </c>
      <c r="G266" s="5">
        <v>1</v>
      </c>
      <c r="H266" s="5">
        <v>41</v>
      </c>
      <c r="I266" s="4" t="s">
        <v>16</v>
      </c>
      <c r="J266" s="8">
        <v>24.19</v>
      </c>
    </row>
    <row r="267" spans="1:10" x14ac:dyDescent="0.3">
      <c r="A267" s="7">
        <v>45341</v>
      </c>
      <c r="B267" s="4" t="s">
        <v>26</v>
      </c>
      <c r="C267" s="5">
        <v>3484</v>
      </c>
      <c r="D267" s="5">
        <v>16</v>
      </c>
      <c r="E267" s="5">
        <v>105</v>
      </c>
      <c r="F267" s="6">
        <v>8.3800000000000008</v>
      </c>
      <c r="G267" s="5">
        <v>22</v>
      </c>
      <c r="H267" s="5">
        <v>12</v>
      </c>
      <c r="I267" s="4" t="s">
        <v>13</v>
      </c>
      <c r="J267" s="8">
        <v>21.45</v>
      </c>
    </row>
    <row r="268" spans="1:10" x14ac:dyDescent="0.3">
      <c r="A268" s="7">
        <v>45341</v>
      </c>
      <c r="B268" s="4" t="s">
        <v>61</v>
      </c>
      <c r="C268" s="5">
        <v>369</v>
      </c>
      <c r="D268" s="5">
        <v>865</v>
      </c>
      <c r="E268" s="5">
        <v>86</v>
      </c>
      <c r="F268" s="6">
        <v>174.78</v>
      </c>
      <c r="G268" s="5">
        <v>60</v>
      </c>
      <c r="H268" s="5">
        <v>46</v>
      </c>
      <c r="I268" s="4" t="s">
        <v>21</v>
      </c>
      <c r="J268" s="8">
        <v>54.41</v>
      </c>
    </row>
    <row r="269" spans="1:10" x14ac:dyDescent="0.3">
      <c r="A269" s="7">
        <v>45341</v>
      </c>
      <c r="B269" s="4" t="s">
        <v>14</v>
      </c>
      <c r="C269" s="5">
        <v>3292</v>
      </c>
      <c r="D269" s="5">
        <v>259</v>
      </c>
      <c r="E269" s="5">
        <v>83</v>
      </c>
      <c r="F269" s="6">
        <v>122.4</v>
      </c>
      <c r="G269" s="5">
        <v>40</v>
      </c>
      <c r="H269" s="5">
        <v>13</v>
      </c>
      <c r="I269" s="4" t="s">
        <v>15</v>
      </c>
      <c r="J269" s="8">
        <v>62.45</v>
      </c>
    </row>
    <row r="270" spans="1:10" x14ac:dyDescent="0.3">
      <c r="A270" s="7">
        <v>45341</v>
      </c>
      <c r="B270" s="4" t="s">
        <v>12</v>
      </c>
      <c r="C270" s="5">
        <v>2508</v>
      </c>
      <c r="D270" s="5">
        <v>425</v>
      </c>
      <c r="E270" s="5">
        <v>197</v>
      </c>
      <c r="F270" s="6">
        <v>94.64</v>
      </c>
      <c r="G270" s="5">
        <v>12</v>
      </c>
      <c r="H270" s="5">
        <v>11</v>
      </c>
      <c r="I270" s="4" t="s">
        <v>15</v>
      </c>
      <c r="J270" s="8">
        <v>87.54</v>
      </c>
    </row>
    <row r="271" spans="1:10" x14ac:dyDescent="0.3">
      <c r="A271" s="7">
        <v>45342</v>
      </c>
      <c r="B271" s="4" t="s">
        <v>26</v>
      </c>
      <c r="C271" s="5">
        <v>4372</v>
      </c>
      <c r="D271" s="5">
        <v>933</v>
      </c>
      <c r="E271" s="5">
        <v>106</v>
      </c>
      <c r="F271" s="6">
        <v>20.68</v>
      </c>
      <c r="G271" s="5">
        <v>41</v>
      </c>
      <c r="H271" s="5">
        <v>38</v>
      </c>
      <c r="I271" s="4" t="s">
        <v>16</v>
      </c>
      <c r="J271" s="8">
        <v>12.42</v>
      </c>
    </row>
    <row r="272" spans="1:10" x14ac:dyDescent="0.3">
      <c r="A272" s="7">
        <v>45342</v>
      </c>
      <c r="B272" s="4" t="s">
        <v>54</v>
      </c>
      <c r="C272" s="5">
        <v>3329</v>
      </c>
      <c r="D272" s="5">
        <v>580</v>
      </c>
      <c r="E272" s="5">
        <v>111</v>
      </c>
      <c r="F272" s="6">
        <v>82.64</v>
      </c>
      <c r="G272" s="5">
        <v>88</v>
      </c>
      <c r="H272" s="5">
        <v>3</v>
      </c>
      <c r="I272" s="4" t="s">
        <v>16</v>
      </c>
      <c r="J272" s="8">
        <v>74.08</v>
      </c>
    </row>
    <row r="273" spans="1:10" x14ac:dyDescent="0.3">
      <c r="A273" s="7">
        <v>45342</v>
      </c>
      <c r="B273" s="4" t="s">
        <v>28</v>
      </c>
      <c r="C273" s="5">
        <v>2000</v>
      </c>
      <c r="D273" s="5">
        <v>18</v>
      </c>
      <c r="E273" s="5">
        <v>20</v>
      </c>
      <c r="F273" s="6">
        <v>38.79</v>
      </c>
      <c r="G273" s="5">
        <v>49</v>
      </c>
      <c r="H273" s="5">
        <v>23</v>
      </c>
      <c r="I273" s="4" t="s">
        <v>16</v>
      </c>
      <c r="J273" s="8">
        <v>63.11</v>
      </c>
    </row>
    <row r="274" spans="1:10" x14ac:dyDescent="0.3">
      <c r="A274" s="7">
        <v>45342</v>
      </c>
      <c r="B274" s="4" t="s">
        <v>53</v>
      </c>
      <c r="C274" s="5">
        <v>2140</v>
      </c>
      <c r="D274" s="5">
        <v>380</v>
      </c>
      <c r="E274" s="5">
        <v>44</v>
      </c>
      <c r="F274" s="6">
        <v>61.12</v>
      </c>
      <c r="G274" s="5">
        <v>66</v>
      </c>
      <c r="H274" s="5">
        <v>10</v>
      </c>
      <c r="I274" s="4" t="s">
        <v>11</v>
      </c>
      <c r="J274" s="8">
        <v>35.06</v>
      </c>
    </row>
    <row r="275" spans="1:10" x14ac:dyDescent="0.3">
      <c r="A275" s="7">
        <v>45342</v>
      </c>
      <c r="B275" s="4" t="s">
        <v>10</v>
      </c>
      <c r="C275" s="5">
        <v>229</v>
      </c>
      <c r="D275" s="5">
        <v>469</v>
      </c>
      <c r="E275" s="5">
        <v>105</v>
      </c>
      <c r="F275" s="6">
        <v>247.47</v>
      </c>
      <c r="G275" s="5">
        <v>11</v>
      </c>
      <c r="H275" s="5">
        <v>42</v>
      </c>
      <c r="I275" s="4" t="s">
        <v>21</v>
      </c>
      <c r="J275" s="8">
        <v>90.71</v>
      </c>
    </row>
    <row r="276" spans="1:10" x14ac:dyDescent="0.3">
      <c r="A276" s="7">
        <v>45342</v>
      </c>
      <c r="B276" s="4" t="s">
        <v>28</v>
      </c>
      <c r="C276" s="5">
        <v>2397</v>
      </c>
      <c r="D276" s="5">
        <v>394</v>
      </c>
      <c r="E276" s="5">
        <v>115</v>
      </c>
      <c r="F276" s="6">
        <v>39.08</v>
      </c>
      <c r="G276" s="5">
        <v>78</v>
      </c>
      <c r="H276" s="5">
        <v>44</v>
      </c>
      <c r="I276" s="4" t="s">
        <v>15</v>
      </c>
      <c r="J276" s="8">
        <v>40.96</v>
      </c>
    </row>
    <row r="277" spans="1:10" x14ac:dyDescent="0.3">
      <c r="A277" s="7">
        <v>45342</v>
      </c>
      <c r="B277" s="4" t="s">
        <v>12</v>
      </c>
      <c r="C277" s="5">
        <v>3438</v>
      </c>
      <c r="D277" s="5">
        <v>306</v>
      </c>
      <c r="E277" s="5">
        <v>8</v>
      </c>
      <c r="F277" s="6">
        <v>295.61</v>
      </c>
      <c r="G277" s="5">
        <v>15</v>
      </c>
      <c r="H277" s="5">
        <v>17</v>
      </c>
      <c r="I277" s="4" t="s">
        <v>15</v>
      </c>
      <c r="J277" s="8">
        <v>75.03</v>
      </c>
    </row>
    <row r="278" spans="1:10" x14ac:dyDescent="0.3">
      <c r="A278" s="7">
        <v>45342</v>
      </c>
      <c r="B278" s="4" t="s">
        <v>43</v>
      </c>
      <c r="C278" s="5">
        <v>2664</v>
      </c>
      <c r="D278" s="5">
        <v>941</v>
      </c>
      <c r="E278" s="5">
        <v>46</v>
      </c>
      <c r="F278" s="6">
        <v>14.59</v>
      </c>
      <c r="G278" s="5">
        <v>39</v>
      </c>
      <c r="H278" s="5">
        <v>11</v>
      </c>
      <c r="I278" s="4" t="s">
        <v>21</v>
      </c>
      <c r="J278" s="8">
        <v>43.05</v>
      </c>
    </row>
    <row r="279" spans="1:10" x14ac:dyDescent="0.3">
      <c r="A279" s="7">
        <v>45343</v>
      </c>
      <c r="B279" s="4" t="s">
        <v>49</v>
      </c>
      <c r="C279" s="5">
        <v>642</v>
      </c>
      <c r="D279" s="5">
        <v>991</v>
      </c>
      <c r="E279" s="5">
        <v>82</v>
      </c>
      <c r="F279" s="6">
        <v>190.04</v>
      </c>
      <c r="G279" s="5">
        <v>35</v>
      </c>
      <c r="H279" s="5">
        <v>43</v>
      </c>
      <c r="I279" s="4" t="s">
        <v>11</v>
      </c>
      <c r="J279" s="8">
        <v>16.07</v>
      </c>
    </row>
    <row r="280" spans="1:10" x14ac:dyDescent="0.3">
      <c r="A280" s="7">
        <v>45343</v>
      </c>
      <c r="B280" s="4" t="s">
        <v>35</v>
      </c>
      <c r="C280" s="5">
        <v>1386</v>
      </c>
      <c r="D280" s="5">
        <v>449</v>
      </c>
      <c r="E280" s="5">
        <v>98</v>
      </c>
      <c r="F280" s="6">
        <v>206.42</v>
      </c>
      <c r="G280" s="5">
        <v>48</v>
      </c>
      <c r="H280" s="5">
        <v>43</v>
      </c>
      <c r="I280" s="4" t="s">
        <v>15</v>
      </c>
      <c r="J280" s="8">
        <v>68.73</v>
      </c>
    </row>
    <row r="281" spans="1:10" x14ac:dyDescent="0.3">
      <c r="A281" s="7">
        <v>45343</v>
      </c>
      <c r="B281" s="4" t="s">
        <v>36</v>
      </c>
      <c r="C281" s="5">
        <v>304</v>
      </c>
      <c r="D281" s="5">
        <v>347</v>
      </c>
      <c r="E281" s="5">
        <v>164</v>
      </c>
      <c r="F281" s="6">
        <v>133.27000000000001</v>
      </c>
      <c r="G281" s="5">
        <v>79</v>
      </c>
      <c r="H281" s="5">
        <v>19</v>
      </c>
      <c r="I281" s="4" t="s">
        <v>13</v>
      </c>
      <c r="J281" s="8">
        <v>52.08</v>
      </c>
    </row>
    <row r="282" spans="1:10" x14ac:dyDescent="0.3">
      <c r="A282" s="7">
        <v>45343</v>
      </c>
      <c r="B282" s="4" t="s">
        <v>14</v>
      </c>
      <c r="C282" s="5">
        <v>2047</v>
      </c>
      <c r="D282" s="5">
        <v>345</v>
      </c>
      <c r="E282" s="5">
        <v>147</v>
      </c>
      <c r="F282" s="6">
        <v>110.31</v>
      </c>
      <c r="G282" s="5">
        <v>25</v>
      </c>
      <c r="H282" s="5">
        <v>23</v>
      </c>
      <c r="I282" s="4" t="s">
        <v>21</v>
      </c>
      <c r="J282" s="8">
        <v>52.57</v>
      </c>
    </row>
    <row r="283" spans="1:10" x14ac:dyDescent="0.3">
      <c r="A283" s="7">
        <v>45343</v>
      </c>
      <c r="B283" s="4" t="s">
        <v>35</v>
      </c>
      <c r="C283" s="5">
        <v>4133</v>
      </c>
      <c r="D283" s="5">
        <v>351</v>
      </c>
      <c r="E283" s="5">
        <v>95</v>
      </c>
      <c r="F283" s="6">
        <v>20.89</v>
      </c>
      <c r="G283" s="5">
        <v>34</v>
      </c>
      <c r="H283" s="5">
        <v>16</v>
      </c>
      <c r="I283" s="4" t="s">
        <v>11</v>
      </c>
      <c r="J283" s="8">
        <v>36.950000000000003</v>
      </c>
    </row>
    <row r="284" spans="1:10" x14ac:dyDescent="0.3">
      <c r="A284" s="7">
        <v>45343</v>
      </c>
      <c r="B284" s="4" t="s">
        <v>18</v>
      </c>
      <c r="C284" s="5">
        <v>4314</v>
      </c>
      <c r="D284" s="5">
        <v>953</v>
      </c>
      <c r="E284" s="5">
        <v>82</v>
      </c>
      <c r="F284" s="6">
        <v>70.94</v>
      </c>
      <c r="G284" s="5">
        <v>88</v>
      </c>
      <c r="H284" s="5">
        <v>35</v>
      </c>
      <c r="I284" s="4" t="s">
        <v>15</v>
      </c>
      <c r="J284" s="8">
        <v>83.58</v>
      </c>
    </row>
    <row r="285" spans="1:10" x14ac:dyDescent="0.3">
      <c r="A285" s="7">
        <v>45344</v>
      </c>
      <c r="B285" s="4" t="s">
        <v>61</v>
      </c>
      <c r="C285" s="5">
        <v>1411</v>
      </c>
      <c r="D285" s="5">
        <v>167</v>
      </c>
      <c r="E285" s="5">
        <v>21</v>
      </c>
      <c r="F285" s="6">
        <v>58.15</v>
      </c>
      <c r="G285" s="5">
        <v>56</v>
      </c>
      <c r="H285" s="5">
        <v>44</v>
      </c>
      <c r="I285" s="4" t="s">
        <v>16</v>
      </c>
      <c r="J285" s="8">
        <v>92.89</v>
      </c>
    </row>
    <row r="286" spans="1:10" x14ac:dyDescent="0.3">
      <c r="A286" s="7">
        <v>45344</v>
      </c>
      <c r="B286" s="4" t="s">
        <v>51</v>
      </c>
      <c r="C286" s="5">
        <v>3878</v>
      </c>
      <c r="D286" s="5">
        <v>72</v>
      </c>
      <c r="E286" s="5">
        <v>51</v>
      </c>
      <c r="F286" s="6">
        <v>280.14</v>
      </c>
      <c r="G286" s="5">
        <v>15</v>
      </c>
      <c r="H286" s="5">
        <v>25</v>
      </c>
      <c r="I286" s="4" t="s">
        <v>11</v>
      </c>
      <c r="J286" s="8">
        <v>82.48</v>
      </c>
    </row>
    <row r="287" spans="1:10" x14ac:dyDescent="0.3">
      <c r="A287" s="7">
        <v>45344</v>
      </c>
      <c r="B287" s="4" t="s">
        <v>37</v>
      </c>
      <c r="C287" s="5">
        <v>337</v>
      </c>
      <c r="D287" s="5">
        <v>930</v>
      </c>
      <c r="E287" s="5">
        <v>82</v>
      </c>
      <c r="F287" s="6">
        <v>132.58000000000001</v>
      </c>
      <c r="G287" s="5">
        <v>81</v>
      </c>
      <c r="H287" s="5">
        <v>42</v>
      </c>
      <c r="I287" s="4" t="s">
        <v>13</v>
      </c>
      <c r="J287" s="8">
        <v>97.54</v>
      </c>
    </row>
    <row r="288" spans="1:10" x14ac:dyDescent="0.3">
      <c r="A288" s="7">
        <v>45344</v>
      </c>
      <c r="B288" s="4" t="s">
        <v>57</v>
      </c>
      <c r="C288" s="5">
        <v>4059</v>
      </c>
      <c r="D288" s="5">
        <v>927</v>
      </c>
      <c r="E288" s="5">
        <v>32</v>
      </c>
      <c r="F288" s="6">
        <v>97.5</v>
      </c>
      <c r="G288" s="5">
        <v>30</v>
      </c>
      <c r="H288" s="5">
        <v>6</v>
      </c>
      <c r="I288" s="4" t="s">
        <v>13</v>
      </c>
      <c r="J288" s="8">
        <v>94.63</v>
      </c>
    </row>
    <row r="289" spans="1:10" x14ac:dyDescent="0.3">
      <c r="A289" s="7">
        <v>45344</v>
      </c>
      <c r="B289" s="4" t="s">
        <v>51</v>
      </c>
      <c r="C289" s="5">
        <v>4531</v>
      </c>
      <c r="D289" s="5">
        <v>823</v>
      </c>
      <c r="E289" s="5">
        <v>192</v>
      </c>
      <c r="F289" s="6">
        <v>94.2</v>
      </c>
      <c r="G289" s="5">
        <v>56</v>
      </c>
      <c r="H289" s="5">
        <v>18</v>
      </c>
      <c r="I289" s="4" t="s">
        <v>21</v>
      </c>
      <c r="J289" s="8">
        <v>48.76</v>
      </c>
    </row>
    <row r="290" spans="1:10" x14ac:dyDescent="0.3">
      <c r="A290" s="7">
        <v>45344</v>
      </c>
      <c r="B290" s="4" t="s">
        <v>41</v>
      </c>
      <c r="C290" s="5">
        <v>1039</v>
      </c>
      <c r="D290" s="5">
        <v>67</v>
      </c>
      <c r="E290" s="5">
        <v>103</v>
      </c>
      <c r="F290" s="6">
        <v>196.76</v>
      </c>
      <c r="G290" s="5">
        <v>52</v>
      </c>
      <c r="H290" s="5">
        <v>45</v>
      </c>
      <c r="I290" s="4" t="s">
        <v>11</v>
      </c>
      <c r="J290" s="8">
        <v>13.05</v>
      </c>
    </row>
    <row r="291" spans="1:10" x14ac:dyDescent="0.3">
      <c r="A291" s="7">
        <v>45344</v>
      </c>
      <c r="B291" s="4" t="s">
        <v>61</v>
      </c>
      <c r="C291" s="5">
        <v>1416</v>
      </c>
      <c r="D291" s="5">
        <v>280</v>
      </c>
      <c r="E291" s="5">
        <v>77</v>
      </c>
      <c r="F291" s="6">
        <v>203.16</v>
      </c>
      <c r="G291" s="5">
        <v>22</v>
      </c>
      <c r="H291" s="5">
        <v>33</v>
      </c>
      <c r="I291" s="4" t="s">
        <v>11</v>
      </c>
      <c r="J291" s="8">
        <v>8.4700000000000006</v>
      </c>
    </row>
    <row r="292" spans="1:10" x14ac:dyDescent="0.3">
      <c r="A292" s="7">
        <v>45344</v>
      </c>
      <c r="B292" s="4" t="s">
        <v>43</v>
      </c>
      <c r="C292" s="5">
        <v>936</v>
      </c>
      <c r="D292" s="5">
        <v>14</v>
      </c>
      <c r="E292" s="5">
        <v>128</v>
      </c>
      <c r="F292" s="6">
        <v>64.489999999999995</v>
      </c>
      <c r="G292" s="5">
        <v>77</v>
      </c>
      <c r="H292" s="5">
        <v>8</v>
      </c>
      <c r="I292" s="4" t="s">
        <v>13</v>
      </c>
      <c r="J292" s="8">
        <v>27.4</v>
      </c>
    </row>
    <row r="293" spans="1:10" x14ac:dyDescent="0.3">
      <c r="A293" s="7">
        <v>45345</v>
      </c>
      <c r="B293" s="4" t="s">
        <v>43</v>
      </c>
      <c r="C293" s="5">
        <v>2645</v>
      </c>
      <c r="D293" s="5">
        <v>553</v>
      </c>
      <c r="E293" s="5">
        <v>115</v>
      </c>
      <c r="F293" s="6">
        <v>212.3</v>
      </c>
      <c r="G293" s="5">
        <v>76</v>
      </c>
      <c r="H293" s="5">
        <v>46</v>
      </c>
      <c r="I293" s="4" t="s">
        <v>11</v>
      </c>
      <c r="J293" s="8">
        <v>20.37</v>
      </c>
    </row>
    <row r="294" spans="1:10" x14ac:dyDescent="0.3">
      <c r="A294" s="7">
        <v>45345</v>
      </c>
      <c r="B294" s="4" t="s">
        <v>26</v>
      </c>
      <c r="C294" s="5">
        <v>3668</v>
      </c>
      <c r="D294" s="5">
        <v>885</v>
      </c>
      <c r="E294" s="5">
        <v>177</v>
      </c>
      <c r="F294" s="6">
        <v>6.13</v>
      </c>
      <c r="G294" s="5">
        <v>9</v>
      </c>
      <c r="H294" s="5">
        <v>45</v>
      </c>
      <c r="I294" s="4" t="s">
        <v>16</v>
      </c>
      <c r="J294" s="8">
        <v>38.67</v>
      </c>
    </row>
    <row r="295" spans="1:10" x14ac:dyDescent="0.3">
      <c r="A295" s="7">
        <v>45345</v>
      </c>
      <c r="B295" s="4" t="s">
        <v>18</v>
      </c>
      <c r="C295" s="5">
        <v>797</v>
      </c>
      <c r="D295" s="5">
        <v>588</v>
      </c>
      <c r="E295" s="5">
        <v>7</v>
      </c>
      <c r="F295" s="6">
        <v>34.229999999999997</v>
      </c>
      <c r="G295" s="5">
        <v>54</v>
      </c>
      <c r="H295" s="5">
        <v>19</v>
      </c>
      <c r="I295" s="4" t="s">
        <v>13</v>
      </c>
      <c r="J295" s="8">
        <v>62.05</v>
      </c>
    </row>
    <row r="296" spans="1:10" x14ac:dyDescent="0.3">
      <c r="A296" s="7">
        <v>45345</v>
      </c>
      <c r="B296" s="4" t="s">
        <v>47</v>
      </c>
      <c r="C296" s="5">
        <v>2303</v>
      </c>
      <c r="D296" s="5">
        <v>272</v>
      </c>
      <c r="E296" s="5">
        <v>14</v>
      </c>
      <c r="F296" s="6">
        <v>93.38</v>
      </c>
      <c r="G296" s="5">
        <v>55</v>
      </c>
      <c r="H296" s="5">
        <v>9</v>
      </c>
      <c r="I296" s="4" t="s">
        <v>11</v>
      </c>
      <c r="J296" s="8">
        <v>60.58</v>
      </c>
    </row>
    <row r="297" spans="1:10" x14ac:dyDescent="0.3">
      <c r="A297" s="7">
        <v>45345</v>
      </c>
      <c r="B297" s="4" t="s">
        <v>14</v>
      </c>
      <c r="C297" s="5">
        <v>1961</v>
      </c>
      <c r="D297" s="5">
        <v>931</v>
      </c>
      <c r="E297" s="5">
        <v>38</v>
      </c>
      <c r="F297" s="6">
        <v>164.46</v>
      </c>
      <c r="G297" s="5">
        <v>25</v>
      </c>
      <c r="H297" s="5">
        <v>5</v>
      </c>
      <c r="I297" s="4" t="s">
        <v>21</v>
      </c>
      <c r="J297" s="8">
        <v>23.75</v>
      </c>
    </row>
    <row r="298" spans="1:10" x14ac:dyDescent="0.3">
      <c r="A298" s="7">
        <v>45345</v>
      </c>
      <c r="B298" s="4" t="s">
        <v>47</v>
      </c>
      <c r="C298" s="5">
        <v>2662</v>
      </c>
      <c r="D298" s="5">
        <v>199</v>
      </c>
      <c r="E298" s="5">
        <v>9</v>
      </c>
      <c r="F298" s="6">
        <v>126.16</v>
      </c>
      <c r="G298" s="5">
        <v>51</v>
      </c>
      <c r="H298" s="5">
        <v>35</v>
      </c>
      <c r="I298" s="4" t="s">
        <v>11</v>
      </c>
      <c r="J298" s="8">
        <v>16.399999999999999</v>
      </c>
    </row>
    <row r="299" spans="1:10" x14ac:dyDescent="0.3">
      <c r="A299" s="7">
        <v>45345</v>
      </c>
      <c r="B299" s="4" t="s">
        <v>39</v>
      </c>
      <c r="C299" s="5">
        <v>1684</v>
      </c>
      <c r="D299" s="5">
        <v>940</v>
      </c>
      <c r="E299" s="5">
        <v>128</v>
      </c>
      <c r="F299" s="6">
        <v>281.73</v>
      </c>
      <c r="G299" s="5">
        <v>44</v>
      </c>
      <c r="H299" s="5">
        <v>27</v>
      </c>
      <c r="I299" s="4" t="s">
        <v>11</v>
      </c>
      <c r="J299" s="8">
        <v>23.7</v>
      </c>
    </row>
    <row r="300" spans="1:10" x14ac:dyDescent="0.3">
      <c r="A300" s="7">
        <v>45345</v>
      </c>
      <c r="B300" s="4" t="s">
        <v>23</v>
      </c>
      <c r="C300" s="5">
        <v>4458</v>
      </c>
      <c r="D300" s="5">
        <v>270</v>
      </c>
      <c r="E300" s="5">
        <v>108</v>
      </c>
      <c r="F300" s="6">
        <v>166.75</v>
      </c>
      <c r="G300" s="5">
        <v>79</v>
      </c>
      <c r="H300" s="5">
        <v>44</v>
      </c>
      <c r="I300" s="4" t="s">
        <v>13</v>
      </c>
      <c r="J300" s="8">
        <v>57.34</v>
      </c>
    </row>
    <row r="301" spans="1:10" x14ac:dyDescent="0.3">
      <c r="A301" s="7">
        <v>45345</v>
      </c>
      <c r="B301" s="4" t="s">
        <v>43</v>
      </c>
      <c r="C301" s="5">
        <v>4359</v>
      </c>
      <c r="D301" s="5">
        <v>881</v>
      </c>
      <c r="E301" s="5">
        <v>195</v>
      </c>
      <c r="F301" s="6">
        <v>89.23</v>
      </c>
      <c r="G301" s="5">
        <v>15</v>
      </c>
      <c r="H301" s="5">
        <v>46</v>
      </c>
      <c r="I301" s="4" t="s">
        <v>13</v>
      </c>
      <c r="J301" s="8">
        <v>71.12</v>
      </c>
    </row>
    <row r="302" spans="1:10" x14ac:dyDescent="0.3">
      <c r="A302" s="7">
        <v>45346</v>
      </c>
      <c r="B302" s="4" t="s">
        <v>51</v>
      </c>
      <c r="C302" s="5">
        <v>3316</v>
      </c>
      <c r="D302" s="5">
        <v>269</v>
      </c>
      <c r="E302" s="5">
        <v>25</v>
      </c>
      <c r="F302" s="6">
        <v>257.58</v>
      </c>
      <c r="G302" s="5">
        <v>76</v>
      </c>
      <c r="H302" s="5">
        <v>47</v>
      </c>
      <c r="I302" s="4" t="s">
        <v>15</v>
      </c>
      <c r="J302" s="8">
        <v>61.74</v>
      </c>
    </row>
    <row r="303" spans="1:10" x14ac:dyDescent="0.3">
      <c r="A303" s="7">
        <v>45346</v>
      </c>
      <c r="B303" s="4" t="s">
        <v>24</v>
      </c>
      <c r="C303" s="5">
        <v>2604</v>
      </c>
      <c r="D303" s="5">
        <v>106</v>
      </c>
      <c r="E303" s="5">
        <v>2</v>
      </c>
      <c r="F303" s="6">
        <v>12.39</v>
      </c>
      <c r="G303" s="5">
        <v>55</v>
      </c>
      <c r="H303" s="5">
        <v>37</v>
      </c>
      <c r="I303" s="4" t="s">
        <v>11</v>
      </c>
      <c r="J303" s="8">
        <v>70.81</v>
      </c>
    </row>
    <row r="304" spans="1:10" x14ac:dyDescent="0.3">
      <c r="A304" s="7">
        <v>45346</v>
      </c>
      <c r="B304" s="4" t="s">
        <v>12</v>
      </c>
      <c r="C304" s="5">
        <v>2110</v>
      </c>
      <c r="D304" s="5">
        <v>730</v>
      </c>
      <c r="E304" s="5">
        <v>194</v>
      </c>
      <c r="F304" s="6">
        <v>6.5</v>
      </c>
      <c r="G304" s="5">
        <v>6</v>
      </c>
      <c r="H304" s="5">
        <v>38</v>
      </c>
      <c r="I304" s="4" t="s">
        <v>16</v>
      </c>
      <c r="J304" s="8">
        <v>75.5</v>
      </c>
    </row>
    <row r="305" spans="1:10" x14ac:dyDescent="0.3">
      <c r="A305" s="7">
        <v>45346</v>
      </c>
      <c r="B305" s="4" t="s">
        <v>64</v>
      </c>
      <c r="C305" s="5">
        <v>4287</v>
      </c>
      <c r="D305" s="5">
        <v>367</v>
      </c>
      <c r="E305" s="5">
        <v>58</v>
      </c>
      <c r="F305" s="6">
        <v>41.99</v>
      </c>
      <c r="G305" s="5">
        <v>9</v>
      </c>
      <c r="H305" s="5">
        <v>15</v>
      </c>
      <c r="I305" s="4" t="s">
        <v>16</v>
      </c>
      <c r="J305" s="8">
        <v>91.89</v>
      </c>
    </row>
    <row r="306" spans="1:10" x14ac:dyDescent="0.3">
      <c r="A306" s="7">
        <v>45347</v>
      </c>
      <c r="B306" s="4" t="s">
        <v>63</v>
      </c>
      <c r="C306" s="5">
        <v>4974</v>
      </c>
      <c r="D306" s="5">
        <v>459</v>
      </c>
      <c r="E306" s="5">
        <v>159</v>
      </c>
      <c r="F306" s="6">
        <v>293.13</v>
      </c>
      <c r="G306" s="5">
        <v>80</v>
      </c>
      <c r="H306" s="5">
        <v>15</v>
      </c>
      <c r="I306" s="4" t="s">
        <v>21</v>
      </c>
      <c r="J306" s="8">
        <v>72.38</v>
      </c>
    </row>
    <row r="307" spans="1:10" x14ac:dyDescent="0.3">
      <c r="A307" s="7">
        <v>45347</v>
      </c>
      <c r="B307" s="4" t="s">
        <v>32</v>
      </c>
      <c r="C307" s="5">
        <v>1167</v>
      </c>
      <c r="D307" s="5">
        <v>500</v>
      </c>
      <c r="E307" s="5">
        <v>192</v>
      </c>
      <c r="F307" s="6">
        <v>89.4</v>
      </c>
      <c r="G307" s="5">
        <v>87</v>
      </c>
      <c r="H307" s="5">
        <v>37</v>
      </c>
      <c r="I307" s="4" t="s">
        <v>16</v>
      </c>
      <c r="J307" s="8">
        <v>14.48</v>
      </c>
    </row>
    <row r="308" spans="1:10" x14ac:dyDescent="0.3">
      <c r="A308" s="7">
        <v>45347</v>
      </c>
      <c r="B308" s="4" t="s">
        <v>17</v>
      </c>
      <c r="C308" s="5">
        <v>641</v>
      </c>
      <c r="D308" s="5">
        <v>908</v>
      </c>
      <c r="E308" s="5">
        <v>138</v>
      </c>
      <c r="F308" s="6">
        <v>181.35</v>
      </c>
      <c r="G308" s="5">
        <v>92</v>
      </c>
      <c r="H308" s="5">
        <v>33</v>
      </c>
      <c r="I308" s="4" t="s">
        <v>16</v>
      </c>
      <c r="J308" s="8">
        <v>53.64</v>
      </c>
    </row>
    <row r="309" spans="1:10" x14ac:dyDescent="0.3">
      <c r="A309" s="7">
        <v>45347</v>
      </c>
      <c r="B309" s="4" t="s">
        <v>34</v>
      </c>
      <c r="C309" s="5">
        <v>614</v>
      </c>
      <c r="D309" s="5">
        <v>145</v>
      </c>
      <c r="E309" s="5">
        <v>60</v>
      </c>
      <c r="F309" s="6">
        <v>261.32</v>
      </c>
      <c r="G309" s="5">
        <v>28</v>
      </c>
      <c r="H309" s="5">
        <v>35</v>
      </c>
      <c r="I309" s="4" t="s">
        <v>15</v>
      </c>
      <c r="J309" s="8">
        <v>52.26</v>
      </c>
    </row>
    <row r="310" spans="1:10" x14ac:dyDescent="0.3">
      <c r="A310" s="7">
        <v>45347</v>
      </c>
      <c r="B310" s="4" t="s">
        <v>53</v>
      </c>
      <c r="C310" s="5">
        <v>2179</v>
      </c>
      <c r="D310" s="5">
        <v>537</v>
      </c>
      <c r="E310" s="5">
        <v>38</v>
      </c>
      <c r="F310" s="6">
        <v>148.12</v>
      </c>
      <c r="G310" s="5">
        <v>21</v>
      </c>
      <c r="H310" s="5">
        <v>4</v>
      </c>
      <c r="I310" s="4" t="s">
        <v>21</v>
      </c>
      <c r="J310" s="8">
        <v>19.55</v>
      </c>
    </row>
    <row r="311" spans="1:10" x14ac:dyDescent="0.3">
      <c r="A311" s="7">
        <v>45348</v>
      </c>
      <c r="B311" s="4" t="s">
        <v>23</v>
      </c>
      <c r="C311" s="5">
        <v>621</v>
      </c>
      <c r="D311" s="5">
        <v>333</v>
      </c>
      <c r="E311" s="5">
        <v>157</v>
      </c>
      <c r="F311" s="6">
        <v>92.04</v>
      </c>
      <c r="G311" s="5">
        <v>99</v>
      </c>
      <c r="H311" s="5">
        <v>24</v>
      </c>
      <c r="I311" s="4" t="s">
        <v>13</v>
      </c>
      <c r="J311" s="8">
        <v>91.2</v>
      </c>
    </row>
    <row r="312" spans="1:10" x14ac:dyDescent="0.3">
      <c r="A312" s="7">
        <v>45348</v>
      </c>
      <c r="B312" s="4" t="s">
        <v>38</v>
      </c>
      <c r="C312" s="5">
        <v>785</v>
      </c>
      <c r="D312" s="5">
        <v>294</v>
      </c>
      <c r="E312" s="5">
        <v>96</v>
      </c>
      <c r="F312" s="6">
        <v>39.119999999999997</v>
      </c>
      <c r="G312" s="5">
        <v>6</v>
      </c>
      <c r="H312" s="5">
        <v>35</v>
      </c>
      <c r="I312" s="4" t="s">
        <v>11</v>
      </c>
      <c r="J312" s="8">
        <v>78.12</v>
      </c>
    </row>
    <row r="313" spans="1:10" x14ac:dyDescent="0.3">
      <c r="A313" s="7">
        <v>45348</v>
      </c>
      <c r="B313" s="4" t="s">
        <v>64</v>
      </c>
      <c r="C313" s="5">
        <v>3367</v>
      </c>
      <c r="D313" s="5">
        <v>791</v>
      </c>
      <c r="E313" s="5">
        <v>56</v>
      </c>
      <c r="F313" s="6">
        <v>281.76</v>
      </c>
      <c r="G313" s="5">
        <v>81</v>
      </c>
      <c r="H313" s="5">
        <v>31</v>
      </c>
      <c r="I313" s="4" t="s">
        <v>21</v>
      </c>
      <c r="J313" s="8">
        <v>30.7</v>
      </c>
    </row>
    <row r="314" spans="1:10" x14ac:dyDescent="0.3">
      <c r="A314" s="7">
        <v>45349</v>
      </c>
      <c r="B314" s="4" t="s">
        <v>35</v>
      </c>
      <c r="C314" s="5">
        <v>4385</v>
      </c>
      <c r="D314" s="5">
        <v>790</v>
      </c>
      <c r="E314" s="5">
        <v>171</v>
      </c>
      <c r="F314" s="6">
        <v>175.94</v>
      </c>
      <c r="G314" s="5">
        <v>50</v>
      </c>
      <c r="H314" s="5">
        <v>36</v>
      </c>
      <c r="I314" s="4" t="s">
        <v>21</v>
      </c>
      <c r="J314" s="8">
        <v>27.88</v>
      </c>
    </row>
    <row r="315" spans="1:10" x14ac:dyDescent="0.3">
      <c r="A315" s="7">
        <v>45349</v>
      </c>
      <c r="B315" s="4" t="s">
        <v>53</v>
      </c>
      <c r="C315" s="5">
        <v>4837</v>
      </c>
      <c r="D315" s="5">
        <v>129</v>
      </c>
      <c r="E315" s="5">
        <v>189</v>
      </c>
      <c r="F315" s="6">
        <v>168.61</v>
      </c>
      <c r="G315" s="5">
        <v>74</v>
      </c>
      <c r="H315" s="5">
        <v>30</v>
      </c>
      <c r="I315" s="4" t="s">
        <v>21</v>
      </c>
      <c r="J315" s="8">
        <v>60.1</v>
      </c>
    </row>
    <row r="316" spans="1:10" x14ac:dyDescent="0.3">
      <c r="A316" s="7">
        <v>45349</v>
      </c>
      <c r="B316" s="4" t="s">
        <v>12</v>
      </c>
      <c r="C316" s="5">
        <v>4019</v>
      </c>
      <c r="D316" s="5">
        <v>632</v>
      </c>
      <c r="E316" s="5">
        <v>64</v>
      </c>
      <c r="F316" s="6">
        <v>235.48</v>
      </c>
      <c r="G316" s="5">
        <v>48</v>
      </c>
      <c r="H316" s="5">
        <v>22</v>
      </c>
      <c r="I316" s="4" t="s">
        <v>15</v>
      </c>
      <c r="J316" s="8">
        <v>5.68</v>
      </c>
    </row>
    <row r="317" spans="1:10" x14ac:dyDescent="0.3">
      <c r="A317" s="7">
        <v>45349</v>
      </c>
      <c r="B317" s="4" t="s">
        <v>38</v>
      </c>
      <c r="C317" s="5">
        <v>172</v>
      </c>
      <c r="D317" s="5">
        <v>444</v>
      </c>
      <c r="E317" s="5">
        <v>80</v>
      </c>
      <c r="F317" s="6">
        <v>139.25</v>
      </c>
      <c r="G317" s="5">
        <v>82</v>
      </c>
      <c r="H317" s="5">
        <v>1</v>
      </c>
      <c r="I317" s="4" t="s">
        <v>16</v>
      </c>
      <c r="J317" s="8">
        <v>1.78</v>
      </c>
    </row>
    <row r="318" spans="1:10" x14ac:dyDescent="0.3">
      <c r="A318" s="7">
        <v>45349</v>
      </c>
      <c r="B318" s="4" t="s">
        <v>42</v>
      </c>
      <c r="C318" s="5">
        <v>614</v>
      </c>
      <c r="D318" s="5">
        <v>331</v>
      </c>
      <c r="E318" s="5">
        <v>150</v>
      </c>
      <c r="F318" s="6">
        <v>95.95</v>
      </c>
      <c r="G318" s="5">
        <v>66</v>
      </c>
      <c r="H318" s="5">
        <v>27</v>
      </c>
      <c r="I318" s="4" t="s">
        <v>13</v>
      </c>
      <c r="J318" s="8">
        <v>87.89</v>
      </c>
    </row>
    <row r="319" spans="1:10" x14ac:dyDescent="0.3">
      <c r="A319" s="7">
        <v>45349</v>
      </c>
      <c r="B319" s="4" t="s">
        <v>22</v>
      </c>
      <c r="C319" s="5">
        <v>4282</v>
      </c>
      <c r="D319" s="5">
        <v>665</v>
      </c>
      <c r="E319" s="5">
        <v>88</v>
      </c>
      <c r="F319" s="6">
        <v>47.73</v>
      </c>
      <c r="G319" s="5">
        <v>78</v>
      </c>
      <c r="H319" s="5">
        <v>28</v>
      </c>
      <c r="I319" s="4" t="s">
        <v>15</v>
      </c>
      <c r="J319" s="8">
        <v>67.459999999999994</v>
      </c>
    </row>
    <row r="320" spans="1:10" x14ac:dyDescent="0.3">
      <c r="A320" s="7">
        <v>45349</v>
      </c>
      <c r="B320" s="4" t="s">
        <v>58</v>
      </c>
      <c r="C320" s="5">
        <v>2465</v>
      </c>
      <c r="D320" s="5">
        <v>947</v>
      </c>
      <c r="E320" s="5">
        <v>142</v>
      </c>
      <c r="F320" s="6">
        <v>232.33</v>
      </c>
      <c r="G320" s="5">
        <v>2</v>
      </c>
      <c r="H320" s="5">
        <v>39</v>
      </c>
      <c r="I320" s="4" t="s">
        <v>15</v>
      </c>
      <c r="J320" s="8">
        <v>96.9</v>
      </c>
    </row>
    <row r="321" spans="1:10" x14ac:dyDescent="0.3">
      <c r="A321" s="7">
        <v>45349</v>
      </c>
      <c r="B321" s="4" t="s">
        <v>47</v>
      </c>
      <c r="C321" s="5">
        <v>3181</v>
      </c>
      <c r="D321" s="5">
        <v>132</v>
      </c>
      <c r="E321" s="5">
        <v>160</v>
      </c>
      <c r="F321" s="6">
        <v>166.28</v>
      </c>
      <c r="G321" s="5">
        <v>46</v>
      </c>
      <c r="H321" s="5">
        <v>45</v>
      </c>
      <c r="I321" s="4" t="s">
        <v>21</v>
      </c>
      <c r="J321" s="8">
        <v>3.91</v>
      </c>
    </row>
    <row r="322" spans="1:10" x14ac:dyDescent="0.3">
      <c r="A322" s="7">
        <v>45349</v>
      </c>
      <c r="B322" s="4" t="s">
        <v>29</v>
      </c>
      <c r="C322" s="5">
        <v>1779</v>
      </c>
      <c r="D322" s="5">
        <v>160</v>
      </c>
      <c r="E322" s="5">
        <v>16</v>
      </c>
      <c r="F322" s="6">
        <v>88.46</v>
      </c>
      <c r="G322" s="5">
        <v>70</v>
      </c>
      <c r="H322" s="5">
        <v>24</v>
      </c>
      <c r="I322" s="4" t="s">
        <v>15</v>
      </c>
      <c r="J322" s="8">
        <v>16.82</v>
      </c>
    </row>
    <row r="323" spans="1:10" x14ac:dyDescent="0.3">
      <c r="A323" s="7">
        <v>45350</v>
      </c>
      <c r="B323" s="4" t="s">
        <v>37</v>
      </c>
      <c r="C323" s="5">
        <v>1061</v>
      </c>
      <c r="D323" s="5">
        <v>140</v>
      </c>
      <c r="E323" s="5">
        <v>33</v>
      </c>
      <c r="F323" s="6">
        <v>3.6</v>
      </c>
      <c r="G323" s="5">
        <v>59</v>
      </c>
      <c r="H323" s="5">
        <v>36</v>
      </c>
      <c r="I323" s="4" t="s">
        <v>11</v>
      </c>
      <c r="J323" s="8">
        <v>25.57</v>
      </c>
    </row>
    <row r="324" spans="1:10" x14ac:dyDescent="0.3">
      <c r="A324" s="7">
        <v>45350</v>
      </c>
      <c r="B324" s="4" t="s">
        <v>35</v>
      </c>
      <c r="C324" s="5">
        <v>346</v>
      </c>
      <c r="D324" s="5">
        <v>239</v>
      </c>
      <c r="E324" s="5">
        <v>35</v>
      </c>
      <c r="F324" s="6">
        <v>185.31</v>
      </c>
      <c r="G324" s="5">
        <v>25</v>
      </c>
      <c r="H324" s="5">
        <v>45</v>
      </c>
      <c r="I324" s="4" t="s">
        <v>13</v>
      </c>
      <c r="J324" s="8">
        <v>94.25</v>
      </c>
    </row>
    <row r="325" spans="1:10" x14ac:dyDescent="0.3">
      <c r="A325" s="7">
        <v>45350</v>
      </c>
      <c r="B325" s="4" t="s">
        <v>33</v>
      </c>
      <c r="C325" s="5">
        <v>2910</v>
      </c>
      <c r="D325" s="5">
        <v>674</v>
      </c>
      <c r="E325" s="5">
        <v>128</v>
      </c>
      <c r="F325" s="6">
        <v>41.39</v>
      </c>
      <c r="G325" s="5">
        <v>91</v>
      </c>
      <c r="H325" s="5">
        <v>11</v>
      </c>
      <c r="I325" s="4" t="s">
        <v>13</v>
      </c>
      <c r="J325" s="8">
        <v>62.81</v>
      </c>
    </row>
    <row r="326" spans="1:10" x14ac:dyDescent="0.3">
      <c r="A326" s="7">
        <v>45350</v>
      </c>
      <c r="B326" s="4" t="s">
        <v>60</v>
      </c>
      <c r="C326" s="5">
        <v>113</v>
      </c>
      <c r="D326" s="5">
        <v>441</v>
      </c>
      <c r="E326" s="5">
        <v>16</v>
      </c>
      <c r="F326" s="6">
        <v>139.72999999999999</v>
      </c>
      <c r="G326" s="5">
        <v>28</v>
      </c>
      <c r="H326" s="5">
        <v>18</v>
      </c>
      <c r="I326" s="4" t="s">
        <v>21</v>
      </c>
      <c r="J326" s="8">
        <v>84.19</v>
      </c>
    </row>
    <row r="327" spans="1:10" x14ac:dyDescent="0.3">
      <c r="A327" s="7">
        <v>45351</v>
      </c>
      <c r="B327" s="4" t="s">
        <v>64</v>
      </c>
      <c r="C327" s="5">
        <v>3046</v>
      </c>
      <c r="D327" s="5">
        <v>380</v>
      </c>
      <c r="E327" s="5">
        <v>42</v>
      </c>
      <c r="F327" s="6">
        <v>219.18</v>
      </c>
      <c r="G327" s="5">
        <v>91</v>
      </c>
      <c r="H327" s="5">
        <v>33</v>
      </c>
      <c r="I327" s="4" t="s">
        <v>15</v>
      </c>
      <c r="J327" s="8">
        <v>96.59</v>
      </c>
    </row>
    <row r="328" spans="1:10" x14ac:dyDescent="0.3">
      <c r="A328" s="7">
        <v>45351</v>
      </c>
      <c r="B328" s="4" t="s">
        <v>34</v>
      </c>
      <c r="C328" s="5">
        <v>3392</v>
      </c>
      <c r="D328" s="5">
        <v>379</v>
      </c>
      <c r="E328" s="5">
        <v>84</v>
      </c>
      <c r="F328" s="6">
        <v>51.55</v>
      </c>
      <c r="G328" s="5">
        <v>16</v>
      </c>
      <c r="H328" s="5">
        <v>38</v>
      </c>
      <c r="I328" s="4" t="s">
        <v>13</v>
      </c>
      <c r="J328" s="8">
        <v>26.54</v>
      </c>
    </row>
    <row r="329" spans="1:10" x14ac:dyDescent="0.3">
      <c r="A329" s="7">
        <v>45351</v>
      </c>
      <c r="B329" s="4" t="s">
        <v>38</v>
      </c>
      <c r="C329" s="5">
        <v>4496</v>
      </c>
      <c r="D329" s="5">
        <v>338</v>
      </c>
      <c r="E329" s="5">
        <v>155</v>
      </c>
      <c r="F329" s="6">
        <v>212.34</v>
      </c>
      <c r="G329" s="5">
        <v>66</v>
      </c>
      <c r="H329" s="5">
        <v>2</v>
      </c>
      <c r="I329" s="4" t="s">
        <v>15</v>
      </c>
      <c r="J329" s="8">
        <v>7.52</v>
      </c>
    </row>
    <row r="330" spans="1:10" x14ac:dyDescent="0.3">
      <c r="A330" s="7">
        <v>45351</v>
      </c>
      <c r="B330" s="4" t="s">
        <v>39</v>
      </c>
      <c r="C330" s="5">
        <v>109</v>
      </c>
      <c r="D330" s="5">
        <v>691</v>
      </c>
      <c r="E330" s="5">
        <v>142</v>
      </c>
      <c r="F330" s="6">
        <v>222.74</v>
      </c>
      <c r="G330" s="5">
        <v>65</v>
      </c>
      <c r="H330" s="5">
        <v>31</v>
      </c>
      <c r="I330" s="4" t="s">
        <v>21</v>
      </c>
      <c r="J330" s="8">
        <v>33.53</v>
      </c>
    </row>
    <row r="331" spans="1:10" x14ac:dyDescent="0.3">
      <c r="A331" s="7">
        <v>45351</v>
      </c>
      <c r="B331" s="4" t="s">
        <v>30</v>
      </c>
      <c r="C331" s="5">
        <v>1825</v>
      </c>
      <c r="D331" s="5">
        <v>563</v>
      </c>
      <c r="E331" s="5">
        <v>166</v>
      </c>
      <c r="F331" s="6">
        <v>162.76</v>
      </c>
      <c r="G331" s="5">
        <v>57</v>
      </c>
      <c r="H331" s="5">
        <v>0</v>
      </c>
      <c r="I331" s="4" t="s">
        <v>15</v>
      </c>
      <c r="J331" s="8">
        <v>55.28</v>
      </c>
    </row>
    <row r="332" spans="1:10" x14ac:dyDescent="0.3">
      <c r="A332" s="7">
        <v>45352</v>
      </c>
      <c r="B332" s="4" t="s">
        <v>51</v>
      </c>
      <c r="C332" s="5">
        <v>1753</v>
      </c>
      <c r="D332" s="5">
        <v>651</v>
      </c>
      <c r="E332" s="5">
        <v>179</v>
      </c>
      <c r="F332" s="6">
        <v>27.19</v>
      </c>
      <c r="G332" s="5">
        <v>17</v>
      </c>
      <c r="H332" s="5">
        <v>38</v>
      </c>
      <c r="I332" s="4" t="s">
        <v>11</v>
      </c>
      <c r="J332" s="8">
        <v>93.02</v>
      </c>
    </row>
    <row r="333" spans="1:10" x14ac:dyDescent="0.3">
      <c r="A333" s="7">
        <v>45352</v>
      </c>
      <c r="B333" s="4" t="s">
        <v>49</v>
      </c>
      <c r="C333" s="5">
        <v>2190</v>
      </c>
      <c r="D333" s="5">
        <v>222</v>
      </c>
      <c r="E333" s="5">
        <v>151</v>
      </c>
      <c r="F333" s="6">
        <v>122.01</v>
      </c>
      <c r="G333" s="5">
        <v>73</v>
      </c>
      <c r="H333" s="5">
        <v>11</v>
      </c>
      <c r="I333" s="4" t="s">
        <v>13</v>
      </c>
      <c r="J333" s="8">
        <v>82.03</v>
      </c>
    </row>
    <row r="334" spans="1:10" x14ac:dyDescent="0.3">
      <c r="A334" s="7">
        <v>45352</v>
      </c>
      <c r="B334" s="4" t="s">
        <v>61</v>
      </c>
      <c r="C334" s="5">
        <v>2259</v>
      </c>
      <c r="D334" s="5">
        <v>551</v>
      </c>
      <c r="E334" s="5">
        <v>47</v>
      </c>
      <c r="F334" s="6">
        <v>164.68</v>
      </c>
      <c r="G334" s="5">
        <v>50</v>
      </c>
      <c r="H334" s="5">
        <v>13</v>
      </c>
      <c r="I334" s="4" t="s">
        <v>15</v>
      </c>
      <c r="J334" s="8">
        <v>43.53</v>
      </c>
    </row>
    <row r="335" spans="1:10" x14ac:dyDescent="0.3">
      <c r="A335" s="7">
        <v>45352</v>
      </c>
      <c r="B335" s="4" t="s">
        <v>10</v>
      </c>
      <c r="C335" s="5">
        <v>2891</v>
      </c>
      <c r="D335" s="5">
        <v>297</v>
      </c>
      <c r="E335" s="5">
        <v>70</v>
      </c>
      <c r="F335" s="6">
        <v>157.55000000000001</v>
      </c>
      <c r="G335" s="5">
        <v>73</v>
      </c>
      <c r="H335" s="5">
        <v>29</v>
      </c>
      <c r="I335" s="4" t="s">
        <v>16</v>
      </c>
      <c r="J335" s="8">
        <v>96.41</v>
      </c>
    </row>
    <row r="336" spans="1:10" x14ac:dyDescent="0.3">
      <c r="A336" s="7">
        <v>45352</v>
      </c>
      <c r="B336" s="4" t="s">
        <v>56</v>
      </c>
      <c r="C336" s="5">
        <v>4253</v>
      </c>
      <c r="D336" s="5">
        <v>217</v>
      </c>
      <c r="E336" s="5">
        <v>49</v>
      </c>
      <c r="F336" s="6">
        <v>278.58999999999997</v>
      </c>
      <c r="G336" s="5">
        <v>68</v>
      </c>
      <c r="H336" s="5">
        <v>41</v>
      </c>
      <c r="I336" s="4" t="s">
        <v>11</v>
      </c>
      <c r="J336" s="8">
        <v>34.79</v>
      </c>
    </row>
    <row r="337" spans="1:10" x14ac:dyDescent="0.3">
      <c r="A337" s="7">
        <v>45352</v>
      </c>
      <c r="B337" s="4" t="s">
        <v>23</v>
      </c>
      <c r="C337" s="5">
        <v>3748</v>
      </c>
      <c r="D337" s="5">
        <v>910</v>
      </c>
      <c r="E337" s="5">
        <v>194</v>
      </c>
      <c r="F337" s="6">
        <v>147.22</v>
      </c>
      <c r="G337" s="5">
        <v>40</v>
      </c>
      <c r="H337" s="5">
        <v>26</v>
      </c>
      <c r="I337" s="4" t="s">
        <v>11</v>
      </c>
      <c r="J337" s="8">
        <v>16.71</v>
      </c>
    </row>
    <row r="338" spans="1:10" x14ac:dyDescent="0.3">
      <c r="A338" s="7">
        <v>45353</v>
      </c>
      <c r="B338" s="4" t="s">
        <v>24</v>
      </c>
      <c r="C338" s="5">
        <v>3657</v>
      </c>
      <c r="D338" s="5">
        <v>590</v>
      </c>
      <c r="E338" s="5">
        <v>191</v>
      </c>
      <c r="F338" s="6">
        <v>260.58</v>
      </c>
      <c r="G338" s="5">
        <v>16</v>
      </c>
      <c r="H338" s="5">
        <v>38</v>
      </c>
      <c r="I338" s="4" t="s">
        <v>11</v>
      </c>
      <c r="J338" s="8">
        <v>51.5</v>
      </c>
    </row>
    <row r="339" spans="1:10" x14ac:dyDescent="0.3">
      <c r="A339" s="7">
        <v>45353</v>
      </c>
      <c r="B339" s="4" t="s">
        <v>58</v>
      </c>
      <c r="C339" s="5">
        <v>1899</v>
      </c>
      <c r="D339" s="5">
        <v>537</v>
      </c>
      <c r="E339" s="5">
        <v>54</v>
      </c>
      <c r="F339" s="6">
        <v>174.34</v>
      </c>
      <c r="G339" s="5">
        <v>5</v>
      </c>
      <c r="H339" s="5">
        <v>49</v>
      </c>
      <c r="I339" s="4" t="s">
        <v>21</v>
      </c>
      <c r="J339" s="8">
        <v>8</v>
      </c>
    </row>
    <row r="340" spans="1:10" x14ac:dyDescent="0.3">
      <c r="A340" s="7">
        <v>45353</v>
      </c>
      <c r="B340" s="4" t="s">
        <v>41</v>
      </c>
      <c r="C340" s="5">
        <v>3819</v>
      </c>
      <c r="D340" s="5">
        <v>591</v>
      </c>
      <c r="E340" s="5">
        <v>133</v>
      </c>
      <c r="F340" s="6">
        <v>230.67</v>
      </c>
      <c r="G340" s="5">
        <v>15</v>
      </c>
      <c r="H340" s="5">
        <v>8</v>
      </c>
      <c r="I340" s="4" t="s">
        <v>15</v>
      </c>
      <c r="J340" s="8">
        <v>47.35</v>
      </c>
    </row>
    <row r="341" spans="1:10" x14ac:dyDescent="0.3">
      <c r="A341" s="7">
        <v>45353</v>
      </c>
      <c r="B341" s="4" t="s">
        <v>27</v>
      </c>
      <c r="C341" s="5">
        <v>2050</v>
      </c>
      <c r="D341" s="5">
        <v>128</v>
      </c>
      <c r="E341" s="5">
        <v>122</v>
      </c>
      <c r="F341" s="6">
        <v>76.930000000000007</v>
      </c>
      <c r="G341" s="5">
        <v>27</v>
      </c>
      <c r="H341" s="5">
        <v>22</v>
      </c>
      <c r="I341" s="4" t="s">
        <v>16</v>
      </c>
      <c r="J341" s="8">
        <v>93.18</v>
      </c>
    </row>
    <row r="342" spans="1:10" x14ac:dyDescent="0.3">
      <c r="A342" s="7">
        <v>45353</v>
      </c>
      <c r="B342" s="4" t="s">
        <v>19</v>
      </c>
      <c r="C342" s="5">
        <v>4533</v>
      </c>
      <c r="D342" s="5">
        <v>540</v>
      </c>
      <c r="E342" s="5">
        <v>61</v>
      </c>
      <c r="F342" s="6">
        <v>261.11</v>
      </c>
      <c r="G342" s="5">
        <v>53</v>
      </c>
      <c r="H342" s="5">
        <v>20</v>
      </c>
      <c r="I342" s="4" t="s">
        <v>13</v>
      </c>
      <c r="J342" s="8">
        <v>37.630000000000003</v>
      </c>
    </row>
    <row r="343" spans="1:10" x14ac:dyDescent="0.3">
      <c r="A343" s="7">
        <v>45353</v>
      </c>
      <c r="B343" s="4" t="s">
        <v>57</v>
      </c>
      <c r="C343" s="5">
        <v>4465</v>
      </c>
      <c r="D343" s="5">
        <v>164</v>
      </c>
      <c r="E343" s="5">
        <v>43</v>
      </c>
      <c r="F343" s="6">
        <v>74.97</v>
      </c>
      <c r="G343" s="5">
        <v>76</v>
      </c>
      <c r="H343" s="5">
        <v>14</v>
      </c>
      <c r="I343" s="4" t="s">
        <v>13</v>
      </c>
      <c r="J343" s="8">
        <v>20.03</v>
      </c>
    </row>
    <row r="344" spans="1:10" x14ac:dyDescent="0.3">
      <c r="A344" s="7">
        <v>45353</v>
      </c>
      <c r="B344" s="4" t="s">
        <v>19</v>
      </c>
      <c r="C344" s="5">
        <v>835</v>
      </c>
      <c r="D344" s="5">
        <v>705</v>
      </c>
      <c r="E344" s="5">
        <v>172</v>
      </c>
      <c r="F344" s="6">
        <v>132.1</v>
      </c>
      <c r="G344" s="5">
        <v>53</v>
      </c>
      <c r="H344" s="5">
        <v>20</v>
      </c>
      <c r="I344" s="4" t="s">
        <v>13</v>
      </c>
      <c r="J344" s="8">
        <v>38.71</v>
      </c>
    </row>
    <row r="345" spans="1:10" x14ac:dyDescent="0.3">
      <c r="A345" s="7">
        <v>45353</v>
      </c>
      <c r="B345" s="4" t="s">
        <v>18</v>
      </c>
      <c r="C345" s="5">
        <v>2601</v>
      </c>
      <c r="D345" s="5">
        <v>811</v>
      </c>
      <c r="E345" s="5">
        <v>66</v>
      </c>
      <c r="F345" s="6">
        <v>248.16</v>
      </c>
      <c r="G345" s="5">
        <v>84</v>
      </c>
      <c r="H345" s="5">
        <v>45</v>
      </c>
      <c r="I345" s="4" t="s">
        <v>11</v>
      </c>
      <c r="J345" s="8">
        <v>80.81</v>
      </c>
    </row>
    <row r="346" spans="1:10" x14ac:dyDescent="0.3">
      <c r="A346" s="7">
        <v>45353</v>
      </c>
      <c r="B346" s="4" t="s">
        <v>44</v>
      </c>
      <c r="C346" s="5">
        <v>3653</v>
      </c>
      <c r="D346" s="5">
        <v>287</v>
      </c>
      <c r="E346" s="5">
        <v>35</v>
      </c>
      <c r="F346" s="6">
        <v>207.67</v>
      </c>
      <c r="G346" s="5">
        <v>54</v>
      </c>
      <c r="H346" s="5">
        <v>47</v>
      </c>
      <c r="I346" s="4" t="s">
        <v>15</v>
      </c>
      <c r="J346" s="8">
        <v>8.31</v>
      </c>
    </row>
    <row r="347" spans="1:10" x14ac:dyDescent="0.3">
      <c r="A347" s="7">
        <v>45354</v>
      </c>
      <c r="B347" s="4" t="s">
        <v>46</v>
      </c>
      <c r="C347" s="5">
        <v>4173</v>
      </c>
      <c r="D347" s="5">
        <v>396</v>
      </c>
      <c r="E347" s="5">
        <v>108</v>
      </c>
      <c r="F347" s="6">
        <v>88.99</v>
      </c>
      <c r="G347" s="5">
        <v>34</v>
      </c>
      <c r="H347" s="5">
        <v>8</v>
      </c>
      <c r="I347" s="4" t="s">
        <v>21</v>
      </c>
      <c r="J347" s="8">
        <v>33.700000000000003</v>
      </c>
    </row>
    <row r="348" spans="1:10" x14ac:dyDescent="0.3">
      <c r="A348" s="7">
        <v>45354</v>
      </c>
      <c r="B348" s="4" t="s">
        <v>56</v>
      </c>
      <c r="C348" s="5">
        <v>3301</v>
      </c>
      <c r="D348" s="5">
        <v>942</v>
      </c>
      <c r="E348" s="5">
        <v>133</v>
      </c>
      <c r="F348" s="6">
        <v>157.41999999999999</v>
      </c>
      <c r="G348" s="5">
        <v>80</v>
      </c>
      <c r="H348" s="5">
        <v>11</v>
      </c>
      <c r="I348" s="4" t="s">
        <v>15</v>
      </c>
      <c r="J348" s="8">
        <v>19.77</v>
      </c>
    </row>
    <row r="349" spans="1:10" x14ac:dyDescent="0.3">
      <c r="A349" s="7">
        <v>45354</v>
      </c>
      <c r="B349" s="4" t="s">
        <v>45</v>
      </c>
      <c r="C349" s="5">
        <v>1339</v>
      </c>
      <c r="D349" s="5">
        <v>12</v>
      </c>
      <c r="E349" s="5">
        <v>155</v>
      </c>
      <c r="F349" s="6">
        <v>151.69999999999999</v>
      </c>
      <c r="G349" s="5">
        <v>62</v>
      </c>
      <c r="H349" s="5">
        <v>10</v>
      </c>
      <c r="I349" s="4" t="s">
        <v>11</v>
      </c>
      <c r="J349" s="8">
        <v>84.61</v>
      </c>
    </row>
    <row r="350" spans="1:10" x14ac:dyDescent="0.3">
      <c r="A350" s="7">
        <v>45354</v>
      </c>
      <c r="B350" s="4" t="s">
        <v>18</v>
      </c>
      <c r="C350" s="5">
        <v>2910</v>
      </c>
      <c r="D350" s="5">
        <v>917</v>
      </c>
      <c r="E350" s="5">
        <v>165</v>
      </c>
      <c r="F350" s="6">
        <v>28.89</v>
      </c>
      <c r="G350" s="5">
        <v>25</v>
      </c>
      <c r="H350" s="5">
        <v>9</v>
      </c>
      <c r="I350" s="4" t="s">
        <v>13</v>
      </c>
      <c r="J350" s="8">
        <v>73.98</v>
      </c>
    </row>
    <row r="351" spans="1:10" x14ac:dyDescent="0.3">
      <c r="A351" s="7">
        <v>45354</v>
      </c>
      <c r="B351" s="4" t="s">
        <v>45</v>
      </c>
      <c r="C351" s="5">
        <v>1277</v>
      </c>
      <c r="D351" s="5">
        <v>727</v>
      </c>
      <c r="E351" s="5">
        <v>25</v>
      </c>
      <c r="F351" s="6">
        <v>68.58</v>
      </c>
      <c r="G351" s="5">
        <v>96</v>
      </c>
      <c r="H351" s="5">
        <v>37</v>
      </c>
      <c r="I351" s="4" t="s">
        <v>11</v>
      </c>
      <c r="J351" s="8">
        <v>35.82</v>
      </c>
    </row>
    <row r="352" spans="1:10" x14ac:dyDescent="0.3">
      <c r="A352" s="7">
        <v>45354</v>
      </c>
      <c r="B352" s="4" t="s">
        <v>10</v>
      </c>
      <c r="C352" s="5">
        <v>3773</v>
      </c>
      <c r="D352" s="5">
        <v>988</v>
      </c>
      <c r="E352" s="5">
        <v>105</v>
      </c>
      <c r="F352" s="6">
        <v>178.63</v>
      </c>
      <c r="G352" s="5">
        <v>74</v>
      </c>
      <c r="H352" s="5">
        <v>9</v>
      </c>
      <c r="I352" s="4" t="s">
        <v>13</v>
      </c>
      <c r="J352" s="8">
        <v>76.22</v>
      </c>
    </row>
    <row r="353" spans="1:10" x14ac:dyDescent="0.3">
      <c r="A353" s="7">
        <v>45354</v>
      </c>
      <c r="B353" s="4" t="s">
        <v>43</v>
      </c>
      <c r="C353" s="5">
        <v>3774</v>
      </c>
      <c r="D353" s="5">
        <v>642</v>
      </c>
      <c r="E353" s="5">
        <v>12</v>
      </c>
      <c r="F353" s="6">
        <v>271.76</v>
      </c>
      <c r="G353" s="5">
        <v>77</v>
      </c>
      <c r="H353" s="5">
        <v>6</v>
      </c>
      <c r="I353" s="4" t="s">
        <v>21</v>
      </c>
      <c r="J353" s="8">
        <v>97.08</v>
      </c>
    </row>
    <row r="354" spans="1:10" x14ac:dyDescent="0.3">
      <c r="A354" s="7">
        <v>45355</v>
      </c>
      <c r="B354" s="4" t="s">
        <v>47</v>
      </c>
      <c r="C354" s="5">
        <v>3930</v>
      </c>
      <c r="D354" s="5">
        <v>799</v>
      </c>
      <c r="E354" s="5">
        <v>43</v>
      </c>
      <c r="F354" s="6">
        <v>240.7</v>
      </c>
      <c r="G354" s="5">
        <v>89</v>
      </c>
      <c r="H354" s="5">
        <v>15</v>
      </c>
      <c r="I354" s="4" t="s">
        <v>15</v>
      </c>
      <c r="J354" s="8">
        <v>32.880000000000003</v>
      </c>
    </row>
    <row r="355" spans="1:10" x14ac:dyDescent="0.3">
      <c r="A355" s="7">
        <v>45355</v>
      </c>
      <c r="B355" s="4" t="s">
        <v>41</v>
      </c>
      <c r="C355" s="5">
        <v>3038</v>
      </c>
      <c r="D355" s="5">
        <v>324</v>
      </c>
      <c r="E355" s="5">
        <v>24</v>
      </c>
      <c r="F355" s="6">
        <v>235.35</v>
      </c>
      <c r="G355" s="5">
        <v>92</v>
      </c>
      <c r="H355" s="5">
        <v>6</v>
      </c>
      <c r="I355" s="4" t="s">
        <v>16</v>
      </c>
      <c r="J355" s="8">
        <v>40.869999999999997</v>
      </c>
    </row>
    <row r="356" spans="1:10" x14ac:dyDescent="0.3">
      <c r="A356" s="7">
        <v>45355</v>
      </c>
      <c r="B356" s="4" t="s">
        <v>56</v>
      </c>
      <c r="C356" s="5">
        <v>1694</v>
      </c>
      <c r="D356" s="5">
        <v>256</v>
      </c>
      <c r="E356" s="5">
        <v>103</v>
      </c>
      <c r="F356" s="6">
        <v>184.58</v>
      </c>
      <c r="G356" s="5">
        <v>25</v>
      </c>
      <c r="H356" s="5">
        <v>37</v>
      </c>
      <c r="I356" s="4" t="s">
        <v>15</v>
      </c>
      <c r="J356" s="8">
        <v>86.23</v>
      </c>
    </row>
    <row r="357" spans="1:10" x14ac:dyDescent="0.3">
      <c r="A357" s="7">
        <v>45356</v>
      </c>
      <c r="B357" s="4" t="s">
        <v>56</v>
      </c>
      <c r="C357" s="5">
        <v>1566</v>
      </c>
      <c r="D357" s="5">
        <v>829</v>
      </c>
      <c r="E357" s="5">
        <v>188</v>
      </c>
      <c r="F357" s="6">
        <v>225.89</v>
      </c>
      <c r="G357" s="5">
        <v>12</v>
      </c>
      <c r="H357" s="5">
        <v>32</v>
      </c>
      <c r="I357" s="4" t="s">
        <v>15</v>
      </c>
      <c r="J357" s="8">
        <v>67.13</v>
      </c>
    </row>
    <row r="358" spans="1:10" x14ac:dyDescent="0.3">
      <c r="A358" s="7">
        <v>45356</v>
      </c>
      <c r="B358" s="4" t="s">
        <v>37</v>
      </c>
      <c r="C358" s="5">
        <v>492</v>
      </c>
      <c r="D358" s="5">
        <v>668</v>
      </c>
      <c r="E358" s="5">
        <v>62</v>
      </c>
      <c r="F358" s="6">
        <v>154.18</v>
      </c>
      <c r="G358" s="5">
        <v>78</v>
      </c>
      <c r="H358" s="5">
        <v>48</v>
      </c>
      <c r="I358" s="4" t="s">
        <v>16</v>
      </c>
      <c r="J358" s="8">
        <v>41.49</v>
      </c>
    </row>
    <row r="359" spans="1:10" x14ac:dyDescent="0.3">
      <c r="A359" s="7">
        <v>45356</v>
      </c>
      <c r="B359" s="4" t="s">
        <v>33</v>
      </c>
      <c r="C359" s="5">
        <v>761</v>
      </c>
      <c r="D359" s="5">
        <v>324</v>
      </c>
      <c r="E359" s="5">
        <v>152</v>
      </c>
      <c r="F359" s="6">
        <v>257.52999999999997</v>
      </c>
      <c r="G359" s="5">
        <v>86</v>
      </c>
      <c r="H359" s="5">
        <v>21</v>
      </c>
      <c r="I359" s="4" t="s">
        <v>13</v>
      </c>
      <c r="J359" s="8">
        <v>15.65</v>
      </c>
    </row>
    <row r="360" spans="1:10" x14ac:dyDescent="0.3">
      <c r="A360" s="7">
        <v>45356</v>
      </c>
      <c r="B360" s="4" t="s">
        <v>10</v>
      </c>
      <c r="C360" s="5">
        <v>1108</v>
      </c>
      <c r="D360" s="5">
        <v>328</v>
      </c>
      <c r="E360" s="5">
        <v>107</v>
      </c>
      <c r="F360" s="6">
        <v>190.29</v>
      </c>
      <c r="G360" s="5">
        <v>12</v>
      </c>
      <c r="H360" s="5">
        <v>1</v>
      </c>
      <c r="I360" s="4" t="s">
        <v>16</v>
      </c>
      <c r="J360" s="8">
        <v>68.48</v>
      </c>
    </row>
    <row r="361" spans="1:10" x14ac:dyDescent="0.3">
      <c r="A361" s="7">
        <v>45356</v>
      </c>
      <c r="B361" s="4" t="s">
        <v>44</v>
      </c>
      <c r="C361" s="5">
        <v>505</v>
      </c>
      <c r="D361" s="5">
        <v>918</v>
      </c>
      <c r="E361" s="5">
        <v>72</v>
      </c>
      <c r="F361" s="6">
        <v>72.760000000000005</v>
      </c>
      <c r="G361" s="5">
        <v>68</v>
      </c>
      <c r="H361" s="5">
        <v>26</v>
      </c>
      <c r="I361" s="4" t="s">
        <v>15</v>
      </c>
      <c r="J361" s="8">
        <v>28.92</v>
      </c>
    </row>
    <row r="362" spans="1:10" x14ac:dyDescent="0.3">
      <c r="A362" s="7">
        <v>45356</v>
      </c>
      <c r="B362" s="4" t="s">
        <v>35</v>
      </c>
      <c r="C362" s="5">
        <v>1306</v>
      </c>
      <c r="D362" s="5">
        <v>634</v>
      </c>
      <c r="E362" s="5">
        <v>53</v>
      </c>
      <c r="F362" s="6">
        <v>234.49</v>
      </c>
      <c r="G362" s="5">
        <v>20</v>
      </c>
      <c r="H362" s="5">
        <v>49</v>
      </c>
      <c r="I362" s="4" t="s">
        <v>16</v>
      </c>
      <c r="J362" s="8">
        <v>94.54</v>
      </c>
    </row>
    <row r="363" spans="1:10" x14ac:dyDescent="0.3">
      <c r="A363" s="7">
        <v>45357</v>
      </c>
      <c r="B363" s="4" t="s">
        <v>44</v>
      </c>
      <c r="C363" s="5">
        <v>2561</v>
      </c>
      <c r="D363" s="5">
        <v>720</v>
      </c>
      <c r="E363" s="5">
        <v>38</v>
      </c>
      <c r="F363" s="6">
        <v>235.65</v>
      </c>
      <c r="G363" s="5">
        <v>35</v>
      </c>
      <c r="H363" s="5">
        <v>12</v>
      </c>
      <c r="I363" s="4" t="s">
        <v>15</v>
      </c>
      <c r="J363" s="8">
        <v>60.7</v>
      </c>
    </row>
    <row r="364" spans="1:10" x14ac:dyDescent="0.3">
      <c r="A364" s="7">
        <v>45357</v>
      </c>
      <c r="B364" s="4" t="s">
        <v>47</v>
      </c>
      <c r="C364" s="5">
        <v>1767</v>
      </c>
      <c r="D364" s="5">
        <v>784</v>
      </c>
      <c r="E364" s="5">
        <v>136</v>
      </c>
      <c r="F364" s="6">
        <v>38.44</v>
      </c>
      <c r="G364" s="5">
        <v>18</v>
      </c>
      <c r="H364" s="5">
        <v>27</v>
      </c>
      <c r="I364" s="4" t="s">
        <v>16</v>
      </c>
      <c r="J364" s="8">
        <v>42.31</v>
      </c>
    </row>
    <row r="365" spans="1:10" x14ac:dyDescent="0.3">
      <c r="A365" s="7">
        <v>45357</v>
      </c>
      <c r="B365" s="4" t="s">
        <v>29</v>
      </c>
      <c r="C365" s="5">
        <v>2825</v>
      </c>
      <c r="D365" s="5">
        <v>821</v>
      </c>
      <c r="E365" s="5">
        <v>62</v>
      </c>
      <c r="F365" s="6">
        <v>18.97</v>
      </c>
      <c r="G365" s="5">
        <v>87</v>
      </c>
      <c r="H365" s="5">
        <v>37</v>
      </c>
      <c r="I365" s="4" t="s">
        <v>16</v>
      </c>
      <c r="J365" s="8">
        <v>46.7</v>
      </c>
    </row>
    <row r="366" spans="1:10" x14ac:dyDescent="0.3">
      <c r="A366" s="7">
        <v>45357</v>
      </c>
      <c r="B366" s="4" t="s">
        <v>52</v>
      </c>
      <c r="C366" s="5">
        <v>3448</v>
      </c>
      <c r="D366" s="5">
        <v>679</v>
      </c>
      <c r="E366" s="5">
        <v>59</v>
      </c>
      <c r="F366" s="6">
        <v>77.02</v>
      </c>
      <c r="G366" s="5">
        <v>51</v>
      </c>
      <c r="H366" s="5">
        <v>8</v>
      </c>
      <c r="I366" s="4" t="s">
        <v>15</v>
      </c>
      <c r="J366" s="8">
        <v>98.5</v>
      </c>
    </row>
    <row r="367" spans="1:10" x14ac:dyDescent="0.3">
      <c r="A367" s="7">
        <v>45358</v>
      </c>
      <c r="B367" s="4" t="s">
        <v>47</v>
      </c>
      <c r="C367" s="5">
        <v>3291</v>
      </c>
      <c r="D367" s="5">
        <v>765</v>
      </c>
      <c r="E367" s="5">
        <v>81</v>
      </c>
      <c r="F367" s="6">
        <v>72.5</v>
      </c>
      <c r="G367" s="5">
        <v>77</v>
      </c>
      <c r="H367" s="5">
        <v>42</v>
      </c>
      <c r="I367" s="4" t="s">
        <v>15</v>
      </c>
      <c r="J367" s="8">
        <v>61.73</v>
      </c>
    </row>
    <row r="368" spans="1:10" x14ac:dyDescent="0.3">
      <c r="A368" s="7">
        <v>45358</v>
      </c>
      <c r="B368" s="4" t="s">
        <v>57</v>
      </c>
      <c r="C368" s="5">
        <v>336</v>
      </c>
      <c r="D368" s="5">
        <v>176</v>
      </c>
      <c r="E368" s="5">
        <v>67</v>
      </c>
      <c r="F368" s="6">
        <v>100.33</v>
      </c>
      <c r="G368" s="5">
        <v>1</v>
      </c>
      <c r="H368" s="5">
        <v>22</v>
      </c>
      <c r="I368" s="4" t="s">
        <v>21</v>
      </c>
      <c r="J368" s="8">
        <v>28.88</v>
      </c>
    </row>
    <row r="369" spans="1:10" x14ac:dyDescent="0.3">
      <c r="A369" s="7">
        <v>45358</v>
      </c>
      <c r="B369" s="4" t="s">
        <v>63</v>
      </c>
      <c r="C369" s="5">
        <v>3790</v>
      </c>
      <c r="D369" s="5">
        <v>732</v>
      </c>
      <c r="E369" s="5">
        <v>172</v>
      </c>
      <c r="F369" s="6">
        <v>237.21</v>
      </c>
      <c r="G369" s="5">
        <v>28</v>
      </c>
      <c r="H369" s="5">
        <v>30</v>
      </c>
      <c r="I369" s="4" t="s">
        <v>16</v>
      </c>
      <c r="J369" s="8">
        <v>7.11</v>
      </c>
    </row>
    <row r="370" spans="1:10" x14ac:dyDescent="0.3">
      <c r="A370" s="7">
        <v>45358</v>
      </c>
      <c r="B370" s="4" t="s">
        <v>26</v>
      </c>
      <c r="C370" s="5">
        <v>3183</v>
      </c>
      <c r="D370" s="5">
        <v>368</v>
      </c>
      <c r="E370" s="5">
        <v>186</v>
      </c>
      <c r="F370" s="6">
        <v>225.08</v>
      </c>
      <c r="G370" s="5">
        <v>11</v>
      </c>
      <c r="H370" s="5">
        <v>30</v>
      </c>
      <c r="I370" s="4" t="s">
        <v>16</v>
      </c>
      <c r="J370" s="8">
        <v>57.45</v>
      </c>
    </row>
    <row r="371" spans="1:10" x14ac:dyDescent="0.3">
      <c r="A371" s="7">
        <v>45359</v>
      </c>
      <c r="B371" s="4" t="s">
        <v>36</v>
      </c>
      <c r="C371" s="5">
        <v>4246</v>
      </c>
      <c r="D371" s="5">
        <v>45</v>
      </c>
      <c r="E371" s="5">
        <v>153</v>
      </c>
      <c r="F371" s="6">
        <v>133.08000000000001</v>
      </c>
      <c r="G371" s="5">
        <v>43</v>
      </c>
      <c r="H371" s="5">
        <v>18</v>
      </c>
      <c r="I371" s="4" t="s">
        <v>16</v>
      </c>
      <c r="J371" s="8">
        <v>80.88</v>
      </c>
    </row>
    <row r="372" spans="1:10" x14ac:dyDescent="0.3">
      <c r="A372" s="7">
        <v>45359</v>
      </c>
      <c r="B372" s="4" t="s">
        <v>14</v>
      </c>
      <c r="C372" s="5">
        <v>712</v>
      </c>
      <c r="D372" s="5">
        <v>166</v>
      </c>
      <c r="E372" s="5">
        <v>193</v>
      </c>
      <c r="F372" s="6">
        <v>111.64</v>
      </c>
      <c r="G372" s="5">
        <v>13</v>
      </c>
      <c r="H372" s="5">
        <v>25</v>
      </c>
      <c r="I372" s="4" t="s">
        <v>21</v>
      </c>
      <c r="J372" s="8">
        <v>30.68</v>
      </c>
    </row>
    <row r="373" spans="1:10" x14ac:dyDescent="0.3">
      <c r="A373" s="7">
        <v>45359</v>
      </c>
      <c r="B373" s="4" t="s">
        <v>31</v>
      </c>
      <c r="C373" s="5">
        <v>4108</v>
      </c>
      <c r="D373" s="5">
        <v>122</v>
      </c>
      <c r="E373" s="5">
        <v>61</v>
      </c>
      <c r="F373" s="6">
        <v>284.60000000000002</v>
      </c>
      <c r="G373" s="5">
        <v>88</v>
      </c>
      <c r="H373" s="5">
        <v>39</v>
      </c>
      <c r="I373" s="4" t="s">
        <v>16</v>
      </c>
      <c r="J373" s="8">
        <v>46.2</v>
      </c>
    </row>
    <row r="374" spans="1:10" x14ac:dyDescent="0.3">
      <c r="A374" s="7">
        <v>45359</v>
      </c>
      <c r="B374" s="4" t="s">
        <v>10</v>
      </c>
      <c r="C374" s="5">
        <v>1189</v>
      </c>
      <c r="D374" s="5">
        <v>123</v>
      </c>
      <c r="E374" s="5">
        <v>57</v>
      </c>
      <c r="F374" s="6">
        <v>108.58</v>
      </c>
      <c r="G374" s="5">
        <v>91</v>
      </c>
      <c r="H374" s="5">
        <v>20</v>
      </c>
      <c r="I374" s="4" t="s">
        <v>15</v>
      </c>
      <c r="J374" s="8">
        <v>52.97</v>
      </c>
    </row>
    <row r="375" spans="1:10" x14ac:dyDescent="0.3">
      <c r="A375" s="7">
        <v>45360</v>
      </c>
      <c r="B375" s="4" t="s">
        <v>24</v>
      </c>
      <c r="C375" s="5">
        <v>4895</v>
      </c>
      <c r="D375" s="5">
        <v>840</v>
      </c>
      <c r="E375" s="5">
        <v>18</v>
      </c>
      <c r="F375" s="6">
        <v>42.74</v>
      </c>
      <c r="G375" s="5">
        <v>80</v>
      </c>
      <c r="H375" s="5">
        <v>13</v>
      </c>
      <c r="I375" s="4" t="s">
        <v>15</v>
      </c>
      <c r="J375" s="8">
        <v>32.35</v>
      </c>
    </row>
    <row r="376" spans="1:10" x14ac:dyDescent="0.3">
      <c r="A376" s="7">
        <v>45360</v>
      </c>
      <c r="B376" s="4" t="s">
        <v>37</v>
      </c>
      <c r="C376" s="5">
        <v>751</v>
      </c>
      <c r="D376" s="5">
        <v>951</v>
      </c>
      <c r="E376" s="5">
        <v>58</v>
      </c>
      <c r="F376" s="6">
        <v>40.590000000000003</v>
      </c>
      <c r="G376" s="5">
        <v>15</v>
      </c>
      <c r="H376" s="5">
        <v>17</v>
      </c>
      <c r="I376" s="4" t="s">
        <v>21</v>
      </c>
      <c r="J376" s="8">
        <v>16.16</v>
      </c>
    </row>
    <row r="377" spans="1:10" x14ac:dyDescent="0.3">
      <c r="A377" s="7">
        <v>45360</v>
      </c>
      <c r="B377" s="4" t="s">
        <v>28</v>
      </c>
      <c r="C377" s="5">
        <v>341</v>
      </c>
      <c r="D377" s="5">
        <v>501</v>
      </c>
      <c r="E377" s="5">
        <v>68</v>
      </c>
      <c r="F377" s="6">
        <v>16.48</v>
      </c>
      <c r="G377" s="5">
        <v>74</v>
      </c>
      <c r="H377" s="5">
        <v>37</v>
      </c>
      <c r="I377" s="4" t="s">
        <v>11</v>
      </c>
      <c r="J377" s="8">
        <v>46.33</v>
      </c>
    </row>
    <row r="378" spans="1:10" x14ac:dyDescent="0.3">
      <c r="A378" s="7">
        <v>45360</v>
      </c>
      <c r="B378" s="4" t="s">
        <v>25</v>
      </c>
      <c r="C378" s="5">
        <v>1549</v>
      </c>
      <c r="D378" s="5">
        <v>623</v>
      </c>
      <c r="E378" s="5">
        <v>17</v>
      </c>
      <c r="F378" s="6">
        <v>90.34</v>
      </c>
      <c r="G378" s="5">
        <v>2</v>
      </c>
      <c r="H378" s="5">
        <v>4</v>
      </c>
      <c r="I378" s="4" t="s">
        <v>11</v>
      </c>
      <c r="J378" s="8">
        <v>71.61</v>
      </c>
    </row>
    <row r="379" spans="1:10" x14ac:dyDescent="0.3">
      <c r="A379" s="7">
        <v>45360</v>
      </c>
      <c r="B379" s="4" t="s">
        <v>25</v>
      </c>
      <c r="C379" s="5">
        <v>519</v>
      </c>
      <c r="D379" s="5">
        <v>282</v>
      </c>
      <c r="E379" s="5">
        <v>113</v>
      </c>
      <c r="F379" s="6">
        <v>74.63</v>
      </c>
      <c r="G379" s="5">
        <v>85</v>
      </c>
      <c r="H379" s="5">
        <v>35</v>
      </c>
      <c r="I379" s="4" t="s">
        <v>13</v>
      </c>
      <c r="J379" s="8">
        <v>95.82</v>
      </c>
    </row>
    <row r="380" spans="1:10" x14ac:dyDescent="0.3">
      <c r="A380" s="7">
        <v>45360</v>
      </c>
      <c r="B380" s="4" t="s">
        <v>36</v>
      </c>
      <c r="C380" s="5">
        <v>4665</v>
      </c>
      <c r="D380" s="5">
        <v>498</v>
      </c>
      <c r="E380" s="5">
        <v>9</v>
      </c>
      <c r="F380" s="6">
        <v>109.78</v>
      </c>
      <c r="G380" s="5">
        <v>50</v>
      </c>
      <c r="H380" s="5">
        <v>23</v>
      </c>
      <c r="I380" s="4" t="s">
        <v>11</v>
      </c>
      <c r="J380" s="8">
        <v>14.27</v>
      </c>
    </row>
    <row r="381" spans="1:10" x14ac:dyDescent="0.3">
      <c r="A381" s="7">
        <v>45360</v>
      </c>
      <c r="B381" s="4" t="s">
        <v>63</v>
      </c>
      <c r="C381" s="5">
        <v>1649</v>
      </c>
      <c r="D381" s="5">
        <v>858</v>
      </c>
      <c r="E381" s="5">
        <v>52</v>
      </c>
      <c r="F381" s="6">
        <v>157.55000000000001</v>
      </c>
      <c r="G381" s="5">
        <v>67</v>
      </c>
      <c r="H381" s="5">
        <v>33</v>
      </c>
      <c r="I381" s="4" t="s">
        <v>15</v>
      </c>
      <c r="J381" s="8">
        <v>76.989999999999995</v>
      </c>
    </row>
    <row r="382" spans="1:10" x14ac:dyDescent="0.3">
      <c r="A382" s="7">
        <v>45360</v>
      </c>
      <c r="B382" s="4" t="s">
        <v>54</v>
      </c>
      <c r="C382" s="5">
        <v>523</v>
      </c>
      <c r="D382" s="5">
        <v>461</v>
      </c>
      <c r="E382" s="5">
        <v>137</v>
      </c>
      <c r="F382" s="6">
        <v>5.36</v>
      </c>
      <c r="G382" s="5">
        <v>78</v>
      </c>
      <c r="H382" s="5">
        <v>8</v>
      </c>
      <c r="I382" s="4" t="s">
        <v>11</v>
      </c>
      <c r="J382" s="8">
        <v>71.55</v>
      </c>
    </row>
    <row r="383" spans="1:10" x14ac:dyDescent="0.3">
      <c r="A383" s="7">
        <v>45361</v>
      </c>
      <c r="B383" s="4" t="s">
        <v>44</v>
      </c>
      <c r="C383" s="5">
        <v>4484</v>
      </c>
      <c r="D383" s="5">
        <v>234</v>
      </c>
      <c r="E383" s="5">
        <v>152</v>
      </c>
      <c r="F383" s="6">
        <v>95.19</v>
      </c>
      <c r="G383" s="5">
        <v>57</v>
      </c>
      <c r="H383" s="5">
        <v>4</v>
      </c>
      <c r="I383" s="4" t="s">
        <v>15</v>
      </c>
      <c r="J383" s="8">
        <v>60.62</v>
      </c>
    </row>
    <row r="384" spans="1:10" x14ac:dyDescent="0.3">
      <c r="A384" s="7">
        <v>45361</v>
      </c>
      <c r="B384" s="4" t="s">
        <v>42</v>
      </c>
      <c r="C384" s="5">
        <v>3169</v>
      </c>
      <c r="D384" s="5">
        <v>654</v>
      </c>
      <c r="E384" s="5">
        <v>65</v>
      </c>
      <c r="F384" s="6">
        <v>60.09</v>
      </c>
      <c r="G384" s="5">
        <v>2</v>
      </c>
      <c r="H384" s="5">
        <v>0</v>
      </c>
      <c r="I384" s="4" t="s">
        <v>11</v>
      </c>
      <c r="J384" s="8">
        <v>53.59</v>
      </c>
    </row>
    <row r="385" spans="1:10" x14ac:dyDescent="0.3">
      <c r="A385" s="7">
        <v>45361</v>
      </c>
      <c r="B385" s="4" t="s">
        <v>41</v>
      </c>
      <c r="C385" s="5">
        <v>4408</v>
      </c>
      <c r="D385" s="5">
        <v>668</v>
      </c>
      <c r="E385" s="5">
        <v>72</v>
      </c>
      <c r="F385" s="6">
        <v>109.87</v>
      </c>
      <c r="G385" s="5">
        <v>76</v>
      </c>
      <c r="H385" s="5">
        <v>20</v>
      </c>
      <c r="I385" s="4" t="s">
        <v>11</v>
      </c>
      <c r="J385" s="8">
        <v>26.86</v>
      </c>
    </row>
    <row r="386" spans="1:10" x14ac:dyDescent="0.3">
      <c r="A386" s="7">
        <v>45361</v>
      </c>
      <c r="B386" s="4" t="s">
        <v>54</v>
      </c>
      <c r="C386" s="5">
        <v>2085</v>
      </c>
      <c r="D386" s="5">
        <v>392</v>
      </c>
      <c r="E386" s="5">
        <v>95</v>
      </c>
      <c r="F386" s="6">
        <v>107.67</v>
      </c>
      <c r="G386" s="5">
        <v>48</v>
      </c>
      <c r="H386" s="5">
        <v>46</v>
      </c>
      <c r="I386" s="4" t="s">
        <v>21</v>
      </c>
      <c r="J386" s="8">
        <v>93.28</v>
      </c>
    </row>
    <row r="387" spans="1:10" x14ac:dyDescent="0.3">
      <c r="A387" s="7">
        <v>45361</v>
      </c>
      <c r="B387" s="4" t="s">
        <v>25</v>
      </c>
      <c r="C387" s="5">
        <v>1792</v>
      </c>
      <c r="D387" s="5">
        <v>5</v>
      </c>
      <c r="E387" s="5">
        <v>144</v>
      </c>
      <c r="F387" s="6">
        <v>14.44</v>
      </c>
      <c r="G387" s="5">
        <v>5</v>
      </c>
      <c r="H387" s="5">
        <v>29</v>
      </c>
      <c r="I387" s="4" t="s">
        <v>15</v>
      </c>
      <c r="J387" s="8">
        <v>9</v>
      </c>
    </row>
    <row r="388" spans="1:10" x14ac:dyDescent="0.3">
      <c r="A388" s="7">
        <v>45361</v>
      </c>
      <c r="B388" s="4" t="s">
        <v>56</v>
      </c>
      <c r="C388" s="5">
        <v>3237</v>
      </c>
      <c r="D388" s="5">
        <v>729</v>
      </c>
      <c r="E388" s="5">
        <v>174</v>
      </c>
      <c r="F388" s="6">
        <v>208.7</v>
      </c>
      <c r="G388" s="5">
        <v>61</v>
      </c>
      <c r="H388" s="5">
        <v>37</v>
      </c>
      <c r="I388" s="4" t="s">
        <v>11</v>
      </c>
      <c r="J388" s="8">
        <v>91.48</v>
      </c>
    </row>
    <row r="389" spans="1:10" x14ac:dyDescent="0.3">
      <c r="A389" s="7">
        <v>45362</v>
      </c>
      <c r="B389" s="4" t="s">
        <v>38</v>
      </c>
      <c r="C389" s="5">
        <v>2681</v>
      </c>
      <c r="D389" s="5">
        <v>980</v>
      </c>
      <c r="E389" s="5">
        <v>14</v>
      </c>
      <c r="F389" s="6">
        <v>234.7</v>
      </c>
      <c r="G389" s="5">
        <v>12</v>
      </c>
      <c r="H389" s="5">
        <v>44</v>
      </c>
      <c r="I389" s="4" t="s">
        <v>15</v>
      </c>
      <c r="J389" s="8">
        <v>58.78</v>
      </c>
    </row>
    <row r="390" spans="1:10" x14ac:dyDescent="0.3">
      <c r="A390" s="7">
        <v>45362</v>
      </c>
      <c r="B390" s="4" t="s">
        <v>26</v>
      </c>
      <c r="C390" s="5">
        <v>1135</v>
      </c>
      <c r="D390" s="5">
        <v>981</v>
      </c>
      <c r="E390" s="5">
        <v>74</v>
      </c>
      <c r="F390" s="6">
        <v>133.47</v>
      </c>
      <c r="G390" s="5">
        <v>77</v>
      </c>
      <c r="H390" s="5">
        <v>16</v>
      </c>
      <c r="I390" s="4" t="s">
        <v>11</v>
      </c>
      <c r="J390" s="8">
        <v>78.39</v>
      </c>
    </row>
    <row r="391" spans="1:10" x14ac:dyDescent="0.3">
      <c r="A391" s="7">
        <v>45362</v>
      </c>
      <c r="B391" s="4" t="s">
        <v>31</v>
      </c>
      <c r="C391" s="5">
        <v>3781</v>
      </c>
      <c r="D391" s="5">
        <v>726</v>
      </c>
      <c r="E391" s="5">
        <v>92</v>
      </c>
      <c r="F391" s="6">
        <v>113.26</v>
      </c>
      <c r="G391" s="5">
        <v>85</v>
      </c>
      <c r="H391" s="5">
        <v>23</v>
      </c>
      <c r="I391" s="4" t="s">
        <v>15</v>
      </c>
      <c r="J391" s="8">
        <v>69.849999999999994</v>
      </c>
    </row>
    <row r="392" spans="1:10" x14ac:dyDescent="0.3">
      <c r="A392" s="7">
        <v>45363</v>
      </c>
      <c r="B392" s="4" t="s">
        <v>12</v>
      </c>
      <c r="C392" s="5">
        <v>1369</v>
      </c>
      <c r="D392" s="5">
        <v>87</v>
      </c>
      <c r="E392" s="5">
        <v>131</v>
      </c>
      <c r="F392" s="6">
        <v>135.78</v>
      </c>
      <c r="G392" s="5">
        <v>91</v>
      </c>
      <c r="H392" s="5">
        <v>19</v>
      </c>
      <c r="I392" s="4" t="s">
        <v>15</v>
      </c>
      <c r="J392" s="8">
        <v>94.78</v>
      </c>
    </row>
    <row r="393" spans="1:10" x14ac:dyDescent="0.3">
      <c r="A393" s="7">
        <v>45363</v>
      </c>
      <c r="B393" s="4" t="s">
        <v>51</v>
      </c>
      <c r="C393" s="5">
        <v>991</v>
      </c>
      <c r="D393" s="5">
        <v>663</v>
      </c>
      <c r="E393" s="5">
        <v>75</v>
      </c>
      <c r="F393" s="6">
        <v>166.85</v>
      </c>
      <c r="G393" s="5">
        <v>67</v>
      </c>
      <c r="H393" s="5">
        <v>35</v>
      </c>
      <c r="I393" s="4" t="s">
        <v>13</v>
      </c>
      <c r="J393" s="8">
        <v>36.85</v>
      </c>
    </row>
    <row r="394" spans="1:10" x14ac:dyDescent="0.3">
      <c r="A394" s="7">
        <v>45363</v>
      </c>
      <c r="B394" s="4" t="s">
        <v>41</v>
      </c>
      <c r="C394" s="5">
        <v>803</v>
      </c>
      <c r="D394" s="5">
        <v>34</v>
      </c>
      <c r="E394" s="5">
        <v>45</v>
      </c>
      <c r="F394" s="6">
        <v>217.55</v>
      </c>
      <c r="G394" s="5">
        <v>53</v>
      </c>
      <c r="H394" s="5">
        <v>30</v>
      </c>
      <c r="I394" s="4" t="s">
        <v>11</v>
      </c>
      <c r="J394" s="8">
        <v>48.56</v>
      </c>
    </row>
    <row r="395" spans="1:10" x14ac:dyDescent="0.3">
      <c r="A395" s="7">
        <v>45364</v>
      </c>
      <c r="B395" s="4" t="s">
        <v>40</v>
      </c>
      <c r="C395" s="5">
        <v>1352</v>
      </c>
      <c r="D395" s="5">
        <v>658</v>
      </c>
      <c r="E395" s="5">
        <v>180</v>
      </c>
      <c r="F395" s="6">
        <v>131.49</v>
      </c>
      <c r="G395" s="5">
        <v>83</v>
      </c>
      <c r="H395" s="5">
        <v>4</v>
      </c>
      <c r="I395" s="4" t="s">
        <v>21</v>
      </c>
      <c r="J395" s="8">
        <v>94.9</v>
      </c>
    </row>
    <row r="396" spans="1:10" x14ac:dyDescent="0.3">
      <c r="A396" s="7">
        <v>45364</v>
      </c>
      <c r="B396" s="4" t="s">
        <v>56</v>
      </c>
      <c r="C396" s="5">
        <v>1827</v>
      </c>
      <c r="D396" s="5">
        <v>435</v>
      </c>
      <c r="E396" s="5">
        <v>176</v>
      </c>
      <c r="F396" s="6">
        <v>234.32</v>
      </c>
      <c r="G396" s="5">
        <v>14</v>
      </c>
      <c r="H396" s="5">
        <v>32</v>
      </c>
      <c r="I396" s="4" t="s">
        <v>16</v>
      </c>
      <c r="J396" s="8">
        <v>67.16</v>
      </c>
    </row>
    <row r="397" spans="1:10" x14ac:dyDescent="0.3">
      <c r="A397" s="7">
        <v>45364</v>
      </c>
      <c r="B397" s="4" t="s">
        <v>24</v>
      </c>
      <c r="C397" s="5">
        <v>2697</v>
      </c>
      <c r="D397" s="5">
        <v>532</v>
      </c>
      <c r="E397" s="5">
        <v>53</v>
      </c>
      <c r="F397" s="6">
        <v>59.87</v>
      </c>
      <c r="G397" s="5">
        <v>97</v>
      </c>
      <c r="H397" s="5">
        <v>20</v>
      </c>
      <c r="I397" s="4" t="s">
        <v>11</v>
      </c>
      <c r="J397" s="8">
        <v>59.91</v>
      </c>
    </row>
    <row r="398" spans="1:10" x14ac:dyDescent="0.3">
      <c r="A398" s="7">
        <v>45365</v>
      </c>
      <c r="B398" s="4" t="s">
        <v>26</v>
      </c>
      <c r="C398" s="5">
        <v>1271</v>
      </c>
      <c r="D398" s="5">
        <v>655</v>
      </c>
      <c r="E398" s="5">
        <v>193</v>
      </c>
      <c r="F398" s="6">
        <v>268.39</v>
      </c>
      <c r="G398" s="5">
        <v>40</v>
      </c>
      <c r="H398" s="5">
        <v>44</v>
      </c>
      <c r="I398" s="4" t="s">
        <v>11</v>
      </c>
      <c r="J398" s="8">
        <v>15.17</v>
      </c>
    </row>
    <row r="399" spans="1:10" x14ac:dyDescent="0.3">
      <c r="A399" s="7">
        <v>45365</v>
      </c>
      <c r="B399" s="4" t="s">
        <v>31</v>
      </c>
      <c r="C399" s="5">
        <v>3731</v>
      </c>
      <c r="D399" s="5">
        <v>169</v>
      </c>
      <c r="E399" s="5">
        <v>135</v>
      </c>
      <c r="F399" s="6">
        <v>208.31</v>
      </c>
      <c r="G399" s="5">
        <v>26</v>
      </c>
      <c r="H399" s="5">
        <v>9</v>
      </c>
      <c r="I399" s="4" t="s">
        <v>21</v>
      </c>
      <c r="J399" s="8">
        <v>21.42</v>
      </c>
    </row>
    <row r="400" spans="1:10" x14ac:dyDescent="0.3">
      <c r="A400" s="7">
        <v>45365</v>
      </c>
      <c r="B400" s="4" t="s">
        <v>14</v>
      </c>
      <c r="C400" s="5">
        <v>1113</v>
      </c>
      <c r="D400" s="5">
        <v>689</v>
      </c>
      <c r="E400" s="5">
        <v>88</v>
      </c>
      <c r="F400" s="6">
        <v>164.13</v>
      </c>
      <c r="G400" s="5">
        <v>92</v>
      </c>
      <c r="H400" s="5">
        <v>24</v>
      </c>
      <c r="I400" s="4" t="s">
        <v>15</v>
      </c>
      <c r="J400" s="8">
        <v>69.08</v>
      </c>
    </row>
    <row r="401" spans="1:10" x14ac:dyDescent="0.3">
      <c r="A401" s="7">
        <v>45365</v>
      </c>
      <c r="B401" s="4" t="s">
        <v>57</v>
      </c>
      <c r="C401" s="5">
        <v>2260</v>
      </c>
      <c r="D401" s="5">
        <v>447</v>
      </c>
      <c r="E401" s="5">
        <v>163</v>
      </c>
      <c r="F401" s="6">
        <v>102.82</v>
      </c>
      <c r="G401" s="5">
        <v>0</v>
      </c>
      <c r="H401" s="5">
        <v>18</v>
      </c>
      <c r="I401" s="4" t="s">
        <v>13</v>
      </c>
      <c r="J401" s="8">
        <v>80.69</v>
      </c>
    </row>
    <row r="402" spans="1:10" x14ac:dyDescent="0.3">
      <c r="A402" s="7">
        <v>45366</v>
      </c>
      <c r="B402" s="4" t="s">
        <v>61</v>
      </c>
      <c r="C402" s="5">
        <v>3606</v>
      </c>
      <c r="D402" s="5">
        <v>399</v>
      </c>
      <c r="E402" s="5">
        <v>1</v>
      </c>
      <c r="F402" s="6">
        <v>155.96</v>
      </c>
      <c r="G402" s="5">
        <v>92</v>
      </c>
      <c r="H402" s="5">
        <v>32</v>
      </c>
      <c r="I402" s="4" t="s">
        <v>11</v>
      </c>
      <c r="J402" s="8">
        <v>56.85</v>
      </c>
    </row>
    <row r="403" spans="1:10" x14ac:dyDescent="0.3">
      <c r="A403" s="7">
        <v>45366</v>
      </c>
      <c r="B403" s="4" t="s">
        <v>62</v>
      </c>
      <c r="C403" s="5">
        <v>3723</v>
      </c>
      <c r="D403" s="5">
        <v>430</v>
      </c>
      <c r="E403" s="5">
        <v>156</v>
      </c>
      <c r="F403" s="6">
        <v>160.44</v>
      </c>
      <c r="G403" s="5">
        <v>57</v>
      </c>
      <c r="H403" s="5">
        <v>39</v>
      </c>
      <c r="I403" s="4" t="s">
        <v>13</v>
      </c>
      <c r="J403" s="8">
        <v>72.28</v>
      </c>
    </row>
    <row r="404" spans="1:10" x14ac:dyDescent="0.3">
      <c r="A404" s="7">
        <v>45366</v>
      </c>
      <c r="B404" s="4" t="s">
        <v>63</v>
      </c>
      <c r="C404" s="5">
        <v>1495</v>
      </c>
      <c r="D404" s="5">
        <v>57</v>
      </c>
      <c r="E404" s="5">
        <v>19</v>
      </c>
      <c r="F404" s="6">
        <v>34.25</v>
      </c>
      <c r="G404" s="5">
        <v>18</v>
      </c>
      <c r="H404" s="5">
        <v>27</v>
      </c>
      <c r="I404" s="4" t="s">
        <v>16</v>
      </c>
      <c r="J404" s="8">
        <v>49.19</v>
      </c>
    </row>
    <row r="405" spans="1:10" x14ac:dyDescent="0.3">
      <c r="A405" s="7">
        <v>45366</v>
      </c>
      <c r="B405" s="4" t="s">
        <v>36</v>
      </c>
      <c r="C405" s="5">
        <v>730</v>
      </c>
      <c r="D405" s="5">
        <v>382</v>
      </c>
      <c r="E405" s="5">
        <v>39</v>
      </c>
      <c r="F405" s="6">
        <v>101.96</v>
      </c>
      <c r="G405" s="5">
        <v>97</v>
      </c>
      <c r="H405" s="5">
        <v>35</v>
      </c>
      <c r="I405" s="4" t="s">
        <v>21</v>
      </c>
      <c r="J405" s="8">
        <v>37.58</v>
      </c>
    </row>
    <row r="406" spans="1:10" x14ac:dyDescent="0.3">
      <c r="A406" s="7">
        <v>45366</v>
      </c>
      <c r="B406" s="4" t="s">
        <v>58</v>
      </c>
      <c r="C406" s="5">
        <v>2561</v>
      </c>
      <c r="D406" s="5">
        <v>151</v>
      </c>
      <c r="E406" s="5">
        <v>163</v>
      </c>
      <c r="F406" s="6">
        <v>133.22999999999999</v>
      </c>
      <c r="G406" s="5">
        <v>17</v>
      </c>
      <c r="H406" s="5">
        <v>13</v>
      </c>
      <c r="I406" s="4" t="s">
        <v>15</v>
      </c>
      <c r="J406" s="8">
        <v>0.52</v>
      </c>
    </row>
    <row r="407" spans="1:10" x14ac:dyDescent="0.3">
      <c r="A407" s="7">
        <v>45366</v>
      </c>
      <c r="B407" s="4" t="s">
        <v>12</v>
      </c>
      <c r="C407" s="5">
        <v>1465</v>
      </c>
      <c r="D407" s="5">
        <v>565</v>
      </c>
      <c r="E407" s="5">
        <v>149</v>
      </c>
      <c r="F407" s="6">
        <v>298.33</v>
      </c>
      <c r="G407" s="5">
        <v>54</v>
      </c>
      <c r="H407" s="5">
        <v>1</v>
      </c>
      <c r="I407" s="4" t="s">
        <v>11</v>
      </c>
      <c r="J407" s="8">
        <v>56.21</v>
      </c>
    </row>
    <row r="408" spans="1:10" x14ac:dyDescent="0.3">
      <c r="A408" s="7">
        <v>45366</v>
      </c>
      <c r="B408" s="4" t="s">
        <v>42</v>
      </c>
      <c r="C408" s="5">
        <v>1724</v>
      </c>
      <c r="D408" s="5">
        <v>625</v>
      </c>
      <c r="E408" s="5">
        <v>54</v>
      </c>
      <c r="F408" s="6">
        <v>119.39</v>
      </c>
      <c r="G408" s="5">
        <v>51</v>
      </c>
      <c r="H408" s="5">
        <v>25</v>
      </c>
      <c r="I408" s="4" t="s">
        <v>16</v>
      </c>
      <c r="J408" s="8">
        <v>88.23</v>
      </c>
    </row>
    <row r="409" spans="1:10" x14ac:dyDescent="0.3">
      <c r="A409" s="7">
        <v>45366</v>
      </c>
      <c r="B409" s="4" t="s">
        <v>57</v>
      </c>
      <c r="C409" s="5">
        <v>3931</v>
      </c>
      <c r="D409" s="5">
        <v>925</v>
      </c>
      <c r="E409" s="5">
        <v>115</v>
      </c>
      <c r="F409" s="6">
        <v>89.34</v>
      </c>
      <c r="G409" s="5">
        <v>99</v>
      </c>
      <c r="H409" s="5">
        <v>1</v>
      </c>
      <c r="I409" s="4" t="s">
        <v>15</v>
      </c>
      <c r="J409" s="8">
        <v>94.6</v>
      </c>
    </row>
    <row r="410" spans="1:10" x14ac:dyDescent="0.3">
      <c r="A410" s="7">
        <v>45367</v>
      </c>
      <c r="B410" s="4" t="s">
        <v>49</v>
      </c>
      <c r="C410" s="5">
        <v>3402</v>
      </c>
      <c r="D410" s="5">
        <v>169</v>
      </c>
      <c r="E410" s="5">
        <v>178</v>
      </c>
      <c r="F410" s="6">
        <v>10.5</v>
      </c>
      <c r="G410" s="5">
        <v>8</v>
      </c>
      <c r="H410" s="5">
        <v>18</v>
      </c>
      <c r="I410" s="4" t="s">
        <v>13</v>
      </c>
      <c r="J410" s="8">
        <v>62.19</v>
      </c>
    </row>
    <row r="411" spans="1:10" x14ac:dyDescent="0.3">
      <c r="A411" s="7">
        <v>45367</v>
      </c>
      <c r="B411" s="4" t="s">
        <v>40</v>
      </c>
      <c r="C411" s="5">
        <v>1740</v>
      </c>
      <c r="D411" s="5">
        <v>503</v>
      </c>
      <c r="E411" s="5">
        <v>1</v>
      </c>
      <c r="F411" s="6">
        <v>248.72</v>
      </c>
      <c r="G411" s="5">
        <v>97</v>
      </c>
      <c r="H411" s="5">
        <v>16</v>
      </c>
      <c r="I411" s="4" t="s">
        <v>11</v>
      </c>
      <c r="J411" s="8">
        <v>4.3600000000000003</v>
      </c>
    </row>
    <row r="412" spans="1:10" x14ac:dyDescent="0.3">
      <c r="A412" s="7">
        <v>45367</v>
      </c>
      <c r="B412" s="4" t="s">
        <v>35</v>
      </c>
      <c r="C412" s="5">
        <v>3459</v>
      </c>
      <c r="D412" s="5">
        <v>810</v>
      </c>
      <c r="E412" s="5">
        <v>128</v>
      </c>
      <c r="F412" s="6">
        <v>217.55</v>
      </c>
      <c r="G412" s="5">
        <v>64</v>
      </c>
      <c r="H412" s="5">
        <v>17</v>
      </c>
      <c r="I412" s="4" t="s">
        <v>16</v>
      </c>
      <c r="J412" s="8">
        <v>21.22</v>
      </c>
    </row>
    <row r="413" spans="1:10" x14ac:dyDescent="0.3">
      <c r="A413" s="7">
        <v>45368</v>
      </c>
      <c r="B413" s="4" t="s">
        <v>33</v>
      </c>
      <c r="C413" s="5">
        <v>4728</v>
      </c>
      <c r="D413" s="5">
        <v>738</v>
      </c>
      <c r="E413" s="5">
        <v>126</v>
      </c>
      <c r="F413" s="6">
        <v>45.59</v>
      </c>
      <c r="G413" s="5">
        <v>83</v>
      </c>
      <c r="H413" s="5">
        <v>30</v>
      </c>
      <c r="I413" s="4" t="s">
        <v>21</v>
      </c>
      <c r="J413" s="8">
        <v>2.96</v>
      </c>
    </row>
    <row r="414" spans="1:10" x14ac:dyDescent="0.3">
      <c r="A414" s="7">
        <v>45369</v>
      </c>
      <c r="B414" s="4" t="s">
        <v>41</v>
      </c>
      <c r="C414" s="5">
        <v>443</v>
      </c>
      <c r="D414" s="5">
        <v>527</v>
      </c>
      <c r="E414" s="5">
        <v>92</v>
      </c>
      <c r="F414" s="6">
        <v>128.36000000000001</v>
      </c>
      <c r="G414" s="5">
        <v>35</v>
      </c>
      <c r="H414" s="5">
        <v>7</v>
      </c>
      <c r="I414" s="4" t="s">
        <v>16</v>
      </c>
      <c r="J414" s="8">
        <v>44.73</v>
      </c>
    </row>
    <row r="415" spans="1:10" x14ac:dyDescent="0.3">
      <c r="A415" s="7">
        <v>45369</v>
      </c>
      <c r="B415" s="4" t="s">
        <v>29</v>
      </c>
      <c r="C415" s="5">
        <v>2374</v>
      </c>
      <c r="D415" s="5">
        <v>978</v>
      </c>
      <c r="E415" s="5">
        <v>170</v>
      </c>
      <c r="F415" s="6">
        <v>82.26</v>
      </c>
      <c r="G415" s="5">
        <v>95</v>
      </c>
      <c r="H415" s="5">
        <v>27</v>
      </c>
      <c r="I415" s="4" t="s">
        <v>16</v>
      </c>
      <c r="J415" s="8">
        <v>50.65</v>
      </c>
    </row>
    <row r="416" spans="1:10" x14ac:dyDescent="0.3">
      <c r="A416" s="7">
        <v>45369</v>
      </c>
      <c r="B416" s="4" t="s">
        <v>20</v>
      </c>
      <c r="C416" s="5">
        <v>1985</v>
      </c>
      <c r="D416" s="5">
        <v>664</v>
      </c>
      <c r="E416" s="5">
        <v>55</v>
      </c>
      <c r="F416" s="6">
        <v>55.85</v>
      </c>
      <c r="G416" s="5">
        <v>18</v>
      </c>
      <c r="H416" s="5">
        <v>23</v>
      </c>
      <c r="I416" s="4" t="s">
        <v>13</v>
      </c>
      <c r="J416" s="8">
        <v>58.31</v>
      </c>
    </row>
    <row r="417" spans="1:10" x14ac:dyDescent="0.3">
      <c r="A417" s="7">
        <v>45370</v>
      </c>
      <c r="B417" s="4" t="s">
        <v>38</v>
      </c>
      <c r="C417" s="5">
        <v>940</v>
      </c>
      <c r="D417" s="5">
        <v>822</v>
      </c>
      <c r="E417" s="5">
        <v>140</v>
      </c>
      <c r="F417" s="6">
        <v>205.7</v>
      </c>
      <c r="G417" s="5">
        <v>28</v>
      </c>
      <c r="H417" s="5">
        <v>38</v>
      </c>
      <c r="I417" s="4" t="s">
        <v>13</v>
      </c>
      <c r="J417" s="8">
        <v>93.43</v>
      </c>
    </row>
    <row r="418" spans="1:10" x14ac:dyDescent="0.3">
      <c r="A418" s="7">
        <v>45370</v>
      </c>
      <c r="B418" s="4" t="s">
        <v>58</v>
      </c>
      <c r="C418" s="5">
        <v>289</v>
      </c>
      <c r="D418" s="5">
        <v>115</v>
      </c>
      <c r="E418" s="5">
        <v>121</v>
      </c>
      <c r="F418" s="6">
        <v>203.84</v>
      </c>
      <c r="G418" s="5">
        <v>45</v>
      </c>
      <c r="H418" s="5">
        <v>37</v>
      </c>
      <c r="I418" s="4" t="s">
        <v>13</v>
      </c>
      <c r="J418" s="8">
        <v>87.6</v>
      </c>
    </row>
    <row r="419" spans="1:10" x14ac:dyDescent="0.3">
      <c r="A419" s="7">
        <v>45370</v>
      </c>
      <c r="B419" s="4" t="s">
        <v>17</v>
      </c>
      <c r="C419" s="5">
        <v>1198</v>
      </c>
      <c r="D419" s="5">
        <v>545</v>
      </c>
      <c r="E419" s="5">
        <v>48</v>
      </c>
      <c r="F419" s="6">
        <v>112.09</v>
      </c>
      <c r="G419" s="5">
        <v>61</v>
      </c>
      <c r="H419" s="5">
        <v>48</v>
      </c>
      <c r="I419" s="4" t="s">
        <v>15</v>
      </c>
      <c r="J419" s="8">
        <v>49.58</v>
      </c>
    </row>
    <row r="420" spans="1:10" x14ac:dyDescent="0.3">
      <c r="A420" s="7">
        <v>45370</v>
      </c>
      <c r="B420" s="4" t="s">
        <v>26</v>
      </c>
      <c r="C420" s="5">
        <v>3353</v>
      </c>
      <c r="D420" s="5">
        <v>730</v>
      </c>
      <c r="E420" s="5">
        <v>56</v>
      </c>
      <c r="F420" s="6">
        <v>277.36</v>
      </c>
      <c r="G420" s="5">
        <v>79</v>
      </c>
      <c r="H420" s="5">
        <v>11</v>
      </c>
      <c r="I420" s="4" t="s">
        <v>13</v>
      </c>
      <c r="J420" s="8">
        <v>94.76</v>
      </c>
    </row>
    <row r="421" spans="1:10" x14ac:dyDescent="0.3">
      <c r="A421" s="7">
        <v>45371</v>
      </c>
      <c r="B421" s="4" t="s">
        <v>51</v>
      </c>
      <c r="C421" s="5">
        <v>2381</v>
      </c>
      <c r="D421" s="5">
        <v>108</v>
      </c>
      <c r="E421" s="5">
        <v>37</v>
      </c>
      <c r="F421" s="6">
        <v>122.91</v>
      </c>
      <c r="G421" s="5">
        <v>87</v>
      </c>
      <c r="H421" s="5">
        <v>3</v>
      </c>
      <c r="I421" s="4" t="s">
        <v>11</v>
      </c>
      <c r="J421" s="8">
        <v>50.62</v>
      </c>
    </row>
    <row r="422" spans="1:10" x14ac:dyDescent="0.3">
      <c r="A422" s="7">
        <v>45371</v>
      </c>
      <c r="B422" s="4" t="s">
        <v>32</v>
      </c>
      <c r="C422" s="5">
        <v>4378</v>
      </c>
      <c r="D422" s="5">
        <v>963</v>
      </c>
      <c r="E422" s="5">
        <v>46</v>
      </c>
      <c r="F422" s="6">
        <v>83.45</v>
      </c>
      <c r="G422" s="5">
        <v>47</v>
      </c>
      <c r="H422" s="5">
        <v>48</v>
      </c>
      <c r="I422" s="4" t="s">
        <v>15</v>
      </c>
      <c r="J422" s="8">
        <v>4.26</v>
      </c>
    </row>
    <row r="423" spans="1:10" x14ac:dyDescent="0.3">
      <c r="A423" s="7">
        <v>45371</v>
      </c>
      <c r="B423" s="4" t="s">
        <v>40</v>
      </c>
      <c r="C423" s="5">
        <v>2452</v>
      </c>
      <c r="D423" s="5">
        <v>915</v>
      </c>
      <c r="E423" s="5">
        <v>137</v>
      </c>
      <c r="F423" s="6">
        <v>247.26</v>
      </c>
      <c r="G423" s="5">
        <v>13</v>
      </c>
      <c r="H423" s="5">
        <v>30</v>
      </c>
      <c r="I423" s="4" t="s">
        <v>16</v>
      </c>
      <c r="J423" s="8">
        <v>86</v>
      </c>
    </row>
    <row r="424" spans="1:10" x14ac:dyDescent="0.3">
      <c r="A424" s="7">
        <v>45372</v>
      </c>
      <c r="B424" s="4" t="s">
        <v>38</v>
      </c>
      <c r="C424" s="5">
        <v>675</v>
      </c>
      <c r="D424" s="5">
        <v>636</v>
      </c>
      <c r="E424" s="5">
        <v>113</v>
      </c>
      <c r="F424" s="6">
        <v>267.62</v>
      </c>
      <c r="G424" s="5">
        <v>70</v>
      </c>
      <c r="H424" s="5">
        <v>34</v>
      </c>
      <c r="I424" s="4" t="s">
        <v>16</v>
      </c>
      <c r="J424" s="8">
        <v>59.45</v>
      </c>
    </row>
    <row r="425" spans="1:10" x14ac:dyDescent="0.3">
      <c r="A425" s="7">
        <v>45372</v>
      </c>
      <c r="B425" s="4" t="s">
        <v>32</v>
      </c>
      <c r="C425" s="5">
        <v>4165</v>
      </c>
      <c r="D425" s="5">
        <v>347</v>
      </c>
      <c r="E425" s="5">
        <v>168</v>
      </c>
      <c r="F425" s="6">
        <v>250.02</v>
      </c>
      <c r="G425" s="5">
        <v>91</v>
      </c>
      <c r="H425" s="5">
        <v>8</v>
      </c>
      <c r="I425" s="4" t="s">
        <v>16</v>
      </c>
      <c r="J425" s="8">
        <v>98.09</v>
      </c>
    </row>
    <row r="426" spans="1:10" x14ac:dyDescent="0.3">
      <c r="A426" s="7">
        <v>45372</v>
      </c>
      <c r="B426" s="4" t="s">
        <v>48</v>
      </c>
      <c r="C426" s="5">
        <v>2930</v>
      </c>
      <c r="D426" s="5">
        <v>386</v>
      </c>
      <c r="E426" s="5">
        <v>89</v>
      </c>
      <c r="F426" s="6">
        <v>296.02999999999997</v>
      </c>
      <c r="G426" s="5">
        <v>42</v>
      </c>
      <c r="H426" s="5">
        <v>1</v>
      </c>
      <c r="I426" s="4" t="s">
        <v>15</v>
      </c>
      <c r="J426" s="8">
        <v>25.16</v>
      </c>
    </row>
    <row r="427" spans="1:10" x14ac:dyDescent="0.3">
      <c r="A427" s="7">
        <v>45372</v>
      </c>
      <c r="B427" s="4" t="s">
        <v>19</v>
      </c>
      <c r="C427" s="5">
        <v>875</v>
      </c>
      <c r="D427" s="5">
        <v>68</v>
      </c>
      <c r="E427" s="5">
        <v>168</v>
      </c>
      <c r="F427" s="6">
        <v>133.79</v>
      </c>
      <c r="G427" s="5">
        <v>97</v>
      </c>
      <c r="H427" s="5">
        <v>22</v>
      </c>
      <c r="I427" s="4" t="s">
        <v>15</v>
      </c>
      <c r="J427" s="8">
        <v>43</v>
      </c>
    </row>
    <row r="428" spans="1:10" x14ac:dyDescent="0.3">
      <c r="A428" s="7">
        <v>45372</v>
      </c>
      <c r="B428" s="4" t="s">
        <v>29</v>
      </c>
      <c r="C428" s="5">
        <v>974</v>
      </c>
      <c r="D428" s="5">
        <v>329</v>
      </c>
      <c r="E428" s="5">
        <v>111</v>
      </c>
      <c r="F428" s="6">
        <v>38.76</v>
      </c>
      <c r="G428" s="5">
        <v>66</v>
      </c>
      <c r="H428" s="5">
        <v>11</v>
      </c>
      <c r="I428" s="4" t="s">
        <v>11</v>
      </c>
      <c r="J428" s="8">
        <v>38.619999999999997</v>
      </c>
    </row>
    <row r="429" spans="1:10" x14ac:dyDescent="0.3">
      <c r="A429" s="7">
        <v>45372</v>
      </c>
      <c r="B429" s="4" t="s">
        <v>29</v>
      </c>
      <c r="C429" s="5">
        <v>1849</v>
      </c>
      <c r="D429" s="5">
        <v>814</v>
      </c>
      <c r="E429" s="5">
        <v>12</v>
      </c>
      <c r="F429" s="6">
        <v>85.4</v>
      </c>
      <c r="G429" s="5">
        <v>24</v>
      </c>
      <c r="H429" s="5">
        <v>30</v>
      </c>
      <c r="I429" s="4" t="s">
        <v>11</v>
      </c>
      <c r="J429" s="8">
        <v>64.34</v>
      </c>
    </row>
    <row r="430" spans="1:10" x14ac:dyDescent="0.3">
      <c r="A430" s="7">
        <v>45373</v>
      </c>
      <c r="B430" s="4" t="s">
        <v>19</v>
      </c>
      <c r="C430" s="5">
        <v>1443</v>
      </c>
      <c r="D430" s="5">
        <v>977</v>
      </c>
      <c r="E430" s="5">
        <v>22</v>
      </c>
      <c r="F430" s="6">
        <v>80.349999999999994</v>
      </c>
      <c r="G430" s="5">
        <v>33</v>
      </c>
      <c r="H430" s="5">
        <v>44</v>
      </c>
      <c r="I430" s="4" t="s">
        <v>11</v>
      </c>
      <c r="J430" s="8">
        <v>29.82</v>
      </c>
    </row>
    <row r="431" spans="1:10" x14ac:dyDescent="0.3">
      <c r="A431" s="7">
        <v>45373</v>
      </c>
      <c r="B431" s="4" t="s">
        <v>46</v>
      </c>
      <c r="C431" s="5">
        <v>1005</v>
      </c>
      <c r="D431" s="5">
        <v>790</v>
      </c>
      <c r="E431" s="5">
        <v>194</v>
      </c>
      <c r="F431" s="6">
        <v>227.14</v>
      </c>
      <c r="G431" s="5">
        <v>54</v>
      </c>
      <c r="H431" s="5">
        <v>2</v>
      </c>
      <c r="I431" s="4" t="s">
        <v>15</v>
      </c>
      <c r="J431" s="8">
        <v>76.73</v>
      </c>
    </row>
    <row r="432" spans="1:10" x14ac:dyDescent="0.3">
      <c r="A432" s="7">
        <v>45373</v>
      </c>
      <c r="B432" s="4" t="s">
        <v>14</v>
      </c>
      <c r="C432" s="5">
        <v>2481</v>
      </c>
      <c r="D432" s="5">
        <v>329</v>
      </c>
      <c r="E432" s="5">
        <v>85</v>
      </c>
      <c r="F432" s="6">
        <v>191.86</v>
      </c>
      <c r="G432" s="5">
        <v>40</v>
      </c>
      <c r="H432" s="5">
        <v>41</v>
      </c>
      <c r="I432" s="4" t="s">
        <v>16</v>
      </c>
      <c r="J432" s="8">
        <v>78.16</v>
      </c>
    </row>
    <row r="433" spans="1:10" x14ac:dyDescent="0.3">
      <c r="A433" s="7">
        <v>45373</v>
      </c>
      <c r="B433" s="4" t="s">
        <v>62</v>
      </c>
      <c r="C433" s="5">
        <v>135</v>
      </c>
      <c r="D433" s="5">
        <v>107</v>
      </c>
      <c r="E433" s="5">
        <v>108</v>
      </c>
      <c r="F433" s="6">
        <v>209.86</v>
      </c>
      <c r="G433" s="5">
        <v>27</v>
      </c>
      <c r="H433" s="5">
        <v>21</v>
      </c>
      <c r="I433" s="4" t="s">
        <v>16</v>
      </c>
      <c r="J433" s="8">
        <v>18.239999999999998</v>
      </c>
    </row>
    <row r="434" spans="1:10" x14ac:dyDescent="0.3">
      <c r="A434" s="7">
        <v>45373</v>
      </c>
      <c r="B434" s="4" t="s">
        <v>54</v>
      </c>
      <c r="C434" s="5">
        <v>3988</v>
      </c>
      <c r="D434" s="5">
        <v>931</v>
      </c>
      <c r="E434" s="5">
        <v>91</v>
      </c>
      <c r="F434" s="6">
        <v>8.0399999999999991</v>
      </c>
      <c r="G434" s="5">
        <v>97</v>
      </c>
      <c r="H434" s="5">
        <v>33</v>
      </c>
      <c r="I434" s="4" t="s">
        <v>15</v>
      </c>
      <c r="J434" s="8">
        <v>7.05</v>
      </c>
    </row>
    <row r="435" spans="1:10" x14ac:dyDescent="0.3">
      <c r="A435" s="7">
        <v>45374</v>
      </c>
      <c r="B435" s="4" t="s">
        <v>46</v>
      </c>
      <c r="C435" s="5">
        <v>3704</v>
      </c>
      <c r="D435" s="5">
        <v>544</v>
      </c>
      <c r="E435" s="5">
        <v>127</v>
      </c>
      <c r="F435" s="6">
        <v>32.79</v>
      </c>
      <c r="G435" s="5">
        <v>14</v>
      </c>
      <c r="H435" s="5">
        <v>37</v>
      </c>
      <c r="I435" s="4" t="s">
        <v>15</v>
      </c>
      <c r="J435" s="8">
        <v>7.27</v>
      </c>
    </row>
    <row r="436" spans="1:10" x14ac:dyDescent="0.3">
      <c r="A436" s="7">
        <v>45374</v>
      </c>
      <c r="B436" s="4" t="s">
        <v>54</v>
      </c>
      <c r="C436" s="5">
        <v>237</v>
      </c>
      <c r="D436" s="5">
        <v>460</v>
      </c>
      <c r="E436" s="5">
        <v>139</v>
      </c>
      <c r="F436" s="6">
        <v>210.71</v>
      </c>
      <c r="G436" s="5">
        <v>15</v>
      </c>
      <c r="H436" s="5">
        <v>12</v>
      </c>
      <c r="I436" s="4" t="s">
        <v>21</v>
      </c>
      <c r="J436" s="8">
        <v>52.07</v>
      </c>
    </row>
    <row r="437" spans="1:10" x14ac:dyDescent="0.3">
      <c r="A437" s="7">
        <v>45374</v>
      </c>
      <c r="B437" s="4" t="s">
        <v>18</v>
      </c>
      <c r="C437" s="5">
        <v>1859</v>
      </c>
      <c r="D437" s="5">
        <v>570</v>
      </c>
      <c r="E437" s="5">
        <v>162</v>
      </c>
      <c r="F437" s="6">
        <v>64.900000000000006</v>
      </c>
      <c r="G437" s="5">
        <v>61</v>
      </c>
      <c r="H437" s="5">
        <v>27</v>
      </c>
      <c r="I437" s="4" t="s">
        <v>15</v>
      </c>
      <c r="J437" s="8">
        <v>4.49</v>
      </c>
    </row>
    <row r="438" spans="1:10" x14ac:dyDescent="0.3">
      <c r="A438" s="7">
        <v>45374</v>
      </c>
      <c r="B438" s="4" t="s">
        <v>52</v>
      </c>
      <c r="C438" s="5">
        <v>4385</v>
      </c>
      <c r="D438" s="5">
        <v>978</v>
      </c>
      <c r="E438" s="5">
        <v>153</v>
      </c>
      <c r="F438" s="6">
        <v>64.05</v>
      </c>
      <c r="G438" s="5">
        <v>68</v>
      </c>
      <c r="H438" s="5">
        <v>18</v>
      </c>
      <c r="I438" s="4" t="s">
        <v>15</v>
      </c>
      <c r="J438" s="8">
        <v>84.33</v>
      </c>
    </row>
    <row r="439" spans="1:10" x14ac:dyDescent="0.3">
      <c r="A439" s="7">
        <v>45375</v>
      </c>
      <c r="B439" s="4" t="s">
        <v>39</v>
      </c>
      <c r="C439" s="5">
        <v>2554</v>
      </c>
      <c r="D439" s="5">
        <v>760</v>
      </c>
      <c r="E439" s="5">
        <v>169</v>
      </c>
      <c r="F439" s="6">
        <v>138.34</v>
      </c>
      <c r="G439" s="5">
        <v>32</v>
      </c>
      <c r="H439" s="5">
        <v>7</v>
      </c>
      <c r="I439" s="4" t="s">
        <v>15</v>
      </c>
      <c r="J439" s="8">
        <v>22.07</v>
      </c>
    </row>
    <row r="440" spans="1:10" x14ac:dyDescent="0.3">
      <c r="A440" s="7">
        <v>45375</v>
      </c>
      <c r="B440" s="4" t="s">
        <v>37</v>
      </c>
      <c r="C440" s="5">
        <v>1087</v>
      </c>
      <c r="D440" s="5">
        <v>774</v>
      </c>
      <c r="E440" s="5">
        <v>23</v>
      </c>
      <c r="F440" s="6">
        <v>157.06</v>
      </c>
      <c r="G440" s="5">
        <v>24</v>
      </c>
      <c r="H440" s="5">
        <v>10</v>
      </c>
      <c r="I440" s="4" t="s">
        <v>16</v>
      </c>
      <c r="J440" s="8">
        <v>22.17</v>
      </c>
    </row>
    <row r="441" spans="1:10" x14ac:dyDescent="0.3">
      <c r="A441" s="7">
        <v>45375</v>
      </c>
      <c r="B441" s="4" t="s">
        <v>38</v>
      </c>
      <c r="C441" s="5">
        <v>1043</v>
      </c>
      <c r="D441" s="5">
        <v>581</v>
      </c>
      <c r="E441" s="5">
        <v>107</v>
      </c>
      <c r="F441" s="6">
        <v>87.19</v>
      </c>
      <c r="G441" s="5">
        <v>70</v>
      </c>
      <c r="H441" s="5">
        <v>2</v>
      </c>
      <c r="I441" s="4" t="s">
        <v>15</v>
      </c>
      <c r="J441" s="8">
        <v>56.79</v>
      </c>
    </row>
    <row r="442" spans="1:10" x14ac:dyDescent="0.3">
      <c r="A442" s="7">
        <v>45375</v>
      </c>
      <c r="B442" s="4" t="s">
        <v>57</v>
      </c>
      <c r="C442" s="5">
        <v>369</v>
      </c>
      <c r="D442" s="5">
        <v>780</v>
      </c>
      <c r="E442" s="5">
        <v>181</v>
      </c>
      <c r="F442" s="6">
        <v>202.6</v>
      </c>
      <c r="G442" s="5">
        <v>66</v>
      </c>
      <c r="H442" s="5">
        <v>7</v>
      </c>
      <c r="I442" s="4" t="s">
        <v>13</v>
      </c>
      <c r="J442" s="8">
        <v>96.91</v>
      </c>
    </row>
    <row r="443" spans="1:10" x14ac:dyDescent="0.3">
      <c r="A443" s="7">
        <v>45375</v>
      </c>
      <c r="B443" s="4" t="s">
        <v>19</v>
      </c>
      <c r="C443" s="5">
        <v>4819</v>
      </c>
      <c r="D443" s="5">
        <v>913</v>
      </c>
      <c r="E443" s="5">
        <v>140</v>
      </c>
      <c r="F443" s="6">
        <v>23.89</v>
      </c>
      <c r="G443" s="5">
        <v>61</v>
      </c>
      <c r="H443" s="5">
        <v>30</v>
      </c>
      <c r="I443" s="4" t="s">
        <v>11</v>
      </c>
      <c r="J443" s="8">
        <v>23.48</v>
      </c>
    </row>
    <row r="444" spans="1:10" x14ac:dyDescent="0.3">
      <c r="A444" s="7">
        <v>45375</v>
      </c>
      <c r="B444" s="4" t="s">
        <v>48</v>
      </c>
      <c r="C444" s="5">
        <v>921</v>
      </c>
      <c r="D444" s="5">
        <v>445</v>
      </c>
      <c r="E444" s="5">
        <v>103</v>
      </c>
      <c r="F444" s="6">
        <v>104.9</v>
      </c>
      <c r="G444" s="5">
        <v>18</v>
      </c>
      <c r="H444" s="5">
        <v>31</v>
      </c>
      <c r="I444" s="4" t="s">
        <v>11</v>
      </c>
      <c r="J444" s="8">
        <v>37.36</v>
      </c>
    </row>
    <row r="445" spans="1:10" x14ac:dyDescent="0.3">
      <c r="A445" s="7">
        <v>45375</v>
      </c>
      <c r="B445" s="4" t="s">
        <v>22</v>
      </c>
      <c r="C445" s="5">
        <v>3939</v>
      </c>
      <c r="D445" s="5">
        <v>421</v>
      </c>
      <c r="E445" s="5">
        <v>26</v>
      </c>
      <c r="F445" s="6">
        <v>150.63999999999999</v>
      </c>
      <c r="G445" s="5">
        <v>49</v>
      </c>
      <c r="H445" s="5">
        <v>16</v>
      </c>
      <c r="I445" s="4" t="s">
        <v>15</v>
      </c>
      <c r="J445" s="8">
        <v>20.29</v>
      </c>
    </row>
    <row r="446" spans="1:10" x14ac:dyDescent="0.3">
      <c r="A446" s="7">
        <v>45376</v>
      </c>
      <c r="B446" s="4" t="s">
        <v>30</v>
      </c>
      <c r="C446" s="5">
        <v>4581</v>
      </c>
      <c r="D446" s="5">
        <v>903</v>
      </c>
      <c r="E446" s="5">
        <v>144</v>
      </c>
      <c r="F446" s="6">
        <v>206.94</v>
      </c>
      <c r="G446" s="5">
        <v>0</v>
      </c>
      <c r="H446" s="5">
        <v>41</v>
      </c>
      <c r="I446" s="4" t="s">
        <v>21</v>
      </c>
      <c r="J446" s="8">
        <v>46.82</v>
      </c>
    </row>
    <row r="447" spans="1:10" x14ac:dyDescent="0.3">
      <c r="A447" s="7">
        <v>45376</v>
      </c>
      <c r="B447" s="4" t="s">
        <v>52</v>
      </c>
      <c r="C447" s="5">
        <v>3796</v>
      </c>
      <c r="D447" s="5">
        <v>568</v>
      </c>
      <c r="E447" s="5">
        <v>26</v>
      </c>
      <c r="F447" s="6">
        <v>299.08</v>
      </c>
      <c r="G447" s="5">
        <v>95</v>
      </c>
      <c r="H447" s="5">
        <v>20</v>
      </c>
      <c r="I447" s="4" t="s">
        <v>13</v>
      </c>
      <c r="J447" s="8">
        <v>31.79</v>
      </c>
    </row>
    <row r="448" spans="1:10" x14ac:dyDescent="0.3">
      <c r="A448" s="7">
        <v>45376</v>
      </c>
      <c r="B448" s="4" t="s">
        <v>32</v>
      </c>
      <c r="C448" s="5">
        <v>1751</v>
      </c>
      <c r="D448" s="5">
        <v>811</v>
      </c>
      <c r="E448" s="5">
        <v>54</v>
      </c>
      <c r="F448" s="6">
        <v>19.239999999999998</v>
      </c>
      <c r="G448" s="5">
        <v>53</v>
      </c>
      <c r="H448" s="5">
        <v>21</v>
      </c>
      <c r="I448" s="4" t="s">
        <v>11</v>
      </c>
      <c r="J448" s="8">
        <v>16.64</v>
      </c>
    </row>
    <row r="449" spans="1:10" x14ac:dyDescent="0.3">
      <c r="A449" s="7">
        <v>45376</v>
      </c>
      <c r="B449" s="4" t="s">
        <v>58</v>
      </c>
      <c r="C449" s="5">
        <v>975</v>
      </c>
      <c r="D449" s="5">
        <v>79</v>
      </c>
      <c r="E449" s="5">
        <v>108</v>
      </c>
      <c r="F449" s="6">
        <v>297.44</v>
      </c>
      <c r="G449" s="5">
        <v>96</v>
      </c>
      <c r="H449" s="5">
        <v>40</v>
      </c>
      <c r="I449" s="4" t="s">
        <v>13</v>
      </c>
      <c r="J449" s="8">
        <v>38.299999999999997</v>
      </c>
    </row>
    <row r="450" spans="1:10" x14ac:dyDescent="0.3">
      <c r="A450" s="7">
        <v>45377</v>
      </c>
      <c r="B450" s="4" t="s">
        <v>40</v>
      </c>
      <c r="C450" s="5">
        <v>2239</v>
      </c>
      <c r="D450" s="5">
        <v>678</v>
      </c>
      <c r="E450" s="5">
        <v>11</v>
      </c>
      <c r="F450" s="6">
        <v>35.590000000000003</v>
      </c>
      <c r="G450" s="5">
        <v>71</v>
      </c>
      <c r="H450" s="5">
        <v>43</v>
      </c>
      <c r="I450" s="4" t="s">
        <v>15</v>
      </c>
      <c r="J450" s="8">
        <v>19.690000000000001</v>
      </c>
    </row>
    <row r="451" spans="1:10" x14ac:dyDescent="0.3">
      <c r="A451" s="7">
        <v>45377</v>
      </c>
      <c r="B451" s="4" t="s">
        <v>14</v>
      </c>
      <c r="C451" s="5">
        <v>358</v>
      </c>
      <c r="D451" s="5">
        <v>986</v>
      </c>
      <c r="E451" s="5">
        <v>107</v>
      </c>
      <c r="F451" s="6">
        <v>250.13</v>
      </c>
      <c r="G451" s="5">
        <v>17</v>
      </c>
      <c r="H451" s="5">
        <v>37</v>
      </c>
      <c r="I451" s="4" t="s">
        <v>21</v>
      </c>
      <c r="J451" s="8">
        <v>91.42</v>
      </c>
    </row>
    <row r="452" spans="1:10" x14ac:dyDescent="0.3">
      <c r="A452" s="7">
        <v>45377</v>
      </c>
      <c r="B452" s="4" t="s">
        <v>52</v>
      </c>
      <c r="C452" s="5">
        <v>2476</v>
      </c>
      <c r="D452" s="5">
        <v>220</v>
      </c>
      <c r="E452" s="5">
        <v>72</v>
      </c>
      <c r="F452" s="6">
        <v>75.599999999999994</v>
      </c>
      <c r="G452" s="5">
        <v>16</v>
      </c>
      <c r="H452" s="5">
        <v>18</v>
      </c>
      <c r="I452" s="4" t="s">
        <v>21</v>
      </c>
      <c r="J452" s="8">
        <v>6.54</v>
      </c>
    </row>
    <row r="453" spans="1:10" x14ac:dyDescent="0.3">
      <c r="A453" s="7">
        <v>45377</v>
      </c>
      <c r="B453" s="4" t="s">
        <v>53</v>
      </c>
      <c r="C453" s="5">
        <v>4430</v>
      </c>
      <c r="D453" s="5">
        <v>130</v>
      </c>
      <c r="E453" s="5">
        <v>155</v>
      </c>
      <c r="F453" s="6">
        <v>219.62</v>
      </c>
      <c r="G453" s="5">
        <v>87</v>
      </c>
      <c r="H453" s="5">
        <v>26</v>
      </c>
      <c r="I453" s="4" t="s">
        <v>21</v>
      </c>
      <c r="J453" s="8">
        <v>66.84</v>
      </c>
    </row>
    <row r="454" spans="1:10" x14ac:dyDescent="0.3">
      <c r="A454" s="7">
        <v>45377</v>
      </c>
      <c r="B454" s="4" t="s">
        <v>12</v>
      </c>
      <c r="C454" s="5">
        <v>385</v>
      </c>
      <c r="D454" s="5">
        <v>564</v>
      </c>
      <c r="E454" s="5">
        <v>100</v>
      </c>
      <c r="F454" s="6">
        <v>89.4</v>
      </c>
      <c r="G454" s="5">
        <v>22</v>
      </c>
      <c r="H454" s="5">
        <v>17</v>
      </c>
      <c r="I454" s="4" t="s">
        <v>11</v>
      </c>
      <c r="J454" s="8">
        <v>11.73</v>
      </c>
    </row>
    <row r="455" spans="1:10" x14ac:dyDescent="0.3">
      <c r="A455" s="7">
        <v>45377</v>
      </c>
      <c r="B455" s="4" t="s">
        <v>59</v>
      </c>
      <c r="C455" s="5">
        <v>575</v>
      </c>
      <c r="D455" s="5">
        <v>237</v>
      </c>
      <c r="E455" s="5">
        <v>120</v>
      </c>
      <c r="F455" s="6">
        <v>289.18</v>
      </c>
      <c r="G455" s="5">
        <v>79</v>
      </c>
      <c r="H455" s="5">
        <v>2</v>
      </c>
      <c r="I455" s="4" t="s">
        <v>13</v>
      </c>
      <c r="J455" s="8">
        <v>86.75</v>
      </c>
    </row>
    <row r="456" spans="1:10" x14ac:dyDescent="0.3">
      <c r="A456" s="7">
        <v>45377</v>
      </c>
      <c r="B456" s="4" t="s">
        <v>29</v>
      </c>
      <c r="C456" s="5">
        <v>1926</v>
      </c>
      <c r="D456" s="5">
        <v>810</v>
      </c>
      <c r="E456" s="5">
        <v>75</v>
      </c>
      <c r="F456" s="6">
        <v>194.61</v>
      </c>
      <c r="G456" s="5">
        <v>14</v>
      </c>
      <c r="H456" s="5">
        <v>21</v>
      </c>
      <c r="I456" s="4" t="s">
        <v>16</v>
      </c>
      <c r="J456" s="8">
        <v>80.069999999999993</v>
      </c>
    </row>
    <row r="457" spans="1:10" x14ac:dyDescent="0.3">
      <c r="A457" s="7">
        <v>45377</v>
      </c>
      <c r="B457" s="4" t="s">
        <v>18</v>
      </c>
      <c r="C457" s="5">
        <v>4594</v>
      </c>
      <c r="D457" s="5">
        <v>208</v>
      </c>
      <c r="E457" s="5">
        <v>194</v>
      </c>
      <c r="F457" s="6">
        <v>259.62</v>
      </c>
      <c r="G457" s="5">
        <v>99</v>
      </c>
      <c r="H457" s="5">
        <v>48</v>
      </c>
      <c r="I457" s="4" t="s">
        <v>16</v>
      </c>
      <c r="J457" s="8">
        <v>79.66</v>
      </c>
    </row>
    <row r="458" spans="1:10" x14ac:dyDescent="0.3">
      <c r="A458" s="7">
        <v>45377</v>
      </c>
      <c r="B458" s="4" t="s">
        <v>62</v>
      </c>
      <c r="C458" s="5">
        <v>3273</v>
      </c>
      <c r="D458" s="5">
        <v>917</v>
      </c>
      <c r="E458" s="5">
        <v>85</v>
      </c>
      <c r="F458" s="6">
        <v>240.22</v>
      </c>
      <c r="G458" s="5">
        <v>22</v>
      </c>
      <c r="H458" s="5">
        <v>32</v>
      </c>
      <c r="I458" s="4" t="s">
        <v>21</v>
      </c>
      <c r="J458" s="8">
        <v>56.23</v>
      </c>
    </row>
    <row r="459" spans="1:10" x14ac:dyDescent="0.3">
      <c r="A459" s="7">
        <v>45378</v>
      </c>
      <c r="B459" s="4" t="s">
        <v>63</v>
      </c>
      <c r="C459" s="5">
        <v>2511</v>
      </c>
      <c r="D459" s="5">
        <v>821</v>
      </c>
      <c r="E459" s="5">
        <v>92</v>
      </c>
      <c r="F459" s="6">
        <v>185.55</v>
      </c>
      <c r="G459" s="5">
        <v>17</v>
      </c>
      <c r="H459" s="5">
        <v>12</v>
      </c>
      <c r="I459" s="4" t="s">
        <v>15</v>
      </c>
      <c r="J459" s="8">
        <v>37.44</v>
      </c>
    </row>
    <row r="460" spans="1:10" x14ac:dyDescent="0.3">
      <c r="A460" s="7">
        <v>45379</v>
      </c>
      <c r="B460" s="4" t="s">
        <v>52</v>
      </c>
      <c r="C460" s="5">
        <v>375</v>
      </c>
      <c r="D460" s="5">
        <v>732</v>
      </c>
      <c r="E460" s="5">
        <v>49</v>
      </c>
      <c r="F460" s="6">
        <v>258.45</v>
      </c>
      <c r="G460" s="5">
        <v>17</v>
      </c>
      <c r="H460" s="5">
        <v>33</v>
      </c>
      <c r="I460" s="4" t="s">
        <v>11</v>
      </c>
      <c r="J460" s="8">
        <v>80.010000000000005</v>
      </c>
    </row>
    <row r="461" spans="1:10" x14ac:dyDescent="0.3">
      <c r="A461" s="7">
        <v>45379</v>
      </c>
      <c r="B461" s="4" t="s">
        <v>33</v>
      </c>
      <c r="C461" s="5">
        <v>101</v>
      </c>
      <c r="D461" s="5">
        <v>767</v>
      </c>
      <c r="E461" s="5">
        <v>118</v>
      </c>
      <c r="F461" s="6">
        <v>19.88</v>
      </c>
      <c r="G461" s="5">
        <v>58</v>
      </c>
      <c r="H461" s="5">
        <v>12</v>
      </c>
      <c r="I461" s="4" t="s">
        <v>16</v>
      </c>
      <c r="J461" s="8">
        <v>27.25</v>
      </c>
    </row>
    <row r="462" spans="1:10" x14ac:dyDescent="0.3">
      <c r="A462" s="7">
        <v>45379</v>
      </c>
      <c r="B462" s="4" t="s">
        <v>51</v>
      </c>
      <c r="C462" s="5">
        <v>3058</v>
      </c>
      <c r="D462" s="5">
        <v>279</v>
      </c>
      <c r="E462" s="5">
        <v>97</v>
      </c>
      <c r="F462" s="6">
        <v>191.39</v>
      </c>
      <c r="G462" s="5">
        <v>44</v>
      </c>
      <c r="H462" s="5">
        <v>1</v>
      </c>
      <c r="I462" s="4" t="s">
        <v>15</v>
      </c>
      <c r="J462" s="8">
        <v>94.16</v>
      </c>
    </row>
    <row r="463" spans="1:10" x14ac:dyDescent="0.3">
      <c r="A463" s="7">
        <v>45380</v>
      </c>
      <c r="B463" s="4" t="s">
        <v>48</v>
      </c>
      <c r="C463" s="5">
        <v>1503</v>
      </c>
      <c r="D463" s="5">
        <v>504</v>
      </c>
      <c r="E463" s="5">
        <v>6</v>
      </c>
      <c r="F463" s="6">
        <v>262.06</v>
      </c>
      <c r="G463" s="5">
        <v>71</v>
      </c>
      <c r="H463" s="5">
        <v>29</v>
      </c>
      <c r="I463" s="4" t="s">
        <v>15</v>
      </c>
      <c r="J463" s="8">
        <v>30.68</v>
      </c>
    </row>
    <row r="464" spans="1:10" x14ac:dyDescent="0.3">
      <c r="A464" s="7">
        <v>45380</v>
      </c>
      <c r="B464" s="4" t="s">
        <v>34</v>
      </c>
      <c r="C464" s="5">
        <v>1329</v>
      </c>
      <c r="D464" s="5">
        <v>39</v>
      </c>
      <c r="E464" s="5">
        <v>160</v>
      </c>
      <c r="F464" s="6">
        <v>141.32</v>
      </c>
      <c r="G464" s="5">
        <v>42</v>
      </c>
      <c r="H464" s="5">
        <v>11</v>
      </c>
      <c r="I464" s="4" t="s">
        <v>15</v>
      </c>
      <c r="J464" s="8">
        <v>5.71</v>
      </c>
    </row>
    <row r="465" spans="1:10" x14ac:dyDescent="0.3">
      <c r="A465" s="7">
        <v>45380</v>
      </c>
      <c r="B465" s="4" t="s">
        <v>14</v>
      </c>
      <c r="C465" s="5">
        <v>4123</v>
      </c>
      <c r="D465" s="5">
        <v>959</v>
      </c>
      <c r="E465" s="5">
        <v>94</v>
      </c>
      <c r="F465" s="6">
        <v>244</v>
      </c>
      <c r="G465" s="5">
        <v>84</v>
      </c>
      <c r="H465" s="5">
        <v>14</v>
      </c>
      <c r="I465" s="4" t="s">
        <v>11</v>
      </c>
      <c r="J465" s="8">
        <v>54.04</v>
      </c>
    </row>
    <row r="466" spans="1:10" x14ac:dyDescent="0.3">
      <c r="A466" s="7">
        <v>45380</v>
      </c>
      <c r="B466" s="4" t="s">
        <v>49</v>
      </c>
      <c r="C466" s="5">
        <v>4576</v>
      </c>
      <c r="D466" s="5">
        <v>124</v>
      </c>
      <c r="E466" s="5">
        <v>27</v>
      </c>
      <c r="F466" s="6">
        <v>46.03</v>
      </c>
      <c r="G466" s="5">
        <v>9</v>
      </c>
      <c r="H466" s="5">
        <v>31</v>
      </c>
      <c r="I466" s="4" t="s">
        <v>11</v>
      </c>
      <c r="J466" s="8">
        <v>6.83</v>
      </c>
    </row>
    <row r="467" spans="1:10" x14ac:dyDescent="0.3">
      <c r="A467" s="7">
        <v>45381</v>
      </c>
      <c r="B467" s="4" t="s">
        <v>14</v>
      </c>
      <c r="C467" s="5">
        <v>4126</v>
      </c>
      <c r="D467" s="5">
        <v>95</v>
      </c>
      <c r="E467" s="5">
        <v>196</v>
      </c>
      <c r="F467" s="6">
        <v>225.26</v>
      </c>
      <c r="G467" s="5">
        <v>87</v>
      </c>
      <c r="H467" s="5">
        <v>19</v>
      </c>
      <c r="I467" s="4" t="s">
        <v>13</v>
      </c>
      <c r="J467" s="8">
        <v>13.31</v>
      </c>
    </row>
    <row r="468" spans="1:10" x14ac:dyDescent="0.3">
      <c r="A468" s="7">
        <v>45381</v>
      </c>
      <c r="B468" s="4" t="s">
        <v>56</v>
      </c>
      <c r="C468" s="5">
        <v>955</v>
      </c>
      <c r="D468" s="5">
        <v>826</v>
      </c>
      <c r="E468" s="5">
        <v>176</v>
      </c>
      <c r="F468" s="6">
        <v>65.87</v>
      </c>
      <c r="G468" s="5">
        <v>93</v>
      </c>
      <c r="H468" s="5">
        <v>4</v>
      </c>
      <c r="I468" s="4" t="s">
        <v>13</v>
      </c>
      <c r="J468" s="8">
        <v>76.75</v>
      </c>
    </row>
    <row r="469" spans="1:10" x14ac:dyDescent="0.3">
      <c r="A469" s="7">
        <v>45381</v>
      </c>
      <c r="B469" s="4" t="s">
        <v>27</v>
      </c>
      <c r="C469" s="5">
        <v>2601</v>
      </c>
      <c r="D469" s="5">
        <v>702</v>
      </c>
      <c r="E469" s="5">
        <v>98</v>
      </c>
      <c r="F469" s="6">
        <v>118.85</v>
      </c>
      <c r="G469" s="5">
        <v>42</v>
      </c>
      <c r="H469" s="5">
        <v>4</v>
      </c>
      <c r="I469" s="4" t="s">
        <v>16</v>
      </c>
      <c r="J469" s="8">
        <v>56.33</v>
      </c>
    </row>
    <row r="470" spans="1:10" x14ac:dyDescent="0.3">
      <c r="A470" s="7">
        <v>45381</v>
      </c>
      <c r="B470" s="4" t="s">
        <v>53</v>
      </c>
      <c r="C470" s="5">
        <v>2730</v>
      </c>
      <c r="D470" s="5">
        <v>940</v>
      </c>
      <c r="E470" s="5">
        <v>55</v>
      </c>
      <c r="F470" s="6">
        <v>151.88</v>
      </c>
      <c r="G470" s="5">
        <v>29</v>
      </c>
      <c r="H470" s="5">
        <v>37</v>
      </c>
      <c r="I470" s="4" t="s">
        <v>16</v>
      </c>
      <c r="J470" s="8">
        <v>95.92</v>
      </c>
    </row>
    <row r="471" spans="1:10" x14ac:dyDescent="0.3">
      <c r="A471" s="7">
        <v>45381</v>
      </c>
      <c r="B471" s="4" t="s">
        <v>51</v>
      </c>
      <c r="C471" s="5">
        <v>3181</v>
      </c>
      <c r="D471" s="5">
        <v>712</v>
      </c>
      <c r="E471" s="5">
        <v>174</v>
      </c>
      <c r="F471" s="6">
        <v>271.02999999999997</v>
      </c>
      <c r="G471" s="5">
        <v>86</v>
      </c>
      <c r="H471" s="5">
        <v>16</v>
      </c>
      <c r="I471" s="4" t="s">
        <v>11</v>
      </c>
      <c r="J471" s="8">
        <v>65.97</v>
      </c>
    </row>
    <row r="472" spans="1:10" x14ac:dyDescent="0.3">
      <c r="A472" s="7">
        <v>45381</v>
      </c>
      <c r="B472" s="4" t="s">
        <v>38</v>
      </c>
      <c r="C472" s="5">
        <v>2237</v>
      </c>
      <c r="D472" s="5">
        <v>460</v>
      </c>
      <c r="E472" s="5">
        <v>138</v>
      </c>
      <c r="F472" s="6">
        <v>157.31</v>
      </c>
      <c r="G472" s="5">
        <v>89</v>
      </c>
      <c r="H472" s="5">
        <v>39</v>
      </c>
      <c r="I472" s="4" t="s">
        <v>13</v>
      </c>
      <c r="J472" s="8">
        <v>27.13</v>
      </c>
    </row>
    <row r="473" spans="1:10" x14ac:dyDescent="0.3">
      <c r="A473" s="7">
        <v>45381</v>
      </c>
      <c r="B473" s="4" t="s">
        <v>44</v>
      </c>
      <c r="C473" s="5">
        <v>4832</v>
      </c>
      <c r="D473" s="5">
        <v>105</v>
      </c>
      <c r="E473" s="5">
        <v>97</v>
      </c>
      <c r="F473" s="6">
        <v>36.75</v>
      </c>
      <c r="G473" s="5">
        <v>63</v>
      </c>
      <c r="H473" s="5">
        <v>24</v>
      </c>
      <c r="I473" s="4" t="s">
        <v>13</v>
      </c>
      <c r="J473" s="8">
        <v>55.46</v>
      </c>
    </row>
    <row r="474" spans="1:10" x14ac:dyDescent="0.3">
      <c r="A474" s="7">
        <v>45381</v>
      </c>
      <c r="B474" s="4" t="s">
        <v>55</v>
      </c>
      <c r="C474" s="5">
        <v>3172</v>
      </c>
      <c r="D474" s="5">
        <v>583</v>
      </c>
      <c r="E474" s="5">
        <v>193</v>
      </c>
      <c r="F474" s="6">
        <v>193.13</v>
      </c>
      <c r="G474" s="5">
        <v>62</v>
      </c>
      <c r="H474" s="5">
        <v>37</v>
      </c>
      <c r="I474" s="4" t="s">
        <v>13</v>
      </c>
      <c r="J474" s="8">
        <v>33.74</v>
      </c>
    </row>
    <row r="475" spans="1:10" x14ac:dyDescent="0.3">
      <c r="A475" s="7">
        <v>45381</v>
      </c>
      <c r="B475" s="4" t="s">
        <v>14</v>
      </c>
      <c r="C475" s="5">
        <v>3197</v>
      </c>
      <c r="D475" s="5">
        <v>731</v>
      </c>
      <c r="E475" s="5">
        <v>105</v>
      </c>
      <c r="F475" s="6">
        <v>291.10000000000002</v>
      </c>
      <c r="G475" s="5">
        <v>74</v>
      </c>
      <c r="H475" s="5">
        <v>39</v>
      </c>
      <c r="I475" s="4" t="s">
        <v>16</v>
      </c>
      <c r="J475" s="8">
        <v>89.4</v>
      </c>
    </row>
    <row r="476" spans="1:10" x14ac:dyDescent="0.3">
      <c r="A476" s="7">
        <v>45381</v>
      </c>
      <c r="B476" s="4" t="s">
        <v>26</v>
      </c>
      <c r="C476" s="5">
        <v>560</v>
      </c>
      <c r="D476" s="5">
        <v>167</v>
      </c>
      <c r="E476" s="5">
        <v>120</v>
      </c>
      <c r="F476" s="6">
        <v>40.46</v>
      </c>
      <c r="G476" s="5">
        <v>17</v>
      </c>
      <c r="H476" s="5">
        <v>38</v>
      </c>
      <c r="I476" s="4" t="s">
        <v>21</v>
      </c>
      <c r="J476" s="8">
        <v>15.49</v>
      </c>
    </row>
    <row r="477" spans="1:10" x14ac:dyDescent="0.3">
      <c r="A477" s="7">
        <v>45381</v>
      </c>
      <c r="B477" s="4" t="s">
        <v>12</v>
      </c>
      <c r="C477" s="5">
        <v>3950</v>
      </c>
      <c r="D477" s="5">
        <v>553</v>
      </c>
      <c r="E477" s="5">
        <v>146</v>
      </c>
      <c r="F477" s="6">
        <v>282.86</v>
      </c>
      <c r="G477" s="5">
        <v>25</v>
      </c>
      <c r="H477" s="5">
        <v>43</v>
      </c>
      <c r="I477" s="4" t="s">
        <v>21</v>
      </c>
      <c r="J477" s="8">
        <v>7.64</v>
      </c>
    </row>
    <row r="478" spans="1:10" x14ac:dyDescent="0.3">
      <c r="A478" s="7">
        <v>45382</v>
      </c>
      <c r="B478" s="4" t="s">
        <v>39</v>
      </c>
      <c r="C478" s="5">
        <v>4283</v>
      </c>
      <c r="D478" s="5">
        <v>307</v>
      </c>
      <c r="E478" s="5">
        <v>42</v>
      </c>
      <c r="F478" s="6">
        <v>225.68</v>
      </c>
      <c r="G478" s="5">
        <v>78</v>
      </c>
      <c r="H478" s="5">
        <v>31</v>
      </c>
      <c r="I478" s="4" t="s">
        <v>11</v>
      </c>
      <c r="J478" s="8">
        <v>64.78</v>
      </c>
    </row>
    <row r="479" spans="1:10" x14ac:dyDescent="0.3">
      <c r="A479" s="7">
        <v>45382</v>
      </c>
      <c r="B479" s="4" t="s">
        <v>26</v>
      </c>
      <c r="C479" s="5">
        <v>2114</v>
      </c>
      <c r="D479" s="5">
        <v>298</v>
      </c>
      <c r="E479" s="5">
        <v>126</v>
      </c>
      <c r="F479" s="6">
        <v>98.42</v>
      </c>
      <c r="G479" s="5">
        <v>86</v>
      </c>
      <c r="H479" s="5">
        <v>23</v>
      </c>
      <c r="I479" s="4" t="s">
        <v>11</v>
      </c>
      <c r="J479" s="8">
        <v>37.22</v>
      </c>
    </row>
    <row r="480" spans="1:10" x14ac:dyDescent="0.3">
      <c r="A480" s="7">
        <v>45383</v>
      </c>
      <c r="B480" s="4" t="s">
        <v>30</v>
      </c>
      <c r="C480" s="5">
        <v>3826</v>
      </c>
      <c r="D480" s="5">
        <v>871</v>
      </c>
      <c r="E480" s="5">
        <v>175</v>
      </c>
      <c r="F480" s="6">
        <v>267.68</v>
      </c>
      <c r="G480" s="5">
        <v>36</v>
      </c>
      <c r="H480" s="5">
        <v>10</v>
      </c>
      <c r="I480" s="4" t="s">
        <v>11</v>
      </c>
      <c r="J480" s="8">
        <v>74.09</v>
      </c>
    </row>
    <row r="481" spans="1:10" x14ac:dyDescent="0.3">
      <c r="A481" s="7">
        <v>45383</v>
      </c>
      <c r="B481" s="4" t="s">
        <v>54</v>
      </c>
      <c r="C481" s="5">
        <v>2420</v>
      </c>
      <c r="D481" s="5">
        <v>532</v>
      </c>
      <c r="E481" s="5">
        <v>136</v>
      </c>
      <c r="F481" s="6">
        <v>9.98</v>
      </c>
      <c r="G481" s="5">
        <v>64</v>
      </c>
      <c r="H481" s="5">
        <v>49</v>
      </c>
      <c r="I481" s="4" t="s">
        <v>13</v>
      </c>
      <c r="J481" s="8">
        <v>1.41</v>
      </c>
    </row>
    <row r="482" spans="1:10" x14ac:dyDescent="0.3">
      <c r="A482" s="7">
        <v>45383</v>
      </c>
      <c r="B482" s="4" t="s">
        <v>44</v>
      </c>
      <c r="C482" s="5">
        <v>4393</v>
      </c>
      <c r="D482" s="5">
        <v>636</v>
      </c>
      <c r="E482" s="5">
        <v>189</v>
      </c>
      <c r="F482" s="6">
        <v>143.46</v>
      </c>
      <c r="G482" s="5">
        <v>55</v>
      </c>
      <c r="H482" s="5">
        <v>5</v>
      </c>
      <c r="I482" s="4" t="s">
        <v>11</v>
      </c>
      <c r="J482" s="8">
        <v>67.02</v>
      </c>
    </row>
    <row r="483" spans="1:10" x14ac:dyDescent="0.3">
      <c r="A483" s="7">
        <v>45383</v>
      </c>
      <c r="B483" s="4" t="s">
        <v>26</v>
      </c>
      <c r="C483" s="5">
        <v>660</v>
      </c>
      <c r="D483" s="5">
        <v>130</v>
      </c>
      <c r="E483" s="5">
        <v>2</v>
      </c>
      <c r="F483" s="6">
        <v>57.63</v>
      </c>
      <c r="G483" s="5">
        <v>61</v>
      </c>
      <c r="H483" s="5">
        <v>25</v>
      </c>
      <c r="I483" s="4" t="s">
        <v>16</v>
      </c>
      <c r="J483" s="8">
        <v>11.5</v>
      </c>
    </row>
    <row r="484" spans="1:10" x14ac:dyDescent="0.3">
      <c r="A484" s="7">
        <v>45383</v>
      </c>
      <c r="B484" s="4" t="s">
        <v>19</v>
      </c>
      <c r="C484" s="5">
        <v>2103</v>
      </c>
      <c r="D484" s="5">
        <v>851</v>
      </c>
      <c r="E484" s="5">
        <v>152</v>
      </c>
      <c r="F484" s="6">
        <v>233.46</v>
      </c>
      <c r="G484" s="5">
        <v>83</v>
      </c>
      <c r="H484" s="5">
        <v>47</v>
      </c>
      <c r="I484" s="4" t="s">
        <v>13</v>
      </c>
      <c r="J484" s="8">
        <v>26.61</v>
      </c>
    </row>
    <row r="485" spans="1:10" x14ac:dyDescent="0.3">
      <c r="A485" s="7">
        <v>45383</v>
      </c>
      <c r="B485" s="4" t="s">
        <v>22</v>
      </c>
      <c r="C485" s="5">
        <v>2053</v>
      </c>
      <c r="D485" s="5">
        <v>126</v>
      </c>
      <c r="E485" s="5">
        <v>63</v>
      </c>
      <c r="F485" s="6">
        <v>123.85</v>
      </c>
      <c r="G485" s="5">
        <v>23</v>
      </c>
      <c r="H485" s="5">
        <v>3</v>
      </c>
      <c r="I485" s="4" t="s">
        <v>11</v>
      </c>
      <c r="J485" s="8">
        <v>45.16</v>
      </c>
    </row>
    <row r="486" spans="1:10" x14ac:dyDescent="0.3">
      <c r="A486" s="7">
        <v>45383</v>
      </c>
      <c r="B486" s="4" t="s">
        <v>40</v>
      </c>
      <c r="C486" s="5">
        <v>461</v>
      </c>
      <c r="D486" s="5">
        <v>5</v>
      </c>
      <c r="E486" s="5">
        <v>175</v>
      </c>
      <c r="F486" s="6">
        <v>84.64</v>
      </c>
      <c r="G486" s="5">
        <v>67</v>
      </c>
      <c r="H486" s="5">
        <v>30</v>
      </c>
      <c r="I486" s="4" t="s">
        <v>13</v>
      </c>
      <c r="J486" s="8">
        <v>90.01</v>
      </c>
    </row>
    <row r="487" spans="1:10" x14ac:dyDescent="0.3">
      <c r="A487" s="7">
        <v>45383</v>
      </c>
      <c r="B487" s="4" t="s">
        <v>57</v>
      </c>
      <c r="C487" s="5">
        <v>2739</v>
      </c>
      <c r="D487" s="5">
        <v>518</v>
      </c>
      <c r="E487" s="5">
        <v>187</v>
      </c>
      <c r="F487" s="6">
        <v>2.71</v>
      </c>
      <c r="G487" s="5">
        <v>8</v>
      </c>
      <c r="H487" s="5">
        <v>20</v>
      </c>
      <c r="I487" s="4" t="s">
        <v>15</v>
      </c>
      <c r="J487" s="8">
        <v>71.540000000000006</v>
      </c>
    </row>
    <row r="488" spans="1:10" x14ac:dyDescent="0.3">
      <c r="A488" s="7">
        <v>45384</v>
      </c>
      <c r="B488" s="4" t="s">
        <v>10</v>
      </c>
      <c r="C488" s="5">
        <v>4617</v>
      </c>
      <c r="D488" s="5">
        <v>73</v>
      </c>
      <c r="E488" s="5">
        <v>82</v>
      </c>
      <c r="F488" s="6">
        <v>238.28</v>
      </c>
      <c r="G488" s="5">
        <v>70</v>
      </c>
      <c r="H488" s="5">
        <v>19</v>
      </c>
      <c r="I488" s="4" t="s">
        <v>13</v>
      </c>
      <c r="J488" s="8">
        <v>8.75</v>
      </c>
    </row>
    <row r="489" spans="1:10" x14ac:dyDescent="0.3">
      <c r="A489" s="7">
        <v>45384</v>
      </c>
      <c r="B489" s="4" t="s">
        <v>20</v>
      </c>
      <c r="C489" s="5">
        <v>4788</v>
      </c>
      <c r="D489" s="5">
        <v>405</v>
      </c>
      <c r="E489" s="5">
        <v>142</v>
      </c>
      <c r="F489" s="6">
        <v>25.23</v>
      </c>
      <c r="G489" s="5">
        <v>59</v>
      </c>
      <c r="H489" s="5">
        <v>49</v>
      </c>
      <c r="I489" s="4" t="s">
        <v>11</v>
      </c>
      <c r="J489" s="8">
        <v>86.95</v>
      </c>
    </row>
    <row r="490" spans="1:10" x14ac:dyDescent="0.3">
      <c r="A490" s="7">
        <v>45384</v>
      </c>
      <c r="B490" s="4" t="s">
        <v>59</v>
      </c>
      <c r="C490" s="5">
        <v>178</v>
      </c>
      <c r="D490" s="5">
        <v>870</v>
      </c>
      <c r="E490" s="5">
        <v>168</v>
      </c>
      <c r="F490" s="6">
        <v>161.80000000000001</v>
      </c>
      <c r="G490" s="5">
        <v>60</v>
      </c>
      <c r="H490" s="5">
        <v>24</v>
      </c>
      <c r="I490" s="4" t="s">
        <v>21</v>
      </c>
      <c r="J490" s="8">
        <v>47.78</v>
      </c>
    </row>
    <row r="491" spans="1:10" x14ac:dyDescent="0.3">
      <c r="A491" s="7">
        <v>45384</v>
      </c>
      <c r="B491" s="4" t="s">
        <v>49</v>
      </c>
      <c r="C491" s="5">
        <v>1116</v>
      </c>
      <c r="D491" s="5">
        <v>615</v>
      </c>
      <c r="E491" s="5">
        <v>53</v>
      </c>
      <c r="F491" s="6">
        <v>195.8</v>
      </c>
      <c r="G491" s="5">
        <v>8</v>
      </c>
      <c r="H491" s="5">
        <v>37</v>
      </c>
      <c r="I491" s="4" t="s">
        <v>21</v>
      </c>
      <c r="J491" s="8">
        <v>41.09</v>
      </c>
    </row>
    <row r="492" spans="1:10" x14ac:dyDescent="0.3">
      <c r="A492" s="7">
        <v>45384</v>
      </c>
      <c r="B492" s="4" t="s">
        <v>48</v>
      </c>
      <c r="C492" s="5">
        <v>2737</v>
      </c>
      <c r="D492" s="5">
        <v>206</v>
      </c>
      <c r="E492" s="5">
        <v>184</v>
      </c>
      <c r="F492" s="6">
        <v>180.48</v>
      </c>
      <c r="G492" s="5">
        <v>0</v>
      </c>
      <c r="H492" s="5">
        <v>22</v>
      </c>
      <c r="I492" s="4" t="s">
        <v>16</v>
      </c>
      <c r="J492" s="8">
        <v>74.22</v>
      </c>
    </row>
    <row r="493" spans="1:10" x14ac:dyDescent="0.3">
      <c r="A493" s="7">
        <v>45384</v>
      </c>
      <c r="B493" s="4" t="s">
        <v>51</v>
      </c>
      <c r="C493" s="5">
        <v>205</v>
      </c>
      <c r="D493" s="5">
        <v>172</v>
      </c>
      <c r="E493" s="5">
        <v>21</v>
      </c>
      <c r="F493" s="6">
        <v>38.78</v>
      </c>
      <c r="G493" s="5">
        <v>90</v>
      </c>
      <c r="H493" s="5">
        <v>12</v>
      </c>
      <c r="I493" s="4" t="s">
        <v>13</v>
      </c>
      <c r="J493" s="8">
        <v>45.26</v>
      </c>
    </row>
    <row r="494" spans="1:10" x14ac:dyDescent="0.3">
      <c r="A494" s="7">
        <v>45384</v>
      </c>
      <c r="B494" s="4" t="s">
        <v>41</v>
      </c>
      <c r="C494" s="5">
        <v>4950</v>
      </c>
      <c r="D494" s="5">
        <v>731</v>
      </c>
      <c r="E494" s="5">
        <v>199</v>
      </c>
      <c r="F494" s="6">
        <v>175.82</v>
      </c>
      <c r="G494" s="5">
        <v>38</v>
      </c>
      <c r="H494" s="5">
        <v>47</v>
      </c>
      <c r="I494" s="4" t="s">
        <v>15</v>
      </c>
      <c r="J494" s="8">
        <v>26.6</v>
      </c>
    </row>
    <row r="495" spans="1:10" x14ac:dyDescent="0.3">
      <c r="A495" s="7">
        <v>45385</v>
      </c>
      <c r="B495" s="4" t="s">
        <v>45</v>
      </c>
      <c r="C495" s="5">
        <v>695</v>
      </c>
      <c r="D495" s="5">
        <v>232</v>
      </c>
      <c r="E495" s="5">
        <v>186</v>
      </c>
      <c r="F495" s="6">
        <v>280.68</v>
      </c>
      <c r="G495" s="5">
        <v>65</v>
      </c>
      <c r="H495" s="5">
        <v>49</v>
      </c>
      <c r="I495" s="4" t="s">
        <v>13</v>
      </c>
      <c r="J495" s="8">
        <v>30.82</v>
      </c>
    </row>
    <row r="496" spans="1:10" x14ac:dyDescent="0.3">
      <c r="A496" s="7">
        <v>45385</v>
      </c>
      <c r="B496" s="4" t="s">
        <v>58</v>
      </c>
      <c r="C496" s="5">
        <v>2745</v>
      </c>
      <c r="D496" s="5">
        <v>383</v>
      </c>
      <c r="E496" s="5">
        <v>132</v>
      </c>
      <c r="F496" s="6">
        <v>296.83999999999997</v>
      </c>
      <c r="G496" s="5">
        <v>2</v>
      </c>
      <c r="H496" s="5">
        <v>4</v>
      </c>
      <c r="I496" s="4" t="s">
        <v>16</v>
      </c>
      <c r="J496" s="8">
        <v>76.84</v>
      </c>
    </row>
    <row r="497" spans="1:10" x14ac:dyDescent="0.3">
      <c r="A497" s="7">
        <v>45385</v>
      </c>
      <c r="B497" s="4" t="s">
        <v>55</v>
      </c>
      <c r="C497" s="5">
        <v>2424</v>
      </c>
      <c r="D497" s="5">
        <v>856</v>
      </c>
      <c r="E497" s="5">
        <v>127</v>
      </c>
      <c r="F497" s="6">
        <v>239.16</v>
      </c>
      <c r="G497" s="5">
        <v>62</v>
      </c>
      <c r="H497" s="5">
        <v>38</v>
      </c>
      <c r="I497" s="4" t="s">
        <v>21</v>
      </c>
      <c r="J497" s="8">
        <v>38.93</v>
      </c>
    </row>
    <row r="498" spans="1:10" x14ac:dyDescent="0.3">
      <c r="A498" s="7">
        <v>45385</v>
      </c>
      <c r="B498" s="4" t="s">
        <v>36</v>
      </c>
      <c r="C498" s="5">
        <v>364</v>
      </c>
      <c r="D498" s="5">
        <v>819</v>
      </c>
      <c r="E498" s="5">
        <v>78</v>
      </c>
      <c r="F498" s="6">
        <v>158.05000000000001</v>
      </c>
      <c r="G498" s="5">
        <v>41</v>
      </c>
      <c r="H498" s="5">
        <v>30</v>
      </c>
      <c r="I498" s="4" t="s">
        <v>13</v>
      </c>
      <c r="J498" s="8">
        <v>69.540000000000006</v>
      </c>
    </row>
    <row r="499" spans="1:10" x14ac:dyDescent="0.3">
      <c r="A499" s="7">
        <v>45385</v>
      </c>
      <c r="B499" s="4" t="s">
        <v>42</v>
      </c>
      <c r="C499" s="5">
        <v>636</v>
      </c>
      <c r="D499" s="5">
        <v>670</v>
      </c>
      <c r="E499" s="5">
        <v>161</v>
      </c>
      <c r="F499" s="6">
        <v>35.96</v>
      </c>
      <c r="G499" s="5">
        <v>76</v>
      </c>
      <c r="H499" s="5">
        <v>14</v>
      </c>
      <c r="I499" s="4" t="s">
        <v>16</v>
      </c>
      <c r="J499" s="8">
        <v>93.19</v>
      </c>
    </row>
    <row r="500" spans="1:10" x14ac:dyDescent="0.3">
      <c r="A500" s="7">
        <v>45385</v>
      </c>
      <c r="B500" s="4" t="s">
        <v>17</v>
      </c>
      <c r="C500" s="5">
        <v>745</v>
      </c>
      <c r="D500" s="5">
        <v>562</v>
      </c>
      <c r="E500" s="5">
        <v>122</v>
      </c>
      <c r="F500" s="6">
        <v>89.91</v>
      </c>
      <c r="G500" s="5">
        <v>32</v>
      </c>
      <c r="H500" s="5">
        <v>0</v>
      </c>
      <c r="I500" s="4" t="s">
        <v>11</v>
      </c>
      <c r="J500" s="8">
        <v>27.14</v>
      </c>
    </row>
    <row r="501" spans="1:10" x14ac:dyDescent="0.3">
      <c r="A501" s="7">
        <v>45385</v>
      </c>
      <c r="B501" s="4" t="s">
        <v>41</v>
      </c>
      <c r="C501" s="5">
        <v>2693</v>
      </c>
      <c r="D501" s="5">
        <v>186</v>
      </c>
      <c r="E501" s="5">
        <v>157</v>
      </c>
      <c r="F501" s="6">
        <v>263.75</v>
      </c>
      <c r="G501" s="5">
        <v>23</v>
      </c>
      <c r="H501" s="5">
        <v>11</v>
      </c>
      <c r="I501" s="4" t="s">
        <v>13</v>
      </c>
      <c r="J501" s="8">
        <v>85.04</v>
      </c>
    </row>
    <row r="502" spans="1:10" x14ac:dyDescent="0.3">
      <c r="A502" s="7">
        <v>45386</v>
      </c>
      <c r="B502" s="4" t="s">
        <v>40</v>
      </c>
      <c r="C502" s="5">
        <v>1833</v>
      </c>
      <c r="D502" s="5">
        <v>341</v>
      </c>
      <c r="E502" s="5">
        <v>46</v>
      </c>
      <c r="F502" s="6">
        <v>282.98</v>
      </c>
      <c r="G502" s="5">
        <v>52</v>
      </c>
      <c r="H502" s="5">
        <v>16</v>
      </c>
      <c r="I502" s="4" t="s">
        <v>11</v>
      </c>
      <c r="J502" s="8">
        <v>44.58</v>
      </c>
    </row>
    <row r="503" spans="1:10" x14ac:dyDescent="0.3">
      <c r="A503" s="7">
        <v>45386</v>
      </c>
      <c r="B503" s="4" t="s">
        <v>40</v>
      </c>
      <c r="C503" s="5">
        <v>2004</v>
      </c>
      <c r="D503" s="5">
        <v>627</v>
      </c>
      <c r="E503" s="5">
        <v>129</v>
      </c>
      <c r="F503" s="6">
        <v>140.37</v>
      </c>
      <c r="G503" s="5">
        <v>72</v>
      </c>
      <c r="H503" s="5">
        <v>28</v>
      </c>
      <c r="I503" s="4" t="s">
        <v>21</v>
      </c>
      <c r="J503" s="8">
        <v>18.59</v>
      </c>
    </row>
    <row r="504" spans="1:10" x14ac:dyDescent="0.3">
      <c r="A504" s="7">
        <v>45386</v>
      </c>
      <c r="B504" s="4" t="s">
        <v>26</v>
      </c>
      <c r="C504" s="5">
        <v>888</v>
      </c>
      <c r="D504" s="5">
        <v>617</v>
      </c>
      <c r="E504" s="5">
        <v>57</v>
      </c>
      <c r="F504" s="6">
        <v>96.58</v>
      </c>
      <c r="G504" s="5">
        <v>2</v>
      </c>
      <c r="H504" s="5">
        <v>20</v>
      </c>
      <c r="I504" s="4" t="s">
        <v>15</v>
      </c>
      <c r="J504" s="8">
        <v>69.959999999999994</v>
      </c>
    </row>
    <row r="505" spans="1:10" x14ac:dyDescent="0.3">
      <c r="A505" s="7">
        <v>45386</v>
      </c>
      <c r="B505" s="4" t="s">
        <v>45</v>
      </c>
      <c r="C505" s="5">
        <v>1374</v>
      </c>
      <c r="D505" s="5">
        <v>566</v>
      </c>
      <c r="E505" s="5">
        <v>196</v>
      </c>
      <c r="F505" s="6">
        <v>125.03</v>
      </c>
      <c r="G505" s="5">
        <v>80</v>
      </c>
      <c r="H505" s="5">
        <v>0</v>
      </c>
      <c r="I505" s="4" t="s">
        <v>13</v>
      </c>
      <c r="J505" s="8">
        <v>13.5</v>
      </c>
    </row>
    <row r="506" spans="1:10" x14ac:dyDescent="0.3">
      <c r="A506" s="7">
        <v>45386</v>
      </c>
      <c r="B506" s="4" t="s">
        <v>28</v>
      </c>
      <c r="C506" s="5">
        <v>2765</v>
      </c>
      <c r="D506" s="5">
        <v>77</v>
      </c>
      <c r="E506" s="5">
        <v>15</v>
      </c>
      <c r="F506" s="6">
        <v>257.08999999999997</v>
      </c>
      <c r="G506" s="5">
        <v>98</v>
      </c>
      <c r="H506" s="5">
        <v>28</v>
      </c>
      <c r="I506" s="4" t="s">
        <v>15</v>
      </c>
      <c r="J506" s="8">
        <v>30.78</v>
      </c>
    </row>
    <row r="507" spans="1:10" x14ac:dyDescent="0.3">
      <c r="A507" s="7">
        <v>45386</v>
      </c>
      <c r="B507" s="4" t="s">
        <v>10</v>
      </c>
      <c r="C507" s="5">
        <v>3090</v>
      </c>
      <c r="D507" s="5">
        <v>529</v>
      </c>
      <c r="E507" s="5">
        <v>66</v>
      </c>
      <c r="F507" s="6">
        <v>49.6</v>
      </c>
      <c r="G507" s="5">
        <v>75</v>
      </c>
      <c r="H507" s="5">
        <v>24</v>
      </c>
      <c r="I507" s="4" t="s">
        <v>21</v>
      </c>
      <c r="J507" s="8">
        <v>45.77</v>
      </c>
    </row>
    <row r="508" spans="1:10" x14ac:dyDescent="0.3">
      <c r="A508" s="7">
        <v>45386</v>
      </c>
      <c r="B508" s="4" t="s">
        <v>12</v>
      </c>
      <c r="C508" s="5">
        <v>2038</v>
      </c>
      <c r="D508" s="5">
        <v>823</v>
      </c>
      <c r="E508" s="5">
        <v>114</v>
      </c>
      <c r="F508" s="6">
        <v>269.74</v>
      </c>
      <c r="G508" s="5">
        <v>51</v>
      </c>
      <c r="H508" s="5">
        <v>10</v>
      </c>
      <c r="I508" s="4" t="s">
        <v>16</v>
      </c>
      <c r="J508" s="8">
        <v>11.45</v>
      </c>
    </row>
    <row r="509" spans="1:10" x14ac:dyDescent="0.3">
      <c r="A509" s="7">
        <v>45386</v>
      </c>
      <c r="B509" s="4" t="s">
        <v>24</v>
      </c>
      <c r="C509" s="5">
        <v>2196</v>
      </c>
      <c r="D509" s="5">
        <v>26</v>
      </c>
      <c r="E509" s="5">
        <v>54</v>
      </c>
      <c r="F509" s="6">
        <v>202.18</v>
      </c>
      <c r="G509" s="5">
        <v>0</v>
      </c>
      <c r="H509" s="5">
        <v>34</v>
      </c>
      <c r="I509" s="4" t="s">
        <v>16</v>
      </c>
      <c r="J509" s="8">
        <v>24.56</v>
      </c>
    </row>
    <row r="510" spans="1:10" x14ac:dyDescent="0.3">
      <c r="A510" s="7">
        <v>45387</v>
      </c>
      <c r="B510" s="4" t="s">
        <v>18</v>
      </c>
      <c r="C510" s="5">
        <v>708</v>
      </c>
      <c r="D510" s="5">
        <v>81</v>
      </c>
      <c r="E510" s="5">
        <v>21</v>
      </c>
      <c r="F510" s="6">
        <v>210.21</v>
      </c>
      <c r="G510" s="5">
        <v>53</v>
      </c>
      <c r="H510" s="5">
        <v>49</v>
      </c>
      <c r="I510" s="4" t="s">
        <v>16</v>
      </c>
      <c r="J510" s="8">
        <v>90.95</v>
      </c>
    </row>
    <row r="511" spans="1:10" x14ac:dyDescent="0.3">
      <c r="A511" s="7">
        <v>45387</v>
      </c>
      <c r="B511" s="4" t="s">
        <v>55</v>
      </c>
      <c r="C511" s="5">
        <v>3142</v>
      </c>
      <c r="D511" s="5">
        <v>143</v>
      </c>
      <c r="E511" s="5">
        <v>49</v>
      </c>
      <c r="F511" s="6">
        <v>170.14</v>
      </c>
      <c r="G511" s="5">
        <v>36</v>
      </c>
      <c r="H511" s="5">
        <v>48</v>
      </c>
      <c r="I511" s="4" t="s">
        <v>15</v>
      </c>
      <c r="J511" s="8">
        <v>80.77</v>
      </c>
    </row>
    <row r="512" spans="1:10" x14ac:dyDescent="0.3">
      <c r="A512" s="7">
        <v>45387</v>
      </c>
      <c r="B512" s="4" t="s">
        <v>39</v>
      </c>
      <c r="C512" s="5">
        <v>803</v>
      </c>
      <c r="D512" s="5">
        <v>955</v>
      </c>
      <c r="E512" s="5">
        <v>93</v>
      </c>
      <c r="F512" s="6">
        <v>70.010000000000005</v>
      </c>
      <c r="G512" s="5">
        <v>52</v>
      </c>
      <c r="H512" s="5">
        <v>49</v>
      </c>
      <c r="I512" s="4" t="s">
        <v>11</v>
      </c>
      <c r="J512" s="8">
        <v>5.77</v>
      </c>
    </row>
    <row r="513" spans="1:10" x14ac:dyDescent="0.3">
      <c r="A513" s="7">
        <v>45387</v>
      </c>
      <c r="B513" s="4" t="s">
        <v>49</v>
      </c>
      <c r="C513" s="5">
        <v>1126</v>
      </c>
      <c r="D513" s="5">
        <v>896</v>
      </c>
      <c r="E513" s="5">
        <v>88</v>
      </c>
      <c r="F513" s="6">
        <v>189.54</v>
      </c>
      <c r="G513" s="5">
        <v>71</v>
      </c>
      <c r="H513" s="5">
        <v>34</v>
      </c>
      <c r="I513" s="4" t="s">
        <v>21</v>
      </c>
      <c r="J513" s="8">
        <v>53.58</v>
      </c>
    </row>
    <row r="514" spans="1:10" x14ac:dyDescent="0.3">
      <c r="A514" s="7">
        <v>45387</v>
      </c>
      <c r="B514" s="4" t="s">
        <v>56</v>
      </c>
      <c r="C514" s="5">
        <v>4594</v>
      </c>
      <c r="D514" s="5">
        <v>887</v>
      </c>
      <c r="E514" s="5">
        <v>40</v>
      </c>
      <c r="F514" s="6">
        <v>86.42</v>
      </c>
      <c r="G514" s="5">
        <v>53</v>
      </c>
      <c r="H514" s="5">
        <v>37</v>
      </c>
      <c r="I514" s="4" t="s">
        <v>15</v>
      </c>
      <c r="J514" s="8">
        <v>54.31</v>
      </c>
    </row>
    <row r="515" spans="1:10" x14ac:dyDescent="0.3">
      <c r="A515" s="7">
        <v>45387</v>
      </c>
      <c r="B515" s="4" t="s">
        <v>39</v>
      </c>
      <c r="C515" s="5">
        <v>3630</v>
      </c>
      <c r="D515" s="5">
        <v>272</v>
      </c>
      <c r="E515" s="5">
        <v>148</v>
      </c>
      <c r="F515" s="6">
        <v>168.31</v>
      </c>
      <c r="G515" s="5">
        <v>76</v>
      </c>
      <c r="H515" s="5">
        <v>10</v>
      </c>
      <c r="I515" s="4" t="s">
        <v>15</v>
      </c>
      <c r="J515" s="8">
        <v>89.68</v>
      </c>
    </row>
    <row r="516" spans="1:10" x14ac:dyDescent="0.3">
      <c r="A516" s="7">
        <v>45387</v>
      </c>
      <c r="B516" s="4" t="s">
        <v>56</v>
      </c>
      <c r="C516" s="5">
        <v>3162</v>
      </c>
      <c r="D516" s="5">
        <v>695</v>
      </c>
      <c r="E516" s="5">
        <v>146</v>
      </c>
      <c r="F516" s="6">
        <v>144.53</v>
      </c>
      <c r="G516" s="5">
        <v>99</v>
      </c>
      <c r="H516" s="5">
        <v>19</v>
      </c>
      <c r="I516" s="4" t="s">
        <v>15</v>
      </c>
      <c r="J516" s="8">
        <v>47.61</v>
      </c>
    </row>
    <row r="517" spans="1:10" x14ac:dyDescent="0.3">
      <c r="A517" s="7">
        <v>45387</v>
      </c>
      <c r="B517" s="4" t="s">
        <v>60</v>
      </c>
      <c r="C517" s="5">
        <v>3391</v>
      </c>
      <c r="D517" s="5">
        <v>166</v>
      </c>
      <c r="E517" s="5">
        <v>7</v>
      </c>
      <c r="F517" s="6">
        <v>211.09</v>
      </c>
      <c r="G517" s="5">
        <v>18</v>
      </c>
      <c r="H517" s="5">
        <v>5</v>
      </c>
      <c r="I517" s="4" t="s">
        <v>15</v>
      </c>
      <c r="J517" s="8">
        <v>71.44</v>
      </c>
    </row>
    <row r="518" spans="1:10" x14ac:dyDescent="0.3">
      <c r="A518" s="7">
        <v>45388</v>
      </c>
      <c r="B518" s="4" t="s">
        <v>56</v>
      </c>
      <c r="C518" s="5">
        <v>166</v>
      </c>
      <c r="D518" s="5">
        <v>979</v>
      </c>
      <c r="E518" s="5">
        <v>140</v>
      </c>
      <c r="F518" s="6">
        <v>188.27</v>
      </c>
      <c r="G518" s="5">
        <v>14</v>
      </c>
      <c r="H518" s="5">
        <v>33</v>
      </c>
      <c r="I518" s="4" t="s">
        <v>16</v>
      </c>
      <c r="J518" s="8">
        <v>46.23</v>
      </c>
    </row>
    <row r="519" spans="1:10" x14ac:dyDescent="0.3">
      <c r="A519" s="7">
        <v>45388</v>
      </c>
      <c r="B519" s="4" t="s">
        <v>26</v>
      </c>
      <c r="C519" s="5">
        <v>2641</v>
      </c>
      <c r="D519" s="5">
        <v>562</v>
      </c>
      <c r="E519" s="5">
        <v>121</v>
      </c>
      <c r="F519" s="6">
        <v>199.6</v>
      </c>
      <c r="G519" s="5">
        <v>83</v>
      </c>
      <c r="H519" s="5">
        <v>4</v>
      </c>
      <c r="I519" s="4" t="s">
        <v>21</v>
      </c>
      <c r="J519" s="8">
        <v>90.73</v>
      </c>
    </row>
    <row r="520" spans="1:10" x14ac:dyDescent="0.3">
      <c r="A520" s="7">
        <v>45389</v>
      </c>
      <c r="B520" s="4" t="s">
        <v>63</v>
      </c>
      <c r="C520" s="5">
        <v>731</v>
      </c>
      <c r="D520" s="5">
        <v>158</v>
      </c>
      <c r="E520" s="5">
        <v>75</v>
      </c>
      <c r="F520" s="6">
        <v>76.84</v>
      </c>
      <c r="G520" s="5">
        <v>1</v>
      </c>
      <c r="H520" s="5">
        <v>42</v>
      </c>
      <c r="I520" s="4" t="s">
        <v>13</v>
      </c>
      <c r="J520" s="8">
        <v>13.54</v>
      </c>
    </row>
    <row r="521" spans="1:10" x14ac:dyDescent="0.3">
      <c r="A521" s="7">
        <v>45389</v>
      </c>
      <c r="B521" s="4" t="s">
        <v>48</v>
      </c>
      <c r="C521" s="5">
        <v>4237</v>
      </c>
      <c r="D521" s="5">
        <v>399</v>
      </c>
      <c r="E521" s="5">
        <v>80</v>
      </c>
      <c r="F521" s="6">
        <v>2.5</v>
      </c>
      <c r="G521" s="5">
        <v>15</v>
      </c>
      <c r="H521" s="5">
        <v>48</v>
      </c>
      <c r="I521" s="4" t="s">
        <v>11</v>
      </c>
      <c r="J521" s="8">
        <v>22.33</v>
      </c>
    </row>
    <row r="522" spans="1:10" x14ac:dyDescent="0.3">
      <c r="A522" s="7">
        <v>45389</v>
      </c>
      <c r="B522" s="4" t="s">
        <v>26</v>
      </c>
      <c r="C522" s="5">
        <v>1063</v>
      </c>
      <c r="D522" s="5">
        <v>911</v>
      </c>
      <c r="E522" s="5">
        <v>40</v>
      </c>
      <c r="F522" s="6">
        <v>104.77</v>
      </c>
      <c r="G522" s="5">
        <v>6</v>
      </c>
      <c r="H522" s="5">
        <v>7</v>
      </c>
      <c r="I522" s="4" t="s">
        <v>11</v>
      </c>
      <c r="J522" s="8">
        <v>52.7</v>
      </c>
    </row>
    <row r="523" spans="1:10" x14ac:dyDescent="0.3">
      <c r="A523" s="7">
        <v>45389</v>
      </c>
      <c r="B523" s="4" t="s">
        <v>22</v>
      </c>
      <c r="C523" s="5">
        <v>4356</v>
      </c>
      <c r="D523" s="5">
        <v>407</v>
      </c>
      <c r="E523" s="5">
        <v>156</v>
      </c>
      <c r="F523" s="6">
        <v>229.98</v>
      </c>
      <c r="G523" s="5">
        <v>63</v>
      </c>
      <c r="H523" s="5">
        <v>6</v>
      </c>
      <c r="I523" s="4" t="s">
        <v>15</v>
      </c>
      <c r="J523" s="8">
        <v>13.69</v>
      </c>
    </row>
    <row r="524" spans="1:10" x14ac:dyDescent="0.3">
      <c r="A524" s="7">
        <v>45390</v>
      </c>
      <c r="B524" s="4" t="s">
        <v>57</v>
      </c>
      <c r="C524" s="5">
        <v>869</v>
      </c>
      <c r="D524" s="5">
        <v>691</v>
      </c>
      <c r="E524" s="5">
        <v>149</v>
      </c>
      <c r="F524" s="6">
        <v>115.29</v>
      </c>
      <c r="G524" s="5">
        <v>50</v>
      </c>
      <c r="H524" s="5">
        <v>6</v>
      </c>
      <c r="I524" s="4" t="s">
        <v>21</v>
      </c>
      <c r="J524" s="8">
        <v>3.59</v>
      </c>
    </row>
    <row r="525" spans="1:10" x14ac:dyDescent="0.3">
      <c r="A525" s="7">
        <v>45390</v>
      </c>
      <c r="B525" s="4" t="s">
        <v>56</v>
      </c>
      <c r="C525" s="5">
        <v>1774</v>
      </c>
      <c r="D525" s="5">
        <v>586</v>
      </c>
      <c r="E525" s="5">
        <v>156</v>
      </c>
      <c r="F525" s="6">
        <v>114.51</v>
      </c>
      <c r="G525" s="5">
        <v>7</v>
      </c>
      <c r="H525" s="5">
        <v>24</v>
      </c>
      <c r="I525" s="4" t="s">
        <v>13</v>
      </c>
      <c r="J525" s="8">
        <v>82.03</v>
      </c>
    </row>
    <row r="526" spans="1:10" x14ac:dyDescent="0.3">
      <c r="A526" s="7">
        <v>45390</v>
      </c>
      <c r="B526" s="4" t="s">
        <v>62</v>
      </c>
      <c r="C526" s="5">
        <v>2667</v>
      </c>
      <c r="D526" s="5">
        <v>586</v>
      </c>
      <c r="E526" s="5">
        <v>157</v>
      </c>
      <c r="F526" s="6">
        <v>197.76</v>
      </c>
      <c r="G526" s="5">
        <v>83</v>
      </c>
      <c r="H526" s="5">
        <v>22</v>
      </c>
      <c r="I526" s="4" t="s">
        <v>15</v>
      </c>
      <c r="J526" s="8">
        <v>30.17</v>
      </c>
    </row>
    <row r="527" spans="1:10" x14ac:dyDescent="0.3">
      <c r="A527" s="7">
        <v>45390</v>
      </c>
      <c r="B527" s="4" t="s">
        <v>51</v>
      </c>
      <c r="C527" s="5">
        <v>1701</v>
      </c>
      <c r="D527" s="5">
        <v>200</v>
      </c>
      <c r="E527" s="5">
        <v>122</v>
      </c>
      <c r="F527" s="6">
        <v>43.53</v>
      </c>
      <c r="G527" s="5">
        <v>24</v>
      </c>
      <c r="H527" s="5">
        <v>15</v>
      </c>
      <c r="I527" s="4" t="s">
        <v>21</v>
      </c>
      <c r="J527" s="8">
        <v>73.06</v>
      </c>
    </row>
    <row r="528" spans="1:10" x14ac:dyDescent="0.3">
      <c r="A528" s="7">
        <v>45390</v>
      </c>
      <c r="B528" s="4" t="s">
        <v>37</v>
      </c>
      <c r="C528" s="5">
        <v>1618</v>
      </c>
      <c r="D528" s="5">
        <v>554</v>
      </c>
      <c r="E528" s="5">
        <v>117</v>
      </c>
      <c r="F528" s="6">
        <v>284.67</v>
      </c>
      <c r="G528" s="5">
        <v>23</v>
      </c>
      <c r="H528" s="5">
        <v>21</v>
      </c>
      <c r="I528" s="4" t="s">
        <v>16</v>
      </c>
      <c r="J528" s="8">
        <v>67.099999999999994</v>
      </c>
    </row>
    <row r="529" spans="1:10" x14ac:dyDescent="0.3">
      <c r="A529" s="7">
        <v>45390</v>
      </c>
      <c r="B529" s="4" t="s">
        <v>51</v>
      </c>
      <c r="C529" s="5">
        <v>3779</v>
      </c>
      <c r="D529" s="5">
        <v>434</v>
      </c>
      <c r="E529" s="5">
        <v>131</v>
      </c>
      <c r="F529" s="6">
        <v>285.02</v>
      </c>
      <c r="G529" s="5">
        <v>26</v>
      </c>
      <c r="H529" s="5">
        <v>3</v>
      </c>
      <c r="I529" s="4" t="s">
        <v>15</v>
      </c>
      <c r="J529" s="8">
        <v>51.4</v>
      </c>
    </row>
    <row r="530" spans="1:10" x14ac:dyDescent="0.3">
      <c r="A530" s="7">
        <v>45390</v>
      </c>
      <c r="B530" s="4" t="s">
        <v>37</v>
      </c>
      <c r="C530" s="5">
        <v>2593</v>
      </c>
      <c r="D530" s="5">
        <v>953</v>
      </c>
      <c r="E530" s="5">
        <v>58</v>
      </c>
      <c r="F530" s="6">
        <v>250.68</v>
      </c>
      <c r="G530" s="5">
        <v>41</v>
      </c>
      <c r="H530" s="5">
        <v>18</v>
      </c>
      <c r="I530" s="4" t="s">
        <v>13</v>
      </c>
      <c r="J530" s="8">
        <v>9.1</v>
      </c>
    </row>
    <row r="531" spans="1:10" x14ac:dyDescent="0.3">
      <c r="A531" s="7">
        <v>45390</v>
      </c>
      <c r="B531" s="4" t="s">
        <v>42</v>
      </c>
      <c r="C531" s="5">
        <v>3719</v>
      </c>
      <c r="D531" s="5">
        <v>442</v>
      </c>
      <c r="E531" s="5">
        <v>117</v>
      </c>
      <c r="F531" s="6">
        <v>183.62</v>
      </c>
      <c r="G531" s="5">
        <v>94</v>
      </c>
      <c r="H531" s="5">
        <v>36</v>
      </c>
      <c r="I531" s="4" t="s">
        <v>11</v>
      </c>
      <c r="J531" s="8">
        <v>99.46</v>
      </c>
    </row>
    <row r="532" spans="1:10" x14ac:dyDescent="0.3">
      <c r="A532" s="7">
        <v>45390</v>
      </c>
      <c r="B532" s="4" t="s">
        <v>27</v>
      </c>
      <c r="C532" s="5">
        <v>1400</v>
      </c>
      <c r="D532" s="5">
        <v>347</v>
      </c>
      <c r="E532" s="5">
        <v>148</v>
      </c>
      <c r="F532" s="6">
        <v>154.36000000000001</v>
      </c>
      <c r="G532" s="5">
        <v>37</v>
      </c>
      <c r="H532" s="5">
        <v>11</v>
      </c>
      <c r="I532" s="4" t="s">
        <v>21</v>
      </c>
      <c r="J532" s="8">
        <v>44.46</v>
      </c>
    </row>
    <row r="533" spans="1:10" x14ac:dyDescent="0.3">
      <c r="A533" s="7">
        <v>45390</v>
      </c>
      <c r="B533" s="4" t="s">
        <v>31</v>
      </c>
      <c r="C533" s="5">
        <v>3783</v>
      </c>
      <c r="D533" s="5">
        <v>424</v>
      </c>
      <c r="E533" s="5">
        <v>45</v>
      </c>
      <c r="F533" s="6">
        <v>181.55</v>
      </c>
      <c r="G533" s="5">
        <v>87</v>
      </c>
      <c r="H533" s="5">
        <v>45</v>
      </c>
      <c r="I533" s="4" t="s">
        <v>13</v>
      </c>
      <c r="J533" s="8">
        <v>85.95</v>
      </c>
    </row>
    <row r="534" spans="1:10" x14ac:dyDescent="0.3">
      <c r="A534" s="7">
        <v>45390</v>
      </c>
      <c r="B534" s="4" t="s">
        <v>22</v>
      </c>
      <c r="C534" s="5">
        <v>4642</v>
      </c>
      <c r="D534" s="5">
        <v>544</v>
      </c>
      <c r="E534" s="5">
        <v>57</v>
      </c>
      <c r="F534" s="6">
        <v>292.67</v>
      </c>
      <c r="G534" s="5">
        <v>87</v>
      </c>
      <c r="H534" s="5">
        <v>17</v>
      </c>
      <c r="I534" s="4" t="s">
        <v>13</v>
      </c>
      <c r="J534" s="8">
        <v>75.959999999999994</v>
      </c>
    </row>
    <row r="535" spans="1:10" x14ac:dyDescent="0.3">
      <c r="A535" s="7">
        <v>45390</v>
      </c>
      <c r="B535" s="4" t="s">
        <v>52</v>
      </c>
      <c r="C535" s="5">
        <v>749</v>
      </c>
      <c r="D535" s="5">
        <v>801</v>
      </c>
      <c r="E535" s="5">
        <v>66</v>
      </c>
      <c r="F535" s="6">
        <v>225.75</v>
      </c>
      <c r="G535" s="5">
        <v>53</v>
      </c>
      <c r="H535" s="5">
        <v>25</v>
      </c>
      <c r="I535" s="4" t="s">
        <v>21</v>
      </c>
      <c r="J535" s="8">
        <v>80.42</v>
      </c>
    </row>
    <row r="536" spans="1:10" x14ac:dyDescent="0.3">
      <c r="A536" s="7">
        <v>45390</v>
      </c>
      <c r="B536" s="4" t="s">
        <v>30</v>
      </c>
      <c r="C536" s="5">
        <v>4393</v>
      </c>
      <c r="D536" s="5">
        <v>791</v>
      </c>
      <c r="E536" s="5">
        <v>91</v>
      </c>
      <c r="F536" s="6">
        <v>1.4</v>
      </c>
      <c r="G536" s="5">
        <v>16</v>
      </c>
      <c r="H536" s="5">
        <v>1</v>
      </c>
      <c r="I536" s="4" t="s">
        <v>13</v>
      </c>
      <c r="J536" s="8">
        <v>26.85</v>
      </c>
    </row>
    <row r="537" spans="1:10" x14ac:dyDescent="0.3">
      <c r="A537" s="7">
        <v>45391</v>
      </c>
      <c r="B537" s="4" t="s">
        <v>55</v>
      </c>
      <c r="C537" s="5">
        <v>3732</v>
      </c>
      <c r="D537" s="5">
        <v>719</v>
      </c>
      <c r="E537" s="5">
        <v>186</v>
      </c>
      <c r="F537" s="6">
        <v>65.349999999999994</v>
      </c>
      <c r="G537" s="5">
        <v>3</v>
      </c>
      <c r="H537" s="5">
        <v>41</v>
      </c>
      <c r="I537" s="4" t="s">
        <v>21</v>
      </c>
      <c r="J537" s="8">
        <v>74.989999999999995</v>
      </c>
    </row>
    <row r="538" spans="1:10" x14ac:dyDescent="0.3">
      <c r="A538" s="7">
        <v>45391</v>
      </c>
      <c r="B538" s="4" t="s">
        <v>23</v>
      </c>
      <c r="C538" s="5">
        <v>2485</v>
      </c>
      <c r="D538" s="5">
        <v>345</v>
      </c>
      <c r="E538" s="5">
        <v>117</v>
      </c>
      <c r="F538" s="6">
        <v>167.64</v>
      </c>
      <c r="G538" s="5">
        <v>41</v>
      </c>
      <c r="H538" s="5">
        <v>26</v>
      </c>
      <c r="I538" s="4" t="s">
        <v>21</v>
      </c>
      <c r="J538" s="8">
        <v>90.13</v>
      </c>
    </row>
    <row r="539" spans="1:10" x14ac:dyDescent="0.3">
      <c r="A539" s="7">
        <v>45391</v>
      </c>
      <c r="B539" s="4" t="s">
        <v>23</v>
      </c>
      <c r="C539" s="5">
        <v>4937</v>
      </c>
      <c r="D539" s="5">
        <v>358</v>
      </c>
      <c r="E539" s="5">
        <v>96</v>
      </c>
      <c r="F539" s="6">
        <v>223.81</v>
      </c>
      <c r="G539" s="5">
        <v>79</v>
      </c>
      <c r="H539" s="5">
        <v>12</v>
      </c>
      <c r="I539" s="4" t="s">
        <v>16</v>
      </c>
      <c r="J539" s="8">
        <v>93.21</v>
      </c>
    </row>
    <row r="540" spans="1:10" x14ac:dyDescent="0.3">
      <c r="A540" s="7">
        <v>45391</v>
      </c>
      <c r="B540" s="4" t="s">
        <v>30</v>
      </c>
      <c r="C540" s="5">
        <v>541</v>
      </c>
      <c r="D540" s="5">
        <v>179</v>
      </c>
      <c r="E540" s="5">
        <v>8</v>
      </c>
      <c r="F540" s="6">
        <v>268.62</v>
      </c>
      <c r="G540" s="5">
        <v>44</v>
      </c>
      <c r="H540" s="5">
        <v>46</v>
      </c>
      <c r="I540" s="4" t="s">
        <v>21</v>
      </c>
      <c r="J540" s="8">
        <v>65.16</v>
      </c>
    </row>
    <row r="541" spans="1:10" x14ac:dyDescent="0.3">
      <c r="A541" s="7">
        <v>45391</v>
      </c>
      <c r="B541" s="4" t="s">
        <v>26</v>
      </c>
      <c r="C541" s="5">
        <v>4989</v>
      </c>
      <c r="D541" s="5">
        <v>288</v>
      </c>
      <c r="E541" s="5">
        <v>78</v>
      </c>
      <c r="F541" s="6">
        <v>68.290000000000006</v>
      </c>
      <c r="G541" s="5">
        <v>31</v>
      </c>
      <c r="H541" s="5">
        <v>13</v>
      </c>
      <c r="I541" s="4" t="s">
        <v>21</v>
      </c>
      <c r="J541" s="8">
        <v>51.76</v>
      </c>
    </row>
    <row r="542" spans="1:10" x14ac:dyDescent="0.3">
      <c r="A542" s="7">
        <v>45392</v>
      </c>
      <c r="B542" s="4" t="s">
        <v>31</v>
      </c>
      <c r="C542" s="5">
        <v>1000</v>
      </c>
      <c r="D542" s="5">
        <v>113</v>
      </c>
      <c r="E542" s="5">
        <v>56</v>
      </c>
      <c r="F542" s="6">
        <v>268.87</v>
      </c>
      <c r="G542" s="5">
        <v>43</v>
      </c>
      <c r="H542" s="5">
        <v>4</v>
      </c>
      <c r="I542" s="4" t="s">
        <v>13</v>
      </c>
      <c r="J542" s="8">
        <v>36.14</v>
      </c>
    </row>
    <row r="543" spans="1:10" x14ac:dyDescent="0.3">
      <c r="A543" s="7">
        <v>45392</v>
      </c>
      <c r="B543" s="4" t="s">
        <v>32</v>
      </c>
      <c r="C543" s="5">
        <v>4531</v>
      </c>
      <c r="D543" s="5">
        <v>384</v>
      </c>
      <c r="E543" s="5">
        <v>57</v>
      </c>
      <c r="F543" s="6">
        <v>152.62</v>
      </c>
      <c r="G543" s="5">
        <v>86</v>
      </c>
      <c r="H543" s="5">
        <v>9</v>
      </c>
      <c r="I543" s="4" t="s">
        <v>15</v>
      </c>
      <c r="J543" s="8">
        <v>24.85</v>
      </c>
    </row>
    <row r="544" spans="1:10" x14ac:dyDescent="0.3">
      <c r="A544" s="7">
        <v>45392</v>
      </c>
      <c r="B544" s="4" t="s">
        <v>27</v>
      </c>
      <c r="C544" s="5">
        <v>194</v>
      </c>
      <c r="D544" s="5">
        <v>438</v>
      </c>
      <c r="E544" s="5">
        <v>145</v>
      </c>
      <c r="F544" s="6">
        <v>90.36</v>
      </c>
      <c r="G544" s="5">
        <v>50</v>
      </c>
      <c r="H544" s="5">
        <v>39</v>
      </c>
      <c r="I544" s="4" t="s">
        <v>15</v>
      </c>
      <c r="J544" s="8">
        <v>48.48</v>
      </c>
    </row>
    <row r="545" spans="1:10" x14ac:dyDescent="0.3">
      <c r="A545" s="7">
        <v>45392</v>
      </c>
      <c r="B545" s="4" t="s">
        <v>12</v>
      </c>
      <c r="C545" s="5">
        <v>4300</v>
      </c>
      <c r="D545" s="5">
        <v>108</v>
      </c>
      <c r="E545" s="5">
        <v>28</v>
      </c>
      <c r="F545" s="6">
        <v>253.61</v>
      </c>
      <c r="G545" s="5">
        <v>81</v>
      </c>
      <c r="H545" s="5">
        <v>32</v>
      </c>
      <c r="I545" s="4" t="s">
        <v>16</v>
      </c>
      <c r="J545" s="8">
        <v>38.25</v>
      </c>
    </row>
    <row r="546" spans="1:10" x14ac:dyDescent="0.3">
      <c r="A546" s="7">
        <v>45392</v>
      </c>
      <c r="B546" s="4" t="s">
        <v>39</v>
      </c>
      <c r="C546" s="5">
        <v>3122</v>
      </c>
      <c r="D546" s="5">
        <v>367</v>
      </c>
      <c r="E546" s="5">
        <v>102</v>
      </c>
      <c r="F546" s="6">
        <v>233.26</v>
      </c>
      <c r="G546" s="5">
        <v>63</v>
      </c>
      <c r="H546" s="5">
        <v>48</v>
      </c>
      <c r="I546" s="4" t="s">
        <v>21</v>
      </c>
      <c r="J546" s="8">
        <v>87.02</v>
      </c>
    </row>
    <row r="547" spans="1:10" x14ac:dyDescent="0.3">
      <c r="A547" s="7">
        <v>45392</v>
      </c>
      <c r="B547" s="4" t="s">
        <v>24</v>
      </c>
      <c r="C547" s="5">
        <v>1383</v>
      </c>
      <c r="D547" s="5">
        <v>442</v>
      </c>
      <c r="E547" s="5">
        <v>135</v>
      </c>
      <c r="F547" s="6">
        <v>261.92</v>
      </c>
      <c r="G547" s="5">
        <v>89</v>
      </c>
      <c r="H547" s="5">
        <v>32</v>
      </c>
      <c r="I547" s="4" t="s">
        <v>13</v>
      </c>
      <c r="J547" s="8">
        <v>73.95</v>
      </c>
    </row>
    <row r="548" spans="1:10" x14ac:dyDescent="0.3">
      <c r="A548" s="7">
        <v>45392</v>
      </c>
      <c r="B548" s="4" t="s">
        <v>51</v>
      </c>
      <c r="C548" s="5">
        <v>2574</v>
      </c>
      <c r="D548" s="5">
        <v>183</v>
      </c>
      <c r="E548" s="5">
        <v>107</v>
      </c>
      <c r="F548" s="6">
        <v>52.26</v>
      </c>
      <c r="G548" s="5">
        <v>12</v>
      </c>
      <c r="H548" s="5">
        <v>29</v>
      </c>
      <c r="I548" s="4" t="s">
        <v>11</v>
      </c>
      <c r="J548" s="8">
        <v>19.260000000000002</v>
      </c>
    </row>
    <row r="549" spans="1:10" x14ac:dyDescent="0.3">
      <c r="A549" s="7">
        <v>45392</v>
      </c>
      <c r="B549" s="4" t="s">
        <v>26</v>
      </c>
      <c r="C549" s="5">
        <v>3997</v>
      </c>
      <c r="D549" s="5">
        <v>941</v>
      </c>
      <c r="E549" s="5">
        <v>170</v>
      </c>
      <c r="F549" s="6">
        <v>251.11</v>
      </c>
      <c r="G549" s="5">
        <v>24</v>
      </c>
      <c r="H549" s="5">
        <v>40</v>
      </c>
      <c r="I549" s="4" t="s">
        <v>13</v>
      </c>
      <c r="J549" s="8">
        <v>47.64</v>
      </c>
    </row>
    <row r="550" spans="1:10" x14ac:dyDescent="0.3">
      <c r="A550" s="7">
        <v>45392</v>
      </c>
      <c r="B550" s="4" t="s">
        <v>18</v>
      </c>
      <c r="C550" s="5">
        <v>1477</v>
      </c>
      <c r="D550" s="5">
        <v>16</v>
      </c>
      <c r="E550" s="5">
        <v>10</v>
      </c>
      <c r="F550" s="6">
        <v>250.78</v>
      </c>
      <c r="G550" s="5">
        <v>87</v>
      </c>
      <c r="H550" s="5">
        <v>37</v>
      </c>
      <c r="I550" s="4" t="s">
        <v>13</v>
      </c>
      <c r="J550" s="8">
        <v>17.98</v>
      </c>
    </row>
    <row r="551" spans="1:10" x14ac:dyDescent="0.3">
      <c r="A551" s="7">
        <v>45393</v>
      </c>
      <c r="B551" s="4" t="s">
        <v>63</v>
      </c>
      <c r="C551" s="5">
        <v>1928</v>
      </c>
      <c r="D551" s="5">
        <v>294</v>
      </c>
      <c r="E551" s="5">
        <v>112</v>
      </c>
      <c r="F551" s="6">
        <v>14.54</v>
      </c>
      <c r="G551" s="5">
        <v>74</v>
      </c>
      <c r="H551" s="5">
        <v>6</v>
      </c>
      <c r="I551" s="4" t="s">
        <v>11</v>
      </c>
      <c r="J551" s="8">
        <v>35.99</v>
      </c>
    </row>
    <row r="552" spans="1:10" x14ac:dyDescent="0.3">
      <c r="A552" s="7">
        <v>45393</v>
      </c>
      <c r="B552" s="4" t="s">
        <v>47</v>
      </c>
      <c r="C552" s="5">
        <v>2271</v>
      </c>
      <c r="D552" s="5">
        <v>27</v>
      </c>
      <c r="E552" s="5">
        <v>82</v>
      </c>
      <c r="F552" s="6">
        <v>198.68</v>
      </c>
      <c r="G552" s="5">
        <v>78</v>
      </c>
      <c r="H552" s="5">
        <v>18</v>
      </c>
      <c r="I552" s="4" t="s">
        <v>11</v>
      </c>
      <c r="J552" s="8">
        <v>77.11</v>
      </c>
    </row>
    <row r="553" spans="1:10" x14ac:dyDescent="0.3">
      <c r="A553" s="7">
        <v>45394</v>
      </c>
      <c r="B553" s="4" t="s">
        <v>52</v>
      </c>
      <c r="C553" s="5">
        <v>262</v>
      </c>
      <c r="D553" s="5">
        <v>445</v>
      </c>
      <c r="E553" s="5">
        <v>117</v>
      </c>
      <c r="F553" s="6">
        <v>93.06</v>
      </c>
      <c r="G553" s="5">
        <v>90</v>
      </c>
      <c r="H553" s="5">
        <v>42</v>
      </c>
      <c r="I553" s="4" t="s">
        <v>11</v>
      </c>
      <c r="J553" s="8">
        <v>50.74</v>
      </c>
    </row>
    <row r="554" spans="1:10" x14ac:dyDescent="0.3">
      <c r="A554" s="7">
        <v>45394</v>
      </c>
      <c r="B554" s="4" t="s">
        <v>56</v>
      </c>
      <c r="C554" s="5">
        <v>4490</v>
      </c>
      <c r="D554" s="5">
        <v>158</v>
      </c>
      <c r="E554" s="5">
        <v>74</v>
      </c>
      <c r="F554" s="6">
        <v>223.98</v>
      </c>
      <c r="G554" s="5">
        <v>94</v>
      </c>
      <c r="H554" s="5">
        <v>22</v>
      </c>
      <c r="I554" s="4" t="s">
        <v>11</v>
      </c>
      <c r="J554" s="8">
        <v>46.8</v>
      </c>
    </row>
    <row r="555" spans="1:10" x14ac:dyDescent="0.3">
      <c r="A555" s="7">
        <v>45394</v>
      </c>
      <c r="B555" s="4" t="s">
        <v>53</v>
      </c>
      <c r="C555" s="5">
        <v>2975</v>
      </c>
      <c r="D555" s="5">
        <v>828</v>
      </c>
      <c r="E555" s="5">
        <v>194</v>
      </c>
      <c r="F555" s="6">
        <v>17.510000000000002</v>
      </c>
      <c r="G555" s="5">
        <v>37</v>
      </c>
      <c r="H555" s="5">
        <v>6</v>
      </c>
      <c r="I555" s="4" t="s">
        <v>13</v>
      </c>
      <c r="J555" s="8">
        <v>79.16</v>
      </c>
    </row>
    <row r="556" spans="1:10" x14ac:dyDescent="0.3">
      <c r="A556" s="7">
        <v>45394</v>
      </c>
      <c r="B556" s="4" t="s">
        <v>12</v>
      </c>
      <c r="C556" s="5">
        <v>1148</v>
      </c>
      <c r="D556" s="5">
        <v>583</v>
      </c>
      <c r="E556" s="5">
        <v>77</v>
      </c>
      <c r="F556" s="6">
        <v>259.08</v>
      </c>
      <c r="G556" s="5">
        <v>41</v>
      </c>
      <c r="H556" s="5">
        <v>25</v>
      </c>
      <c r="I556" s="4" t="s">
        <v>15</v>
      </c>
      <c r="J556" s="8">
        <v>20.13</v>
      </c>
    </row>
    <row r="557" spans="1:10" x14ac:dyDescent="0.3">
      <c r="A557" s="7">
        <v>45394</v>
      </c>
      <c r="B557" s="4" t="s">
        <v>37</v>
      </c>
      <c r="C557" s="5">
        <v>4783</v>
      </c>
      <c r="D557" s="5">
        <v>776</v>
      </c>
      <c r="E557" s="5">
        <v>16</v>
      </c>
      <c r="F557" s="6">
        <v>286.11</v>
      </c>
      <c r="G557" s="5">
        <v>65</v>
      </c>
      <c r="H557" s="5">
        <v>8</v>
      </c>
      <c r="I557" s="4" t="s">
        <v>15</v>
      </c>
      <c r="J557" s="8">
        <v>56.13</v>
      </c>
    </row>
    <row r="558" spans="1:10" x14ac:dyDescent="0.3">
      <c r="A558" s="7">
        <v>45394</v>
      </c>
      <c r="B558" s="4" t="s">
        <v>33</v>
      </c>
      <c r="C558" s="5">
        <v>3814</v>
      </c>
      <c r="D558" s="5">
        <v>951</v>
      </c>
      <c r="E558" s="5">
        <v>194</v>
      </c>
      <c r="F558" s="6">
        <v>129.88999999999999</v>
      </c>
      <c r="G558" s="5">
        <v>48</v>
      </c>
      <c r="H558" s="5">
        <v>2</v>
      </c>
      <c r="I558" s="4" t="s">
        <v>21</v>
      </c>
      <c r="J558" s="8">
        <v>27.19</v>
      </c>
    </row>
    <row r="559" spans="1:10" x14ac:dyDescent="0.3">
      <c r="A559" s="7">
        <v>45395</v>
      </c>
      <c r="B559" s="4" t="s">
        <v>31</v>
      </c>
      <c r="C559" s="5">
        <v>1112</v>
      </c>
      <c r="D559" s="5">
        <v>933</v>
      </c>
      <c r="E559" s="5">
        <v>80</v>
      </c>
      <c r="F559" s="6">
        <v>102.59</v>
      </c>
      <c r="G559" s="5">
        <v>94</v>
      </c>
      <c r="H559" s="5">
        <v>3</v>
      </c>
      <c r="I559" s="4" t="s">
        <v>21</v>
      </c>
      <c r="J559" s="8">
        <v>73.81</v>
      </c>
    </row>
    <row r="560" spans="1:10" x14ac:dyDescent="0.3">
      <c r="A560" s="7">
        <v>45395</v>
      </c>
      <c r="B560" s="4" t="s">
        <v>22</v>
      </c>
      <c r="C560" s="5">
        <v>3278</v>
      </c>
      <c r="D560" s="5">
        <v>699</v>
      </c>
      <c r="E560" s="5">
        <v>51</v>
      </c>
      <c r="F560" s="6">
        <v>5.0999999999999996</v>
      </c>
      <c r="G560" s="5">
        <v>21</v>
      </c>
      <c r="H560" s="5">
        <v>9</v>
      </c>
      <c r="I560" s="4" t="s">
        <v>13</v>
      </c>
      <c r="J560" s="8">
        <v>1.5</v>
      </c>
    </row>
    <row r="561" spans="1:10" x14ac:dyDescent="0.3">
      <c r="A561" s="7">
        <v>45395</v>
      </c>
      <c r="B561" s="4" t="s">
        <v>19</v>
      </c>
      <c r="C561" s="5">
        <v>4543</v>
      </c>
      <c r="D561" s="5">
        <v>851</v>
      </c>
      <c r="E561" s="5">
        <v>47</v>
      </c>
      <c r="F561" s="6">
        <v>88.84</v>
      </c>
      <c r="G561" s="5">
        <v>55</v>
      </c>
      <c r="H561" s="5">
        <v>11</v>
      </c>
      <c r="I561" s="4" t="s">
        <v>11</v>
      </c>
      <c r="J561" s="8">
        <v>79.39</v>
      </c>
    </row>
    <row r="562" spans="1:10" x14ac:dyDescent="0.3">
      <c r="A562" s="7">
        <v>45395</v>
      </c>
      <c r="B562" s="4" t="s">
        <v>44</v>
      </c>
      <c r="C562" s="5">
        <v>2566</v>
      </c>
      <c r="D562" s="5">
        <v>939</v>
      </c>
      <c r="E562" s="5">
        <v>23</v>
      </c>
      <c r="F562" s="6">
        <v>156.5</v>
      </c>
      <c r="G562" s="5">
        <v>82</v>
      </c>
      <c r="H562" s="5">
        <v>3</v>
      </c>
      <c r="I562" s="4" t="s">
        <v>15</v>
      </c>
      <c r="J562" s="8">
        <v>79.12</v>
      </c>
    </row>
    <row r="563" spans="1:10" x14ac:dyDescent="0.3">
      <c r="A563" s="7">
        <v>45395</v>
      </c>
      <c r="B563" s="4" t="s">
        <v>58</v>
      </c>
      <c r="C563" s="5">
        <v>1298</v>
      </c>
      <c r="D563" s="5">
        <v>509</v>
      </c>
      <c r="E563" s="5">
        <v>133</v>
      </c>
      <c r="F563" s="6">
        <v>205.93</v>
      </c>
      <c r="G563" s="5">
        <v>93</v>
      </c>
      <c r="H563" s="5">
        <v>43</v>
      </c>
      <c r="I563" s="4" t="s">
        <v>21</v>
      </c>
      <c r="J563" s="8">
        <v>46.26</v>
      </c>
    </row>
    <row r="564" spans="1:10" x14ac:dyDescent="0.3">
      <c r="A564" s="7">
        <v>45395</v>
      </c>
      <c r="B564" s="4" t="s">
        <v>10</v>
      </c>
      <c r="C564" s="5">
        <v>1575</v>
      </c>
      <c r="D564" s="5">
        <v>992</v>
      </c>
      <c r="E564" s="5">
        <v>187</v>
      </c>
      <c r="F564" s="6">
        <v>125.43</v>
      </c>
      <c r="G564" s="5">
        <v>40</v>
      </c>
      <c r="H564" s="5">
        <v>11</v>
      </c>
      <c r="I564" s="4" t="s">
        <v>11</v>
      </c>
      <c r="J564" s="8">
        <v>24.32</v>
      </c>
    </row>
    <row r="565" spans="1:10" x14ac:dyDescent="0.3">
      <c r="A565" s="7">
        <v>45395</v>
      </c>
      <c r="B565" s="4" t="s">
        <v>17</v>
      </c>
      <c r="C565" s="5">
        <v>4824</v>
      </c>
      <c r="D565" s="5">
        <v>628</v>
      </c>
      <c r="E565" s="5">
        <v>166</v>
      </c>
      <c r="F565" s="6">
        <v>296.66000000000003</v>
      </c>
      <c r="G565" s="5">
        <v>89</v>
      </c>
      <c r="H565" s="5">
        <v>5</v>
      </c>
      <c r="I565" s="4" t="s">
        <v>11</v>
      </c>
      <c r="J565" s="8">
        <v>5.08</v>
      </c>
    </row>
    <row r="566" spans="1:10" x14ac:dyDescent="0.3">
      <c r="A566" s="7">
        <v>45395</v>
      </c>
      <c r="B566" s="4" t="s">
        <v>10</v>
      </c>
      <c r="C566" s="5">
        <v>3691</v>
      </c>
      <c r="D566" s="5">
        <v>984</v>
      </c>
      <c r="E566" s="5">
        <v>123</v>
      </c>
      <c r="F566" s="6">
        <v>159.09</v>
      </c>
      <c r="G566" s="5">
        <v>68</v>
      </c>
      <c r="H566" s="5">
        <v>15</v>
      </c>
      <c r="I566" s="4" t="s">
        <v>21</v>
      </c>
      <c r="J566" s="8">
        <v>77.58</v>
      </c>
    </row>
    <row r="567" spans="1:10" x14ac:dyDescent="0.3">
      <c r="A567" s="7">
        <v>45396</v>
      </c>
      <c r="B567" s="4" t="s">
        <v>22</v>
      </c>
      <c r="C567" s="5">
        <v>1673</v>
      </c>
      <c r="D567" s="5">
        <v>699</v>
      </c>
      <c r="E567" s="5">
        <v>52</v>
      </c>
      <c r="F567" s="6">
        <v>3.41</v>
      </c>
      <c r="G567" s="5">
        <v>84</v>
      </c>
      <c r="H567" s="5">
        <v>5</v>
      </c>
      <c r="I567" s="4" t="s">
        <v>13</v>
      </c>
      <c r="J567" s="8">
        <v>13.08</v>
      </c>
    </row>
    <row r="568" spans="1:10" x14ac:dyDescent="0.3">
      <c r="A568" s="7">
        <v>45396</v>
      </c>
      <c r="B568" s="4" t="s">
        <v>60</v>
      </c>
      <c r="C568" s="5">
        <v>3371</v>
      </c>
      <c r="D568" s="5">
        <v>144</v>
      </c>
      <c r="E568" s="5">
        <v>9</v>
      </c>
      <c r="F568" s="6">
        <v>9.7200000000000006</v>
      </c>
      <c r="G568" s="5">
        <v>33</v>
      </c>
      <c r="H568" s="5">
        <v>46</v>
      </c>
      <c r="I568" s="4" t="s">
        <v>13</v>
      </c>
      <c r="J568" s="8">
        <v>81.290000000000006</v>
      </c>
    </row>
    <row r="569" spans="1:10" x14ac:dyDescent="0.3">
      <c r="A569" s="7">
        <v>45396</v>
      </c>
      <c r="B569" s="4" t="s">
        <v>23</v>
      </c>
      <c r="C569" s="5">
        <v>2548</v>
      </c>
      <c r="D569" s="5">
        <v>57</v>
      </c>
      <c r="E569" s="5">
        <v>132</v>
      </c>
      <c r="F569" s="6">
        <v>2.62</v>
      </c>
      <c r="G569" s="5">
        <v>42</v>
      </c>
      <c r="H569" s="5">
        <v>12</v>
      </c>
      <c r="I569" s="4" t="s">
        <v>21</v>
      </c>
      <c r="J569" s="8">
        <v>77.58</v>
      </c>
    </row>
    <row r="570" spans="1:10" x14ac:dyDescent="0.3">
      <c r="A570" s="7">
        <v>45396</v>
      </c>
      <c r="B570" s="4" t="s">
        <v>34</v>
      </c>
      <c r="C570" s="5">
        <v>122</v>
      </c>
      <c r="D570" s="5">
        <v>69</v>
      </c>
      <c r="E570" s="5">
        <v>62</v>
      </c>
      <c r="F570" s="6">
        <v>58.78</v>
      </c>
      <c r="G570" s="5">
        <v>39</v>
      </c>
      <c r="H570" s="5">
        <v>28</v>
      </c>
      <c r="I570" s="4" t="s">
        <v>11</v>
      </c>
      <c r="J570" s="8">
        <v>49.3</v>
      </c>
    </row>
    <row r="571" spans="1:10" x14ac:dyDescent="0.3">
      <c r="A571" s="7">
        <v>45397</v>
      </c>
      <c r="B571" s="4" t="s">
        <v>43</v>
      </c>
      <c r="C571" s="5">
        <v>2743</v>
      </c>
      <c r="D571" s="5">
        <v>941</v>
      </c>
      <c r="E571" s="5">
        <v>45</v>
      </c>
      <c r="F571" s="6">
        <v>251.34</v>
      </c>
      <c r="G571" s="5">
        <v>34</v>
      </c>
      <c r="H571" s="5">
        <v>40</v>
      </c>
      <c r="I571" s="4" t="s">
        <v>16</v>
      </c>
      <c r="J571" s="8">
        <v>25.65</v>
      </c>
    </row>
    <row r="572" spans="1:10" x14ac:dyDescent="0.3">
      <c r="A572" s="7">
        <v>45397</v>
      </c>
      <c r="B572" s="4" t="s">
        <v>53</v>
      </c>
      <c r="C572" s="5">
        <v>1755</v>
      </c>
      <c r="D572" s="5">
        <v>436</v>
      </c>
      <c r="E572" s="5">
        <v>165</v>
      </c>
      <c r="F572" s="6">
        <v>275.06</v>
      </c>
      <c r="G572" s="5">
        <v>79</v>
      </c>
      <c r="H572" s="5">
        <v>33</v>
      </c>
      <c r="I572" s="4" t="s">
        <v>13</v>
      </c>
      <c r="J572" s="8">
        <v>42.73</v>
      </c>
    </row>
    <row r="573" spans="1:10" x14ac:dyDescent="0.3">
      <c r="A573" s="7">
        <v>45397</v>
      </c>
      <c r="B573" s="4" t="s">
        <v>46</v>
      </c>
      <c r="C573" s="5">
        <v>4585</v>
      </c>
      <c r="D573" s="5">
        <v>831</v>
      </c>
      <c r="E573" s="5">
        <v>82</v>
      </c>
      <c r="F573" s="6">
        <v>66.150000000000006</v>
      </c>
      <c r="G573" s="5">
        <v>86</v>
      </c>
      <c r="H573" s="5">
        <v>48</v>
      </c>
      <c r="I573" s="4" t="s">
        <v>16</v>
      </c>
      <c r="J573" s="8">
        <v>91.52</v>
      </c>
    </row>
    <row r="574" spans="1:10" x14ac:dyDescent="0.3">
      <c r="A574" s="7">
        <v>45398</v>
      </c>
      <c r="B574" s="4" t="s">
        <v>28</v>
      </c>
      <c r="C574" s="5">
        <v>4727</v>
      </c>
      <c r="D574" s="5">
        <v>983</v>
      </c>
      <c r="E574" s="5">
        <v>87</v>
      </c>
      <c r="F574" s="6">
        <v>70.53</v>
      </c>
      <c r="G574" s="5">
        <v>89</v>
      </c>
      <c r="H574" s="5">
        <v>17</v>
      </c>
      <c r="I574" s="4" t="s">
        <v>11</v>
      </c>
      <c r="J574" s="8">
        <v>48.74</v>
      </c>
    </row>
    <row r="575" spans="1:10" x14ac:dyDescent="0.3">
      <c r="A575" s="7">
        <v>45398</v>
      </c>
      <c r="B575" s="4" t="s">
        <v>64</v>
      </c>
      <c r="C575" s="5">
        <v>2311</v>
      </c>
      <c r="D575" s="5">
        <v>35</v>
      </c>
      <c r="E575" s="5">
        <v>155</v>
      </c>
      <c r="F575" s="6">
        <v>298.97000000000003</v>
      </c>
      <c r="G575" s="5">
        <v>74</v>
      </c>
      <c r="H575" s="5">
        <v>23</v>
      </c>
      <c r="I575" s="4" t="s">
        <v>21</v>
      </c>
      <c r="J575" s="8">
        <v>16.27</v>
      </c>
    </row>
    <row r="576" spans="1:10" x14ac:dyDescent="0.3">
      <c r="A576" s="7">
        <v>45398</v>
      </c>
      <c r="B576" s="4" t="s">
        <v>42</v>
      </c>
      <c r="C576" s="5">
        <v>4381</v>
      </c>
      <c r="D576" s="5">
        <v>948</v>
      </c>
      <c r="E576" s="5">
        <v>58</v>
      </c>
      <c r="F576" s="6">
        <v>133.71</v>
      </c>
      <c r="G576" s="5">
        <v>95</v>
      </c>
      <c r="H576" s="5">
        <v>19</v>
      </c>
      <c r="I576" s="4" t="s">
        <v>13</v>
      </c>
      <c r="J576" s="8">
        <v>16.11</v>
      </c>
    </row>
    <row r="577" spans="1:10" x14ac:dyDescent="0.3">
      <c r="A577" s="7">
        <v>45399</v>
      </c>
      <c r="B577" s="4" t="s">
        <v>59</v>
      </c>
      <c r="C577" s="5">
        <v>2630</v>
      </c>
      <c r="D577" s="5">
        <v>348</v>
      </c>
      <c r="E577" s="5">
        <v>115</v>
      </c>
      <c r="F577" s="6">
        <v>282.13</v>
      </c>
      <c r="G577" s="5">
        <v>79</v>
      </c>
      <c r="H577" s="5">
        <v>23</v>
      </c>
      <c r="I577" s="4" t="s">
        <v>21</v>
      </c>
      <c r="J577" s="8">
        <v>21.92</v>
      </c>
    </row>
    <row r="578" spans="1:10" x14ac:dyDescent="0.3">
      <c r="A578" s="7">
        <v>45399</v>
      </c>
      <c r="B578" s="4" t="s">
        <v>29</v>
      </c>
      <c r="C578" s="5">
        <v>3778</v>
      </c>
      <c r="D578" s="5">
        <v>290</v>
      </c>
      <c r="E578" s="5">
        <v>146</v>
      </c>
      <c r="F578" s="6">
        <v>19.5</v>
      </c>
      <c r="G578" s="5">
        <v>60</v>
      </c>
      <c r="H578" s="5">
        <v>0</v>
      </c>
      <c r="I578" s="4" t="s">
        <v>11</v>
      </c>
      <c r="J578" s="8">
        <v>66.53</v>
      </c>
    </row>
    <row r="579" spans="1:10" x14ac:dyDescent="0.3">
      <c r="A579" s="7">
        <v>45399</v>
      </c>
      <c r="B579" s="4" t="s">
        <v>46</v>
      </c>
      <c r="C579" s="5">
        <v>3914</v>
      </c>
      <c r="D579" s="5">
        <v>290</v>
      </c>
      <c r="E579" s="5">
        <v>184</v>
      </c>
      <c r="F579" s="6">
        <v>189.38</v>
      </c>
      <c r="G579" s="5">
        <v>37</v>
      </c>
      <c r="H579" s="5">
        <v>36</v>
      </c>
      <c r="I579" s="4" t="s">
        <v>21</v>
      </c>
      <c r="J579" s="8">
        <v>19.53</v>
      </c>
    </row>
    <row r="580" spans="1:10" x14ac:dyDescent="0.3">
      <c r="A580" s="7">
        <v>45399</v>
      </c>
      <c r="B580" s="4" t="s">
        <v>51</v>
      </c>
      <c r="C580" s="5">
        <v>3812</v>
      </c>
      <c r="D580" s="5">
        <v>366</v>
      </c>
      <c r="E580" s="5">
        <v>170</v>
      </c>
      <c r="F580" s="6">
        <v>233</v>
      </c>
      <c r="G580" s="5">
        <v>58</v>
      </c>
      <c r="H580" s="5">
        <v>45</v>
      </c>
      <c r="I580" s="4" t="s">
        <v>21</v>
      </c>
      <c r="J580" s="8">
        <v>92.04</v>
      </c>
    </row>
    <row r="581" spans="1:10" x14ac:dyDescent="0.3">
      <c r="A581" s="7">
        <v>45400</v>
      </c>
      <c r="B581" s="4" t="s">
        <v>17</v>
      </c>
      <c r="C581" s="5">
        <v>3813</v>
      </c>
      <c r="D581" s="5">
        <v>85</v>
      </c>
      <c r="E581" s="5">
        <v>85</v>
      </c>
      <c r="F581" s="6">
        <v>229.11</v>
      </c>
      <c r="G581" s="5">
        <v>62</v>
      </c>
      <c r="H581" s="5">
        <v>8</v>
      </c>
      <c r="I581" s="4" t="s">
        <v>13</v>
      </c>
      <c r="J581" s="8">
        <v>82.84</v>
      </c>
    </row>
    <row r="582" spans="1:10" x14ac:dyDescent="0.3">
      <c r="A582" s="7">
        <v>45400</v>
      </c>
      <c r="B582" s="4" t="s">
        <v>58</v>
      </c>
      <c r="C582" s="5">
        <v>3064</v>
      </c>
      <c r="D582" s="5">
        <v>561</v>
      </c>
      <c r="E582" s="5">
        <v>32</v>
      </c>
      <c r="F582" s="6">
        <v>52.83</v>
      </c>
      <c r="G582" s="5">
        <v>62</v>
      </c>
      <c r="H582" s="5">
        <v>46</v>
      </c>
      <c r="I582" s="4" t="s">
        <v>16</v>
      </c>
      <c r="J582" s="8">
        <v>67.77</v>
      </c>
    </row>
    <row r="583" spans="1:10" x14ac:dyDescent="0.3">
      <c r="A583" s="7">
        <v>45400</v>
      </c>
      <c r="B583" s="4" t="s">
        <v>45</v>
      </c>
      <c r="C583" s="5">
        <v>967</v>
      </c>
      <c r="D583" s="5">
        <v>978</v>
      </c>
      <c r="E583" s="5">
        <v>184</v>
      </c>
      <c r="F583" s="6">
        <v>76.819999999999993</v>
      </c>
      <c r="G583" s="5">
        <v>36</v>
      </c>
      <c r="H583" s="5">
        <v>14</v>
      </c>
      <c r="I583" s="4" t="s">
        <v>15</v>
      </c>
      <c r="J583" s="8">
        <v>41.3</v>
      </c>
    </row>
    <row r="584" spans="1:10" x14ac:dyDescent="0.3">
      <c r="A584" s="7">
        <v>45400</v>
      </c>
      <c r="B584" s="4" t="s">
        <v>10</v>
      </c>
      <c r="C584" s="5">
        <v>2420</v>
      </c>
      <c r="D584" s="5">
        <v>120</v>
      </c>
      <c r="E584" s="5">
        <v>27</v>
      </c>
      <c r="F584" s="6">
        <v>20.64</v>
      </c>
      <c r="G584" s="5">
        <v>63</v>
      </c>
      <c r="H584" s="5">
        <v>29</v>
      </c>
      <c r="I584" s="4" t="s">
        <v>13</v>
      </c>
      <c r="J584" s="8">
        <v>62.34</v>
      </c>
    </row>
    <row r="585" spans="1:10" x14ac:dyDescent="0.3">
      <c r="A585" s="7">
        <v>45400</v>
      </c>
      <c r="B585" s="4" t="s">
        <v>61</v>
      </c>
      <c r="C585" s="5">
        <v>712</v>
      </c>
      <c r="D585" s="5">
        <v>780</v>
      </c>
      <c r="E585" s="5">
        <v>14</v>
      </c>
      <c r="F585" s="6">
        <v>96.08</v>
      </c>
      <c r="G585" s="5">
        <v>94</v>
      </c>
      <c r="H585" s="5">
        <v>18</v>
      </c>
      <c r="I585" s="4" t="s">
        <v>16</v>
      </c>
      <c r="J585" s="8">
        <v>98.94</v>
      </c>
    </row>
    <row r="586" spans="1:10" x14ac:dyDescent="0.3">
      <c r="A586" s="7">
        <v>45400</v>
      </c>
      <c r="B586" s="4" t="s">
        <v>36</v>
      </c>
      <c r="C586" s="5">
        <v>697</v>
      </c>
      <c r="D586" s="5">
        <v>814</v>
      </c>
      <c r="E586" s="5">
        <v>126</v>
      </c>
      <c r="F586" s="6">
        <v>3.9</v>
      </c>
      <c r="G586" s="5">
        <v>33</v>
      </c>
      <c r="H586" s="5">
        <v>34</v>
      </c>
      <c r="I586" s="4" t="s">
        <v>16</v>
      </c>
      <c r="J586" s="8">
        <v>38.659999999999997</v>
      </c>
    </row>
    <row r="587" spans="1:10" x14ac:dyDescent="0.3">
      <c r="A587" s="7">
        <v>45400</v>
      </c>
      <c r="B587" s="4" t="s">
        <v>49</v>
      </c>
      <c r="C587" s="5">
        <v>1914</v>
      </c>
      <c r="D587" s="5">
        <v>240</v>
      </c>
      <c r="E587" s="5">
        <v>130</v>
      </c>
      <c r="F587" s="6">
        <v>179.98</v>
      </c>
      <c r="G587" s="5">
        <v>87</v>
      </c>
      <c r="H587" s="5">
        <v>29</v>
      </c>
      <c r="I587" s="4" t="s">
        <v>11</v>
      </c>
      <c r="J587" s="8">
        <v>28.71</v>
      </c>
    </row>
    <row r="588" spans="1:10" x14ac:dyDescent="0.3">
      <c r="A588" s="7">
        <v>45400</v>
      </c>
      <c r="B588" s="4" t="s">
        <v>51</v>
      </c>
      <c r="C588" s="5">
        <v>3811</v>
      </c>
      <c r="D588" s="5">
        <v>231</v>
      </c>
      <c r="E588" s="5">
        <v>78</v>
      </c>
      <c r="F588" s="6">
        <v>137.78</v>
      </c>
      <c r="G588" s="5">
        <v>45</v>
      </c>
      <c r="H588" s="5">
        <v>1</v>
      </c>
      <c r="I588" s="4" t="s">
        <v>16</v>
      </c>
      <c r="J588" s="8">
        <v>52.09</v>
      </c>
    </row>
    <row r="589" spans="1:10" x14ac:dyDescent="0.3">
      <c r="A589" s="7">
        <v>45401</v>
      </c>
      <c r="B589" s="4" t="s">
        <v>64</v>
      </c>
      <c r="C589" s="5">
        <v>2857</v>
      </c>
      <c r="D589" s="5">
        <v>164</v>
      </c>
      <c r="E589" s="5">
        <v>22</v>
      </c>
      <c r="F589" s="6">
        <v>178.65</v>
      </c>
      <c r="G589" s="5">
        <v>1</v>
      </c>
      <c r="H589" s="5">
        <v>37</v>
      </c>
      <c r="I589" s="4" t="s">
        <v>15</v>
      </c>
      <c r="J589" s="8">
        <v>73.12</v>
      </c>
    </row>
    <row r="590" spans="1:10" x14ac:dyDescent="0.3">
      <c r="A590" s="7">
        <v>45401</v>
      </c>
      <c r="B590" s="4" t="s">
        <v>55</v>
      </c>
      <c r="C590" s="5">
        <v>869</v>
      </c>
      <c r="D590" s="5">
        <v>847</v>
      </c>
      <c r="E590" s="5">
        <v>115</v>
      </c>
      <c r="F590" s="6">
        <v>70.38</v>
      </c>
      <c r="G590" s="5">
        <v>96</v>
      </c>
      <c r="H590" s="5">
        <v>47</v>
      </c>
      <c r="I590" s="4" t="s">
        <v>21</v>
      </c>
      <c r="J590" s="8">
        <v>80.98</v>
      </c>
    </row>
    <row r="591" spans="1:10" x14ac:dyDescent="0.3">
      <c r="A591" s="7">
        <v>45402</v>
      </c>
      <c r="B591" s="4" t="s">
        <v>28</v>
      </c>
      <c r="C591" s="5">
        <v>2796</v>
      </c>
      <c r="D591" s="5">
        <v>32</v>
      </c>
      <c r="E591" s="5">
        <v>29</v>
      </c>
      <c r="F591" s="6">
        <v>23.94</v>
      </c>
      <c r="G591" s="5">
        <v>8</v>
      </c>
      <c r="H591" s="5">
        <v>2</v>
      </c>
      <c r="I591" s="4" t="s">
        <v>21</v>
      </c>
      <c r="J591" s="8">
        <v>24.98</v>
      </c>
    </row>
    <row r="592" spans="1:10" x14ac:dyDescent="0.3">
      <c r="A592" s="7">
        <v>45402</v>
      </c>
      <c r="B592" s="4" t="s">
        <v>61</v>
      </c>
      <c r="C592" s="5">
        <v>1881</v>
      </c>
      <c r="D592" s="5">
        <v>278</v>
      </c>
      <c r="E592" s="5">
        <v>180</v>
      </c>
      <c r="F592" s="6">
        <v>244.92</v>
      </c>
      <c r="G592" s="5">
        <v>19</v>
      </c>
      <c r="H592" s="5">
        <v>38</v>
      </c>
      <c r="I592" s="4" t="s">
        <v>21</v>
      </c>
      <c r="J592" s="8">
        <v>44.55</v>
      </c>
    </row>
    <row r="593" spans="1:10" x14ac:dyDescent="0.3">
      <c r="A593" s="7">
        <v>45402</v>
      </c>
      <c r="B593" s="4" t="s">
        <v>14</v>
      </c>
      <c r="C593" s="5">
        <v>3113</v>
      </c>
      <c r="D593" s="5">
        <v>808</v>
      </c>
      <c r="E593" s="5">
        <v>138</v>
      </c>
      <c r="F593" s="6">
        <v>104.34</v>
      </c>
      <c r="G593" s="5">
        <v>81</v>
      </c>
      <c r="H593" s="5">
        <v>28</v>
      </c>
      <c r="I593" s="4" t="s">
        <v>11</v>
      </c>
      <c r="J593" s="8">
        <v>65.66</v>
      </c>
    </row>
    <row r="594" spans="1:10" x14ac:dyDescent="0.3">
      <c r="A594" s="7">
        <v>45402</v>
      </c>
      <c r="B594" s="4" t="s">
        <v>17</v>
      </c>
      <c r="C594" s="5">
        <v>469</v>
      </c>
      <c r="D594" s="5">
        <v>735</v>
      </c>
      <c r="E594" s="5">
        <v>9</v>
      </c>
      <c r="F594" s="6">
        <v>257.3</v>
      </c>
      <c r="G594" s="5">
        <v>68</v>
      </c>
      <c r="H594" s="5">
        <v>16</v>
      </c>
      <c r="I594" s="4" t="s">
        <v>11</v>
      </c>
      <c r="J594" s="8">
        <v>30.67</v>
      </c>
    </row>
    <row r="595" spans="1:10" x14ac:dyDescent="0.3">
      <c r="A595" s="7">
        <v>45402</v>
      </c>
      <c r="B595" s="4" t="s">
        <v>50</v>
      </c>
      <c r="C595" s="5">
        <v>2093</v>
      </c>
      <c r="D595" s="5">
        <v>877</v>
      </c>
      <c r="E595" s="5">
        <v>56</v>
      </c>
      <c r="F595" s="6">
        <v>140.28</v>
      </c>
      <c r="G595" s="5">
        <v>59</v>
      </c>
      <c r="H595" s="5">
        <v>10</v>
      </c>
      <c r="I595" s="4" t="s">
        <v>13</v>
      </c>
      <c r="J595" s="8">
        <v>92.5</v>
      </c>
    </row>
    <row r="596" spans="1:10" x14ac:dyDescent="0.3">
      <c r="A596" s="7">
        <v>45402</v>
      </c>
      <c r="B596" s="4" t="s">
        <v>28</v>
      </c>
      <c r="C596" s="5">
        <v>2528</v>
      </c>
      <c r="D596" s="5">
        <v>361</v>
      </c>
      <c r="E596" s="5">
        <v>57</v>
      </c>
      <c r="F596" s="6">
        <v>256.04000000000002</v>
      </c>
      <c r="G596" s="5">
        <v>51</v>
      </c>
      <c r="H596" s="5">
        <v>38</v>
      </c>
      <c r="I596" s="4" t="s">
        <v>11</v>
      </c>
      <c r="J596" s="8">
        <v>93.38</v>
      </c>
    </row>
    <row r="597" spans="1:10" x14ac:dyDescent="0.3">
      <c r="A597" s="7">
        <v>45402</v>
      </c>
      <c r="B597" s="4" t="s">
        <v>18</v>
      </c>
      <c r="C597" s="5">
        <v>2655</v>
      </c>
      <c r="D597" s="5">
        <v>401</v>
      </c>
      <c r="E597" s="5">
        <v>24</v>
      </c>
      <c r="F597" s="6">
        <v>23.32</v>
      </c>
      <c r="G597" s="5">
        <v>39</v>
      </c>
      <c r="H597" s="5">
        <v>44</v>
      </c>
      <c r="I597" s="4" t="s">
        <v>21</v>
      </c>
      <c r="J597" s="8">
        <v>16.489999999999998</v>
      </c>
    </row>
    <row r="598" spans="1:10" x14ac:dyDescent="0.3">
      <c r="A598" s="7">
        <v>45402</v>
      </c>
      <c r="B598" s="4" t="s">
        <v>53</v>
      </c>
      <c r="C598" s="5">
        <v>1068</v>
      </c>
      <c r="D598" s="5">
        <v>308</v>
      </c>
      <c r="E598" s="5">
        <v>189</v>
      </c>
      <c r="F598" s="6">
        <v>220.17</v>
      </c>
      <c r="G598" s="5">
        <v>35</v>
      </c>
      <c r="H598" s="5">
        <v>12</v>
      </c>
      <c r="I598" s="4" t="s">
        <v>21</v>
      </c>
      <c r="J598" s="8">
        <v>20.52</v>
      </c>
    </row>
    <row r="599" spans="1:10" x14ac:dyDescent="0.3">
      <c r="A599" s="7">
        <v>45402</v>
      </c>
      <c r="B599" s="4" t="s">
        <v>62</v>
      </c>
      <c r="C599" s="5">
        <v>3770</v>
      </c>
      <c r="D599" s="5">
        <v>616</v>
      </c>
      <c r="E599" s="5">
        <v>169</v>
      </c>
      <c r="F599" s="6">
        <v>244.77</v>
      </c>
      <c r="G599" s="5">
        <v>0</v>
      </c>
      <c r="H599" s="5">
        <v>2</v>
      </c>
      <c r="I599" s="4" t="s">
        <v>11</v>
      </c>
      <c r="J599" s="8">
        <v>89.56</v>
      </c>
    </row>
    <row r="600" spans="1:10" x14ac:dyDescent="0.3">
      <c r="A600" s="7">
        <v>45403</v>
      </c>
      <c r="B600" s="4" t="s">
        <v>36</v>
      </c>
      <c r="C600" s="5">
        <v>1719</v>
      </c>
      <c r="D600" s="5">
        <v>764</v>
      </c>
      <c r="E600" s="5">
        <v>60</v>
      </c>
      <c r="F600" s="6">
        <v>259.04000000000002</v>
      </c>
      <c r="G600" s="5">
        <v>43</v>
      </c>
      <c r="H600" s="5">
        <v>48</v>
      </c>
      <c r="I600" s="4" t="s">
        <v>21</v>
      </c>
      <c r="J600" s="8">
        <v>23.2</v>
      </c>
    </row>
    <row r="601" spans="1:10" x14ac:dyDescent="0.3">
      <c r="A601" s="7">
        <v>45403</v>
      </c>
      <c r="B601" s="4" t="s">
        <v>46</v>
      </c>
      <c r="C601" s="5">
        <v>326</v>
      </c>
      <c r="D601" s="5">
        <v>569</v>
      </c>
      <c r="E601" s="5">
        <v>76</v>
      </c>
      <c r="F601" s="6">
        <v>54.97</v>
      </c>
      <c r="G601" s="5">
        <v>65</v>
      </c>
      <c r="H601" s="5">
        <v>34</v>
      </c>
      <c r="I601" s="4" t="s">
        <v>15</v>
      </c>
      <c r="J601" s="8">
        <v>94.43</v>
      </c>
    </row>
    <row r="602" spans="1:10" x14ac:dyDescent="0.3">
      <c r="A602" s="7">
        <v>45403</v>
      </c>
      <c r="B602" s="4" t="s">
        <v>24</v>
      </c>
      <c r="C602" s="5">
        <v>459</v>
      </c>
      <c r="D602" s="5">
        <v>962</v>
      </c>
      <c r="E602" s="5">
        <v>9</v>
      </c>
      <c r="F602" s="6">
        <v>130.69999999999999</v>
      </c>
      <c r="G602" s="5">
        <v>42</v>
      </c>
      <c r="H602" s="5">
        <v>1</v>
      </c>
      <c r="I602" s="4" t="s">
        <v>21</v>
      </c>
      <c r="J602" s="8">
        <v>60.37</v>
      </c>
    </row>
    <row r="603" spans="1:10" x14ac:dyDescent="0.3">
      <c r="A603" s="7">
        <v>45403</v>
      </c>
      <c r="B603" s="4" t="s">
        <v>25</v>
      </c>
      <c r="C603" s="5">
        <v>1646</v>
      </c>
      <c r="D603" s="5">
        <v>963</v>
      </c>
      <c r="E603" s="5">
        <v>3</v>
      </c>
      <c r="F603" s="6">
        <v>177.09</v>
      </c>
      <c r="G603" s="5">
        <v>15</v>
      </c>
      <c r="H603" s="5">
        <v>43</v>
      </c>
      <c r="I603" s="4" t="s">
        <v>11</v>
      </c>
      <c r="J603" s="8">
        <v>67.87</v>
      </c>
    </row>
    <row r="604" spans="1:10" x14ac:dyDescent="0.3">
      <c r="A604" s="7">
        <v>45403</v>
      </c>
      <c r="B604" s="4" t="s">
        <v>31</v>
      </c>
      <c r="C604" s="5">
        <v>4716</v>
      </c>
      <c r="D604" s="5">
        <v>693</v>
      </c>
      <c r="E604" s="5">
        <v>83</v>
      </c>
      <c r="F604" s="6">
        <v>279.76</v>
      </c>
      <c r="G604" s="5">
        <v>13</v>
      </c>
      <c r="H604" s="5">
        <v>8</v>
      </c>
      <c r="I604" s="4" t="s">
        <v>13</v>
      </c>
      <c r="J604" s="8">
        <v>75.8</v>
      </c>
    </row>
    <row r="605" spans="1:10" x14ac:dyDescent="0.3">
      <c r="A605" s="7">
        <v>45404</v>
      </c>
      <c r="B605" s="4" t="s">
        <v>56</v>
      </c>
      <c r="C605" s="5">
        <v>2395</v>
      </c>
      <c r="D605" s="5">
        <v>691</v>
      </c>
      <c r="E605" s="5">
        <v>172</v>
      </c>
      <c r="F605" s="6">
        <v>203.87</v>
      </c>
      <c r="G605" s="5">
        <v>19</v>
      </c>
      <c r="H605" s="5">
        <v>37</v>
      </c>
      <c r="I605" s="4" t="s">
        <v>16</v>
      </c>
      <c r="J605" s="8">
        <v>9.3800000000000008</v>
      </c>
    </row>
    <row r="606" spans="1:10" x14ac:dyDescent="0.3">
      <c r="A606" s="7">
        <v>45404</v>
      </c>
      <c r="B606" s="4" t="s">
        <v>59</v>
      </c>
      <c r="C606" s="5">
        <v>1346</v>
      </c>
      <c r="D606" s="5">
        <v>106</v>
      </c>
      <c r="E606" s="5">
        <v>66</v>
      </c>
      <c r="F606" s="6">
        <v>33.18</v>
      </c>
      <c r="G606" s="5">
        <v>34</v>
      </c>
      <c r="H606" s="5">
        <v>22</v>
      </c>
      <c r="I606" s="4" t="s">
        <v>11</v>
      </c>
      <c r="J606" s="8">
        <v>66.22</v>
      </c>
    </row>
    <row r="607" spans="1:10" x14ac:dyDescent="0.3">
      <c r="A607" s="7">
        <v>45404</v>
      </c>
      <c r="B607" s="4" t="s">
        <v>60</v>
      </c>
      <c r="C607" s="5">
        <v>1815</v>
      </c>
      <c r="D607" s="5">
        <v>784</v>
      </c>
      <c r="E607" s="5">
        <v>90</v>
      </c>
      <c r="F607" s="6">
        <v>52.45</v>
      </c>
      <c r="G607" s="5">
        <v>15</v>
      </c>
      <c r="H607" s="5">
        <v>49</v>
      </c>
      <c r="I607" s="4" t="s">
        <v>21</v>
      </c>
      <c r="J607" s="8">
        <v>54.29</v>
      </c>
    </row>
    <row r="608" spans="1:10" x14ac:dyDescent="0.3">
      <c r="A608" s="7">
        <v>45404</v>
      </c>
      <c r="B608" s="4" t="s">
        <v>62</v>
      </c>
      <c r="C608" s="5">
        <v>1549</v>
      </c>
      <c r="D608" s="5">
        <v>882</v>
      </c>
      <c r="E608" s="5">
        <v>121</v>
      </c>
      <c r="F608" s="6">
        <v>242.22</v>
      </c>
      <c r="G608" s="5">
        <v>69</v>
      </c>
      <c r="H608" s="5">
        <v>3</v>
      </c>
      <c r="I608" s="4" t="s">
        <v>13</v>
      </c>
      <c r="J608" s="8">
        <v>5.67</v>
      </c>
    </row>
    <row r="609" spans="1:10" x14ac:dyDescent="0.3">
      <c r="A609" s="7">
        <v>45404</v>
      </c>
      <c r="B609" s="4" t="s">
        <v>57</v>
      </c>
      <c r="C609" s="5">
        <v>2963</v>
      </c>
      <c r="D609" s="5">
        <v>606</v>
      </c>
      <c r="E609" s="5">
        <v>70</v>
      </c>
      <c r="F609" s="6">
        <v>7.14</v>
      </c>
      <c r="G609" s="5">
        <v>85</v>
      </c>
      <c r="H609" s="5">
        <v>17</v>
      </c>
      <c r="I609" s="4" t="s">
        <v>15</v>
      </c>
      <c r="J609" s="8">
        <v>36.92</v>
      </c>
    </row>
    <row r="610" spans="1:10" x14ac:dyDescent="0.3">
      <c r="A610" s="7">
        <v>45404</v>
      </c>
      <c r="B610" s="4" t="s">
        <v>58</v>
      </c>
      <c r="C610" s="5">
        <v>3464</v>
      </c>
      <c r="D610" s="5">
        <v>622</v>
      </c>
      <c r="E610" s="5">
        <v>112</v>
      </c>
      <c r="F610" s="6">
        <v>269.57</v>
      </c>
      <c r="G610" s="5">
        <v>22</v>
      </c>
      <c r="H610" s="5">
        <v>22</v>
      </c>
      <c r="I610" s="4" t="s">
        <v>11</v>
      </c>
      <c r="J610" s="8">
        <v>31.18</v>
      </c>
    </row>
    <row r="611" spans="1:10" x14ac:dyDescent="0.3">
      <c r="A611" s="7">
        <v>45404</v>
      </c>
      <c r="B611" s="4" t="s">
        <v>24</v>
      </c>
      <c r="C611" s="5">
        <v>3471</v>
      </c>
      <c r="D611" s="5">
        <v>826</v>
      </c>
      <c r="E611" s="5">
        <v>90</v>
      </c>
      <c r="F611" s="6">
        <v>23.87</v>
      </c>
      <c r="G611" s="5">
        <v>86</v>
      </c>
      <c r="H611" s="5">
        <v>10</v>
      </c>
      <c r="I611" s="4" t="s">
        <v>21</v>
      </c>
      <c r="J611" s="8">
        <v>76.53</v>
      </c>
    </row>
    <row r="612" spans="1:10" x14ac:dyDescent="0.3">
      <c r="A612" s="7">
        <v>45404</v>
      </c>
      <c r="B612" s="4" t="s">
        <v>36</v>
      </c>
      <c r="C612" s="5">
        <v>2525</v>
      </c>
      <c r="D612" s="5">
        <v>856</v>
      </c>
      <c r="E612" s="5">
        <v>115</v>
      </c>
      <c r="F612" s="6">
        <v>84.55</v>
      </c>
      <c r="G612" s="5">
        <v>39</v>
      </c>
      <c r="H612" s="5">
        <v>14</v>
      </c>
      <c r="I612" s="4" t="s">
        <v>16</v>
      </c>
      <c r="J612" s="8">
        <v>74.569999999999993</v>
      </c>
    </row>
    <row r="613" spans="1:10" x14ac:dyDescent="0.3">
      <c r="A613" s="7">
        <v>45404</v>
      </c>
      <c r="B613" s="4" t="s">
        <v>19</v>
      </c>
      <c r="C613" s="5">
        <v>3967</v>
      </c>
      <c r="D613" s="5">
        <v>875</v>
      </c>
      <c r="E613" s="5">
        <v>6</v>
      </c>
      <c r="F613" s="6">
        <v>249.89</v>
      </c>
      <c r="G613" s="5">
        <v>44</v>
      </c>
      <c r="H613" s="5">
        <v>43</v>
      </c>
      <c r="I613" s="4" t="s">
        <v>16</v>
      </c>
      <c r="J613" s="8">
        <v>9.91</v>
      </c>
    </row>
    <row r="614" spans="1:10" x14ac:dyDescent="0.3">
      <c r="A614" s="7">
        <v>45404</v>
      </c>
      <c r="B614" s="4" t="s">
        <v>53</v>
      </c>
      <c r="C614" s="5">
        <v>3827</v>
      </c>
      <c r="D614" s="5">
        <v>915</v>
      </c>
      <c r="E614" s="5">
        <v>33</v>
      </c>
      <c r="F614" s="6">
        <v>100.27</v>
      </c>
      <c r="G614" s="5">
        <v>48</v>
      </c>
      <c r="H614" s="5">
        <v>33</v>
      </c>
      <c r="I614" s="4" t="s">
        <v>11</v>
      </c>
      <c r="J614" s="8">
        <v>91.13</v>
      </c>
    </row>
    <row r="615" spans="1:10" x14ac:dyDescent="0.3">
      <c r="A615" s="7">
        <v>45404</v>
      </c>
      <c r="B615" s="4" t="s">
        <v>46</v>
      </c>
      <c r="C615" s="5">
        <v>872</v>
      </c>
      <c r="D615" s="5">
        <v>752</v>
      </c>
      <c r="E615" s="5">
        <v>83</v>
      </c>
      <c r="F615" s="6">
        <v>120.07</v>
      </c>
      <c r="G615" s="5">
        <v>55</v>
      </c>
      <c r="H615" s="5">
        <v>33</v>
      </c>
      <c r="I615" s="4" t="s">
        <v>11</v>
      </c>
      <c r="J615" s="8">
        <v>40.270000000000003</v>
      </c>
    </row>
    <row r="616" spans="1:10" x14ac:dyDescent="0.3">
      <c r="A616" s="7">
        <v>45404</v>
      </c>
      <c r="B616" s="4" t="s">
        <v>53</v>
      </c>
      <c r="C616" s="5">
        <v>2010</v>
      </c>
      <c r="D616" s="5">
        <v>153</v>
      </c>
      <c r="E616" s="5">
        <v>178</v>
      </c>
      <c r="F616" s="6">
        <v>150.29</v>
      </c>
      <c r="G616" s="5">
        <v>26</v>
      </c>
      <c r="H616" s="5">
        <v>32</v>
      </c>
      <c r="I616" s="4" t="s">
        <v>13</v>
      </c>
      <c r="J616" s="8">
        <v>70.44</v>
      </c>
    </row>
    <row r="617" spans="1:10" x14ac:dyDescent="0.3">
      <c r="A617" s="7">
        <v>45404</v>
      </c>
      <c r="B617" s="4" t="s">
        <v>35</v>
      </c>
      <c r="C617" s="5">
        <v>142</v>
      </c>
      <c r="D617" s="5">
        <v>237</v>
      </c>
      <c r="E617" s="5">
        <v>16</v>
      </c>
      <c r="F617" s="6">
        <v>82.14</v>
      </c>
      <c r="G617" s="5">
        <v>22</v>
      </c>
      <c r="H617" s="5">
        <v>25</v>
      </c>
      <c r="I617" s="4" t="s">
        <v>15</v>
      </c>
      <c r="J617" s="8">
        <v>4.12</v>
      </c>
    </row>
    <row r="618" spans="1:10" x14ac:dyDescent="0.3">
      <c r="A618" s="7">
        <v>45404</v>
      </c>
      <c r="B618" s="4" t="s">
        <v>18</v>
      </c>
      <c r="C618" s="5">
        <v>761</v>
      </c>
      <c r="D618" s="5">
        <v>759</v>
      </c>
      <c r="E618" s="5">
        <v>190</v>
      </c>
      <c r="F618" s="6">
        <v>296.57</v>
      </c>
      <c r="G618" s="5">
        <v>92</v>
      </c>
      <c r="H618" s="5">
        <v>20</v>
      </c>
      <c r="I618" s="4" t="s">
        <v>11</v>
      </c>
      <c r="J618" s="8">
        <v>35.5</v>
      </c>
    </row>
    <row r="619" spans="1:10" x14ac:dyDescent="0.3">
      <c r="A619" s="7">
        <v>45405</v>
      </c>
      <c r="B619" s="4" t="s">
        <v>60</v>
      </c>
      <c r="C619" s="5">
        <v>3136</v>
      </c>
      <c r="D619" s="5">
        <v>822</v>
      </c>
      <c r="E619" s="5">
        <v>176</v>
      </c>
      <c r="F619" s="6">
        <v>107.18</v>
      </c>
      <c r="G619" s="5">
        <v>23</v>
      </c>
      <c r="H619" s="5">
        <v>2</v>
      </c>
      <c r="I619" s="4" t="s">
        <v>11</v>
      </c>
      <c r="J619" s="8">
        <v>16.36</v>
      </c>
    </row>
    <row r="620" spans="1:10" x14ac:dyDescent="0.3">
      <c r="A620" s="7">
        <v>45405</v>
      </c>
      <c r="B620" s="4" t="s">
        <v>61</v>
      </c>
      <c r="C620" s="5">
        <v>3556</v>
      </c>
      <c r="D620" s="5">
        <v>762</v>
      </c>
      <c r="E620" s="5">
        <v>34</v>
      </c>
      <c r="F620" s="6">
        <v>66.81</v>
      </c>
      <c r="G620" s="5">
        <v>77</v>
      </c>
      <c r="H620" s="5">
        <v>18</v>
      </c>
      <c r="I620" s="4" t="s">
        <v>15</v>
      </c>
      <c r="J620" s="8">
        <v>5.17</v>
      </c>
    </row>
    <row r="621" spans="1:10" x14ac:dyDescent="0.3">
      <c r="A621" s="7">
        <v>45405</v>
      </c>
      <c r="B621" s="4" t="s">
        <v>54</v>
      </c>
      <c r="C621" s="5">
        <v>4043</v>
      </c>
      <c r="D621" s="5">
        <v>27</v>
      </c>
      <c r="E621" s="5">
        <v>152</v>
      </c>
      <c r="F621" s="6">
        <v>179.59</v>
      </c>
      <c r="G621" s="5">
        <v>39</v>
      </c>
      <c r="H621" s="5">
        <v>36</v>
      </c>
      <c r="I621" s="4" t="s">
        <v>11</v>
      </c>
      <c r="J621" s="8">
        <v>23.61</v>
      </c>
    </row>
    <row r="622" spans="1:10" x14ac:dyDescent="0.3">
      <c r="A622" s="7">
        <v>45406</v>
      </c>
      <c r="B622" s="4" t="s">
        <v>45</v>
      </c>
      <c r="C622" s="5">
        <v>3490</v>
      </c>
      <c r="D622" s="5">
        <v>512</v>
      </c>
      <c r="E622" s="5">
        <v>17</v>
      </c>
      <c r="F622" s="6">
        <v>129.46</v>
      </c>
      <c r="G622" s="5">
        <v>34</v>
      </c>
      <c r="H622" s="5">
        <v>5</v>
      </c>
      <c r="I622" s="4" t="s">
        <v>13</v>
      </c>
      <c r="J622" s="8">
        <v>69.41</v>
      </c>
    </row>
    <row r="623" spans="1:10" x14ac:dyDescent="0.3">
      <c r="A623" s="7">
        <v>45406</v>
      </c>
      <c r="B623" s="4" t="s">
        <v>50</v>
      </c>
      <c r="C623" s="5">
        <v>3752</v>
      </c>
      <c r="D623" s="5">
        <v>456</v>
      </c>
      <c r="E623" s="5">
        <v>159</v>
      </c>
      <c r="F623" s="6">
        <v>28.54</v>
      </c>
      <c r="G623" s="5">
        <v>6</v>
      </c>
      <c r="H623" s="5">
        <v>33</v>
      </c>
      <c r="I623" s="4" t="s">
        <v>16</v>
      </c>
      <c r="J623" s="8">
        <v>30.58</v>
      </c>
    </row>
    <row r="624" spans="1:10" x14ac:dyDescent="0.3">
      <c r="A624" s="7">
        <v>45406</v>
      </c>
      <c r="B624" s="4" t="s">
        <v>54</v>
      </c>
      <c r="C624" s="5">
        <v>4685</v>
      </c>
      <c r="D624" s="5">
        <v>483</v>
      </c>
      <c r="E624" s="5">
        <v>83</v>
      </c>
      <c r="F624" s="6">
        <v>135.18</v>
      </c>
      <c r="G624" s="5">
        <v>59</v>
      </c>
      <c r="H624" s="5">
        <v>41</v>
      </c>
      <c r="I624" s="4" t="s">
        <v>11</v>
      </c>
      <c r="J624" s="8">
        <v>52.92</v>
      </c>
    </row>
    <row r="625" spans="1:10" x14ac:dyDescent="0.3">
      <c r="A625" s="7">
        <v>45406</v>
      </c>
      <c r="B625" s="4" t="s">
        <v>36</v>
      </c>
      <c r="C625" s="5">
        <v>2385</v>
      </c>
      <c r="D625" s="5">
        <v>653</v>
      </c>
      <c r="E625" s="5">
        <v>55</v>
      </c>
      <c r="F625" s="6">
        <v>101.85</v>
      </c>
      <c r="G625" s="5">
        <v>17</v>
      </c>
      <c r="H625" s="5">
        <v>44</v>
      </c>
      <c r="I625" s="4" t="s">
        <v>15</v>
      </c>
      <c r="J625" s="8">
        <v>64.12</v>
      </c>
    </row>
    <row r="626" spans="1:10" x14ac:dyDescent="0.3">
      <c r="A626" s="7">
        <v>45406</v>
      </c>
      <c r="B626" s="4" t="s">
        <v>33</v>
      </c>
      <c r="C626" s="5">
        <v>1131</v>
      </c>
      <c r="D626" s="5">
        <v>563</v>
      </c>
      <c r="E626" s="5">
        <v>130</v>
      </c>
      <c r="F626" s="6">
        <v>167.34</v>
      </c>
      <c r="G626" s="5">
        <v>0</v>
      </c>
      <c r="H626" s="5">
        <v>17</v>
      </c>
      <c r="I626" s="4" t="s">
        <v>11</v>
      </c>
      <c r="J626" s="8">
        <v>31.35</v>
      </c>
    </row>
    <row r="627" spans="1:10" x14ac:dyDescent="0.3">
      <c r="A627" s="7">
        <v>45406</v>
      </c>
      <c r="B627" s="4" t="s">
        <v>29</v>
      </c>
      <c r="C627" s="5">
        <v>2014</v>
      </c>
      <c r="D627" s="5">
        <v>391</v>
      </c>
      <c r="E627" s="5">
        <v>84</v>
      </c>
      <c r="F627" s="6">
        <v>280.62</v>
      </c>
      <c r="G627" s="5">
        <v>87</v>
      </c>
      <c r="H627" s="5">
        <v>25</v>
      </c>
      <c r="I627" s="4" t="s">
        <v>13</v>
      </c>
      <c r="J627" s="8">
        <v>44.06</v>
      </c>
    </row>
    <row r="628" spans="1:10" x14ac:dyDescent="0.3">
      <c r="A628" s="7">
        <v>45406</v>
      </c>
      <c r="B628" s="4" t="s">
        <v>10</v>
      </c>
      <c r="C628" s="5">
        <v>2651</v>
      </c>
      <c r="D628" s="5">
        <v>17</v>
      </c>
      <c r="E628" s="5">
        <v>25</v>
      </c>
      <c r="F628" s="6">
        <v>163.89</v>
      </c>
      <c r="G628" s="5">
        <v>16</v>
      </c>
      <c r="H628" s="5">
        <v>4</v>
      </c>
      <c r="I628" s="4" t="s">
        <v>13</v>
      </c>
      <c r="J628" s="8">
        <v>8.26</v>
      </c>
    </row>
    <row r="629" spans="1:10" x14ac:dyDescent="0.3">
      <c r="A629" s="7">
        <v>45407</v>
      </c>
      <c r="B629" s="4" t="s">
        <v>44</v>
      </c>
      <c r="C629" s="5">
        <v>732</v>
      </c>
      <c r="D629" s="5">
        <v>638</v>
      </c>
      <c r="E629" s="5">
        <v>30</v>
      </c>
      <c r="F629" s="6">
        <v>278.27999999999997</v>
      </c>
      <c r="G629" s="5">
        <v>12</v>
      </c>
      <c r="H629" s="5">
        <v>9</v>
      </c>
      <c r="I629" s="4" t="s">
        <v>21</v>
      </c>
      <c r="J629" s="8">
        <v>0.64</v>
      </c>
    </row>
    <row r="630" spans="1:10" x14ac:dyDescent="0.3">
      <c r="A630" s="7">
        <v>45407</v>
      </c>
      <c r="B630" s="4" t="s">
        <v>58</v>
      </c>
      <c r="C630" s="5">
        <v>1016</v>
      </c>
      <c r="D630" s="5">
        <v>753</v>
      </c>
      <c r="E630" s="5">
        <v>120</v>
      </c>
      <c r="F630" s="6">
        <v>51.27</v>
      </c>
      <c r="G630" s="5">
        <v>39</v>
      </c>
      <c r="H630" s="5">
        <v>28</v>
      </c>
      <c r="I630" s="4" t="s">
        <v>15</v>
      </c>
      <c r="J630" s="8">
        <v>5.39</v>
      </c>
    </row>
    <row r="631" spans="1:10" x14ac:dyDescent="0.3">
      <c r="A631" s="7">
        <v>45407</v>
      </c>
      <c r="B631" s="4" t="s">
        <v>22</v>
      </c>
      <c r="C631" s="5">
        <v>4982</v>
      </c>
      <c r="D631" s="5">
        <v>663</v>
      </c>
      <c r="E631" s="5">
        <v>58</v>
      </c>
      <c r="F631" s="6">
        <v>58.03</v>
      </c>
      <c r="G631" s="5">
        <v>41</v>
      </c>
      <c r="H631" s="5">
        <v>33</v>
      </c>
      <c r="I631" s="4" t="s">
        <v>11</v>
      </c>
      <c r="J631" s="8">
        <v>66.739999999999995</v>
      </c>
    </row>
    <row r="632" spans="1:10" x14ac:dyDescent="0.3">
      <c r="A632" s="7">
        <v>45407</v>
      </c>
      <c r="B632" s="4" t="s">
        <v>45</v>
      </c>
      <c r="C632" s="5">
        <v>1063</v>
      </c>
      <c r="D632" s="5">
        <v>776</v>
      </c>
      <c r="E632" s="5">
        <v>13</v>
      </c>
      <c r="F632" s="6">
        <v>146.26</v>
      </c>
      <c r="G632" s="5">
        <v>44</v>
      </c>
      <c r="H632" s="5">
        <v>12</v>
      </c>
      <c r="I632" s="4" t="s">
        <v>13</v>
      </c>
      <c r="J632" s="8">
        <v>40.799999999999997</v>
      </c>
    </row>
    <row r="633" spans="1:10" x14ac:dyDescent="0.3">
      <c r="A633" s="7">
        <v>45407</v>
      </c>
      <c r="B633" s="4" t="s">
        <v>33</v>
      </c>
      <c r="C633" s="5">
        <v>4868</v>
      </c>
      <c r="D633" s="5">
        <v>336</v>
      </c>
      <c r="E633" s="5">
        <v>26</v>
      </c>
      <c r="F633" s="6">
        <v>172.39</v>
      </c>
      <c r="G633" s="5">
        <v>15</v>
      </c>
      <c r="H633" s="5">
        <v>47</v>
      </c>
      <c r="I633" s="4" t="s">
        <v>16</v>
      </c>
      <c r="J633" s="8">
        <v>2.1</v>
      </c>
    </row>
    <row r="634" spans="1:10" x14ac:dyDescent="0.3">
      <c r="A634" s="7">
        <v>45408</v>
      </c>
      <c r="B634" s="4" t="s">
        <v>64</v>
      </c>
      <c r="C634" s="5">
        <v>761</v>
      </c>
      <c r="D634" s="5">
        <v>800</v>
      </c>
      <c r="E634" s="5">
        <v>122</v>
      </c>
      <c r="F634" s="6">
        <v>276.79000000000002</v>
      </c>
      <c r="G634" s="5">
        <v>73</v>
      </c>
      <c r="H634" s="5">
        <v>40</v>
      </c>
      <c r="I634" s="4" t="s">
        <v>13</v>
      </c>
      <c r="J634" s="8">
        <v>86.25</v>
      </c>
    </row>
    <row r="635" spans="1:10" x14ac:dyDescent="0.3">
      <c r="A635" s="7">
        <v>45408</v>
      </c>
      <c r="B635" s="4" t="s">
        <v>59</v>
      </c>
      <c r="C635" s="5">
        <v>2185</v>
      </c>
      <c r="D635" s="5">
        <v>87</v>
      </c>
      <c r="E635" s="5">
        <v>96</v>
      </c>
      <c r="F635" s="6">
        <v>25.53</v>
      </c>
      <c r="G635" s="5">
        <v>40</v>
      </c>
      <c r="H635" s="5">
        <v>41</v>
      </c>
      <c r="I635" s="4" t="s">
        <v>21</v>
      </c>
      <c r="J635" s="8">
        <v>4.84</v>
      </c>
    </row>
    <row r="636" spans="1:10" x14ac:dyDescent="0.3">
      <c r="A636" s="7">
        <v>45408</v>
      </c>
      <c r="B636" s="4" t="s">
        <v>17</v>
      </c>
      <c r="C636" s="5">
        <v>789</v>
      </c>
      <c r="D636" s="5">
        <v>174</v>
      </c>
      <c r="E636" s="5">
        <v>79</v>
      </c>
      <c r="F636" s="6">
        <v>25.74</v>
      </c>
      <c r="G636" s="5">
        <v>97</v>
      </c>
      <c r="H636" s="5">
        <v>30</v>
      </c>
      <c r="I636" s="4" t="s">
        <v>15</v>
      </c>
      <c r="J636" s="8">
        <v>23.06</v>
      </c>
    </row>
    <row r="637" spans="1:10" x14ac:dyDescent="0.3">
      <c r="A637" s="7">
        <v>45408</v>
      </c>
      <c r="B637" s="4" t="s">
        <v>57</v>
      </c>
      <c r="C637" s="5">
        <v>1224</v>
      </c>
      <c r="D637" s="5">
        <v>359</v>
      </c>
      <c r="E637" s="5">
        <v>90</v>
      </c>
      <c r="F637" s="6">
        <v>37.51</v>
      </c>
      <c r="G637" s="5">
        <v>56</v>
      </c>
      <c r="H637" s="5">
        <v>47</v>
      </c>
      <c r="I637" s="4" t="s">
        <v>16</v>
      </c>
      <c r="J637" s="8">
        <v>65.569999999999993</v>
      </c>
    </row>
    <row r="638" spans="1:10" x14ac:dyDescent="0.3">
      <c r="A638" s="7">
        <v>45408</v>
      </c>
      <c r="B638" s="4" t="s">
        <v>64</v>
      </c>
      <c r="C638" s="5">
        <v>919</v>
      </c>
      <c r="D638" s="5">
        <v>917</v>
      </c>
      <c r="E638" s="5">
        <v>183</v>
      </c>
      <c r="F638" s="6">
        <v>237.06</v>
      </c>
      <c r="G638" s="5">
        <v>50</v>
      </c>
      <c r="H638" s="5">
        <v>44</v>
      </c>
      <c r="I638" s="4" t="s">
        <v>21</v>
      </c>
      <c r="J638" s="8">
        <v>39.590000000000003</v>
      </c>
    </row>
    <row r="639" spans="1:10" x14ac:dyDescent="0.3">
      <c r="A639" s="7">
        <v>45408</v>
      </c>
      <c r="B639" s="4" t="s">
        <v>19</v>
      </c>
      <c r="C639" s="5">
        <v>3662</v>
      </c>
      <c r="D639" s="5">
        <v>905</v>
      </c>
      <c r="E639" s="5">
        <v>61</v>
      </c>
      <c r="F639" s="6">
        <v>145.83000000000001</v>
      </c>
      <c r="G639" s="5">
        <v>77</v>
      </c>
      <c r="H639" s="5">
        <v>8</v>
      </c>
      <c r="I639" s="4" t="s">
        <v>16</v>
      </c>
      <c r="J639" s="8">
        <v>13.54</v>
      </c>
    </row>
    <row r="640" spans="1:10" x14ac:dyDescent="0.3">
      <c r="A640" s="7">
        <v>45408</v>
      </c>
      <c r="B640" s="4" t="s">
        <v>28</v>
      </c>
      <c r="C640" s="5">
        <v>3014</v>
      </c>
      <c r="D640" s="5">
        <v>717</v>
      </c>
      <c r="E640" s="5">
        <v>155</v>
      </c>
      <c r="F640" s="6">
        <v>224.72</v>
      </c>
      <c r="G640" s="5">
        <v>21</v>
      </c>
      <c r="H640" s="5">
        <v>35</v>
      </c>
      <c r="I640" s="4" t="s">
        <v>21</v>
      </c>
      <c r="J640" s="8">
        <v>88.22</v>
      </c>
    </row>
    <row r="641" spans="1:10" x14ac:dyDescent="0.3">
      <c r="A641" s="7">
        <v>45408</v>
      </c>
      <c r="B641" s="4" t="s">
        <v>47</v>
      </c>
      <c r="C641" s="5">
        <v>3847</v>
      </c>
      <c r="D641" s="5">
        <v>608</v>
      </c>
      <c r="E641" s="5">
        <v>78</v>
      </c>
      <c r="F641" s="6">
        <v>132.72999999999999</v>
      </c>
      <c r="G641" s="5">
        <v>63</v>
      </c>
      <c r="H641" s="5">
        <v>38</v>
      </c>
      <c r="I641" s="4" t="s">
        <v>11</v>
      </c>
      <c r="J641" s="8">
        <v>47.34</v>
      </c>
    </row>
    <row r="642" spans="1:10" x14ac:dyDescent="0.3">
      <c r="A642" s="7">
        <v>45409</v>
      </c>
      <c r="B642" s="4" t="s">
        <v>33</v>
      </c>
      <c r="C642" s="5">
        <v>470</v>
      </c>
      <c r="D642" s="5">
        <v>145</v>
      </c>
      <c r="E642" s="5">
        <v>163</v>
      </c>
      <c r="F642" s="6">
        <v>166.38</v>
      </c>
      <c r="G642" s="5">
        <v>95</v>
      </c>
      <c r="H642" s="5">
        <v>44</v>
      </c>
      <c r="I642" s="4" t="s">
        <v>13</v>
      </c>
      <c r="J642" s="8">
        <v>94.77</v>
      </c>
    </row>
    <row r="643" spans="1:10" x14ac:dyDescent="0.3">
      <c r="A643" s="7">
        <v>45409</v>
      </c>
      <c r="B643" s="4" t="s">
        <v>59</v>
      </c>
      <c r="C643" s="5">
        <v>3040</v>
      </c>
      <c r="D643" s="5">
        <v>856</v>
      </c>
      <c r="E643" s="5">
        <v>135</v>
      </c>
      <c r="F643" s="6">
        <v>274.82</v>
      </c>
      <c r="G643" s="5">
        <v>28</v>
      </c>
      <c r="H643" s="5">
        <v>25</v>
      </c>
      <c r="I643" s="4" t="s">
        <v>16</v>
      </c>
      <c r="J643" s="8">
        <v>8.33</v>
      </c>
    </row>
    <row r="644" spans="1:10" x14ac:dyDescent="0.3">
      <c r="A644" s="7">
        <v>45409</v>
      </c>
      <c r="B644" s="4" t="s">
        <v>59</v>
      </c>
      <c r="C644" s="5">
        <v>2749</v>
      </c>
      <c r="D644" s="5">
        <v>539</v>
      </c>
      <c r="E644" s="5">
        <v>126</v>
      </c>
      <c r="F644" s="6">
        <v>38.54</v>
      </c>
      <c r="G644" s="5">
        <v>26</v>
      </c>
      <c r="H644" s="5">
        <v>38</v>
      </c>
      <c r="I644" s="4" t="s">
        <v>16</v>
      </c>
      <c r="J644" s="8">
        <v>18.670000000000002</v>
      </c>
    </row>
    <row r="645" spans="1:10" x14ac:dyDescent="0.3">
      <c r="A645" s="7">
        <v>45409</v>
      </c>
      <c r="B645" s="4" t="s">
        <v>10</v>
      </c>
      <c r="C645" s="5">
        <v>2248</v>
      </c>
      <c r="D645" s="5">
        <v>435</v>
      </c>
      <c r="E645" s="5">
        <v>56</v>
      </c>
      <c r="F645" s="6">
        <v>259.18</v>
      </c>
      <c r="G645" s="5">
        <v>93</v>
      </c>
      <c r="H645" s="5">
        <v>12</v>
      </c>
      <c r="I645" s="4" t="s">
        <v>13</v>
      </c>
      <c r="J645" s="8">
        <v>8.23</v>
      </c>
    </row>
    <row r="646" spans="1:10" x14ac:dyDescent="0.3">
      <c r="A646" s="7">
        <v>45409</v>
      </c>
      <c r="B646" s="4" t="s">
        <v>33</v>
      </c>
      <c r="C646" s="5">
        <v>3078</v>
      </c>
      <c r="D646" s="5">
        <v>475</v>
      </c>
      <c r="E646" s="5">
        <v>35</v>
      </c>
      <c r="F646" s="6">
        <v>241.99</v>
      </c>
      <c r="G646" s="5">
        <v>5</v>
      </c>
      <c r="H646" s="5">
        <v>3</v>
      </c>
      <c r="I646" s="4" t="s">
        <v>15</v>
      </c>
      <c r="J646" s="8">
        <v>47.87</v>
      </c>
    </row>
    <row r="647" spans="1:10" x14ac:dyDescent="0.3">
      <c r="A647" s="7">
        <v>45409</v>
      </c>
      <c r="B647" s="4" t="s">
        <v>20</v>
      </c>
      <c r="C647" s="5">
        <v>4378</v>
      </c>
      <c r="D647" s="5">
        <v>31</v>
      </c>
      <c r="E647" s="5">
        <v>106</v>
      </c>
      <c r="F647" s="6">
        <v>195.98</v>
      </c>
      <c r="G647" s="5">
        <v>90</v>
      </c>
      <c r="H647" s="5">
        <v>36</v>
      </c>
      <c r="I647" s="4" t="s">
        <v>21</v>
      </c>
      <c r="J647" s="8">
        <v>32.79</v>
      </c>
    </row>
    <row r="648" spans="1:10" x14ac:dyDescent="0.3">
      <c r="A648" s="7">
        <v>45409</v>
      </c>
      <c r="B648" s="4" t="s">
        <v>27</v>
      </c>
      <c r="C648" s="5">
        <v>2279</v>
      </c>
      <c r="D648" s="5">
        <v>775</v>
      </c>
      <c r="E648" s="5">
        <v>178</v>
      </c>
      <c r="F648" s="6">
        <v>194.78</v>
      </c>
      <c r="G648" s="5">
        <v>59</v>
      </c>
      <c r="H648" s="5">
        <v>37</v>
      </c>
      <c r="I648" s="4" t="s">
        <v>11</v>
      </c>
      <c r="J648" s="8">
        <v>31.33</v>
      </c>
    </row>
    <row r="649" spans="1:10" x14ac:dyDescent="0.3">
      <c r="A649" s="7">
        <v>45409</v>
      </c>
      <c r="B649" s="4" t="s">
        <v>56</v>
      </c>
      <c r="C649" s="5">
        <v>3089</v>
      </c>
      <c r="D649" s="5">
        <v>559</v>
      </c>
      <c r="E649" s="5">
        <v>128</v>
      </c>
      <c r="F649" s="6">
        <v>47.52</v>
      </c>
      <c r="G649" s="5">
        <v>44</v>
      </c>
      <c r="H649" s="5">
        <v>33</v>
      </c>
      <c r="I649" s="4" t="s">
        <v>11</v>
      </c>
      <c r="J649" s="8">
        <v>92.12</v>
      </c>
    </row>
    <row r="650" spans="1:10" x14ac:dyDescent="0.3">
      <c r="A650" s="7">
        <v>45409</v>
      </c>
      <c r="B650" s="4" t="s">
        <v>63</v>
      </c>
      <c r="C650" s="5">
        <v>1798</v>
      </c>
      <c r="D650" s="5">
        <v>21</v>
      </c>
      <c r="E650" s="5">
        <v>95</v>
      </c>
      <c r="F650" s="6">
        <v>45.36</v>
      </c>
      <c r="G650" s="5">
        <v>99</v>
      </c>
      <c r="H650" s="5">
        <v>9</v>
      </c>
      <c r="I650" s="4" t="s">
        <v>16</v>
      </c>
      <c r="J650" s="8">
        <v>45.66</v>
      </c>
    </row>
    <row r="651" spans="1:10" x14ac:dyDescent="0.3">
      <c r="A651" s="7">
        <v>45410</v>
      </c>
      <c r="B651" s="4" t="s">
        <v>61</v>
      </c>
      <c r="C651" s="5">
        <v>531</v>
      </c>
      <c r="D651" s="5">
        <v>898</v>
      </c>
      <c r="E651" s="5">
        <v>134</v>
      </c>
      <c r="F651" s="6">
        <v>148.18</v>
      </c>
      <c r="G651" s="5">
        <v>50</v>
      </c>
      <c r="H651" s="5">
        <v>5</v>
      </c>
      <c r="I651" s="4" t="s">
        <v>11</v>
      </c>
      <c r="J651" s="8">
        <v>7.51</v>
      </c>
    </row>
    <row r="652" spans="1:10" x14ac:dyDescent="0.3">
      <c r="A652" s="7">
        <v>45410</v>
      </c>
      <c r="B652" s="4" t="s">
        <v>60</v>
      </c>
      <c r="C652" s="5">
        <v>2572</v>
      </c>
      <c r="D652" s="5">
        <v>916</v>
      </c>
      <c r="E652" s="5">
        <v>60</v>
      </c>
      <c r="F652" s="6">
        <v>113.37</v>
      </c>
      <c r="G652" s="5">
        <v>72</v>
      </c>
      <c r="H652" s="5">
        <v>36</v>
      </c>
      <c r="I652" s="4" t="s">
        <v>11</v>
      </c>
      <c r="J652" s="8">
        <v>23.46</v>
      </c>
    </row>
    <row r="653" spans="1:10" x14ac:dyDescent="0.3">
      <c r="A653" s="7">
        <v>45410</v>
      </c>
      <c r="B653" s="4" t="s">
        <v>25</v>
      </c>
      <c r="C653" s="5">
        <v>3625</v>
      </c>
      <c r="D653" s="5">
        <v>170</v>
      </c>
      <c r="E653" s="5">
        <v>92</v>
      </c>
      <c r="F653" s="6">
        <v>159.38</v>
      </c>
      <c r="G653" s="5">
        <v>28</v>
      </c>
      <c r="H653" s="5">
        <v>25</v>
      </c>
      <c r="I653" s="4" t="s">
        <v>15</v>
      </c>
      <c r="J653" s="8">
        <v>43.32</v>
      </c>
    </row>
    <row r="654" spans="1:10" x14ac:dyDescent="0.3">
      <c r="A654" s="7">
        <v>45411</v>
      </c>
      <c r="B654" s="4" t="s">
        <v>47</v>
      </c>
      <c r="C654" s="5">
        <v>4449</v>
      </c>
      <c r="D654" s="5">
        <v>546</v>
      </c>
      <c r="E654" s="5">
        <v>79</v>
      </c>
      <c r="F654" s="6">
        <v>262.02999999999997</v>
      </c>
      <c r="G654" s="5">
        <v>54</v>
      </c>
      <c r="H654" s="5">
        <v>48</v>
      </c>
      <c r="I654" s="4" t="s">
        <v>11</v>
      </c>
      <c r="J654" s="8">
        <v>90.99</v>
      </c>
    </row>
    <row r="655" spans="1:10" x14ac:dyDescent="0.3">
      <c r="A655" s="7">
        <v>45411</v>
      </c>
      <c r="B655" s="4" t="s">
        <v>36</v>
      </c>
      <c r="C655" s="5">
        <v>2811</v>
      </c>
      <c r="D655" s="5">
        <v>480</v>
      </c>
      <c r="E655" s="5">
        <v>23</v>
      </c>
      <c r="F655" s="6">
        <v>29.62</v>
      </c>
      <c r="G655" s="5">
        <v>81</v>
      </c>
      <c r="H655" s="5">
        <v>44</v>
      </c>
      <c r="I655" s="4" t="s">
        <v>13</v>
      </c>
      <c r="J655" s="8">
        <v>14.08</v>
      </c>
    </row>
    <row r="656" spans="1:10" x14ac:dyDescent="0.3">
      <c r="A656" s="7">
        <v>45411</v>
      </c>
      <c r="B656" s="4" t="s">
        <v>38</v>
      </c>
      <c r="C656" s="5">
        <v>582</v>
      </c>
      <c r="D656" s="5">
        <v>88</v>
      </c>
      <c r="E656" s="5">
        <v>194</v>
      </c>
      <c r="F656" s="6">
        <v>268.3</v>
      </c>
      <c r="G656" s="5">
        <v>48</v>
      </c>
      <c r="H656" s="5">
        <v>31</v>
      </c>
      <c r="I656" s="4" t="s">
        <v>11</v>
      </c>
      <c r="J656" s="8">
        <v>86.51</v>
      </c>
    </row>
    <row r="657" spans="1:10" x14ac:dyDescent="0.3">
      <c r="A657" s="7">
        <v>45412</v>
      </c>
      <c r="B657" s="4" t="s">
        <v>42</v>
      </c>
      <c r="C657" s="5">
        <v>2708</v>
      </c>
      <c r="D657" s="5">
        <v>717</v>
      </c>
      <c r="E657" s="5">
        <v>156</v>
      </c>
      <c r="F657" s="6">
        <v>92.95</v>
      </c>
      <c r="G657" s="5">
        <v>59</v>
      </c>
      <c r="H657" s="5">
        <v>46</v>
      </c>
      <c r="I657" s="4" t="s">
        <v>15</v>
      </c>
      <c r="J657" s="8">
        <v>8.39</v>
      </c>
    </row>
    <row r="658" spans="1:10" x14ac:dyDescent="0.3">
      <c r="A658" s="7">
        <v>45412</v>
      </c>
      <c r="B658" s="4" t="s">
        <v>63</v>
      </c>
      <c r="C658" s="5">
        <v>4189</v>
      </c>
      <c r="D658" s="5">
        <v>146</v>
      </c>
      <c r="E658" s="5">
        <v>21</v>
      </c>
      <c r="F658" s="6">
        <v>166.01</v>
      </c>
      <c r="G658" s="5">
        <v>98</v>
      </c>
      <c r="H658" s="5">
        <v>33</v>
      </c>
      <c r="I658" s="4" t="s">
        <v>21</v>
      </c>
      <c r="J658" s="8">
        <v>67.08</v>
      </c>
    </row>
    <row r="659" spans="1:10" x14ac:dyDescent="0.3">
      <c r="A659" s="7">
        <v>45412</v>
      </c>
      <c r="B659" s="4" t="s">
        <v>49</v>
      </c>
      <c r="C659" s="5">
        <v>2290</v>
      </c>
      <c r="D659" s="5">
        <v>436</v>
      </c>
      <c r="E659" s="5">
        <v>154</v>
      </c>
      <c r="F659" s="6">
        <v>125.45</v>
      </c>
      <c r="G659" s="5">
        <v>98</v>
      </c>
      <c r="H659" s="5">
        <v>22</v>
      </c>
      <c r="I659" s="4" t="s">
        <v>16</v>
      </c>
      <c r="J659" s="8">
        <v>47.33</v>
      </c>
    </row>
    <row r="660" spans="1:10" x14ac:dyDescent="0.3">
      <c r="A660" s="7">
        <v>45412</v>
      </c>
      <c r="B660" s="4" t="s">
        <v>29</v>
      </c>
      <c r="C660" s="5">
        <v>1660</v>
      </c>
      <c r="D660" s="5">
        <v>529</v>
      </c>
      <c r="E660" s="5">
        <v>115</v>
      </c>
      <c r="F660" s="6">
        <v>119.69</v>
      </c>
      <c r="G660" s="5">
        <v>91</v>
      </c>
      <c r="H660" s="5">
        <v>26</v>
      </c>
      <c r="I660" s="4" t="s">
        <v>13</v>
      </c>
      <c r="J660" s="8">
        <v>35.549999999999997</v>
      </c>
    </row>
    <row r="661" spans="1:10" x14ac:dyDescent="0.3">
      <c r="A661" s="7">
        <v>45413</v>
      </c>
      <c r="B661" s="4" t="s">
        <v>60</v>
      </c>
      <c r="C661" s="5">
        <v>1180</v>
      </c>
      <c r="D661" s="5">
        <v>362</v>
      </c>
      <c r="E661" s="5">
        <v>36</v>
      </c>
      <c r="F661" s="6">
        <v>296.94</v>
      </c>
      <c r="G661" s="5">
        <v>97</v>
      </c>
      <c r="H661" s="5">
        <v>43</v>
      </c>
      <c r="I661" s="4" t="s">
        <v>16</v>
      </c>
      <c r="J661" s="8">
        <v>89.03</v>
      </c>
    </row>
    <row r="662" spans="1:10" x14ac:dyDescent="0.3">
      <c r="A662" s="7">
        <v>45413</v>
      </c>
      <c r="B662" s="4" t="s">
        <v>33</v>
      </c>
      <c r="C662" s="5">
        <v>629</v>
      </c>
      <c r="D662" s="5">
        <v>903</v>
      </c>
      <c r="E662" s="5">
        <v>156</v>
      </c>
      <c r="F662" s="6">
        <v>165.25</v>
      </c>
      <c r="G662" s="5">
        <v>8</v>
      </c>
      <c r="H662" s="5">
        <v>11</v>
      </c>
      <c r="I662" s="4" t="s">
        <v>15</v>
      </c>
      <c r="J662" s="8">
        <v>59.29</v>
      </c>
    </row>
    <row r="663" spans="1:10" x14ac:dyDescent="0.3">
      <c r="A663" s="7">
        <v>45413</v>
      </c>
      <c r="B663" s="4" t="s">
        <v>64</v>
      </c>
      <c r="C663" s="5">
        <v>3769</v>
      </c>
      <c r="D663" s="5">
        <v>929</v>
      </c>
      <c r="E663" s="5">
        <v>71</v>
      </c>
      <c r="F663" s="6">
        <v>27.21</v>
      </c>
      <c r="G663" s="5">
        <v>62</v>
      </c>
      <c r="H663" s="5">
        <v>6</v>
      </c>
      <c r="I663" s="4" t="s">
        <v>16</v>
      </c>
      <c r="J663" s="8">
        <v>90.61</v>
      </c>
    </row>
    <row r="664" spans="1:10" x14ac:dyDescent="0.3">
      <c r="A664" s="7">
        <v>45413</v>
      </c>
      <c r="B664" s="4" t="s">
        <v>60</v>
      </c>
      <c r="C664" s="5">
        <v>3568</v>
      </c>
      <c r="D664" s="5">
        <v>26</v>
      </c>
      <c r="E664" s="5">
        <v>73</v>
      </c>
      <c r="F664" s="6">
        <v>80.09</v>
      </c>
      <c r="G664" s="5">
        <v>27</v>
      </c>
      <c r="H664" s="5">
        <v>0</v>
      </c>
      <c r="I664" s="4" t="s">
        <v>13</v>
      </c>
      <c r="J664" s="8">
        <v>81.77</v>
      </c>
    </row>
    <row r="665" spans="1:10" x14ac:dyDescent="0.3">
      <c r="A665" s="7">
        <v>45413</v>
      </c>
      <c r="B665" s="4" t="s">
        <v>38</v>
      </c>
      <c r="C665" s="5">
        <v>3665</v>
      </c>
      <c r="D665" s="5">
        <v>205</v>
      </c>
      <c r="E665" s="5">
        <v>150</v>
      </c>
      <c r="F665" s="6">
        <v>68.66</v>
      </c>
      <c r="G665" s="5">
        <v>89</v>
      </c>
      <c r="H665" s="5">
        <v>20</v>
      </c>
      <c r="I665" s="4" t="s">
        <v>15</v>
      </c>
      <c r="J665" s="8">
        <v>91</v>
      </c>
    </row>
    <row r="666" spans="1:10" x14ac:dyDescent="0.3">
      <c r="A666" s="7">
        <v>45413</v>
      </c>
      <c r="B666" s="4" t="s">
        <v>30</v>
      </c>
      <c r="C666" s="5">
        <v>3797</v>
      </c>
      <c r="D666" s="5">
        <v>741</v>
      </c>
      <c r="E666" s="5">
        <v>6</v>
      </c>
      <c r="F666" s="6">
        <v>233.11</v>
      </c>
      <c r="G666" s="5">
        <v>28</v>
      </c>
      <c r="H666" s="5">
        <v>8</v>
      </c>
      <c r="I666" s="4" t="s">
        <v>16</v>
      </c>
      <c r="J666" s="8">
        <v>35.39</v>
      </c>
    </row>
    <row r="667" spans="1:10" x14ac:dyDescent="0.3">
      <c r="A667" s="7">
        <v>45414</v>
      </c>
      <c r="B667" s="4" t="s">
        <v>20</v>
      </c>
      <c r="C667" s="5">
        <v>1018</v>
      </c>
      <c r="D667" s="5">
        <v>592</v>
      </c>
      <c r="E667" s="5">
        <v>183</v>
      </c>
      <c r="F667" s="6">
        <v>189.86</v>
      </c>
      <c r="G667" s="5">
        <v>8</v>
      </c>
      <c r="H667" s="5">
        <v>9</v>
      </c>
      <c r="I667" s="4" t="s">
        <v>21</v>
      </c>
      <c r="J667" s="8">
        <v>19.100000000000001</v>
      </c>
    </row>
    <row r="668" spans="1:10" x14ac:dyDescent="0.3">
      <c r="A668" s="7">
        <v>45414</v>
      </c>
      <c r="B668" s="4" t="s">
        <v>23</v>
      </c>
      <c r="C668" s="5">
        <v>2939</v>
      </c>
      <c r="D668" s="5">
        <v>470</v>
      </c>
      <c r="E668" s="5">
        <v>176</v>
      </c>
      <c r="F668" s="6">
        <v>50.6</v>
      </c>
      <c r="G668" s="5">
        <v>96</v>
      </c>
      <c r="H668" s="5">
        <v>13</v>
      </c>
      <c r="I668" s="4" t="s">
        <v>16</v>
      </c>
      <c r="J668" s="8">
        <v>77.16</v>
      </c>
    </row>
    <row r="669" spans="1:10" x14ac:dyDescent="0.3">
      <c r="A669" s="7">
        <v>45414</v>
      </c>
      <c r="B669" s="4" t="s">
        <v>61</v>
      </c>
      <c r="C669" s="5">
        <v>3954</v>
      </c>
      <c r="D669" s="5">
        <v>555</v>
      </c>
      <c r="E669" s="5">
        <v>108</v>
      </c>
      <c r="F669" s="6">
        <v>295.29000000000002</v>
      </c>
      <c r="G669" s="5">
        <v>81</v>
      </c>
      <c r="H669" s="5">
        <v>22</v>
      </c>
      <c r="I669" s="4" t="s">
        <v>16</v>
      </c>
      <c r="J669" s="8">
        <v>69.44</v>
      </c>
    </row>
    <row r="670" spans="1:10" x14ac:dyDescent="0.3">
      <c r="A670" s="7">
        <v>45414</v>
      </c>
      <c r="B670" s="4" t="s">
        <v>29</v>
      </c>
      <c r="C670" s="5">
        <v>4083</v>
      </c>
      <c r="D670" s="5">
        <v>369</v>
      </c>
      <c r="E670" s="5">
        <v>122</v>
      </c>
      <c r="F670" s="6">
        <v>299.29000000000002</v>
      </c>
      <c r="G670" s="5">
        <v>41</v>
      </c>
      <c r="H670" s="5">
        <v>39</v>
      </c>
      <c r="I670" s="4" t="s">
        <v>16</v>
      </c>
      <c r="J670" s="8">
        <v>8.8000000000000007</v>
      </c>
    </row>
    <row r="671" spans="1:10" x14ac:dyDescent="0.3">
      <c r="A671" s="7">
        <v>45415</v>
      </c>
      <c r="B671" s="4" t="s">
        <v>51</v>
      </c>
      <c r="C671" s="5">
        <v>1968</v>
      </c>
      <c r="D671" s="5">
        <v>111</v>
      </c>
      <c r="E671" s="5">
        <v>38</v>
      </c>
      <c r="F671" s="6">
        <v>60.75</v>
      </c>
      <c r="G671" s="5">
        <v>7</v>
      </c>
      <c r="H671" s="5">
        <v>9</v>
      </c>
      <c r="I671" s="4" t="s">
        <v>13</v>
      </c>
      <c r="J671" s="8">
        <v>68.08</v>
      </c>
    </row>
    <row r="672" spans="1:10" x14ac:dyDescent="0.3">
      <c r="A672" s="7">
        <v>45415</v>
      </c>
      <c r="B672" s="4" t="s">
        <v>22</v>
      </c>
      <c r="C672" s="5">
        <v>3710</v>
      </c>
      <c r="D672" s="5">
        <v>561</v>
      </c>
      <c r="E672" s="5">
        <v>192</v>
      </c>
      <c r="F672" s="6">
        <v>60.57</v>
      </c>
      <c r="G672" s="5">
        <v>90</v>
      </c>
      <c r="H672" s="5">
        <v>25</v>
      </c>
      <c r="I672" s="4" t="s">
        <v>21</v>
      </c>
      <c r="J672" s="8">
        <v>58.94</v>
      </c>
    </row>
    <row r="673" spans="1:10" x14ac:dyDescent="0.3">
      <c r="A673" s="7">
        <v>45415</v>
      </c>
      <c r="B673" s="4" t="s">
        <v>34</v>
      </c>
      <c r="C673" s="5">
        <v>1427</v>
      </c>
      <c r="D673" s="5">
        <v>496</v>
      </c>
      <c r="E673" s="5">
        <v>7</v>
      </c>
      <c r="F673" s="6">
        <v>222.43</v>
      </c>
      <c r="G673" s="5">
        <v>76</v>
      </c>
      <c r="H673" s="5">
        <v>21</v>
      </c>
      <c r="I673" s="4" t="s">
        <v>13</v>
      </c>
      <c r="J673" s="8">
        <v>58.77</v>
      </c>
    </row>
    <row r="674" spans="1:10" x14ac:dyDescent="0.3">
      <c r="A674" s="7">
        <v>45415</v>
      </c>
      <c r="B674" s="4" t="s">
        <v>49</v>
      </c>
      <c r="C674" s="5">
        <v>2594</v>
      </c>
      <c r="D674" s="5">
        <v>266</v>
      </c>
      <c r="E674" s="5">
        <v>167</v>
      </c>
      <c r="F674" s="6">
        <v>14.53</v>
      </c>
      <c r="G674" s="5">
        <v>17</v>
      </c>
      <c r="H674" s="5">
        <v>21</v>
      </c>
      <c r="I674" s="4" t="s">
        <v>21</v>
      </c>
      <c r="J674" s="8">
        <v>96.82</v>
      </c>
    </row>
    <row r="675" spans="1:10" x14ac:dyDescent="0.3">
      <c r="A675" s="7">
        <v>45415</v>
      </c>
      <c r="B675" s="4" t="s">
        <v>32</v>
      </c>
      <c r="C675" s="5">
        <v>1559</v>
      </c>
      <c r="D675" s="5">
        <v>513</v>
      </c>
      <c r="E675" s="5">
        <v>13</v>
      </c>
      <c r="F675" s="6">
        <v>75.680000000000007</v>
      </c>
      <c r="G675" s="5">
        <v>30</v>
      </c>
      <c r="H675" s="5">
        <v>35</v>
      </c>
      <c r="I675" s="4" t="s">
        <v>21</v>
      </c>
      <c r="J675" s="8">
        <v>97.8</v>
      </c>
    </row>
    <row r="676" spans="1:10" x14ac:dyDescent="0.3">
      <c r="A676" s="7">
        <v>45415</v>
      </c>
      <c r="B676" s="4" t="s">
        <v>54</v>
      </c>
      <c r="C676" s="5">
        <v>2944</v>
      </c>
      <c r="D676" s="5">
        <v>688</v>
      </c>
      <c r="E676" s="5">
        <v>2</v>
      </c>
      <c r="F676" s="6">
        <v>171.28</v>
      </c>
      <c r="G676" s="5">
        <v>68</v>
      </c>
      <c r="H676" s="5">
        <v>21</v>
      </c>
      <c r="I676" s="4" t="s">
        <v>11</v>
      </c>
      <c r="J676" s="8">
        <v>8.93</v>
      </c>
    </row>
    <row r="677" spans="1:10" x14ac:dyDescent="0.3">
      <c r="A677" s="7">
        <v>45416</v>
      </c>
      <c r="B677" s="4" t="s">
        <v>51</v>
      </c>
      <c r="C677" s="5">
        <v>233</v>
      </c>
      <c r="D677" s="5">
        <v>934</v>
      </c>
      <c r="E677" s="5">
        <v>182</v>
      </c>
      <c r="F677" s="6">
        <v>35.32</v>
      </c>
      <c r="G677" s="5">
        <v>54</v>
      </c>
      <c r="H677" s="5">
        <v>3</v>
      </c>
      <c r="I677" s="4" t="s">
        <v>13</v>
      </c>
      <c r="J677" s="8">
        <v>31.99</v>
      </c>
    </row>
    <row r="678" spans="1:10" x14ac:dyDescent="0.3">
      <c r="A678" s="7">
        <v>45417</v>
      </c>
      <c r="B678" s="4" t="s">
        <v>27</v>
      </c>
      <c r="C678" s="5">
        <v>1738</v>
      </c>
      <c r="D678" s="5">
        <v>63</v>
      </c>
      <c r="E678" s="5">
        <v>114</v>
      </c>
      <c r="F678" s="6">
        <v>185.47</v>
      </c>
      <c r="G678" s="5">
        <v>55</v>
      </c>
      <c r="H678" s="5">
        <v>36</v>
      </c>
      <c r="I678" s="4" t="s">
        <v>13</v>
      </c>
      <c r="J678" s="8">
        <v>95.8</v>
      </c>
    </row>
    <row r="679" spans="1:10" x14ac:dyDescent="0.3">
      <c r="A679" s="7">
        <v>45417</v>
      </c>
      <c r="B679" s="4" t="s">
        <v>27</v>
      </c>
      <c r="C679" s="5">
        <v>4360</v>
      </c>
      <c r="D679" s="5">
        <v>678</v>
      </c>
      <c r="E679" s="5">
        <v>157</v>
      </c>
      <c r="F679" s="6">
        <v>166.75</v>
      </c>
      <c r="G679" s="5">
        <v>81</v>
      </c>
      <c r="H679" s="5">
        <v>9</v>
      </c>
      <c r="I679" s="4" t="s">
        <v>21</v>
      </c>
      <c r="J679" s="8">
        <v>24.85</v>
      </c>
    </row>
    <row r="680" spans="1:10" x14ac:dyDescent="0.3">
      <c r="A680" s="7">
        <v>45417</v>
      </c>
      <c r="B680" s="4" t="s">
        <v>49</v>
      </c>
      <c r="C680" s="5">
        <v>2568</v>
      </c>
      <c r="D680" s="5">
        <v>268</v>
      </c>
      <c r="E680" s="5">
        <v>177</v>
      </c>
      <c r="F680" s="6">
        <v>28.87</v>
      </c>
      <c r="G680" s="5">
        <v>29</v>
      </c>
      <c r="H680" s="5">
        <v>47</v>
      </c>
      <c r="I680" s="4" t="s">
        <v>15</v>
      </c>
      <c r="J680" s="8">
        <v>73.09</v>
      </c>
    </row>
    <row r="681" spans="1:10" x14ac:dyDescent="0.3">
      <c r="A681" s="7">
        <v>45417</v>
      </c>
      <c r="B681" s="4" t="s">
        <v>30</v>
      </c>
      <c r="C681" s="5">
        <v>382</v>
      </c>
      <c r="D681" s="5">
        <v>997</v>
      </c>
      <c r="E681" s="5">
        <v>178</v>
      </c>
      <c r="F681" s="6">
        <v>91.6</v>
      </c>
      <c r="G681" s="5">
        <v>41</v>
      </c>
      <c r="H681" s="5">
        <v>4</v>
      </c>
      <c r="I681" s="4" t="s">
        <v>15</v>
      </c>
      <c r="J681" s="8">
        <v>83.38</v>
      </c>
    </row>
    <row r="682" spans="1:10" x14ac:dyDescent="0.3">
      <c r="A682" s="7">
        <v>45417</v>
      </c>
      <c r="B682" s="4" t="s">
        <v>28</v>
      </c>
      <c r="C682" s="5">
        <v>506</v>
      </c>
      <c r="D682" s="5">
        <v>860</v>
      </c>
      <c r="E682" s="5">
        <v>81</v>
      </c>
      <c r="F682" s="6">
        <v>234.39</v>
      </c>
      <c r="G682" s="5">
        <v>96</v>
      </c>
      <c r="H682" s="5">
        <v>3</v>
      </c>
      <c r="I682" s="4" t="s">
        <v>11</v>
      </c>
      <c r="J682" s="8">
        <v>11.77</v>
      </c>
    </row>
    <row r="683" spans="1:10" x14ac:dyDescent="0.3">
      <c r="A683" s="7">
        <v>45417</v>
      </c>
      <c r="B683" s="4" t="s">
        <v>50</v>
      </c>
      <c r="C683" s="5">
        <v>2338</v>
      </c>
      <c r="D683" s="5">
        <v>686</v>
      </c>
      <c r="E683" s="5">
        <v>70</v>
      </c>
      <c r="F683" s="6">
        <v>298.7</v>
      </c>
      <c r="G683" s="5">
        <v>32</v>
      </c>
      <c r="H683" s="5">
        <v>36</v>
      </c>
      <c r="I683" s="4" t="s">
        <v>13</v>
      </c>
      <c r="J683" s="8">
        <v>28.98</v>
      </c>
    </row>
    <row r="684" spans="1:10" x14ac:dyDescent="0.3">
      <c r="A684" s="7">
        <v>45417</v>
      </c>
      <c r="B684" s="4" t="s">
        <v>60</v>
      </c>
      <c r="C684" s="5">
        <v>2843</v>
      </c>
      <c r="D684" s="5">
        <v>492</v>
      </c>
      <c r="E684" s="5">
        <v>112</v>
      </c>
      <c r="F684" s="6">
        <v>67.31</v>
      </c>
      <c r="G684" s="5">
        <v>67</v>
      </c>
      <c r="H684" s="5">
        <v>26</v>
      </c>
      <c r="I684" s="4" t="s">
        <v>16</v>
      </c>
      <c r="J684" s="8">
        <v>48.96</v>
      </c>
    </row>
    <row r="685" spans="1:10" x14ac:dyDescent="0.3">
      <c r="A685" s="7">
        <v>45418</v>
      </c>
      <c r="B685" s="4" t="s">
        <v>38</v>
      </c>
      <c r="C685" s="5">
        <v>2091</v>
      </c>
      <c r="D685" s="5">
        <v>307</v>
      </c>
      <c r="E685" s="5">
        <v>52</v>
      </c>
      <c r="F685" s="6">
        <v>15.38</v>
      </c>
      <c r="G685" s="5">
        <v>16</v>
      </c>
      <c r="H685" s="5">
        <v>15</v>
      </c>
      <c r="I685" s="4" t="s">
        <v>16</v>
      </c>
      <c r="J685" s="8">
        <v>5.83</v>
      </c>
    </row>
    <row r="686" spans="1:10" x14ac:dyDescent="0.3">
      <c r="A686" s="7">
        <v>45418</v>
      </c>
      <c r="B686" s="4" t="s">
        <v>49</v>
      </c>
      <c r="C686" s="5">
        <v>2166</v>
      </c>
      <c r="D686" s="5">
        <v>583</v>
      </c>
      <c r="E686" s="5">
        <v>46</v>
      </c>
      <c r="F686" s="6">
        <v>27.88</v>
      </c>
      <c r="G686" s="5">
        <v>6</v>
      </c>
      <c r="H686" s="5">
        <v>48</v>
      </c>
      <c r="I686" s="4" t="s">
        <v>15</v>
      </c>
      <c r="J686" s="8">
        <v>48.64</v>
      </c>
    </row>
    <row r="687" spans="1:10" x14ac:dyDescent="0.3">
      <c r="A687" s="7">
        <v>45418</v>
      </c>
      <c r="B687" s="4" t="s">
        <v>56</v>
      </c>
      <c r="C687" s="5">
        <v>2230</v>
      </c>
      <c r="D687" s="5">
        <v>39</v>
      </c>
      <c r="E687" s="5">
        <v>88</v>
      </c>
      <c r="F687" s="6">
        <v>30.52</v>
      </c>
      <c r="G687" s="5">
        <v>74</v>
      </c>
      <c r="H687" s="5">
        <v>14</v>
      </c>
      <c r="I687" s="4" t="s">
        <v>11</v>
      </c>
      <c r="J687" s="8">
        <v>78.239999999999995</v>
      </c>
    </row>
    <row r="688" spans="1:10" x14ac:dyDescent="0.3">
      <c r="A688" s="7">
        <v>45418</v>
      </c>
      <c r="B688" s="4" t="s">
        <v>47</v>
      </c>
      <c r="C688" s="5">
        <v>4137</v>
      </c>
      <c r="D688" s="5">
        <v>829</v>
      </c>
      <c r="E688" s="5">
        <v>64</v>
      </c>
      <c r="F688" s="6">
        <v>180.29</v>
      </c>
      <c r="G688" s="5">
        <v>77</v>
      </c>
      <c r="H688" s="5">
        <v>34</v>
      </c>
      <c r="I688" s="4" t="s">
        <v>16</v>
      </c>
      <c r="J688" s="8">
        <v>63.79</v>
      </c>
    </row>
    <row r="689" spans="1:10" x14ac:dyDescent="0.3">
      <c r="A689" s="7">
        <v>45419</v>
      </c>
      <c r="B689" s="4" t="s">
        <v>35</v>
      </c>
      <c r="C689" s="5">
        <v>477</v>
      </c>
      <c r="D689" s="5">
        <v>695</v>
      </c>
      <c r="E689" s="5">
        <v>64</v>
      </c>
      <c r="F689" s="6">
        <v>97.98</v>
      </c>
      <c r="G689" s="5">
        <v>80</v>
      </c>
      <c r="H689" s="5">
        <v>1</v>
      </c>
      <c r="I689" s="4" t="s">
        <v>16</v>
      </c>
      <c r="J689" s="8">
        <v>93.51</v>
      </c>
    </row>
    <row r="690" spans="1:10" x14ac:dyDescent="0.3">
      <c r="A690" s="7">
        <v>45419</v>
      </c>
      <c r="B690" s="4" t="s">
        <v>32</v>
      </c>
      <c r="C690" s="5">
        <v>540</v>
      </c>
      <c r="D690" s="5">
        <v>823</v>
      </c>
      <c r="E690" s="5">
        <v>180</v>
      </c>
      <c r="F690" s="6">
        <v>113.58</v>
      </c>
      <c r="G690" s="5">
        <v>18</v>
      </c>
      <c r="H690" s="5">
        <v>20</v>
      </c>
      <c r="I690" s="4" t="s">
        <v>11</v>
      </c>
      <c r="J690" s="8">
        <v>35.880000000000003</v>
      </c>
    </row>
    <row r="691" spans="1:10" x14ac:dyDescent="0.3">
      <c r="A691" s="7">
        <v>45419</v>
      </c>
      <c r="B691" s="4" t="s">
        <v>53</v>
      </c>
      <c r="C691" s="5">
        <v>2459</v>
      </c>
      <c r="D691" s="5">
        <v>305</v>
      </c>
      <c r="E691" s="5">
        <v>114</v>
      </c>
      <c r="F691" s="6">
        <v>240.12</v>
      </c>
      <c r="G691" s="5">
        <v>91</v>
      </c>
      <c r="H691" s="5">
        <v>12</v>
      </c>
      <c r="I691" s="4" t="s">
        <v>11</v>
      </c>
      <c r="J691" s="8">
        <v>86.57</v>
      </c>
    </row>
    <row r="692" spans="1:10" x14ac:dyDescent="0.3">
      <c r="A692" s="7">
        <v>45419</v>
      </c>
      <c r="B692" s="4" t="s">
        <v>26</v>
      </c>
      <c r="C692" s="5">
        <v>1225</v>
      </c>
      <c r="D692" s="5">
        <v>88</v>
      </c>
      <c r="E692" s="5">
        <v>100</v>
      </c>
      <c r="F692" s="6">
        <v>2.92</v>
      </c>
      <c r="G692" s="5">
        <v>47</v>
      </c>
      <c r="H692" s="5">
        <v>39</v>
      </c>
      <c r="I692" s="4" t="s">
        <v>13</v>
      </c>
      <c r="J692" s="8">
        <v>10.31</v>
      </c>
    </row>
    <row r="693" spans="1:10" x14ac:dyDescent="0.3">
      <c r="A693" s="7">
        <v>45419</v>
      </c>
      <c r="B693" s="4" t="s">
        <v>59</v>
      </c>
      <c r="C693" s="5">
        <v>4852</v>
      </c>
      <c r="D693" s="5">
        <v>870</v>
      </c>
      <c r="E693" s="5">
        <v>161</v>
      </c>
      <c r="F693" s="6">
        <v>129.9</v>
      </c>
      <c r="G693" s="5">
        <v>36</v>
      </c>
      <c r="H693" s="5">
        <v>17</v>
      </c>
      <c r="I693" s="4" t="s">
        <v>11</v>
      </c>
      <c r="J693" s="8">
        <v>99.92</v>
      </c>
    </row>
    <row r="694" spans="1:10" x14ac:dyDescent="0.3">
      <c r="A694" s="7">
        <v>45419</v>
      </c>
      <c r="B694" s="4" t="s">
        <v>38</v>
      </c>
      <c r="C694" s="5">
        <v>4939</v>
      </c>
      <c r="D694" s="5">
        <v>518</v>
      </c>
      <c r="E694" s="5">
        <v>134</v>
      </c>
      <c r="F694" s="6">
        <v>228.37</v>
      </c>
      <c r="G694" s="5">
        <v>29</v>
      </c>
      <c r="H694" s="5">
        <v>24</v>
      </c>
      <c r="I694" s="4" t="s">
        <v>11</v>
      </c>
      <c r="J694" s="8">
        <v>85.77</v>
      </c>
    </row>
    <row r="695" spans="1:10" x14ac:dyDescent="0.3">
      <c r="A695" s="7">
        <v>45419</v>
      </c>
      <c r="B695" s="4" t="s">
        <v>46</v>
      </c>
      <c r="C695" s="5">
        <v>2657</v>
      </c>
      <c r="D695" s="5">
        <v>641</v>
      </c>
      <c r="E695" s="5">
        <v>195</v>
      </c>
      <c r="F695" s="6">
        <v>6.01</v>
      </c>
      <c r="G695" s="5">
        <v>2</v>
      </c>
      <c r="H695" s="5">
        <v>16</v>
      </c>
      <c r="I695" s="4" t="s">
        <v>15</v>
      </c>
      <c r="J695" s="8">
        <v>26.62</v>
      </c>
    </row>
    <row r="696" spans="1:10" x14ac:dyDescent="0.3">
      <c r="A696" s="7">
        <v>45419</v>
      </c>
      <c r="B696" s="4" t="s">
        <v>42</v>
      </c>
      <c r="C696" s="5">
        <v>2872</v>
      </c>
      <c r="D696" s="5">
        <v>757</v>
      </c>
      <c r="E696" s="5">
        <v>199</v>
      </c>
      <c r="F696" s="6">
        <v>201.12</v>
      </c>
      <c r="G696" s="5">
        <v>48</v>
      </c>
      <c r="H696" s="5">
        <v>24</v>
      </c>
      <c r="I696" s="4" t="s">
        <v>13</v>
      </c>
      <c r="J696" s="8">
        <v>94.22</v>
      </c>
    </row>
    <row r="697" spans="1:10" x14ac:dyDescent="0.3">
      <c r="A697" s="7">
        <v>45420</v>
      </c>
      <c r="B697" s="4" t="s">
        <v>58</v>
      </c>
      <c r="C697" s="5">
        <v>3247</v>
      </c>
      <c r="D697" s="5">
        <v>428</v>
      </c>
      <c r="E697" s="5">
        <v>90</v>
      </c>
      <c r="F697" s="6">
        <v>92.51</v>
      </c>
      <c r="G697" s="5">
        <v>25</v>
      </c>
      <c r="H697" s="5">
        <v>22</v>
      </c>
      <c r="I697" s="4" t="s">
        <v>16</v>
      </c>
      <c r="J697" s="8">
        <v>9.1199999999999992</v>
      </c>
    </row>
    <row r="698" spans="1:10" x14ac:dyDescent="0.3">
      <c r="A698" s="7">
        <v>45420</v>
      </c>
      <c r="B698" s="4" t="s">
        <v>17</v>
      </c>
      <c r="C698" s="5">
        <v>2840</v>
      </c>
      <c r="D698" s="5">
        <v>484</v>
      </c>
      <c r="E698" s="5">
        <v>10</v>
      </c>
      <c r="F698" s="6">
        <v>138.88999999999999</v>
      </c>
      <c r="G698" s="5">
        <v>58</v>
      </c>
      <c r="H698" s="5">
        <v>5</v>
      </c>
      <c r="I698" s="4" t="s">
        <v>11</v>
      </c>
      <c r="J698" s="8">
        <v>51.09</v>
      </c>
    </row>
    <row r="699" spans="1:10" x14ac:dyDescent="0.3">
      <c r="A699" s="7">
        <v>45420</v>
      </c>
      <c r="B699" s="4" t="s">
        <v>30</v>
      </c>
      <c r="C699" s="5">
        <v>1279</v>
      </c>
      <c r="D699" s="5">
        <v>712</v>
      </c>
      <c r="E699" s="5">
        <v>195</v>
      </c>
      <c r="F699" s="6">
        <v>28.56</v>
      </c>
      <c r="G699" s="5">
        <v>77</v>
      </c>
      <c r="H699" s="5">
        <v>15</v>
      </c>
      <c r="I699" s="4" t="s">
        <v>21</v>
      </c>
      <c r="J699" s="8">
        <v>62.98</v>
      </c>
    </row>
    <row r="700" spans="1:10" x14ac:dyDescent="0.3">
      <c r="A700" s="7">
        <v>45420</v>
      </c>
      <c r="B700" s="4" t="s">
        <v>26</v>
      </c>
      <c r="C700" s="5">
        <v>4057</v>
      </c>
      <c r="D700" s="5">
        <v>254</v>
      </c>
      <c r="E700" s="5">
        <v>198</v>
      </c>
      <c r="F700" s="6">
        <v>154.63999999999999</v>
      </c>
      <c r="G700" s="5">
        <v>65</v>
      </c>
      <c r="H700" s="5">
        <v>1</v>
      </c>
      <c r="I700" s="4" t="s">
        <v>13</v>
      </c>
      <c r="J700" s="8">
        <v>42.09</v>
      </c>
    </row>
    <row r="701" spans="1:10" x14ac:dyDescent="0.3">
      <c r="A701" s="7">
        <v>45420</v>
      </c>
      <c r="B701" s="4" t="s">
        <v>23</v>
      </c>
      <c r="C701" s="5">
        <v>2731</v>
      </c>
      <c r="D701" s="5">
        <v>662</v>
      </c>
      <c r="E701" s="5">
        <v>135</v>
      </c>
      <c r="F701" s="6">
        <v>256.56</v>
      </c>
      <c r="G701" s="5">
        <v>98</v>
      </c>
      <c r="H701" s="5">
        <v>12</v>
      </c>
      <c r="I701" s="4" t="s">
        <v>13</v>
      </c>
      <c r="J701" s="8">
        <v>13.47</v>
      </c>
    </row>
    <row r="702" spans="1:10" x14ac:dyDescent="0.3">
      <c r="A702" s="7">
        <v>45420</v>
      </c>
      <c r="B702" s="4" t="s">
        <v>35</v>
      </c>
      <c r="C702" s="5">
        <v>1104</v>
      </c>
      <c r="D702" s="5">
        <v>557</v>
      </c>
      <c r="E702" s="5">
        <v>180</v>
      </c>
      <c r="F702" s="6">
        <v>47.64</v>
      </c>
      <c r="G702" s="5">
        <v>86</v>
      </c>
      <c r="H702" s="5">
        <v>39</v>
      </c>
      <c r="I702" s="4" t="s">
        <v>15</v>
      </c>
      <c r="J702" s="8">
        <v>50.42</v>
      </c>
    </row>
    <row r="703" spans="1:10" x14ac:dyDescent="0.3">
      <c r="A703" s="7">
        <v>45420</v>
      </c>
      <c r="B703" s="4" t="s">
        <v>63</v>
      </c>
      <c r="C703" s="5">
        <v>1383</v>
      </c>
      <c r="D703" s="5">
        <v>317</v>
      </c>
      <c r="E703" s="5">
        <v>20</v>
      </c>
      <c r="F703" s="6">
        <v>114.05</v>
      </c>
      <c r="G703" s="5">
        <v>58</v>
      </c>
      <c r="H703" s="5">
        <v>3</v>
      </c>
      <c r="I703" s="4" t="s">
        <v>13</v>
      </c>
      <c r="J703" s="8">
        <v>93.39</v>
      </c>
    </row>
    <row r="704" spans="1:10" x14ac:dyDescent="0.3">
      <c r="A704" s="7">
        <v>45420</v>
      </c>
      <c r="B704" s="4" t="s">
        <v>31</v>
      </c>
      <c r="C704" s="5">
        <v>3392</v>
      </c>
      <c r="D704" s="5">
        <v>113</v>
      </c>
      <c r="E704" s="5">
        <v>118</v>
      </c>
      <c r="F704" s="6">
        <v>224.7</v>
      </c>
      <c r="G704" s="5">
        <v>19</v>
      </c>
      <c r="H704" s="5">
        <v>17</v>
      </c>
      <c r="I704" s="4" t="s">
        <v>16</v>
      </c>
      <c r="J704" s="8">
        <v>18.38</v>
      </c>
    </row>
    <row r="705" spans="1:10" x14ac:dyDescent="0.3">
      <c r="A705" s="7">
        <v>45421</v>
      </c>
      <c r="B705" s="4" t="s">
        <v>49</v>
      </c>
      <c r="C705" s="5">
        <v>4954</v>
      </c>
      <c r="D705" s="5">
        <v>890</v>
      </c>
      <c r="E705" s="5">
        <v>155</v>
      </c>
      <c r="F705" s="6">
        <v>269.88</v>
      </c>
      <c r="G705" s="5">
        <v>46</v>
      </c>
      <c r="H705" s="5">
        <v>15</v>
      </c>
      <c r="I705" s="4" t="s">
        <v>16</v>
      </c>
      <c r="J705" s="8">
        <v>32.4</v>
      </c>
    </row>
    <row r="706" spans="1:10" x14ac:dyDescent="0.3">
      <c r="A706" s="7">
        <v>45421</v>
      </c>
      <c r="B706" s="4" t="s">
        <v>37</v>
      </c>
      <c r="C706" s="5">
        <v>111</v>
      </c>
      <c r="D706" s="5">
        <v>708</v>
      </c>
      <c r="E706" s="5">
        <v>162</v>
      </c>
      <c r="F706" s="6">
        <v>292.64</v>
      </c>
      <c r="G706" s="5">
        <v>64</v>
      </c>
      <c r="H706" s="5">
        <v>43</v>
      </c>
      <c r="I706" s="4" t="s">
        <v>13</v>
      </c>
      <c r="J706" s="8">
        <v>53.92</v>
      </c>
    </row>
    <row r="707" spans="1:10" x14ac:dyDescent="0.3">
      <c r="A707" s="7">
        <v>45421</v>
      </c>
      <c r="B707" s="4" t="s">
        <v>53</v>
      </c>
      <c r="C707" s="5">
        <v>1866</v>
      </c>
      <c r="D707" s="5">
        <v>616</v>
      </c>
      <c r="E707" s="5">
        <v>50</v>
      </c>
      <c r="F707" s="6">
        <v>105.77</v>
      </c>
      <c r="G707" s="5">
        <v>50</v>
      </c>
      <c r="H707" s="5">
        <v>40</v>
      </c>
      <c r="I707" s="4" t="s">
        <v>13</v>
      </c>
      <c r="J707" s="8">
        <v>43.27</v>
      </c>
    </row>
    <row r="708" spans="1:10" x14ac:dyDescent="0.3">
      <c r="A708" s="7">
        <v>45421</v>
      </c>
      <c r="B708" s="4" t="s">
        <v>64</v>
      </c>
      <c r="C708" s="5">
        <v>2490</v>
      </c>
      <c r="D708" s="5">
        <v>348</v>
      </c>
      <c r="E708" s="5">
        <v>172</v>
      </c>
      <c r="F708" s="6">
        <v>248.96</v>
      </c>
      <c r="G708" s="5">
        <v>29</v>
      </c>
      <c r="H708" s="5">
        <v>32</v>
      </c>
      <c r="I708" s="4" t="s">
        <v>21</v>
      </c>
      <c r="J708" s="8">
        <v>72.989999999999995</v>
      </c>
    </row>
    <row r="709" spans="1:10" x14ac:dyDescent="0.3">
      <c r="A709" s="7">
        <v>45421</v>
      </c>
      <c r="B709" s="4" t="s">
        <v>52</v>
      </c>
      <c r="C709" s="5">
        <v>4841</v>
      </c>
      <c r="D709" s="5">
        <v>523</v>
      </c>
      <c r="E709" s="5">
        <v>75</v>
      </c>
      <c r="F709" s="6">
        <v>57.6</v>
      </c>
      <c r="G709" s="5">
        <v>43</v>
      </c>
      <c r="H709" s="5">
        <v>7</v>
      </c>
      <c r="I709" s="4" t="s">
        <v>16</v>
      </c>
      <c r="J709" s="8">
        <v>36.68</v>
      </c>
    </row>
    <row r="710" spans="1:10" x14ac:dyDescent="0.3">
      <c r="A710" s="7">
        <v>45421</v>
      </c>
      <c r="B710" s="4" t="s">
        <v>34</v>
      </c>
      <c r="C710" s="5">
        <v>4105</v>
      </c>
      <c r="D710" s="5">
        <v>637</v>
      </c>
      <c r="E710" s="5">
        <v>95</v>
      </c>
      <c r="F710" s="6">
        <v>139</v>
      </c>
      <c r="G710" s="5">
        <v>14</v>
      </c>
      <c r="H710" s="5">
        <v>17</v>
      </c>
      <c r="I710" s="4" t="s">
        <v>13</v>
      </c>
      <c r="J710" s="8">
        <v>3.73</v>
      </c>
    </row>
    <row r="711" spans="1:10" x14ac:dyDescent="0.3">
      <c r="A711" s="7">
        <v>45421</v>
      </c>
      <c r="B711" s="4" t="s">
        <v>39</v>
      </c>
      <c r="C711" s="5">
        <v>1114</v>
      </c>
      <c r="D711" s="5">
        <v>793</v>
      </c>
      <c r="E711" s="5">
        <v>67</v>
      </c>
      <c r="F711" s="6">
        <v>91.78</v>
      </c>
      <c r="G711" s="5">
        <v>20</v>
      </c>
      <c r="H711" s="5">
        <v>41</v>
      </c>
      <c r="I711" s="4" t="s">
        <v>11</v>
      </c>
      <c r="J711" s="8">
        <v>40.93</v>
      </c>
    </row>
    <row r="712" spans="1:10" x14ac:dyDescent="0.3">
      <c r="A712" s="7">
        <v>45421</v>
      </c>
      <c r="B712" s="4" t="s">
        <v>18</v>
      </c>
      <c r="C712" s="5">
        <v>2357</v>
      </c>
      <c r="D712" s="5">
        <v>37</v>
      </c>
      <c r="E712" s="5">
        <v>35</v>
      </c>
      <c r="F712" s="6">
        <v>8.2100000000000009</v>
      </c>
      <c r="G712" s="5">
        <v>48</v>
      </c>
      <c r="H712" s="5">
        <v>45</v>
      </c>
      <c r="I712" s="4" t="s">
        <v>11</v>
      </c>
      <c r="J712" s="8">
        <v>69.22</v>
      </c>
    </row>
    <row r="713" spans="1:10" x14ac:dyDescent="0.3">
      <c r="A713" s="7">
        <v>45421</v>
      </c>
      <c r="B713" s="4" t="s">
        <v>59</v>
      </c>
      <c r="C713" s="5">
        <v>4969</v>
      </c>
      <c r="D713" s="5">
        <v>231</v>
      </c>
      <c r="E713" s="5">
        <v>24</v>
      </c>
      <c r="F713" s="6">
        <v>120.35</v>
      </c>
      <c r="G713" s="5">
        <v>61</v>
      </c>
      <c r="H713" s="5">
        <v>1</v>
      </c>
      <c r="I713" s="4" t="s">
        <v>13</v>
      </c>
      <c r="J713" s="8">
        <v>54.72</v>
      </c>
    </row>
    <row r="714" spans="1:10" x14ac:dyDescent="0.3">
      <c r="A714" s="7">
        <v>45421</v>
      </c>
      <c r="B714" s="4" t="s">
        <v>46</v>
      </c>
      <c r="C714" s="5">
        <v>729</v>
      </c>
      <c r="D714" s="5">
        <v>992</v>
      </c>
      <c r="E714" s="5">
        <v>101</v>
      </c>
      <c r="F714" s="6">
        <v>240.6</v>
      </c>
      <c r="G714" s="5">
        <v>76</v>
      </c>
      <c r="H714" s="5">
        <v>20</v>
      </c>
      <c r="I714" s="4" t="s">
        <v>11</v>
      </c>
      <c r="J714" s="8">
        <v>64.930000000000007</v>
      </c>
    </row>
    <row r="715" spans="1:10" x14ac:dyDescent="0.3">
      <c r="A715" s="7">
        <v>45422</v>
      </c>
      <c r="B715" s="4" t="s">
        <v>43</v>
      </c>
      <c r="C715" s="5">
        <v>1254</v>
      </c>
      <c r="D715" s="5">
        <v>774</v>
      </c>
      <c r="E715" s="5">
        <v>63</v>
      </c>
      <c r="F715" s="6">
        <v>209.76</v>
      </c>
      <c r="G715" s="5">
        <v>2</v>
      </c>
      <c r="H715" s="5">
        <v>2</v>
      </c>
      <c r="I715" s="4" t="s">
        <v>15</v>
      </c>
      <c r="J715" s="8">
        <v>33.270000000000003</v>
      </c>
    </row>
    <row r="716" spans="1:10" x14ac:dyDescent="0.3">
      <c r="A716" s="7">
        <v>45422</v>
      </c>
      <c r="B716" s="4" t="s">
        <v>36</v>
      </c>
      <c r="C716" s="5">
        <v>4028</v>
      </c>
      <c r="D716" s="5">
        <v>677</v>
      </c>
      <c r="E716" s="5">
        <v>137</v>
      </c>
      <c r="F716" s="6">
        <v>129.27000000000001</v>
      </c>
      <c r="G716" s="5">
        <v>18</v>
      </c>
      <c r="H716" s="5">
        <v>4</v>
      </c>
      <c r="I716" s="4" t="s">
        <v>21</v>
      </c>
      <c r="J716" s="8">
        <v>4.59</v>
      </c>
    </row>
    <row r="717" spans="1:10" x14ac:dyDescent="0.3">
      <c r="A717" s="7">
        <v>45422</v>
      </c>
      <c r="B717" s="4" t="s">
        <v>47</v>
      </c>
      <c r="C717" s="5">
        <v>3140</v>
      </c>
      <c r="D717" s="5">
        <v>663</v>
      </c>
      <c r="E717" s="5">
        <v>121</v>
      </c>
      <c r="F717" s="6">
        <v>111.98</v>
      </c>
      <c r="G717" s="5">
        <v>0</v>
      </c>
      <c r="H717" s="5">
        <v>41</v>
      </c>
      <c r="I717" s="4" t="s">
        <v>11</v>
      </c>
      <c r="J717" s="8">
        <v>55.75</v>
      </c>
    </row>
    <row r="718" spans="1:10" x14ac:dyDescent="0.3">
      <c r="A718" s="7">
        <v>45422</v>
      </c>
      <c r="B718" s="4" t="s">
        <v>49</v>
      </c>
      <c r="C718" s="5">
        <v>4149</v>
      </c>
      <c r="D718" s="5">
        <v>827</v>
      </c>
      <c r="E718" s="5">
        <v>28</v>
      </c>
      <c r="F718" s="6">
        <v>137.01</v>
      </c>
      <c r="G718" s="5">
        <v>24</v>
      </c>
      <c r="H718" s="5">
        <v>19</v>
      </c>
      <c r="I718" s="4" t="s">
        <v>21</v>
      </c>
      <c r="J718" s="8">
        <v>96.75</v>
      </c>
    </row>
    <row r="719" spans="1:10" x14ac:dyDescent="0.3">
      <c r="A719" s="7">
        <v>45422</v>
      </c>
      <c r="B719" s="4" t="s">
        <v>28</v>
      </c>
      <c r="C719" s="5">
        <v>4499</v>
      </c>
      <c r="D719" s="5">
        <v>322</v>
      </c>
      <c r="E719" s="5">
        <v>98</v>
      </c>
      <c r="F719" s="6">
        <v>51.86</v>
      </c>
      <c r="G719" s="5">
        <v>5</v>
      </c>
      <c r="H719" s="5">
        <v>9</v>
      </c>
      <c r="I719" s="4" t="s">
        <v>13</v>
      </c>
      <c r="J719" s="8">
        <v>93.69</v>
      </c>
    </row>
    <row r="720" spans="1:10" x14ac:dyDescent="0.3">
      <c r="A720" s="7">
        <v>45422</v>
      </c>
      <c r="B720" s="4" t="s">
        <v>63</v>
      </c>
      <c r="C720" s="5">
        <v>4673</v>
      </c>
      <c r="D720" s="5">
        <v>331</v>
      </c>
      <c r="E720" s="5">
        <v>3</v>
      </c>
      <c r="F720" s="6">
        <v>139.47</v>
      </c>
      <c r="G720" s="5">
        <v>68</v>
      </c>
      <c r="H720" s="5">
        <v>33</v>
      </c>
      <c r="I720" s="4" t="s">
        <v>16</v>
      </c>
      <c r="J720" s="8">
        <v>55.49</v>
      </c>
    </row>
    <row r="721" spans="1:10" x14ac:dyDescent="0.3">
      <c r="A721" s="7">
        <v>45422</v>
      </c>
      <c r="B721" s="4" t="s">
        <v>18</v>
      </c>
      <c r="C721" s="5">
        <v>3400</v>
      </c>
      <c r="D721" s="5">
        <v>553</v>
      </c>
      <c r="E721" s="5">
        <v>42</v>
      </c>
      <c r="F721" s="6">
        <v>86.91</v>
      </c>
      <c r="G721" s="5">
        <v>64</v>
      </c>
      <c r="H721" s="5">
        <v>7</v>
      </c>
      <c r="I721" s="4" t="s">
        <v>16</v>
      </c>
      <c r="J721" s="8">
        <v>25.07</v>
      </c>
    </row>
    <row r="722" spans="1:10" x14ac:dyDescent="0.3">
      <c r="A722" s="7">
        <v>45423</v>
      </c>
      <c r="B722" s="4" t="s">
        <v>32</v>
      </c>
      <c r="C722" s="5">
        <v>674</v>
      </c>
      <c r="D722" s="5">
        <v>365</v>
      </c>
      <c r="E722" s="5">
        <v>64</v>
      </c>
      <c r="F722" s="6">
        <v>274.79000000000002</v>
      </c>
      <c r="G722" s="5">
        <v>25</v>
      </c>
      <c r="H722" s="5">
        <v>37</v>
      </c>
      <c r="I722" s="4" t="s">
        <v>21</v>
      </c>
      <c r="J722" s="8">
        <v>75.62</v>
      </c>
    </row>
    <row r="723" spans="1:10" x14ac:dyDescent="0.3">
      <c r="A723" s="7">
        <v>45423</v>
      </c>
      <c r="B723" s="4" t="s">
        <v>19</v>
      </c>
      <c r="C723" s="5">
        <v>994</v>
      </c>
      <c r="D723" s="5">
        <v>572</v>
      </c>
      <c r="E723" s="5">
        <v>46</v>
      </c>
      <c r="F723" s="6">
        <v>68.489999999999995</v>
      </c>
      <c r="G723" s="5">
        <v>97</v>
      </c>
      <c r="H723" s="5">
        <v>40</v>
      </c>
      <c r="I723" s="4" t="s">
        <v>16</v>
      </c>
      <c r="J723" s="8">
        <v>54.62</v>
      </c>
    </row>
    <row r="724" spans="1:10" x14ac:dyDescent="0.3">
      <c r="A724" s="7">
        <v>45423</v>
      </c>
      <c r="B724" s="4" t="s">
        <v>42</v>
      </c>
      <c r="C724" s="5">
        <v>3637</v>
      </c>
      <c r="D724" s="5">
        <v>198</v>
      </c>
      <c r="E724" s="5">
        <v>92</v>
      </c>
      <c r="F724" s="6">
        <v>75.11</v>
      </c>
      <c r="G724" s="5">
        <v>17</v>
      </c>
      <c r="H724" s="5">
        <v>19</v>
      </c>
      <c r="I724" s="4" t="s">
        <v>11</v>
      </c>
      <c r="J724" s="8">
        <v>44.85</v>
      </c>
    </row>
    <row r="725" spans="1:10" x14ac:dyDescent="0.3">
      <c r="A725" s="7">
        <v>45423</v>
      </c>
      <c r="B725" s="4" t="s">
        <v>18</v>
      </c>
      <c r="C725" s="5">
        <v>524</v>
      </c>
      <c r="D725" s="5">
        <v>202</v>
      </c>
      <c r="E725" s="5">
        <v>10</v>
      </c>
      <c r="F725" s="6">
        <v>200.21</v>
      </c>
      <c r="G725" s="5">
        <v>70</v>
      </c>
      <c r="H725" s="5">
        <v>1</v>
      </c>
      <c r="I725" s="4" t="s">
        <v>21</v>
      </c>
      <c r="J725" s="8">
        <v>44.52</v>
      </c>
    </row>
    <row r="726" spans="1:10" x14ac:dyDescent="0.3">
      <c r="A726" s="7">
        <v>45423</v>
      </c>
      <c r="B726" s="4" t="s">
        <v>64</v>
      </c>
      <c r="C726" s="5">
        <v>4655</v>
      </c>
      <c r="D726" s="5">
        <v>743</v>
      </c>
      <c r="E726" s="5">
        <v>67</v>
      </c>
      <c r="F726" s="6">
        <v>224.65</v>
      </c>
      <c r="G726" s="5">
        <v>50</v>
      </c>
      <c r="H726" s="5">
        <v>8</v>
      </c>
      <c r="I726" s="4" t="s">
        <v>15</v>
      </c>
      <c r="J726" s="8">
        <v>6.01</v>
      </c>
    </row>
    <row r="727" spans="1:10" x14ac:dyDescent="0.3">
      <c r="A727" s="7">
        <v>45423</v>
      </c>
      <c r="B727" s="4" t="s">
        <v>64</v>
      </c>
      <c r="C727" s="5">
        <v>3241</v>
      </c>
      <c r="D727" s="5">
        <v>836</v>
      </c>
      <c r="E727" s="5">
        <v>144</v>
      </c>
      <c r="F727" s="6">
        <v>138.74</v>
      </c>
      <c r="G727" s="5">
        <v>33</v>
      </c>
      <c r="H727" s="5">
        <v>32</v>
      </c>
      <c r="I727" s="4" t="s">
        <v>11</v>
      </c>
      <c r="J727" s="8">
        <v>17.489999999999998</v>
      </c>
    </row>
    <row r="728" spans="1:10" x14ac:dyDescent="0.3">
      <c r="A728" s="7">
        <v>45423</v>
      </c>
      <c r="B728" s="4" t="s">
        <v>46</v>
      </c>
      <c r="C728" s="5">
        <v>2834</v>
      </c>
      <c r="D728" s="5">
        <v>20</v>
      </c>
      <c r="E728" s="5">
        <v>104</v>
      </c>
      <c r="F728" s="6">
        <v>24.99</v>
      </c>
      <c r="G728" s="5">
        <v>23</v>
      </c>
      <c r="H728" s="5">
        <v>11</v>
      </c>
      <c r="I728" s="4" t="s">
        <v>15</v>
      </c>
      <c r="J728" s="8">
        <v>19.89</v>
      </c>
    </row>
    <row r="729" spans="1:10" x14ac:dyDescent="0.3">
      <c r="A729" s="7">
        <v>45424</v>
      </c>
      <c r="B729" s="4" t="s">
        <v>20</v>
      </c>
      <c r="C729" s="5">
        <v>789</v>
      </c>
      <c r="D729" s="5">
        <v>944</v>
      </c>
      <c r="E729" s="5">
        <v>150</v>
      </c>
      <c r="F729" s="6">
        <v>244.22</v>
      </c>
      <c r="G729" s="5">
        <v>86</v>
      </c>
      <c r="H729" s="5">
        <v>12</v>
      </c>
      <c r="I729" s="4" t="s">
        <v>11</v>
      </c>
      <c r="J729" s="8">
        <v>79.569999999999993</v>
      </c>
    </row>
    <row r="730" spans="1:10" x14ac:dyDescent="0.3">
      <c r="A730" s="7">
        <v>45424</v>
      </c>
      <c r="B730" s="4" t="s">
        <v>57</v>
      </c>
      <c r="C730" s="5">
        <v>2956</v>
      </c>
      <c r="D730" s="5">
        <v>978</v>
      </c>
      <c r="E730" s="5">
        <v>79</v>
      </c>
      <c r="F730" s="6">
        <v>252.11</v>
      </c>
      <c r="G730" s="5">
        <v>76</v>
      </c>
      <c r="H730" s="5">
        <v>16</v>
      </c>
      <c r="I730" s="4" t="s">
        <v>21</v>
      </c>
      <c r="J730" s="8">
        <v>41.25</v>
      </c>
    </row>
    <row r="731" spans="1:10" x14ac:dyDescent="0.3">
      <c r="A731" s="7">
        <v>45424</v>
      </c>
      <c r="B731" s="4" t="s">
        <v>50</v>
      </c>
      <c r="C731" s="5">
        <v>3315</v>
      </c>
      <c r="D731" s="5">
        <v>239</v>
      </c>
      <c r="E731" s="5">
        <v>156</v>
      </c>
      <c r="F731" s="6">
        <v>221.81</v>
      </c>
      <c r="G731" s="5">
        <v>27</v>
      </c>
      <c r="H731" s="5">
        <v>21</v>
      </c>
      <c r="I731" s="4" t="s">
        <v>13</v>
      </c>
      <c r="J731" s="8">
        <v>90.44</v>
      </c>
    </row>
    <row r="732" spans="1:10" x14ac:dyDescent="0.3">
      <c r="A732" s="7">
        <v>45424</v>
      </c>
      <c r="B732" s="4" t="s">
        <v>37</v>
      </c>
      <c r="C732" s="5">
        <v>2937</v>
      </c>
      <c r="D732" s="5">
        <v>868</v>
      </c>
      <c r="E732" s="5">
        <v>48</v>
      </c>
      <c r="F732" s="6">
        <v>40.020000000000003</v>
      </c>
      <c r="G732" s="5">
        <v>37</v>
      </c>
      <c r="H732" s="5">
        <v>3</v>
      </c>
      <c r="I732" s="4" t="s">
        <v>11</v>
      </c>
      <c r="J732" s="8">
        <v>37.99</v>
      </c>
    </row>
    <row r="733" spans="1:10" x14ac:dyDescent="0.3">
      <c r="A733" s="7">
        <v>45424</v>
      </c>
      <c r="B733" s="4" t="s">
        <v>27</v>
      </c>
      <c r="C733" s="5">
        <v>1030</v>
      </c>
      <c r="D733" s="5">
        <v>862</v>
      </c>
      <c r="E733" s="5">
        <v>47</v>
      </c>
      <c r="F733" s="6">
        <v>61.03</v>
      </c>
      <c r="G733" s="5">
        <v>15</v>
      </c>
      <c r="H733" s="5">
        <v>9</v>
      </c>
      <c r="I733" s="4" t="s">
        <v>15</v>
      </c>
      <c r="J733" s="8">
        <v>10.4</v>
      </c>
    </row>
    <row r="734" spans="1:10" x14ac:dyDescent="0.3">
      <c r="A734" s="7">
        <v>45424</v>
      </c>
      <c r="B734" s="4" t="s">
        <v>22</v>
      </c>
      <c r="C734" s="5">
        <v>2225</v>
      </c>
      <c r="D734" s="5">
        <v>187</v>
      </c>
      <c r="E734" s="5">
        <v>83</v>
      </c>
      <c r="F734" s="6">
        <v>97.82</v>
      </c>
      <c r="G734" s="5">
        <v>70</v>
      </c>
      <c r="H734" s="5">
        <v>5</v>
      </c>
      <c r="I734" s="4" t="s">
        <v>15</v>
      </c>
      <c r="J734" s="8">
        <v>61.97</v>
      </c>
    </row>
    <row r="735" spans="1:10" x14ac:dyDescent="0.3">
      <c r="A735" s="7">
        <v>45425</v>
      </c>
      <c r="B735" s="4" t="s">
        <v>54</v>
      </c>
      <c r="C735" s="5">
        <v>1100</v>
      </c>
      <c r="D735" s="5">
        <v>652</v>
      </c>
      <c r="E735" s="5">
        <v>100</v>
      </c>
      <c r="F735" s="6">
        <v>181.31</v>
      </c>
      <c r="G735" s="5">
        <v>91</v>
      </c>
      <c r="H735" s="5">
        <v>41</v>
      </c>
      <c r="I735" s="4" t="s">
        <v>11</v>
      </c>
      <c r="J735" s="8">
        <v>88.19</v>
      </c>
    </row>
    <row r="736" spans="1:10" x14ac:dyDescent="0.3">
      <c r="A736" s="7">
        <v>45425</v>
      </c>
      <c r="B736" s="4" t="s">
        <v>50</v>
      </c>
      <c r="C736" s="5">
        <v>1080</v>
      </c>
      <c r="D736" s="5">
        <v>618</v>
      </c>
      <c r="E736" s="5">
        <v>106</v>
      </c>
      <c r="F736" s="6">
        <v>178.24</v>
      </c>
      <c r="G736" s="5">
        <v>45</v>
      </c>
      <c r="H736" s="5">
        <v>30</v>
      </c>
      <c r="I736" s="4" t="s">
        <v>13</v>
      </c>
      <c r="J736" s="8">
        <v>70.599999999999994</v>
      </c>
    </row>
    <row r="737" spans="1:10" x14ac:dyDescent="0.3">
      <c r="A737" s="7">
        <v>45425</v>
      </c>
      <c r="B737" s="4" t="s">
        <v>57</v>
      </c>
      <c r="C737" s="5">
        <v>2620</v>
      </c>
      <c r="D737" s="5">
        <v>192</v>
      </c>
      <c r="E737" s="5">
        <v>57</v>
      </c>
      <c r="F737" s="6">
        <v>208.45</v>
      </c>
      <c r="G737" s="5">
        <v>8</v>
      </c>
      <c r="H737" s="5">
        <v>8</v>
      </c>
      <c r="I737" s="4" t="s">
        <v>16</v>
      </c>
      <c r="J737" s="8">
        <v>60.3</v>
      </c>
    </row>
    <row r="738" spans="1:10" x14ac:dyDescent="0.3">
      <c r="A738" s="7">
        <v>45425</v>
      </c>
      <c r="B738" s="4" t="s">
        <v>14</v>
      </c>
      <c r="C738" s="5">
        <v>1048</v>
      </c>
      <c r="D738" s="5">
        <v>425</v>
      </c>
      <c r="E738" s="5">
        <v>185</v>
      </c>
      <c r="F738" s="6">
        <v>103.21</v>
      </c>
      <c r="G738" s="5">
        <v>51</v>
      </c>
      <c r="H738" s="5">
        <v>42</v>
      </c>
      <c r="I738" s="4" t="s">
        <v>16</v>
      </c>
      <c r="J738" s="8">
        <v>28.18</v>
      </c>
    </row>
    <row r="739" spans="1:10" x14ac:dyDescent="0.3">
      <c r="A739" s="7">
        <v>45425</v>
      </c>
      <c r="B739" s="4" t="s">
        <v>54</v>
      </c>
      <c r="C739" s="5">
        <v>2452</v>
      </c>
      <c r="D739" s="5">
        <v>66</v>
      </c>
      <c r="E739" s="5">
        <v>160</v>
      </c>
      <c r="F739" s="6">
        <v>5.71</v>
      </c>
      <c r="G739" s="5">
        <v>0</v>
      </c>
      <c r="H739" s="5">
        <v>43</v>
      </c>
      <c r="I739" s="4" t="s">
        <v>16</v>
      </c>
      <c r="J739" s="8">
        <v>95.08</v>
      </c>
    </row>
    <row r="740" spans="1:10" x14ac:dyDescent="0.3">
      <c r="A740" s="7">
        <v>45425</v>
      </c>
      <c r="B740" s="4" t="s">
        <v>19</v>
      </c>
      <c r="C740" s="5">
        <v>3062</v>
      </c>
      <c r="D740" s="5">
        <v>115</v>
      </c>
      <c r="E740" s="5">
        <v>78</v>
      </c>
      <c r="F740" s="6">
        <v>193.81</v>
      </c>
      <c r="G740" s="5">
        <v>43</v>
      </c>
      <c r="H740" s="5">
        <v>38</v>
      </c>
      <c r="I740" s="4" t="s">
        <v>15</v>
      </c>
      <c r="J740" s="8">
        <v>80.540000000000006</v>
      </c>
    </row>
    <row r="741" spans="1:10" x14ac:dyDescent="0.3">
      <c r="A741" s="7">
        <v>45426</v>
      </c>
      <c r="B741" s="4" t="s">
        <v>59</v>
      </c>
      <c r="C741" s="5">
        <v>1789</v>
      </c>
      <c r="D741" s="5">
        <v>152</v>
      </c>
      <c r="E741" s="5">
        <v>125</v>
      </c>
      <c r="F741" s="6">
        <v>295.47000000000003</v>
      </c>
      <c r="G741" s="5">
        <v>98</v>
      </c>
      <c r="H741" s="5">
        <v>38</v>
      </c>
      <c r="I741" s="4" t="s">
        <v>16</v>
      </c>
      <c r="J741" s="8">
        <v>82.68</v>
      </c>
    </row>
    <row r="742" spans="1:10" x14ac:dyDescent="0.3">
      <c r="A742" s="7">
        <v>45426</v>
      </c>
      <c r="B742" s="4" t="s">
        <v>30</v>
      </c>
      <c r="C742" s="5">
        <v>2893</v>
      </c>
      <c r="D742" s="5">
        <v>877</v>
      </c>
      <c r="E742" s="5">
        <v>189</v>
      </c>
      <c r="F742" s="6">
        <v>21.87</v>
      </c>
      <c r="G742" s="5">
        <v>96</v>
      </c>
      <c r="H742" s="5">
        <v>7</v>
      </c>
      <c r="I742" s="4" t="s">
        <v>13</v>
      </c>
      <c r="J742" s="8">
        <v>83.61</v>
      </c>
    </row>
    <row r="743" spans="1:10" x14ac:dyDescent="0.3">
      <c r="A743" s="7">
        <v>45426</v>
      </c>
      <c r="B743" s="4" t="s">
        <v>45</v>
      </c>
      <c r="C743" s="5">
        <v>1290</v>
      </c>
      <c r="D743" s="5">
        <v>671</v>
      </c>
      <c r="E743" s="5">
        <v>137</v>
      </c>
      <c r="F743" s="6">
        <v>211.04</v>
      </c>
      <c r="G743" s="5">
        <v>30</v>
      </c>
      <c r="H743" s="5">
        <v>30</v>
      </c>
      <c r="I743" s="4" t="s">
        <v>15</v>
      </c>
      <c r="J743" s="8">
        <v>71.040000000000006</v>
      </c>
    </row>
    <row r="744" spans="1:10" x14ac:dyDescent="0.3">
      <c r="A744" s="7">
        <v>45426</v>
      </c>
      <c r="B744" s="4" t="s">
        <v>12</v>
      </c>
      <c r="C744" s="5">
        <v>3676</v>
      </c>
      <c r="D744" s="5">
        <v>250</v>
      </c>
      <c r="E744" s="5">
        <v>97</v>
      </c>
      <c r="F744" s="6">
        <v>272.27</v>
      </c>
      <c r="G744" s="5">
        <v>61</v>
      </c>
      <c r="H744" s="5">
        <v>5</v>
      </c>
      <c r="I744" s="4" t="s">
        <v>13</v>
      </c>
      <c r="J744" s="8">
        <v>86.78</v>
      </c>
    </row>
    <row r="745" spans="1:10" x14ac:dyDescent="0.3">
      <c r="A745" s="7">
        <v>45426</v>
      </c>
      <c r="B745" s="4" t="s">
        <v>14</v>
      </c>
      <c r="C745" s="5">
        <v>127</v>
      </c>
      <c r="D745" s="5">
        <v>824</v>
      </c>
      <c r="E745" s="5">
        <v>82</v>
      </c>
      <c r="F745" s="6">
        <v>154.75</v>
      </c>
      <c r="G745" s="5">
        <v>7</v>
      </c>
      <c r="H745" s="5">
        <v>14</v>
      </c>
      <c r="I745" s="4" t="s">
        <v>11</v>
      </c>
      <c r="J745" s="8">
        <v>26.89</v>
      </c>
    </row>
    <row r="746" spans="1:10" x14ac:dyDescent="0.3">
      <c r="A746" s="7">
        <v>45427</v>
      </c>
      <c r="B746" s="4" t="s">
        <v>19</v>
      </c>
      <c r="C746" s="5">
        <v>2701</v>
      </c>
      <c r="D746" s="5">
        <v>458</v>
      </c>
      <c r="E746" s="5">
        <v>56</v>
      </c>
      <c r="F746" s="6">
        <v>231.98</v>
      </c>
      <c r="G746" s="5">
        <v>38</v>
      </c>
      <c r="H746" s="5">
        <v>15</v>
      </c>
      <c r="I746" s="4" t="s">
        <v>13</v>
      </c>
      <c r="J746" s="8">
        <v>23.59</v>
      </c>
    </row>
    <row r="747" spans="1:10" x14ac:dyDescent="0.3">
      <c r="A747" s="7">
        <v>45427</v>
      </c>
      <c r="B747" s="4" t="s">
        <v>31</v>
      </c>
      <c r="C747" s="5">
        <v>2426</v>
      </c>
      <c r="D747" s="5">
        <v>175</v>
      </c>
      <c r="E747" s="5">
        <v>136</v>
      </c>
      <c r="F747" s="6">
        <v>184.71</v>
      </c>
      <c r="G747" s="5">
        <v>0</v>
      </c>
      <c r="H747" s="5">
        <v>46</v>
      </c>
      <c r="I747" s="4" t="s">
        <v>21</v>
      </c>
      <c r="J747" s="8">
        <v>58.12</v>
      </c>
    </row>
    <row r="748" spans="1:10" x14ac:dyDescent="0.3">
      <c r="A748" s="7">
        <v>45427</v>
      </c>
      <c r="B748" s="4" t="s">
        <v>54</v>
      </c>
      <c r="C748" s="5">
        <v>4412</v>
      </c>
      <c r="D748" s="5">
        <v>435</v>
      </c>
      <c r="E748" s="5">
        <v>15</v>
      </c>
      <c r="F748" s="6">
        <v>109.37</v>
      </c>
      <c r="G748" s="5">
        <v>50</v>
      </c>
      <c r="H748" s="5">
        <v>1</v>
      </c>
      <c r="I748" s="4" t="s">
        <v>16</v>
      </c>
      <c r="J748" s="8">
        <v>15.99</v>
      </c>
    </row>
    <row r="749" spans="1:10" x14ac:dyDescent="0.3">
      <c r="A749" s="7">
        <v>45427</v>
      </c>
      <c r="B749" s="4" t="s">
        <v>59</v>
      </c>
      <c r="C749" s="5">
        <v>2389</v>
      </c>
      <c r="D749" s="5">
        <v>69</v>
      </c>
      <c r="E749" s="5">
        <v>94</v>
      </c>
      <c r="F749" s="6">
        <v>282.04000000000002</v>
      </c>
      <c r="G749" s="5">
        <v>59</v>
      </c>
      <c r="H749" s="5">
        <v>7</v>
      </c>
      <c r="I749" s="4" t="s">
        <v>21</v>
      </c>
      <c r="J749" s="8">
        <v>23.67</v>
      </c>
    </row>
    <row r="750" spans="1:10" x14ac:dyDescent="0.3">
      <c r="A750" s="7">
        <v>45427</v>
      </c>
      <c r="B750" s="4" t="s">
        <v>23</v>
      </c>
      <c r="C750" s="5">
        <v>2663</v>
      </c>
      <c r="D750" s="5">
        <v>661</v>
      </c>
      <c r="E750" s="5">
        <v>186</v>
      </c>
      <c r="F750" s="6">
        <v>36.07</v>
      </c>
      <c r="G750" s="5">
        <v>17</v>
      </c>
      <c r="H750" s="5">
        <v>11</v>
      </c>
      <c r="I750" s="4" t="s">
        <v>15</v>
      </c>
      <c r="J750" s="8">
        <v>61.53</v>
      </c>
    </row>
    <row r="751" spans="1:10" x14ac:dyDescent="0.3">
      <c r="A751" s="7">
        <v>45427</v>
      </c>
      <c r="B751" s="4" t="s">
        <v>50</v>
      </c>
      <c r="C751" s="5">
        <v>4451</v>
      </c>
      <c r="D751" s="5">
        <v>910</v>
      </c>
      <c r="E751" s="5">
        <v>84</v>
      </c>
      <c r="F751" s="6">
        <v>126.58</v>
      </c>
      <c r="G751" s="5">
        <v>79</v>
      </c>
      <c r="H751" s="5">
        <v>23</v>
      </c>
      <c r="I751" s="4" t="s">
        <v>15</v>
      </c>
      <c r="J751" s="8">
        <v>98.44</v>
      </c>
    </row>
    <row r="752" spans="1:10" x14ac:dyDescent="0.3">
      <c r="A752" s="7">
        <v>45428</v>
      </c>
      <c r="B752" s="4" t="s">
        <v>39</v>
      </c>
      <c r="C752" s="5">
        <v>2872</v>
      </c>
      <c r="D752" s="5">
        <v>796</v>
      </c>
      <c r="E752" s="5">
        <v>181</v>
      </c>
      <c r="F752" s="6">
        <v>186.37</v>
      </c>
      <c r="G752" s="5">
        <v>62</v>
      </c>
      <c r="H752" s="5">
        <v>19</v>
      </c>
      <c r="I752" s="4" t="s">
        <v>15</v>
      </c>
      <c r="J752" s="8">
        <v>94.09</v>
      </c>
    </row>
    <row r="753" spans="1:10" x14ac:dyDescent="0.3">
      <c r="A753" s="7">
        <v>45428</v>
      </c>
      <c r="B753" s="4" t="s">
        <v>35</v>
      </c>
      <c r="C753" s="5">
        <v>4076</v>
      </c>
      <c r="D753" s="5">
        <v>91</v>
      </c>
      <c r="E753" s="5">
        <v>147</v>
      </c>
      <c r="F753" s="6">
        <v>23.62</v>
      </c>
      <c r="G753" s="5">
        <v>37</v>
      </c>
      <c r="H753" s="5">
        <v>22</v>
      </c>
      <c r="I753" s="4" t="s">
        <v>21</v>
      </c>
      <c r="J753" s="8">
        <v>2.4300000000000002</v>
      </c>
    </row>
    <row r="754" spans="1:10" x14ac:dyDescent="0.3">
      <c r="A754" s="7">
        <v>45428</v>
      </c>
      <c r="B754" s="4" t="s">
        <v>33</v>
      </c>
      <c r="C754" s="5">
        <v>1356</v>
      </c>
      <c r="D754" s="5">
        <v>724</v>
      </c>
      <c r="E754" s="5">
        <v>175</v>
      </c>
      <c r="F754" s="6">
        <v>249.22</v>
      </c>
      <c r="G754" s="5">
        <v>58</v>
      </c>
      <c r="H754" s="5">
        <v>34</v>
      </c>
      <c r="I754" s="4" t="s">
        <v>21</v>
      </c>
      <c r="J754" s="8">
        <v>35.96</v>
      </c>
    </row>
    <row r="755" spans="1:10" x14ac:dyDescent="0.3">
      <c r="A755" s="7">
        <v>45428</v>
      </c>
      <c r="B755" s="4" t="s">
        <v>23</v>
      </c>
      <c r="C755" s="5">
        <v>4500</v>
      </c>
      <c r="D755" s="5">
        <v>657</v>
      </c>
      <c r="E755" s="5">
        <v>140</v>
      </c>
      <c r="F755" s="6">
        <v>23.37</v>
      </c>
      <c r="G755" s="5">
        <v>86</v>
      </c>
      <c r="H755" s="5">
        <v>32</v>
      </c>
      <c r="I755" s="4" t="s">
        <v>15</v>
      </c>
      <c r="J755" s="8">
        <v>30.52</v>
      </c>
    </row>
    <row r="756" spans="1:10" x14ac:dyDescent="0.3">
      <c r="A756" s="7">
        <v>45428</v>
      </c>
      <c r="B756" s="4" t="s">
        <v>28</v>
      </c>
      <c r="C756" s="5">
        <v>2607</v>
      </c>
      <c r="D756" s="5">
        <v>683</v>
      </c>
      <c r="E756" s="5">
        <v>87</v>
      </c>
      <c r="F756" s="6">
        <v>203.76</v>
      </c>
      <c r="G756" s="5">
        <v>30</v>
      </c>
      <c r="H756" s="5">
        <v>40</v>
      </c>
      <c r="I756" s="4" t="s">
        <v>11</v>
      </c>
      <c r="J756" s="8">
        <v>98.93</v>
      </c>
    </row>
    <row r="757" spans="1:10" x14ac:dyDescent="0.3">
      <c r="A757" s="7">
        <v>45428</v>
      </c>
      <c r="B757" s="4" t="s">
        <v>56</v>
      </c>
      <c r="C757" s="5">
        <v>1963</v>
      </c>
      <c r="D757" s="5">
        <v>80</v>
      </c>
      <c r="E757" s="5">
        <v>42</v>
      </c>
      <c r="F757" s="6">
        <v>175.77</v>
      </c>
      <c r="G757" s="5">
        <v>44</v>
      </c>
      <c r="H757" s="5">
        <v>25</v>
      </c>
      <c r="I757" s="4" t="s">
        <v>15</v>
      </c>
      <c r="J757" s="8">
        <v>14.87</v>
      </c>
    </row>
    <row r="758" spans="1:10" x14ac:dyDescent="0.3">
      <c r="A758" s="7">
        <v>45429</v>
      </c>
      <c r="B758" s="4" t="s">
        <v>48</v>
      </c>
      <c r="C758" s="5">
        <v>4038</v>
      </c>
      <c r="D758" s="5">
        <v>505</v>
      </c>
      <c r="E758" s="5">
        <v>63</v>
      </c>
      <c r="F758" s="6">
        <v>106.11</v>
      </c>
      <c r="G758" s="5">
        <v>13</v>
      </c>
      <c r="H758" s="5">
        <v>25</v>
      </c>
      <c r="I758" s="4" t="s">
        <v>16</v>
      </c>
      <c r="J758" s="8">
        <v>25.37</v>
      </c>
    </row>
    <row r="759" spans="1:10" x14ac:dyDescent="0.3">
      <c r="A759" s="7">
        <v>45429</v>
      </c>
      <c r="B759" s="4" t="s">
        <v>23</v>
      </c>
      <c r="C759" s="5">
        <v>263</v>
      </c>
      <c r="D759" s="5">
        <v>537</v>
      </c>
      <c r="E759" s="5">
        <v>32</v>
      </c>
      <c r="F759" s="6">
        <v>108.14</v>
      </c>
      <c r="G759" s="5">
        <v>62</v>
      </c>
      <c r="H759" s="5">
        <v>0</v>
      </c>
      <c r="I759" s="4" t="s">
        <v>11</v>
      </c>
      <c r="J759" s="8">
        <v>49.43</v>
      </c>
    </row>
    <row r="760" spans="1:10" x14ac:dyDescent="0.3">
      <c r="A760" s="7">
        <v>45429</v>
      </c>
      <c r="B760" s="4" t="s">
        <v>14</v>
      </c>
      <c r="C760" s="5">
        <v>787</v>
      </c>
      <c r="D760" s="5">
        <v>909</v>
      </c>
      <c r="E760" s="5">
        <v>168</v>
      </c>
      <c r="F760" s="6">
        <v>165.59</v>
      </c>
      <c r="G760" s="5">
        <v>48</v>
      </c>
      <c r="H760" s="5">
        <v>47</v>
      </c>
      <c r="I760" s="4" t="s">
        <v>21</v>
      </c>
      <c r="J760" s="8">
        <v>36.58</v>
      </c>
    </row>
    <row r="761" spans="1:10" x14ac:dyDescent="0.3">
      <c r="A761" s="7">
        <v>45429</v>
      </c>
      <c r="B761" s="4" t="s">
        <v>56</v>
      </c>
      <c r="C761" s="5">
        <v>1522</v>
      </c>
      <c r="D761" s="5">
        <v>161</v>
      </c>
      <c r="E761" s="5">
        <v>103</v>
      </c>
      <c r="F761" s="6">
        <v>150.19</v>
      </c>
      <c r="G761" s="5">
        <v>96</v>
      </c>
      <c r="H761" s="5">
        <v>39</v>
      </c>
      <c r="I761" s="4" t="s">
        <v>21</v>
      </c>
      <c r="J761" s="8">
        <v>27.09</v>
      </c>
    </row>
    <row r="762" spans="1:10" x14ac:dyDescent="0.3">
      <c r="A762" s="7">
        <v>45429</v>
      </c>
      <c r="B762" s="4" t="s">
        <v>44</v>
      </c>
      <c r="C762" s="5">
        <v>4427</v>
      </c>
      <c r="D762" s="5">
        <v>24</v>
      </c>
      <c r="E762" s="5">
        <v>153</v>
      </c>
      <c r="F762" s="6">
        <v>94.6</v>
      </c>
      <c r="G762" s="5">
        <v>63</v>
      </c>
      <c r="H762" s="5">
        <v>34</v>
      </c>
      <c r="I762" s="4" t="s">
        <v>15</v>
      </c>
      <c r="J762" s="8">
        <v>75.400000000000006</v>
      </c>
    </row>
    <row r="763" spans="1:10" x14ac:dyDescent="0.3">
      <c r="A763" s="7">
        <v>45430</v>
      </c>
      <c r="B763" s="4" t="s">
        <v>39</v>
      </c>
      <c r="C763" s="5">
        <v>1702</v>
      </c>
      <c r="D763" s="5">
        <v>703</v>
      </c>
      <c r="E763" s="5">
        <v>91</v>
      </c>
      <c r="F763" s="6">
        <v>4.1399999999999997</v>
      </c>
      <c r="G763" s="5">
        <v>25</v>
      </c>
      <c r="H763" s="5">
        <v>2</v>
      </c>
      <c r="I763" s="4" t="s">
        <v>16</v>
      </c>
      <c r="J763" s="8">
        <v>42.67</v>
      </c>
    </row>
    <row r="764" spans="1:10" x14ac:dyDescent="0.3">
      <c r="A764" s="7">
        <v>45430</v>
      </c>
      <c r="B764" s="4" t="s">
        <v>35</v>
      </c>
      <c r="C764" s="5">
        <v>472</v>
      </c>
      <c r="D764" s="5">
        <v>337</v>
      </c>
      <c r="E764" s="5">
        <v>104</v>
      </c>
      <c r="F764" s="6">
        <v>164.62</v>
      </c>
      <c r="G764" s="5">
        <v>49</v>
      </c>
      <c r="H764" s="5">
        <v>17</v>
      </c>
      <c r="I764" s="4" t="s">
        <v>13</v>
      </c>
      <c r="J764" s="8">
        <v>64.12</v>
      </c>
    </row>
    <row r="765" spans="1:10" x14ac:dyDescent="0.3">
      <c r="A765" s="7">
        <v>45430</v>
      </c>
      <c r="B765" s="4" t="s">
        <v>20</v>
      </c>
      <c r="C765" s="5">
        <v>225</v>
      </c>
      <c r="D765" s="5">
        <v>305</v>
      </c>
      <c r="E765" s="5">
        <v>69</v>
      </c>
      <c r="F765" s="6">
        <v>284.81</v>
      </c>
      <c r="G765" s="5">
        <v>56</v>
      </c>
      <c r="H765" s="5">
        <v>11</v>
      </c>
      <c r="I765" s="4" t="s">
        <v>11</v>
      </c>
      <c r="J765" s="8">
        <v>72.849999999999994</v>
      </c>
    </row>
    <row r="766" spans="1:10" x14ac:dyDescent="0.3">
      <c r="A766" s="7">
        <v>45431</v>
      </c>
      <c r="B766" s="4" t="s">
        <v>46</v>
      </c>
      <c r="C766" s="5">
        <v>693</v>
      </c>
      <c r="D766" s="5">
        <v>870</v>
      </c>
      <c r="E766" s="5">
        <v>181</v>
      </c>
      <c r="F766" s="6">
        <v>180.9</v>
      </c>
      <c r="G766" s="5">
        <v>13</v>
      </c>
      <c r="H766" s="5">
        <v>37</v>
      </c>
      <c r="I766" s="4" t="s">
        <v>11</v>
      </c>
      <c r="J766" s="8">
        <v>85.22</v>
      </c>
    </row>
    <row r="767" spans="1:10" x14ac:dyDescent="0.3">
      <c r="A767" s="7">
        <v>45431</v>
      </c>
      <c r="B767" s="4" t="s">
        <v>64</v>
      </c>
      <c r="C767" s="5">
        <v>4344</v>
      </c>
      <c r="D767" s="5">
        <v>650</v>
      </c>
      <c r="E767" s="5">
        <v>94</v>
      </c>
      <c r="F767" s="6">
        <v>109.1</v>
      </c>
      <c r="G767" s="5">
        <v>60</v>
      </c>
      <c r="H767" s="5">
        <v>27</v>
      </c>
      <c r="I767" s="4" t="s">
        <v>15</v>
      </c>
      <c r="J767" s="8">
        <v>33.04</v>
      </c>
    </row>
    <row r="768" spans="1:10" x14ac:dyDescent="0.3">
      <c r="A768" s="7">
        <v>45431</v>
      </c>
      <c r="B768" s="4" t="s">
        <v>10</v>
      </c>
      <c r="C768" s="5">
        <v>1172</v>
      </c>
      <c r="D768" s="5">
        <v>328</v>
      </c>
      <c r="E768" s="5">
        <v>111</v>
      </c>
      <c r="F768" s="6">
        <v>256.42</v>
      </c>
      <c r="G768" s="5">
        <v>23</v>
      </c>
      <c r="H768" s="5">
        <v>10</v>
      </c>
      <c r="I768" s="4" t="s">
        <v>21</v>
      </c>
      <c r="J768" s="8">
        <v>80.87</v>
      </c>
    </row>
    <row r="769" spans="1:10" x14ac:dyDescent="0.3">
      <c r="A769" s="7">
        <v>45431</v>
      </c>
      <c r="B769" s="4" t="s">
        <v>19</v>
      </c>
      <c r="C769" s="5">
        <v>255</v>
      </c>
      <c r="D769" s="5">
        <v>469</v>
      </c>
      <c r="E769" s="5">
        <v>61</v>
      </c>
      <c r="F769" s="6">
        <v>97.61</v>
      </c>
      <c r="G769" s="5">
        <v>79</v>
      </c>
      <c r="H769" s="5">
        <v>43</v>
      </c>
      <c r="I769" s="4" t="s">
        <v>21</v>
      </c>
      <c r="J769" s="8">
        <v>43.38</v>
      </c>
    </row>
    <row r="770" spans="1:10" x14ac:dyDescent="0.3">
      <c r="A770" s="7">
        <v>45431</v>
      </c>
      <c r="B770" s="4" t="s">
        <v>62</v>
      </c>
      <c r="C770" s="5">
        <v>1927</v>
      </c>
      <c r="D770" s="5">
        <v>708</v>
      </c>
      <c r="E770" s="5">
        <v>99</v>
      </c>
      <c r="F770" s="6">
        <v>265.42</v>
      </c>
      <c r="G770" s="5">
        <v>84</v>
      </c>
      <c r="H770" s="5">
        <v>19</v>
      </c>
      <c r="I770" s="4" t="s">
        <v>16</v>
      </c>
      <c r="J770" s="8">
        <v>82.88</v>
      </c>
    </row>
    <row r="771" spans="1:10" x14ac:dyDescent="0.3">
      <c r="A771" s="7">
        <v>45431</v>
      </c>
      <c r="B771" s="4" t="s">
        <v>46</v>
      </c>
      <c r="C771" s="5">
        <v>2521</v>
      </c>
      <c r="D771" s="5">
        <v>755</v>
      </c>
      <c r="E771" s="5">
        <v>178</v>
      </c>
      <c r="F771" s="6">
        <v>186.18</v>
      </c>
      <c r="G771" s="5">
        <v>36</v>
      </c>
      <c r="H771" s="5">
        <v>16</v>
      </c>
      <c r="I771" s="4" t="s">
        <v>15</v>
      </c>
      <c r="J771" s="8">
        <v>94.72</v>
      </c>
    </row>
    <row r="772" spans="1:10" x14ac:dyDescent="0.3">
      <c r="A772" s="7">
        <v>45432</v>
      </c>
      <c r="B772" s="4" t="s">
        <v>31</v>
      </c>
      <c r="C772" s="5">
        <v>138</v>
      </c>
      <c r="D772" s="5">
        <v>498</v>
      </c>
      <c r="E772" s="5">
        <v>159</v>
      </c>
      <c r="F772" s="6">
        <v>101.35</v>
      </c>
      <c r="G772" s="5">
        <v>81</v>
      </c>
      <c r="H772" s="5">
        <v>29</v>
      </c>
      <c r="I772" s="4" t="s">
        <v>11</v>
      </c>
      <c r="J772" s="8">
        <v>86.63</v>
      </c>
    </row>
    <row r="773" spans="1:10" x14ac:dyDescent="0.3">
      <c r="A773" s="7">
        <v>45432</v>
      </c>
      <c r="B773" s="4" t="s">
        <v>35</v>
      </c>
      <c r="C773" s="5">
        <v>4195</v>
      </c>
      <c r="D773" s="5">
        <v>521</v>
      </c>
      <c r="E773" s="5">
        <v>65</v>
      </c>
      <c r="F773" s="6">
        <v>282.11</v>
      </c>
      <c r="G773" s="5">
        <v>7</v>
      </c>
      <c r="H773" s="5">
        <v>6</v>
      </c>
      <c r="I773" s="4" t="s">
        <v>15</v>
      </c>
      <c r="J773" s="8">
        <v>40.6</v>
      </c>
    </row>
    <row r="774" spans="1:10" x14ac:dyDescent="0.3">
      <c r="A774" s="7">
        <v>45432</v>
      </c>
      <c r="B774" s="4" t="s">
        <v>19</v>
      </c>
      <c r="C774" s="5">
        <v>3109</v>
      </c>
      <c r="D774" s="5">
        <v>411</v>
      </c>
      <c r="E774" s="5">
        <v>95</v>
      </c>
      <c r="F774" s="6">
        <v>164.69</v>
      </c>
      <c r="G774" s="5">
        <v>79</v>
      </c>
      <c r="H774" s="5">
        <v>18</v>
      </c>
      <c r="I774" s="4" t="s">
        <v>21</v>
      </c>
      <c r="J774" s="8">
        <v>41.63</v>
      </c>
    </row>
    <row r="775" spans="1:10" x14ac:dyDescent="0.3">
      <c r="A775" s="7">
        <v>45432</v>
      </c>
      <c r="B775" s="4" t="s">
        <v>17</v>
      </c>
      <c r="C775" s="5">
        <v>1476</v>
      </c>
      <c r="D775" s="5">
        <v>117</v>
      </c>
      <c r="E775" s="5">
        <v>38</v>
      </c>
      <c r="F775" s="6">
        <v>49.84</v>
      </c>
      <c r="G775" s="5">
        <v>57</v>
      </c>
      <c r="H775" s="5">
        <v>31</v>
      </c>
      <c r="I775" s="4" t="s">
        <v>21</v>
      </c>
      <c r="J775" s="8">
        <v>20.92</v>
      </c>
    </row>
    <row r="776" spans="1:10" x14ac:dyDescent="0.3">
      <c r="A776" s="7">
        <v>45432</v>
      </c>
      <c r="B776" s="4" t="s">
        <v>22</v>
      </c>
      <c r="C776" s="5">
        <v>693</v>
      </c>
      <c r="D776" s="5">
        <v>478</v>
      </c>
      <c r="E776" s="5">
        <v>113</v>
      </c>
      <c r="F776" s="6">
        <v>186.01</v>
      </c>
      <c r="G776" s="5">
        <v>55</v>
      </c>
      <c r="H776" s="5">
        <v>6</v>
      </c>
      <c r="I776" s="4" t="s">
        <v>13</v>
      </c>
      <c r="J776" s="8">
        <v>19.53</v>
      </c>
    </row>
    <row r="777" spans="1:10" x14ac:dyDescent="0.3">
      <c r="A777" s="7">
        <v>45433</v>
      </c>
      <c r="B777" s="4" t="s">
        <v>27</v>
      </c>
      <c r="C777" s="5">
        <v>4895</v>
      </c>
      <c r="D777" s="5">
        <v>381</v>
      </c>
      <c r="E777" s="5">
        <v>56</v>
      </c>
      <c r="F777" s="6">
        <v>183.37</v>
      </c>
      <c r="G777" s="5">
        <v>5</v>
      </c>
      <c r="H777" s="5">
        <v>22</v>
      </c>
      <c r="I777" s="4" t="s">
        <v>11</v>
      </c>
      <c r="J777" s="8">
        <v>93.03</v>
      </c>
    </row>
    <row r="778" spans="1:10" x14ac:dyDescent="0.3">
      <c r="A778" s="7">
        <v>45433</v>
      </c>
      <c r="B778" s="4" t="s">
        <v>51</v>
      </c>
      <c r="C778" s="5">
        <v>4052</v>
      </c>
      <c r="D778" s="5">
        <v>544</v>
      </c>
      <c r="E778" s="5">
        <v>97</v>
      </c>
      <c r="F778" s="6">
        <v>192.07</v>
      </c>
      <c r="G778" s="5">
        <v>81</v>
      </c>
      <c r="H778" s="5">
        <v>6</v>
      </c>
      <c r="I778" s="4" t="s">
        <v>16</v>
      </c>
      <c r="J778" s="8">
        <v>9.07</v>
      </c>
    </row>
    <row r="779" spans="1:10" x14ac:dyDescent="0.3">
      <c r="A779" s="7">
        <v>45433</v>
      </c>
      <c r="B779" s="4" t="s">
        <v>12</v>
      </c>
      <c r="C779" s="5">
        <v>4813</v>
      </c>
      <c r="D779" s="5">
        <v>877</v>
      </c>
      <c r="E779" s="5">
        <v>34</v>
      </c>
      <c r="F779" s="6">
        <v>218.32</v>
      </c>
      <c r="G779" s="5">
        <v>78</v>
      </c>
      <c r="H779" s="5">
        <v>1</v>
      </c>
      <c r="I779" s="4" t="s">
        <v>13</v>
      </c>
      <c r="J779" s="8">
        <v>50.44</v>
      </c>
    </row>
    <row r="780" spans="1:10" x14ac:dyDescent="0.3">
      <c r="A780" s="7">
        <v>45433</v>
      </c>
      <c r="B780" s="4" t="s">
        <v>44</v>
      </c>
      <c r="C780" s="5">
        <v>4683</v>
      </c>
      <c r="D780" s="5">
        <v>885</v>
      </c>
      <c r="E780" s="5">
        <v>67</v>
      </c>
      <c r="F780" s="6">
        <v>275.17</v>
      </c>
      <c r="G780" s="5">
        <v>54</v>
      </c>
      <c r="H780" s="5">
        <v>28</v>
      </c>
      <c r="I780" s="4" t="s">
        <v>16</v>
      </c>
      <c r="J780" s="8">
        <v>76.790000000000006</v>
      </c>
    </row>
    <row r="781" spans="1:10" x14ac:dyDescent="0.3">
      <c r="A781" s="7">
        <v>45433</v>
      </c>
      <c r="B781" s="4" t="s">
        <v>28</v>
      </c>
      <c r="C781" s="5">
        <v>4319</v>
      </c>
      <c r="D781" s="5">
        <v>976</v>
      </c>
      <c r="E781" s="5">
        <v>191</v>
      </c>
      <c r="F781" s="6">
        <v>181.4</v>
      </c>
      <c r="G781" s="5">
        <v>25</v>
      </c>
      <c r="H781" s="5">
        <v>14</v>
      </c>
      <c r="I781" s="4" t="s">
        <v>15</v>
      </c>
      <c r="J781" s="8">
        <v>68.900000000000006</v>
      </c>
    </row>
    <row r="782" spans="1:10" x14ac:dyDescent="0.3">
      <c r="A782" s="7">
        <v>45433</v>
      </c>
      <c r="B782" s="4" t="s">
        <v>62</v>
      </c>
      <c r="C782" s="5">
        <v>343</v>
      </c>
      <c r="D782" s="5">
        <v>431</v>
      </c>
      <c r="E782" s="5">
        <v>5</v>
      </c>
      <c r="F782" s="6">
        <v>103.09</v>
      </c>
      <c r="G782" s="5">
        <v>58</v>
      </c>
      <c r="H782" s="5">
        <v>45</v>
      </c>
      <c r="I782" s="4" t="s">
        <v>11</v>
      </c>
      <c r="J782" s="8">
        <v>10.26</v>
      </c>
    </row>
    <row r="783" spans="1:10" x14ac:dyDescent="0.3">
      <c r="A783" s="7">
        <v>45434</v>
      </c>
      <c r="B783" s="4" t="s">
        <v>63</v>
      </c>
      <c r="C783" s="5">
        <v>4696</v>
      </c>
      <c r="D783" s="5">
        <v>377</v>
      </c>
      <c r="E783" s="5">
        <v>103</v>
      </c>
      <c r="F783" s="6">
        <v>80.08</v>
      </c>
      <c r="G783" s="5">
        <v>27</v>
      </c>
      <c r="H783" s="5">
        <v>19</v>
      </c>
      <c r="I783" s="4" t="s">
        <v>13</v>
      </c>
      <c r="J783" s="8">
        <v>25.79</v>
      </c>
    </row>
    <row r="784" spans="1:10" x14ac:dyDescent="0.3">
      <c r="A784" s="7">
        <v>45434</v>
      </c>
      <c r="B784" s="4" t="s">
        <v>61</v>
      </c>
      <c r="C784" s="5">
        <v>4083</v>
      </c>
      <c r="D784" s="5">
        <v>995</v>
      </c>
      <c r="E784" s="5">
        <v>101</v>
      </c>
      <c r="F784" s="6">
        <v>104.1</v>
      </c>
      <c r="G784" s="5">
        <v>82</v>
      </c>
      <c r="H784" s="5">
        <v>21</v>
      </c>
      <c r="I784" s="4" t="s">
        <v>16</v>
      </c>
      <c r="J784" s="8">
        <v>48.68</v>
      </c>
    </row>
    <row r="785" spans="1:10" x14ac:dyDescent="0.3">
      <c r="A785" s="7">
        <v>45434</v>
      </c>
      <c r="B785" s="4" t="s">
        <v>26</v>
      </c>
      <c r="C785" s="5">
        <v>4883</v>
      </c>
      <c r="D785" s="5">
        <v>588</v>
      </c>
      <c r="E785" s="5">
        <v>38</v>
      </c>
      <c r="F785" s="6">
        <v>74.64</v>
      </c>
      <c r="G785" s="5">
        <v>44</v>
      </c>
      <c r="H785" s="5">
        <v>9</v>
      </c>
      <c r="I785" s="4" t="s">
        <v>11</v>
      </c>
      <c r="J785" s="8">
        <v>24.4</v>
      </c>
    </row>
    <row r="786" spans="1:10" x14ac:dyDescent="0.3">
      <c r="A786" s="7">
        <v>45434</v>
      </c>
      <c r="B786" s="4" t="s">
        <v>58</v>
      </c>
      <c r="C786" s="5">
        <v>4207</v>
      </c>
      <c r="D786" s="5">
        <v>479</v>
      </c>
      <c r="E786" s="5">
        <v>51</v>
      </c>
      <c r="F786" s="6">
        <v>274.06</v>
      </c>
      <c r="G786" s="5">
        <v>82</v>
      </c>
      <c r="H786" s="5">
        <v>38</v>
      </c>
      <c r="I786" s="4" t="s">
        <v>16</v>
      </c>
      <c r="J786" s="8">
        <v>6.18</v>
      </c>
    </row>
    <row r="787" spans="1:10" x14ac:dyDescent="0.3">
      <c r="A787" s="7">
        <v>45435</v>
      </c>
      <c r="B787" s="4" t="s">
        <v>37</v>
      </c>
      <c r="C787" s="5">
        <v>4537</v>
      </c>
      <c r="D787" s="5">
        <v>423</v>
      </c>
      <c r="E787" s="5">
        <v>69</v>
      </c>
      <c r="F787" s="6">
        <v>82.61</v>
      </c>
      <c r="G787" s="5">
        <v>85</v>
      </c>
      <c r="H787" s="5">
        <v>34</v>
      </c>
      <c r="I787" s="4" t="s">
        <v>16</v>
      </c>
      <c r="J787" s="8">
        <v>31.63</v>
      </c>
    </row>
    <row r="788" spans="1:10" x14ac:dyDescent="0.3">
      <c r="A788" s="7">
        <v>45435</v>
      </c>
      <c r="B788" s="4" t="s">
        <v>35</v>
      </c>
      <c r="C788" s="5">
        <v>4579</v>
      </c>
      <c r="D788" s="5">
        <v>87</v>
      </c>
      <c r="E788" s="5">
        <v>161</v>
      </c>
      <c r="F788" s="6">
        <v>243.87</v>
      </c>
      <c r="G788" s="5">
        <v>5</v>
      </c>
      <c r="H788" s="5">
        <v>6</v>
      </c>
      <c r="I788" s="4" t="s">
        <v>15</v>
      </c>
      <c r="J788" s="8">
        <v>42.62</v>
      </c>
    </row>
    <row r="789" spans="1:10" x14ac:dyDescent="0.3">
      <c r="A789" s="7">
        <v>45435</v>
      </c>
      <c r="B789" s="4" t="s">
        <v>59</v>
      </c>
      <c r="C789" s="5">
        <v>3735</v>
      </c>
      <c r="D789" s="5">
        <v>131</v>
      </c>
      <c r="E789" s="5">
        <v>132</v>
      </c>
      <c r="F789" s="6">
        <v>297.54000000000002</v>
      </c>
      <c r="G789" s="5">
        <v>47</v>
      </c>
      <c r="H789" s="5">
        <v>47</v>
      </c>
      <c r="I789" s="4" t="s">
        <v>11</v>
      </c>
      <c r="J789" s="8">
        <v>34.130000000000003</v>
      </c>
    </row>
    <row r="790" spans="1:10" x14ac:dyDescent="0.3">
      <c r="A790" s="7">
        <v>45435</v>
      </c>
      <c r="B790" s="4" t="s">
        <v>51</v>
      </c>
      <c r="C790" s="5">
        <v>1143</v>
      </c>
      <c r="D790" s="5">
        <v>192</v>
      </c>
      <c r="E790" s="5">
        <v>133</v>
      </c>
      <c r="F790" s="6">
        <v>237.37</v>
      </c>
      <c r="G790" s="5">
        <v>61</v>
      </c>
      <c r="H790" s="5">
        <v>14</v>
      </c>
      <c r="I790" s="4" t="s">
        <v>15</v>
      </c>
      <c r="J790" s="8">
        <v>9.5500000000000007</v>
      </c>
    </row>
    <row r="791" spans="1:10" x14ac:dyDescent="0.3">
      <c r="A791" s="7">
        <v>45435</v>
      </c>
      <c r="B791" s="4" t="s">
        <v>38</v>
      </c>
      <c r="C791" s="5">
        <v>3816</v>
      </c>
      <c r="D791" s="5">
        <v>347</v>
      </c>
      <c r="E791" s="5">
        <v>26</v>
      </c>
      <c r="F791" s="6">
        <v>172.76</v>
      </c>
      <c r="G791" s="5">
        <v>6</v>
      </c>
      <c r="H791" s="5">
        <v>9</v>
      </c>
      <c r="I791" s="4" t="s">
        <v>21</v>
      </c>
      <c r="J791" s="8">
        <v>20.99</v>
      </c>
    </row>
    <row r="792" spans="1:10" x14ac:dyDescent="0.3">
      <c r="A792" s="7">
        <v>45435</v>
      </c>
      <c r="B792" s="4" t="s">
        <v>12</v>
      </c>
      <c r="C792" s="5">
        <v>4076</v>
      </c>
      <c r="D792" s="5">
        <v>435</v>
      </c>
      <c r="E792" s="5">
        <v>22</v>
      </c>
      <c r="F792" s="6">
        <v>121.43</v>
      </c>
      <c r="G792" s="5">
        <v>44</v>
      </c>
      <c r="H792" s="5">
        <v>22</v>
      </c>
      <c r="I792" s="4" t="s">
        <v>11</v>
      </c>
      <c r="J792" s="8">
        <v>74.77</v>
      </c>
    </row>
    <row r="793" spans="1:10" x14ac:dyDescent="0.3">
      <c r="A793" s="7">
        <v>45435</v>
      </c>
      <c r="B793" s="4" t="s">
        <v>49</v>
      </c>
      <c r="C793" s="5">
        <v>622</v>
      </c>
      <c r="D793" s="5">
        <v>515</v>
      </c>
      <c r="E793" s="5">
        <v>97</v>
      </c>
      <c r="F793" s="6">
        <v>129.86000000000001</v>
      </c>
      <c r="G793" s="5">
        <v>8</v>
      </c>
      <c r="H793" s="5">
        <v>37</v>
      </c>
      <c r="I793" s="4" t="s">
        <v>11</v>
      </c>
      <c r="J793" s="8">
        <v>66.87</v>
      </c>
    </row>
    <row r="794" spans="1:10" x14ac:dyDescent="0.3">
      <c r="A794" s="7">
        <v>45435</v>
      </c>
      <c r="B794" s="4" t="s">
        <v>47</v>
      </c>
      <c r="C794" s="5">
        <v>2296</v>
      </c>
      <c r="D794" s="5">
        <v>86</v>
      </c>
      <c r="E794" s="5">
        <v>52</v>
      </c>
      <c r="F794" s="6">
        <v>246.31</v>
      </c>
      <c r="G794" s="5">
        <v>19</v>
      </c>
      <c r="H794" s="5">
        <v>4</v>
      </c>
      <c r="I794" s="4" t="s">
        <v>21</v>
      </c>
      <c r="J794" s="8">
        <v>43.23</v>
      </c>
    </row>
    <row r="795" spans="1:10" x14ac:dyDescent="0.3">
      <c r="A795" s="7">
        <v>45435</v>
      </c>
      <c r="B795" s="4" t="s">
        <v>49</v>
      </c>
      <c r="C795" s="5">
        <v>867</v>
      </c>
      <c r="D795" s="5">
        <v>309</v>
      </c>
      <c r="E795" s="5">
        <v>123</v>
      </c>
      <c r="F795" s="6">
        <v>72.78</v>
      </c>
      <c r="G795" s="5">
        <v>28</v>
      </c>
      <c r="H795" s="5">
        <v>43</v>
      </c>
      <c r="I795" s="4" t="s">
        <v>15</v>
      </c>
      <c r="J795" s="8">
        <v>85.66</v>
      </c>
    </row>
    <row r="796" spans="1:10" x14ac:dyDescent="0.3">
      <c r="A796" s="7">
        <v>45435</v>
      </c>
      <c r="B796" s="4" t="s">
        <v>37</v>
      </c>
      <c r="C796" s="5">
        <v>945</v>
      </c>
      <c r="D796" s="5">
        <v>238</v>
      </c>
      <c r="E796" s="5">
        <v>133</v>
      </c>
      <c r="F796" s="6">
        <v>175.5</v>
      </c>
      <c r="G796" s="5">
        <v>24</v>
      </c>
      <c r="H796" s="5">
        <v>29</v>
      </c>
      <c r="I796" s="4" t="s">
        <v>21</v>
      </c>
      <c r="J796" s="8">
        <v>36.979999999999997</v>
      </c>
    </row>
    <row r="797" spans="1:10" x14ac:dyDescent="0.3">
      <c r="A797" s="7">
        <v>45436</v>
      </c>
      <c r="B797" s="4" t="s">
        <v>24</v>
      </c>
      <c r="C797" s="5">
        <v>4238</v>
      </c>
      <c r="D797" s="5">
        <v>249</v>
      </c>
      <c r="E797" s="5">
        <v>26</v>
      </c>
      <c r="F797" s="6">
        <v>32.65</v>
      </c>
      <c r="G797" s="5">
        <v>24</v>
      </c>
      <c r="H797" s="5">
        <v>49</v>
      </c>
      <c r="I797" s="4" t="s">
        <v>16</v>
      </c>
      <c r="J797" s="8">
        <v>9</v>
      </c>
    </row>
    <row r="798" spans="1:10" x14ac:dyDescent="0.3">
      <c r="A798" s="7">
        <v>45436</v>
      </c>
      <c r="B798" s="4" t="s">
        <v>39</v>
      </c>
      <c r="C798" s="5">
        <v>771</v>
      </c>
      <c r="D798" s="5">
        <v>672</v>
      </c>
      <c r="E798" s="5">
        <v>84</v>
      </c>
      <c r="F798" s="6">
        <v>96.16</v>
      </c>
      <c r="G798" s="5">
        <v>40</v>
      </c>
      <c r="H798" s="5">
        <v>15</v>
      </c>
      <c r="I798" s="4" t="s">
        <v>16</v>
      </c>
      <c r="J798" s="8">
        <v>51.16</v>
      </c>
    </row>
    <row r="799" spans="1:10" x14ac:dyDescent="0.3">
      <c r="A799" s="7">
        <v>45436</v>
      </c>
      <c r="B799" s="4" t="s">
        <v>61</v>
      </c>
      <c r="C799" s="5">
        <v>1468</v>
      </c>
      <c r="D799" s="5">
        <v>281</v>
      </c>
      <c r="E799" s="5">
        <v>110</v>
      </c>
      <c r="F799" s="6">
        <v>284.08</v>
      </c>
      <c r="G799" s="5">
        <v>55</v>
      </c>
      <c r="H799" s="5">
        <v>18</v>
      </c>
      <c r="I799" s="4" t="s">
        <v>21</v>
      </c>
      <c r="J799" s="8">
        <v>28.79</v>
      </c>
    </row>
    <row r="800" spans="1:10" x14ac:dyDescent="0.3">
      <c r="A800" s="7">
        <v>45436</v>
      </c>
      <c r="B800" s="4" t="s">
        <v>24</v>
      </c>
      <c r="C800" s="5">
        <v>2197</v>
      </c>
      <c r="D800" s="5">
        <v>570</v>
      </c>
      <c r="E800" s="5">
        <v>187</v>
      </c>
      <c r="F800" s="6">
        <v>34.92</v>
      </c>
      <c r="G800" s="5">
        <v>70</v>
      </c>
      <c r="H800" s="5">
        <v>18</v>
      </c>
      <c r="I800" s="4" t="s">
        <v>16</v>
      </c>
      <c r="J800" s="8">
        <v>46.45</v>
      </c>
    </row>
    <row r="801" spans="1:10" x14ac:dyDescent="0.3">
      <c r="A801" s="7">
        <v>45436</v>
      </c>
      <c r="B801" s="4" t="s">
        <v>40</v>
      </c>
      <c r="C801" s="5">
        <v>4383</v>
      </c>
      <c r="D801" s="5">
        <v>854</v>
      </c>
      <c r="E801" s="5">
        <v>112</v>
      </c>
      <c r="F801" s="6">
        <v>240.26</v>
      </c>
      <c r="G801" s="5">
        <v>78</v>
      </c>
      <c r="H801" s="5">
        <v>39</v>
      </c>
      <c r="I801" s="4" t="s">
        <v>11</v>
      </c>
      <c r="J801" s="8">
        <v>77.239999999999995</v>
      </c>
    </row>
    <row r="802" spans="1:10" x14ac:dyDescent="0.3">
      <c r="A802" s="7">
        <v>45436</v>
      </c>
      <c r="B802" s="4" t="s">
        <v>22</v>
      </c>
      <c r="C802" s="5">
        <v>4519</v>
      </c>
      <c r="D802" s="5">
        <v>401</v>
      </c>
      <c r="E802" s="5">
        <v>147</v>
      </c>
      <c r="F802" s="6">
        <v>119.32</v>
      </c>
      <c r="G802" s="5">
        <v>87</v>
      </c>
      <c r="H802" s="5">
        <v>15</v>
      </c>
      <c r="I802" s="4" t="s">
        <v>11</v>
      </c>
      <c r="J802" s="8">
        <v>55.81</v>
      </c>
    </row>
    <row r="803" spans="1:10" x14ac:dyDescent="0.3">
      <c r="A803" s="7">
        <v>45436</v>
      </c>
      <c r="B803" s="4" t="s">
        <v>24</v>
      </c>
      <c r="C803" s="5">
        <v>3076</v>
      </c>
      <c r="D803" s="5">
        <v>859</v>
      </c>
      <c r="E803" s="5">
        <v>156</v>
      </c>
      <c r="F803" s="6">
        <v>279.26</v>
      </c>
      <c r="G803" s="5">
        <v>81</v>
      </c>
      <c r="H803" s="5">
        <v>33</v>
      </c>
      <c r="I803" s="4" t="s">
        <v>21</v>
      </c>
      <c r="J803" s="8">
        <v>3.61</v>
      </c>
    </row>
    <row r="804" spans="1:10" x14ac:dyDescent="0.3">
      <c r="A804" s="7">
        <v>45436</v>
      </c>
      <c r="B804" s="4" t="s">
        <v>34</v>
      </c>
      <c r="C804" s="5">
        <v>4088</v>
      </c>
      <c r="D804" s="5">
        <v>841</v>
      </c>
      <c r="E804" s="5">
        <v>72</v>
      </c>
      <c r="F804" s="6">
        <v>241.68</v>
      </c>
      <c r="G804" s="5">
        <v>87</v>
      </c>
      <c r="H804" s="5">
        <v>11</v>
      </c>
      <c r="I804" s="4" t="s">
        <v>16</v>
      </c>
      <c r="J804" s="8">
        <v>28.33</v>
      </c>
    </row>
    <row r="805" spans="1:10" x14ac:dyDescent="0.3">
      <c r="A805" s="7">
        <v>45436</v>
      </c>
      <c r="B805" s="4" t="s">
        <v>30</v>
      </c>
      <c r="C805" s="5">
        <v>2913</v>
      </c>
      <c r="D805" s="5">
        <v>192</v>
      </c>
      <c r="E805" s="5">
        <v>187</v>
      </c>
      <c r="F805" s="6">
        <v>230.63</v>
      </c>
      <c r="G805" s="5">
        <v>55</v>
      </c>
      <c r="H805" s="5">
        <v>43</v>
      </c>
      <c r="I805" s="4" t="s">
        <v>16</v>
      </c>
      <c r="J805" s="8">
        <v>72.17</v>
      </c>
    </row>
    <row r="806" spans="1:10" x14ac:dyDescent="0.3">
      <c r="A806" s="7">
        <v>45436</v>
      </c>
      <c r="B806" s="4" t="s">
        <v>62</v>
      </c>
      <c r="C806" s="5">
        <v>4231</v>
      </c>
      <c r="D806" s="5">
        <v>633</v>
      </c>
      <c r="E806" s="5">
        <v>167</v>
      </c>
      <c r="F806" s="6">
        <v>184.96</v>
      </c>
      <c r="G806" s="5">
        <v>9</v>
      </c>
      <c r="H806" s="5">
        <v>41</v>
      </c>
      <c r="I806" s="4" t="s">
        <v>16</v>
      </c>
      <c r="J806" s="8">
        <v>82.46</v>
      </c>
    </row>
    <row r="807" spans="1:10" x14ac:dyDescent="0.3">
      <c r="A807" s="7">
        <v>45437</v>
      </c>
      <c r="B807" s="4" t="s">
        <v>63</v>
      </c>
      <c r="C807" s="5">
        <v>2628</v>
      </c>
      <c r="D807" s="5">
        <v>737</v>
      </c>
      <c r="E807" s="5">
        <v>87</v>
      </c>
      <c r="F807" s="6">
        <v>237.65</v>
      </c>
      <c r="G807" s="5">
        <v>52</v>
      </c>
      <c r="H807" s="5">
        <v>31</v>
      </c>
      <c r="I807" s="4" t="s">
        <v>21</v>
      </c>
      <c r="J807" s="8">
        <v>28.63</v>
      </c>
    </row>
    <row r="808" spans="1:10" x14ac:dyDescent="0.3">
      <c r="A808" s="7">
        <v>45437</v>
      </c>
      <c r="B808" s="4" t="s">
        <v>41</v>
      </c>
      <c r="C808" s="5">
        <v>1200</v>
      </c>
      <c r="D808" s="5">
        <v>454</v>
      </c>
      <c r="E808" s="5">
        <v>176</v>
      </c>
      <c r="F808" s="6">
        <v>17</v>
      </c>
      <c r="G808" s="5">
        <v>41</v>
      </c>
      <c r="H808" s="5">
        <v>28</v>
      </c>
      <c r="I808" s="4" t="s">
        <v>13</v>
      </c>
      <c r="J808" s="8">
        <v>66.36</v>
      </c>
    </row>
    <row r="809" spans="1:10" x14ac:dyDescent="0.3">
      <c r="A809" s="7">
        <v>45437</v>
      </c>
      <c r="B809" s="4" t="s">
        <v>22</v>
      </c>
      <c r="C809" s="5">
        <v>2407</v>
      </c>
      <c r="D809" s="5">
        <v>267</v>
      </c>
      <c r="E809" s="5">
        <v>130</v>
      </c>
      <c r="F809" s="6">
        <v>174.34</v>
      </c>
      <c r="G809" s="5">
        <v>3</v>
      </c>
      <c r="H809" s="5">
        <v>8</v>
      </c>
      <c r="I809" s="4" t="s">
        <v>13</v>
      </c>
      <c r="J809" s="8">
        <v>4.41</v>
      </c>
    </row>
    <row r="810" spans="1:10" x14ac:dyDescent="0.3">
      <c r="A810" s="7">
        <v>45437</v>
      </c>
      <c r="B810" s="4" t="s">
        <v>63</v>
      </c>
      <c r="C810" s="5">
        <v>3343</v>
      </c>
      <c r="D810" s="5">
        <v>579</v>
      </c>
      <c r="E810" s="5">
        <v>82</v>
      </c>
      <c r="F810" s="6">
        <v>239.37</v>
      </c>
      <c r="G810" s="5">
        <v>70</v>
      </c>
      <c r="H810" s="5">
        <v>4</v>
      </c>
      <c r="I810" s="4" t="s">
        <v>21</v>
      </c>
      <c r="J810" s="8">
        <v>24.5</v>
      </c>
    </row>
    <row r="811" spans="1:10" x14ac:dyDescent="0.3">
      <c r="A811" s="7">
        <v>45437</v>
      </c>
      <c r="B811" s="4" t="s">
        <v>20</v>
      </c>
      <c r="C811" s="5">
        <v>1490</v>
      </c>
      <c r="D811" s="5">
        <v>39</v>
      </c>
      <c r="E811" s="5">
        <v>60</v>
      </c>
      <c r="F811" s="6">
        <v>40.659999999999997</v>
      </c>
      <c r="G811" s="5">
        <v>88</v>
      </c>
      <c r="H811" s="5">
        <v>16</v>
      </c>
      <c r="I811" s="4" t="s">
        <v>15</v>
      </c>
      <c r="J811" s="8">
        <v>30.24</v>
      </c>
    </row>
    <row r="812" spans="1:10" x14ac:dyDescent="0.3">
      <c r="A812" s="7">
        <v>45437</v>
      </c>
      <c r="B812" s="4" t="s">
        <v>51</v>
      </c>
      <c r="C812" s="5">
        <v>2356</v>
      </c>
      <c r="D812" s="5">
        <v>978</v>
      </c>
      <c r="E812" s="5">
        <v>62</v>
      </c>
      <c r="F812" s="6">
        <v>101.92</v>
      </c>
      <c r="G812" s="5">
        <v>53</v>
      </c>
      <c r="H812" s="5">
        <v>11</v>
      </c>
      <c r="I812" s="4" t="s">
        <v>13</v>
      </c>
      <c r="J812" s="8">
        <v>73.959999999999994</v>
      </c>
    </row>
    <row r="813" spans="1:10" x14ac:dyDescent="0.3">
      <c r="A813" s="7">
        <v>45438</v>
      </c>
      <c r="B813" s="4" t="s">
        <v>43</v>
      </c>
      <c r="C813" s="5">
        <v>120</v>
      </c>
      <c r="D813" s="5">
        <v>533</v>
      </c>
      <c r="E813" s="5">
        <v>90</v>
      </c>
      <c r="F813" s="6">
        <v>144.07</v>
      </c>
      <c r="G813" s="5">
        <v>78</v>
      </c>
      <c r="H813" s="5">
        <v>24</v>
      </c>
      <c r="I813" s="4" t="s">
        <v>13</v>
      </c>
      <c r="J813" s="8">
        <v>72.680000000000007</v>
      </c>
    </row>
    <row r="814" spans="1:10" x14ac:dyDescent="0.3">
      <c r="A814" s="7">
        <v>45438</v>
      </c>
      <c r="B814" s="4" t="s">
        <v>10</v>
      </c>
      <c r="C814" s="5">
        <v>4724</v>
      </c>
      <c r="D814" s="5">
        <v>832</v>
      </c>
      <c r="E814" s="5">
        <v>136</v>
      </c>
      <c r="F814" s="6">
        <v>267.5</v>
      </c>
      <c r="G814" s="5">
        <v>50</v>
      </c>
      <c r="H814" s="5">
        <v>16</v>
      </c>
      <c r="I814" s="4" t="s">
        <v>13</v>
      </c>
      <c r="J814" s="8">
        <v>53.43</v>
      </c>
    </row>
    <row r="815" spans="1:10" x14ac:dyDescent="0.3">
      <c r="A815" s="7">
        <v>45438</v>
      </c>
      <c r="B815" s="4" t="s">
        <v>41</v>
      </c>
      <c r="C815" s="5">
        <v>2736</v>
      </c>
      <c r="D815" s="5">
        <v>588</v>
      </c>
      <c r="E815" s="5">
        <v>196</v>
      </c>
      <c r="F815" s="6">
        <v>5.73</v>
      </c>
      <c r="G815" s="5">
        <v>20</v>
      </c>
      <c r="H815" s="5">
        <v>25</v>
      </c>
      <c r="I815" s="4" t="s">
        <v>15</v>
      </c>
      <c r="J815" s="8">
        <v>89.53</v>
      </c>
    </row>
    <row r="816" spans="1:10" x14ac:dyDescent="0.3">
      <c r="A816" s="7">
        <v>45438</v>
      </c>
      <c r="B816" s="4" t="s">
        <v>10</v>
      </c>
      <c r="C816" s="5">
        <v>3373</v>
      </c>
      <c r="D816" s="5">
        <v>598</v>
      </c>
      <c r="E816" s="5">
        <v>155</v>
      </c>
      <c r="F816" s="6">
        <v>173.41</v>
      </c>
      <c r="G816" s="5">
        <v>34</v>
      </c>
      <c r="H816" s="5">
        <v>49</v>
      </c>
      <c r="I816" s="4" t="s">
        <v>13</v>
      </c>
      <c r="J816" s="8">
        <v>63.56</v>
      </c>
    </row>
    <row r="817" spans="1:10" x14ac:dyDescent="0.3">
      <c r="A817" s="7">
        <v>45438</v>
      </c>
      <c r="B817" s="4" t="s">
        <v>26</v>
      </c>
      <c r="C817" s="5">
        <v>2713</v>
      </c>
      <c r="D817" s="5">
        <v>806</v>
      </c>
      <c r="E817" s="5">
        <v>163</v>
      </c>
      <c r="F817" s="6">
        <v>248.38</v>
      </c>
      <c r="G817" s="5">
        <v>71</v>
      </c>
      <c r="H817" s="5">
        <v>24</v>
      </c>
      <c r="I817" s="4" t="s">
        <v>13</v>
      </c>
      <c r="J817" s="8">
        <v>63.92</v>
      </c>
    </row>
    <row r="818" spans="1:10" x14ac:dyDescent="0.3">
      <c r="A818" s="7">
        <v>45438</v>
      </c>
      <c r="B818" s="4" t="s">
        <v>24</v>
      </c>
      <c r="C818" s="5">
        <v>3516</v>
      </c>
      <c r="D818" s="5">
        <v>961</v>
      </c>
      <c r="E818" s="5">
        <v>55</v>
      </c>
      <c r="F818" s="6">
        <v>141.79</v>
      </c>
      <c r="G818" s="5">
        <v>39</v>
      </c>
      <c r="H818" s="5">
        <v>11</v>
      </c>
      <c r="I818" s="4" t="s">
        <v>11</v>
      </c>
      <c r="J818" s="8">
        <v>41.35</v>
      </c>
    </row>
    <row r="819" spans="1:10" x14ac:dyDescent="0.3">
      <c r="A819" s="7">
        <v>45438</v>
      </c>
      <c r="B819" s="4" t="s">
        <v>50</v>
      </c>
      <c r="C819" s="5">
        <v>1984</v>
      </c>
      <c r="D819" s="5">
        <v>915</v>
      </c>
      <c r="E819" s="5">
        <v>196</v>
      </c>
      <c r="F819" s="6">
        <v>174.84</v>
      </c>
      <c r="G819" s="5">
        <v>28</v>
      </c>
      <c r="H819" s="5">
        <v>49</v>
      </c>
      <c r="I819" s="4" t="s">
        <v>11</v>
      </c>
      <c r="J819" s="8">
        <v>12.55</v>
      </c>
    </row>
    <row r="820" spans="1:10" x14ac:dyDescent="0.3">
      <c r="A820" s="7">
        <v>45438</v>
      </c>
      <c r="B820" s="4" t="s">
        <v>44</v>
      </c>
      <c r="C820" s="5">
        <v>1713</v>
      </c>
      <c r="D820" s="5">
        <v>765</v>
      </c>
      <c r="E820" s="5">
        <v>58</v>
      </c>
      <c r="F820" s="6">
        <v>168.26</v>
      </c>
      <c r="G820" s="5">
        <v>38</v>
      </c>
      <c r="H820" s="5">
        <v>8</v>
      </c>
      <c r="I820" s="4" t="s">
        <v>21</v>
      </c>
      <c r="J820" s="8">
        <v>77.239999999999995</v>
      </c>
    </row>
    <row r="821" spans="1:10" x14ac:dyDescent="0.3">
      <c r="A821" s="7">
        <v>45438</v>
      </c>
      <c r="B821" s="4" t="s">
        <v>42</v>
      </c>
      <c r="C821" s="5">
        <v>564</v>
      </c>
      <c r="D821" s="5">
        <v>304</v>
      </c>
      <c r="E821" s="5">
        <v>61</v>
      </c>
      <c r="F821" s="6">
        <v>273.95</v>
      </c>
      <c r="G821" s="5">
        <v>99</v>
      </c>
      <c r="H821" s="5">
        <v>27</v>
      </c>
      <c r="I821" s="4" t="s">
        <v>15</v>
      </c>
      <c r="J821" s="8">
        <v>89.68</v>
      </c>
    </row>
    <row r="822" spans="1:10" x14ac:dyDescent="0.3">
      <c r="A822" s="7">
        <v>45438</v>
      </c>
      <c r="B822" s="4" t="s">
        <v>64</v>
      </c>
      <c r="C822" s="5">
        <v>2874</v>
      </c>
      <c r="D822" s="5">
        <v>53</v>
      </c>
      <c r="E822" s="5">
        <v>189</v>
      </c>
      <c r="F822" s="6">
        <v>239.01</v>
      </c>
      <c r="G822" s="5">
        <v>19</v>
      </c>
      <c r="H822" s="5">
        <v>47</v>
      </c>
      <c r="I822" s="4" t="s">
        <v>13</v>
      </c>
      <c r="J822" s="8">
        <v>56.53</v>
      </c>
    </row>
    <row r="823" spans="1:10" x14ac:dyDescent="0.3">
      <c r="A823" s="7">
        <v>45439</v>
      </c>
      <c r="B823" s="4" t="s">
        <v>45</v>
      </c>
      <c r="C823" s="5">
        <v>4545</v>
      </c>
      <c r="D823" s="5">
        <v>113</v>
      </c>
      <c r="E823" s="5">
        <v>178</v>
      </c>
      <c r="F823" s="6">
        <v>197.16</v>
      </c>
      <c r="G823" s="5">
        <v>44</v>
      </c>
      <c r="H823" s="5">
        <v>1</v>
      </c>
      <c r="I823" s="4" t="s">
        <v>13</v>
      </c>
      <c r="J823" s="8">
        <v>89.91</v>
      </c>
    </row>
    <row r="824" spans="1:10" x14ac:dyDescent="0.3">
      <c r="A824" s="7">
        <v>45439</v>
      </c>
      <c r="B824" s="4" t="s">
        <v>54</v>
      </c>
      <c r="C824" s="5">
        <v>1341</v>
      </c>
      <c r="D824" s="5">
        <v>775</v>
      </c>
      <c r="E824" s="5">
        <v>69</v>
      </c>
      <c r="F824" s="6">
        <v>177.39</v>
      </c>
      <c r="G824" s="5">
        <v>95</v>
      </c>
      <c r="H824" s="5">
        <v>3</v>
      </c>
      <c r="I824" s="4" t="s">
        <v>13</v>
      </c>
      <c r="J824" s="8">
        <v>90.38</v>
      </c>
    </row>
    <row r="825" spans="1:10" x14ac:dyDescent="0.3">
      <c r="A825" s="7">
        <v>45439</v>
      </c>
      <c r="B825" s="4" t="s">
        <v>19</v>
      </c>
      <c r="C825" s="5">
        <v>4197</v>
      </c>
      <c r="D825" s="5">
        <v>23</v>
      </c>
      <c r="E825" s="5">
        <v>168</v>
      </c>
      <c r="F825" s="6">
        <v>229.78</v>
      </c>
      <c r="G825" s="5">
        <v>56</v>
      </c>
      <c r="H825" s="5">
        <v>28</v>
      </c>
      <c r="I825" s="4" t="s">
        <v>13</v>
      </c>
      <c r="J825" s="8">
        <v>79.52</v>
      </c>
    </row>
    <row r="826" spans="1:10" x14ac:dyDescent="0.3">
      <c r="A826" s="7">
        <v>45439</v>
      </c>
      <c r="B826" s="4" t="s">
        <v>50</v>
      </c>
      <c r="C826" s="5">
        <v>1562</v>
      </c>
      <c r="D826" s="5">
        <v>755</v>
      </c>
      <c r="E826" s="5">
        <v>14</v>
      </c>
      <c r="F826" s="6">
        <v>235.91</v>
      </c>
      <c r="G826" s="5">
        <v>99</v>
      </c>
      <c r="H826" s="5">
        <v>6</v>
      </c>
      <c r="I826" s="4" t="s">
        <v>15</v>
      </c>
      <c r="J826" s="8">
        <v>52.99</v>
      </c>
    </row>
    <row r="827" spans="1:10" x14ac:dyDescent="0.3">
      <c r="A827" s="7">
        <v>45439</v>
      </c>
      <c r="B827" s="4" t="s">
        <v>40</v>
      </c>
      <c r="C827" s="5">
        <v>802</v>
      </c>
      <c r="D827" s="5">
        <v>546</v>
      </c>
      <c r="E827" s="5">
        <v>110</v>
      </c>
      <c r="F827" s="6">
        <v>78.56</v>
      </c>
      <c r="G827" s="5">
        <v>70</v>
      </c>
      <c r="H827" s="5">
        <v>17</v>
      </c>
      <c r="I827" s="4" t="s">
        <v>11</v>
      </c>
      <c r="J827" s="8">
        <v>52.96</v>
      </c>
    </row>
    <row r="828" spans="1:10" x14ac:dyDescent="0.3">
      <c r="A828" s="7">
        <v>45440</v>
      </c>
      <c r="B828" s="4" t="s">
        <v>24</v>
      </c>
      <c r="C828" s="5">
        <v>3079</v>
      </c>
      <c r="D828" s="5">
        <v>707</v>
      </c>
      <c r="E828" s="5">
        <v>81</v>
      </c>
      <c r="F828" s="6">
        <v>104.62</v>
      </c>
      <c r="G828" s="5">
        <v>19</v>
      </c>
      <c r="H828" s="5">
        <v>29</v>
      </c>
      <c r="I828" s="4" t="s">
        <v>15</v>
      </c>
      <c r="J828" s="8">
        <v>7.91</v>
      </c>
    </row>
    <row r="829" spans="1:10" x14ac:dyDescent="0.3">
      <c r="A829" s="7">
        <v>45440</v>
      </c>
      <c r="B829" s="4" t="s">
        <v>26</v>
      </c>
      <c r="C829" s="5">
        <v>1637</v>
      </c>
      <c r="D829" s="5">
        <v>27</v>
      </c>
      <c r="E829" s="5">
        <v>167</v>
      </c>
      <c r="F829" s="6">
        <v>178.1</v>
      </c>
      <c r="G829" s="5">
        <v>14</v>
      </c>
      <c r="H829" s="5">
        <v>5</v>
      </c>
      <c r="I829" s="4" t="s">
        <v>21</v>
      </c>
      <c r="J829" s="8">
        <v>85.41</v>
      </c>
    </row>
    <row r="830" spans="1:10" x14ac:dyDescent="0.3">
      <c r="A830" s="7">
        <v>45440</v>
      </c>
      <c r="B830" s="4" t="s">
        <v>36</v>
      </c>
      <c r="C830" s="5">
        <v>759</v>
      </c>
      <c r="D830" s="5">
        <v>285</v>
      </c>
      <c r="E830" s="5">
        <v>198</v>
      </c>
      <c r="F830" s="6">
        <v>43.88</v>
      </c>
      <c r="G830" s="5">
        <v>22</v>
      </c>
      <c r="H830" s="5">
        <v>9</v>
      </c>
      <c r="I830" s="4" t="s">
        <v>21</v>
      </c>
      <c r="J830" s="8">
        <v>72.14</v>
      </c>
    </row>
    <row r="831" spans="1:10" x14ac:dyDescent="0.3">
      <c r="A831" s="7">
        <v>45441</v>
      </c>
      <c r="B831" s="4" t="s">
        <v>47</v>
      </c>
      <c r="C831" s="5">
        <v>3469</v>
      </c>
      <c r="D831" s="5">
        <v>722</v>
      </c>
      <c r="E831" s="5">
        <v>89</v>
      </c>
      <c r="F831" s="6">
        <v>84.26</v>
      </c>
      <c r="G831" s="5">
        <v>41</v>
      </c>
      <c r="H831" s="5">
        <v>43</v>
      </c>
      <c r="I831" s="4" t="s">
        <v>15</v>
      </c>
      <c r="J831" s="8">
        <v>11.92</v>
      </c>
    </row>
    <row r="832" spans="1:10" x14ac:dyDescent="0.3">
      <c r="A832" s="7">
        <v>45441</v>
      </c>
      <c r="B832" s="4" t="s">
        <v>33</v>
      </c>
      <c r="C832" s="5">
        <v>3238</v>
      </c>
      <c r="D832" s="5">
        <v>692</v>
      </c>
      <c r="E832" s="5">
        <v>191</v>
      </c>
      <c r="F832" s="6">
        <v>282.52</v>
      </c>
      <c r="G832" s="5">
        <v>13</v>
      </c>
      <c r="H832" s="5">
        <v>6</v>
      </c>
      <c r="I832" s="4" t="s">
        <v>13</v>
      </c>
      <c r="J832" s="8">
        <v>77.510000000000005</v>
      </c>
    </row>
    <row r="833" spans="1:10" x14ac:dyDescent="0.3">
      <c r="A833" s="7">
        <v>45441</v>
      </c>
      <c r="B833" s="4" t="s">
        <v>42</v>
      </c>
      <c r="C833" s="5">
        <v>3964</v>
      </c>
      <c r="D833" s="5">
        <v>122</v>
      </c>
      <c r="E833" s="5">
        <v>172</v>
      </c>
      <c r="F833" s="6">
        <v>219.42</v>
      </c>
      <c r="G833" s="5">
        <v>95</v>
      </c>
      <c r="H833" s="5">
        <v>46</v>
      </c>
      <c r="I833" s="4" t="s">
        <v>16</v>
      </c>
      <c r="J833" s="8">
        <v>27.22</v>
      </c>
    </row>
    <row r="834" spans="1:10" x14ac:dyDescent="0.3">
      <c r="A834" s="7">
        <v>45442</v>
      </c>
      <c r="B834" s="4" t="s">
        <v>63</v>
      </c>
      <c r="C834" s="5">
        <v>575</v>
      </c>
      <c r="D834" s="5">
        <v>104</v>
      </c>
      <c r="E834" s="5">
        <v>53</v>
      </c>
      <c r="F834" s="6">
        <v>272.41000000000003</v>
      </c>
      <c r="G834" s="5">
        <v>57</v>
      </c>
      <c r="H834" s="5">
        <v>19</v>
      </c>
      <c r="I834" s="4" t="s">
        <v>13</v>
      </c>
      <c r="J834" s="8">
        <v>97.84</v>
      </c>
    </row>
    <row r="835" spans="1:10" x14ac:dyDescent="0.3">
      <c r="A835" s="7">
        <v>45442</v>
      </c>
      <c r="B835" s="4" t="s">
        <v>31</v>
      </c>
      <c r="C835" s="5">
        <v>1531</v>
      </c>
      <c r="D835" s="5">
        <v>643</v>
      </c>
      <c r="E835" s="5">
        <v>5</v>
      </c>
      <c r="F835" s="6">
        <v>255.63</v>
      </c>
      <c r="G835" s="5">
        <v>25</v>
      </c>
      <c r="H835" s="5">
        <v>16</v>
      </c>
      <c r="I835" s="4" t="s">
        <v>11</v>
      </c>
      <c r="J835" s="8">
        <v>59.46</v>
      </c>
    </row>
    <row r="836" spans="1:10" x14ac:dyDescent="0.3">
      <c r="A836" s="7">
        <v>45442</v>
      </c>
      <c r="B836" s="4" t="s">
        <v>42</v>
      </c>
      <c r="C836" s="5">
        <v>3332</v>
      </c>
      <c r="D836" s="5">
        <v>773</v>
      </c>
      <c r="E836" s="5">
        <v>170</v>
      </c>
      <c r="F836" s="6">
        <v>185.28</v>
      </c>
      <c r="G836" s="5">
        <v>13</v>
      </c>
      <c r="H836" s="5">
        <v>23</v>
      </c>
      <c r="I836" s="4" t="s">
        <v>11</v>
      </c>
      <c r="J836" s="8">
        <v>95.54</v>
      </c>
    </row>
    <row r="837" spans="1:10" x14ac:dyDescent="0.3">
      <c r="A837" s="7">
        <v>45442</v>
      </c>
      <c r="B837" s="4" t="s">
        <v>36</v>
      </c>
      <c r="C837" s="5">
        <v>1508</v>
      </c>
      <c r="D837" s="5">
        <v>157</v>
      </c>
      <c r="E837" s="5">
        <v>153</v>
      </c>
      <c r="F837" s="6">
        <v>245.54</v>
      </c>
      <c r="G837" s="5">
        <v>40</v>
      </c>
      <c r="H837" s="5">
        <v>25</v>
      </c>
      <c r="I837" s="4" t="s">
        <v>11</v>
      </c>
      <c r="J837" s="8">
        <v>13.93</v>
      </c>
    </row>
    <row r="838" spans="1:10" x14ac:dyDescent="0.3">
      <c r="A838" s="7">
        <v>45442</v>
      </c>
      <c r="B838" s="4" t="s">
        <v>38</v>
      </c>
      <c r="C838" s="5">
        <v>1114</v>
      </c>
      <c r="D838" s="5">
        <v>236</v>
      </c>
      <c r="E838" s="5">
        <v>18</v>
      </c>
      <c r="F838" s="6">
        <v>13.66</v>
      </c>
      <c r="G838" s="5">
        <v>7</v>
      </c>
      <c r="H838" s="5">
        <v>47</v>
      </c>
      <c r="I838" s="4" t="s">
        <v>15</v>
      </c>
      <c r="J838" s="8">
        <v>1.41</v>
      </c>
    </row>
    <row r="839" spans="1:10" x14ac:dyDescent="0.3">
      <c r="A839" s="7">
        <v>45442</v>
      </c>
      <c r="B839" s="4" t="s">
        <v>12</v>
      </c>
      <c r="C839" s="5">
        <v>3459</v>
      </c>
      <c r="D839" s="5">
        <v>52</v>
      </c>
      <c r="E839" s="5">
        <v>99</v>
      </c>
      <c r="F839" s="6">
        <v>138.44</v>
      </c>
      <c r="G839" s="5">
        <v>65</v>
      </c>
      <c r="H839" s="5">
        <v>3</v>
      </c>
      <c r="I839" s="4" t="s">
        <v>15</v>
      </c>
      <c r="J839" s="8">
        <v>58.18</v>
      </c>
    </row>
    <row r="840" spans="1:10" x14ac:dyDescent="0.3">
      <c r="A840" s="7">
        <v>45442</v>
      </c>
      <c r="B840" s="4" t="s">
        <v>30</v>
      </c>
      <c r="C840" s="5">
        <v>662</v>
      </c>
      <c r="D840" s="5">
        <v>670</v>
      </c>
      <c r="E840" s="5">
        <v>147</v>
      </c>
      <c r="F840" s="6">
        <v>95.13</v>
      </c>
      <c r="G840" s="5">
        <v>80</v>
      </c>
      <c r="H840" s="5">
        <v>19</v>
      </c>
      <c r="I840" s="4" t="s">
        <v>11</v>
      </c>
      <c r="J840" s="8">
        <v>70.41</v>
      </c>
    </row>
    <row r="841" spans="1:10" x14ac:dyDescent="0.3">
      <c r="A841" s="7">
        <v>45442</v>
      </c>
      <c r="B841" s="4" t="s">
        <v>64</v>
      </c>
      <c r="C841" s="5">
        <v>248</v>
      </c>
      <c r="D841" s="5">
        <v>676</v>
      </c>
      <c r="E841" s="5">
        <v>101</v>
      </c>
      <c r="F841" s="6">
        <v>186.27</v>
      </c>
      <c r="G841" s="5">
        <v>28</v>
      </c>
      <c r="H841" s="5">
        <v>42</v>
      </c>
      <c r="I841" s="4" t="s">
        <v>11</v>
      </c>
      <c r="J841" s="8">
        <v>87.07</v>
      </c>
    </row>
    <row r="842" spans="1:10" x14ac:dyDescent="0.3">
      <c r="A842" s="7">
        <v>45442</v>
      </c>
      <c r="B842" s="4" t="s">
        <v>53</v>
      </c>
      <c r="C842" s="5">
        <v>1853</v>
      </c>
      <c r="D842" s="5">
        <v>854</v>
      </c>
      <c r="E842" s="5">
        <v>121</v>
      </c>
      <c r="F842" s="6">
        <v>268.43</v>
      </c>
      <c r="G842" s="5">
        <v>60</v>
      </c>
      <c r="H842" s="5">
        <v>7</v>
      </c>
      <c r="I842" s="4" t="s">
        <v>13</v>
      </c>
      <c r="J842" s="8">
        <v>97.22</v>
      </c>
    </row>
    <row r="843" spans="1:10" x14ac:dyDescent="0.3">
      <c r="A843" s="7">
        <v>45442</v>
      </c>
      <c r="B843" s="4" t="s">
        <v>22</v>
      </c>
      <c r="C843" s="5">
        <v>492</v>
      </c>
      <c r="D843" s="5">
        <v>740</v>
      </c>
      <c r="E843" s="5">
        <v>20</v>
      </c>
      <c r="F843" s="6">
        <v>170.5</v>
      </c>
      <c r="G843" s="5">
        <v>1</v>
      </c>
      <c r="H843" s="5">
        <v>37</v>
      </c>
      <c r="I843" s="4" t="s">
        <v>21</v>
      </c>
      <c r="J843" s="8">
        <v>68.760000000000005</v>
      </c>
    </row>
    <row r="844" spans="1:10" x14ac:dyDescent="0.3">
      <c r="A844" s="7">
        <v>45443</v>
      </c>
      <c r="B844" s="4" t="s">
        <v>43</v>
      </c>
      <c r="C844" s="5">
        <v>1085</v>
      </c>
      <c r="D844" s="5">
        <v>402</v>
      </c>
      <c r="E844" s="5">
        <v>61</v>
      </c>
      <c r="F844" s="6">
        <v>30.48</v>
      </c>
      <c r="G844" s="5">
        <v>98</v>
      </c>
      <c r="H844" s="5">
        <v>9</v>
      </c>
      <c r="I844" s="4" t="s">
        <v>21</v>
      </c>
      <c r="J844" s="8">
        <v>17.260000000000002</v>
      </c>
    </row>
    <row r="845" spans="1:10" x14ac:dyDescent="0.3">
      <c r="A845" s="7">
        <v>45443</v>
      </c>
      <c r="B845" s="4" t="s">
        <v>35</v>
      </c>
      <c r="C845" s="5">
        <v>2050</v>
      </c>
      <c r="D845" s="5">
        <v>562</v>
      </c>
      <c r="E845" s="5">
        <v>182</v>
      </c>
      <c r="F845" s="6">
        <v>16.010000000000002</v>
      </c>
      <c r="G845" s="5">
        <v>37</v>
      </c>
      <c r="H845" s="5">
        <v>39</v>
      </c>
      <c r="I845" s="4" t="s">
        <v>16</v>
      </c>
      <c r="J845" s="8">
        <v>44.95</v>
      </c>
    </row>
    <row r="846" spans="1:10" x14ac:dyDescent="0.3">
      <c r="A846" s="7">
        <v>45443</v>
      </c>
      <c r="B846" s="4" t="s">
        <v>29</v>
      </c>
      <c r="C846" s="5">
        <v>2247</v>
      </c>
      <c r="D846" s="5">
        <v>177</v>
      </c>
      <c r="E846" s="5">
        <v>171</v>
      </c>
      <c r="F846" s="6">
        <v>247.95</v>
      </c>
      <c r="G846" s="5">
        <v>86</v>
      </c>
      <c r="H846" s="5">
        <v>18</v>
      </c>
      <c r="I846" s="4" t="s">
        <v>21</v>
      </c>
      <c r="J846" s="8">
        <v>56.43</v>
      </c>
    </row>
    <row r="847" spans="1:10" x14ac:dyDescent="0.3">
      <c r="A847" s="7">
        <v>45443</v>
      </c>
      <c r="B847" s="4" t="s">
        <v>38</v>
      </c>
      <c r="C847" s="5">
        <v>2646</v>
      </c>
      <c r="D847" s="5">
        <v>151</v>
      </c>
      <c r="E847" s="5">
        <v>181</v>
      </c>
      <c r="F847" s="6">
        <v>28.32</v>
      </c>
      <c r="G847" s="5">
        <v>1</v>
      </c>
      <c r="H847" s="5">
        <v>44</v>
      </c>
      <c r="I847" s="4" t="s">
        <v>21</v>
      </c>
      <c r="J847" s="8">
        <v>67.89</v>
      </c>
    </row>
    <row r="848" spans="1:10" x14ac:dyDescent="0.3">
      <c r="A848" s="7">
        <v>45443</v>
      </c>
      <c r="B848" s="4" t="s">
        <v>60</v>
      </c>
      <c r="C848" s="5">
        <v>3935</v>
      </c>
      <c r="D848" s="5">
        <v>115</v>
      </c>
      <c r="E848" s="5">
        <v>83</v>
      </c>
      <c r="F848" s="6">
        <v>126.81</v>
      </c>
      <c r="G848" s="5">
        <v>98</v>
      </c>
      <c r="H848" s="5">
        <v>39</v>
      </c>
      <c r="I848" s="4" t="s">
        <v>21</v>
      </c>
      <c r="J848" s="8">
        <v>80.290000000000006</v>
      </c>
    </row>
    <row r="849" spans="1:10" x14ac:dyDescent="0.3">
      <c r="A849" s="7">
        <v>45443</v>
      </c>
      <c r="B849" s="4" t="s">
        <v>10</v>
      </c>
      <c r="C849" s="5">
        <v>1999</v>
      </c>
      <c r="D849" s="5">
        <v>681</v>
      </c>
      <c r="E849" s="5">
        <v>82</v>
      </c>
      <c r="F849" s="6">
        <v>203.01</v>
      </c>
      <c r="G849" s="5">
        <v>48</v>
      </c>
      <c r="H849" s="5">
        <v>42</v>
      </c>
      <c r="I849" s="4" t="s">
        <v>21</v>
      </c>
      <c r="J849" s="8">
        <v>47.34</v>
      </c>
    </row>
    <row r="850" spans="1:10" x14ac:dyDescent="0.3">
      <c r="A850" s="7">
        <v>45443</v>
      </c>
      <c r="B850" s="4" t="s">
        <v>14</v>
      </c>
      <c r="C850" s="5">
        <v>4776</v>
      </c>
      <c r="D850" s="5">
        <v>416</v>
      </c>
      <c r="E850" s="5">
        <v>164</v>
      </c>
      <c r="F850" s="6">
        <v>76.59</v>
      </c>
      <c r="G850" s="5">
        <v>24</v>
      </c>
      <c r="H850" s="5">
        <v>39</v>
      </c>
      <c r="I850" s="4" t="s">
        <v>15</v>
      </c>
      <c r="J850" s="8">
        <v>65.72</v>
      </c>
    </row>
    <row r="851" spans="1:10" x14ac:dyDescent="0.3">
      <c r="A851" s="7">
        <v>45443</v>
      </c>
      <c r="B851" s="4" t="s">
        <v>59</v>
      </c>
      <c r="C851" s="5">
        <v>2917</v>
      </c>
      <c r="D851" s="5">
        <v>837</v>
      </c>
      <c r="E851" s="5">
        <v>150</v>
      </c>
      <c r="F851" s="6">
        <v>27.61</v>
      </c>
      <c r="G851" s="5">
        <v>69</v>
      </c>
      <c r="H851" s="5">
        <v>33</v>
      </c>
      <c r="I851" s="4" t="s">
        <v>21</v>
      </c>
      <c r="J851" s="8">
        <v>80.61</v>
      </c>
    </row>
    <row r="852" spans="1:10" x14ac:dyDescent="0.3">
      <c r="A852" s="7">
        <v>45443</v>
      </c>
      <c r="B852" s="4" t="s">
        <v>64</v>
      </c>
      <c r="C852" s="5">
        <v>2989</v>
      </c>
      <c r="D852" s="5">
        <v>194</v>
      </c>
      <c r="E852" s="5">
        <v>154</v>
      </c>
      <c r="F852" s="6">
        <v>35.22</v>
      </c>
      <c r="G852" s="5">
        <v>34</v>
      </c>
      <c r="H852" s="5">
        <v>32</v>
      </c>
      <c r="I852" s="4" t="s">
        <v>11</v>
      </c>
      <c r="J852" s="8">
        <v>12.19</v>
      </c>
    </row>
    <row r="853" spans="1:10" x14ac:dyDescent="0.3">
      <c r="A853" s="7">
        <v>45443</v>
      </c>
      <c r="B853" s="4" t="s">
        <v>61</v>
      </c>
      <c r="C853" s="5">
        <v>2123</v>
      </c>
      <c r="D853" s="5">
        <v>49</v>
      </c>
      <c r="E853" s="5">
        <v>187</v>
      </c>
      <c r="F853" s="6">
        <v>197.26</v>
      </c>
      <c r="G853" s="5">
        <v>83</v>
      </c>
      <c r="H853" s="5">
        <v>30</v>
      </c>
      <c r="I853" s="4" t="s">
        <v>11</v>
      </c>
      <c r="J853" s="8">
        <v>59.45</v>
      </c>
    </row>
    <row r="854" spans="1:10" x14ac:dyDescent="0.3">
      <c r="A854" s="7">
        <v>45443</v>
      </c>
      <c r="B854" s="4" t="s">
        <v>54</v>
      </c>
      <c r="C854" s="5">
        <v>939</v>
      </c>
      <c r="D854" s="5">
        <v>488</v>
      </c>
      <c r="E854" s="5">
        <v>58</v>
      </c>
      <c r="F854" s="6">
        <v>151.56</v>
      </c>
      <c r="G854" s="5">
        <v>47</v>
      </c>
      <c r="H854" s="5">
        <v>7</v>
      </c>
      <c r="I854" s="4" t="s">
        <v>21</v>
      </c>
      <c r="J854" s="8">
        <v>82.6</v>
      </c>
    </row>
    <row r="855" spans="1:10" x14ac:dyDescent="0.3">
      <c r="A855" s="7">
        <v>45443</v>
      </c>
      <c r="B855" s="4" t="s">
        <v>12</v>
      </c>
      <c r="C855" s="5">
        <v>1349</v>
      </c>
      <c r="D855" s="5">
        <v>741</v>
      </c>
      <c r="E855" s="5">
        <v>23</v>
      </c>
      <c r="F855" s="6">
        <v>219.11</v>
      </c>
      <c r="G855" s="5">
        <v>88</v>
      </c>
      <c r="H855" s="5">
        <v>14</v>
      </c>
      <c r="I855" s="4" t="s">
        <v>11</v>
      </c>
      <c r="J855" s="8">
        <v>69.569999999999993</v>
      </c>
    </row>
    <row r="856" spans="1:10" x14ac:dyDescent="0.3">
      <c r="A856" s="7">
        <v>45444</v>
      </c>
      <c r="B856" s="4" t="s">
        <v>35</v>
      </c>
      <c r="C856" s="5">
        <v>3387</v>
      </c>
      <c r="D856" s="5">
        <v>329</v>
      </c>
      <c r="E856" s="5">
        <v>174</v>
      </c>
      <c r="F856" s="6">
        <v>53.98</v>
      </c>
      <c r="G856" s="5">
        <v>54</v>
      </c>
      <c r="H856" s="5">
        <v>48</v>
      </c>
      <c r="I856" s="4" t="s">
        <v>11</v>
      </c>
      <c r="J856" s="8">
        <v>42.92</v>
      </c>
    </row>
    <row r="857" spans="1:10" x14ac:dyDescent="0.3">
      <c r="A857" s="7">
        <v>45444</v>
      </c>
      <c r="B857" s="4" t="s">
        <v>61</v>
      </c>
      <c r="C857" s="5">
        <v>763</v>
      </c>
      <c r="D857" s="5">
        <v>299</v>
      </c>
      <c r="E857" s="5">
        <v>62</v>
      </c>
      <c r="F857" s="6">
        <v>39.619999999999997</v>
      </c>
      <c r="G857" s="5">
        <v>51</v>
      </c>
      <c r="H857" s="5">
        <v>37</v>
      </c>
      <c r="I857" s="4" t="s">
        <v>21</v>
      </c>
      <c r="J857" s="8">
        <v>90.79</v>
      </c>
    </row>
    <row r="858" spans="1:10" x14ac:dyDescent="0.3">
      <c r="A858" s="7">
        <v>45444</v>
      </c>
      <c r="B858" s="4" t="s">
        <v>17</v>
      </c>
      <c r="C858" s="5">
        <v>440</v>
      </c>
      <c r="D858" s="5">
        <v>572</v>
      </c>
      <c r="E858" s="5">
        <v>0</v>
      </c>
      <c r="F858" s="6">
        <v>255.01</v>
      </c>
      <c r="G858" s="5">
        <v>91</v>
      </c>
      <c r="H858" s="5">
        <v>4</v>
      </c>
      <c r="I858" s="4" t="s">
        <v>15</v>
      </c>
      <c r="J858" s="8">
        <v>93.9</v>
      </c>
    </row>
    <row r="859" spans="1:10" x14ac:dyDescent="0.3">
      <c r="A859" s="7">
        <v>45444</v>
      </c>
      <c r="B859" s="4" t="s">
        <v>10</v>
      </c>
      <c r="C859" s="5">
        <v>1384</v>
      </c>
      <c r="D859" s="5">
        <v>553</v>
      </c>
      <c r="E859" s="5">
        <v>39</v>
      </c>
      <c r="F859" s="6">
        <v>199.18</v>
      </c>
      <c r="G859" s="5">
        <v>51</v>
      </c>
      <c r="H859" s="5">
        <v>6</v>
      </c>
      <c r="I859" s="4" t="s">
        <v>16</v>
      </c>
      <c r="J859" s="8">
        <v>94.36</v>
      </c>
    </row>
    <row r="860" spans="1:10" x14ac:dyDescent="0.3">
      <c r="A860" s="7">
        <v>45444</v>
      </c>
      <c r="B860" s="4" t="s">
        <v>47</v>
      </c>
      <c r="C860" s="5">
        <v>1068</v>
      </c>
      <c r="D860" s="5">
        <v>109</v>
      </c>
      <c r="E860" s="5">
        <v>33</v>
      </c>
      <c r="F860" s="6">
        <v>187.42</v>
      </c>
      <c r="G860" s="5">
        <v>72</v>
      </c>
      <c r="H860" s="5">
        <v>36</v>
      </c>
      <c r="I860" s="4" t="s">
        <v>15</v>
      </c>
      <c r="J860" s="8">
        <v>56.41</v>
      </c>
    </row>
    <row r="861" spans="1:10" x14ac:dyDescent="0.3">
      <c r="A861" s="7">
        <v>45445</v>
      </c>
      <c r="B861" s="4" t="s">
        <v>38</v>
      </c>
      <c r="C861" s="5">
        <v>381</v>
      </c>
      <c r="D861" s="5">
        <v>967</v>
      </c>
      <c r="E861" s="5">
        <v>140</v>
      </c>
      <c r="F861" s="6">
        <v>174.07</v>
      </c>
      <c r="G861" s="5">
        <v>5</v>
      </c>
      <c r="H861" s="5">
        <v>20</v>
      </c>
      <c r="I861" s="4" t="s">
        <v>21</v>
      </c>
      <c r="J861" s="8">
        <v>1.49</v>
      </c>
    </row>
    <row r="862" spans="1:10" x14ac:dyDescent="0.3">
      <c r="A862" s="7">
        <v>45445</v>
      </c>
      <c r="B862" s="4" t="s">
        <v>60</v>
      </c>
      <c r="C862" s="5">
        <v>4026</v>
      </c>
      <c r="D862" s="5">
        <v>271</v>
      </c>
      <c r="E862" s="5">
        <v>176</v>
      </c>
      <c r="F862" s="6">
        <v>84.15</v>
      </c>
      <c r="G862" s="5">
        <v>31</v>
      </c>
      <c r="H862" s="5">
        <v>27</v>
      </c>
      <c r="I862" s="4" t="s">
        <v>11</v>
      </c>
      <c r="J862" s="8">
        <v>32.07</v>
      </c>
    </row>
    <row r="863" spans="1:10" x14ac:dyDescent="0.3">
      <c r="A863" s="7">
        <v>45445</v>
      </c>
      <c r="B863" s="4" t="s">
        <v>26</v>
      </c>
      <c r="C863" s="5">
        <v>1725</v>
      </c>
      <c r="D863" s="5">
        <v>264</v>
      </c>
      <c r="E863" s="5">
        <v>54</v>
      </c>
      <c r="F863" s="6">
        <v>190.39</v>
      </c>
      <c r="G863" s="5">
        <v>69</v>
      </c>
      <c r="H863" s="5">
        <v>24</v>
      </c>
      <c r="I863" s="4" t="s">
        <v>13</v>
      </c>
      <c r="J863" s="8">
        <v>38.15</v>
      </c>
    </row>
    <row r="864" spans="1:10" x14ac:dyDescent="0.3">
      <c r="A864" s="7">
        <v>45445</v>
      </c>
      <c r="B864" s="4" t="s">
        <v>19</v>
      </c>
      <c r="C864" s="5">
        <v>1608</v>
      </c>
      <c r="D864" s="5">
        <v>493</v>
      </c>
      <c r="E864" s="5">
        <v>71</v>
      </c>
      <c r="F864" s="6">
        <v>234.83</v>
      </c>
      <c r="G864" s="5">
        <v>0</v>
      </c>
      <c r="H864" s="5">
        <v>44</v>
      </c>
      <c r="I864" s="4" t="s">
        <v>11</v>
      </c>
      <c r="J864" s="8">
        <v>34.35</v>
      </c>
    </row>
    <row r="865" spans="1:10" x14ac:dyDescent="0.3">
      <c r="A865" s="7">
        <v>45445</v>
      </c>
      <c r="B865" s="4" t="s">
        <v>54</v>
      </c>
      <c r="C865" s="5">
        <v>823</v>
      </c>
      <c r="D865" s="5">
        <v>837</v>
      </c>
      <c r="E865" s="5">
        <v>163</v>
      </c>
      <c r="F865" s="6">
        <v>237.63</v>
      </c>
      <c r="G865" s="5">
        <v>71</v>
      </c>
      <c r="H865" s="5">
        <v>45</v>
      </c>
      <c r="I865" s="4" t="s">
        <v>11</v>
      </c>
      <c r="J865" s="8">
        <v>12.54</v>
      </c>
    </row>
    <row r="866" spans="1:10" x14ac:dyDescent="0.3">
      <c r="A866" s="7">
        <v>45445</v>
      </c>
      <c r="B866" s="4" t="s">
        <v>14</v>
      </c>
      <c r="C866" s="5">
        <v>2526</v>
      </c>
      <c r="D866" s="5">
        <v>877</v>
      </c>
      <c r="E866" s="5">
        <v>28</v>
      </c>
      <c r="F866" s="6">
        <v>196.23</v>
      </c>
      <c r="G866" s="5">
        <v>8</v>
      </c>
      <c r="H866" s="5">
        <v>12</v>
      </c>
      <c r="I866" s="4" t="s">
        <v>13</v>
      </c>
      <c r="J866" s="8">
        <v>94.87</v>
      </c>
    </row>
    <row r="867" spans="1:10" x14ac:dyDescent="0.3">
      <c r="A867" s="7">
        <v>45446</v>
      </c>
      <c r="B867" s="4" t="s">
        <v>25</v>
      </c>
      <c r="C867" s="5">
        <v>2436</v>
      </c>
      <c r="D867" s="5">
        <v>425</v>
      </c>
      <c r="E867" s="5">
        <v>117</v>
      </c>
      <c r="F867" s="6">
        <v>42.27</v>
      </c>
      <c r="G867" s="5">
        <v>20</v>
      </c>
      <c r="H867" s="5">
        <v>33</v>
      </c>
      <c r="I867" s="4" t="s">
        <v>21</v>
      </c>
      <c r="J867" s="8">
        <v>61.51</v>
      </c>
    </row>
    <row r="868" spans="1:10" x14ac:dyDescent="0.3">
      <c r="A868" s="7">
        <v>45446</v>
      </c>
      <c r="B868" s="4" t="s">
        <v>64</v>
      </c>
      <c r="C868" s="5">
        <v>710</v>
      </c>
      <c r="D868" s="5">
        <v>456</v>
      </c>
      <c r="E868" s="5">
        <v>47</v>
      </c>
      <c r="F868" s="6">
        <v>28.66</v>
      </c>
      <c r="G868" s="5">
        <v>12</v>
      </c>
      <c r="H868" s="5">
        <v>48</v>
      </c>
      <c r="I868" s="4" t="s">
        <v>21</v>
      </c>
      <c r="J868" s="8">
        <v>19.45</v>
      </c>
    </row>
    <row r="869" spans="1:10" x14ac:dyDescent="0.3">
      <c r="A869" s="7">
        <v>45446</v>
      </c>
      <c r="B869" s="4" t="s">
        <v>45</v>
      </c>
      <c r="C869" s="5">
        <v>1540</v>
      </c>
      <c r="D869" s="5">
        <v>693</v>
      </c>
      <c r="E869" s="5">
        <v>107</v>
      </c>
      <c r="F869" s="6">
        <v>282.77</v>
      </c>
      <c r="G869" s="5">
        <v>76</v>
      </c>
      <c r="H869" s="5">
        <v>39</v>
      </c>
      <c r="I869" s="4" t="s">
        <v>13</v>
      </c>
      <c r="J869" s="8">
        <v>45.67</v>
      </c>
    </row>
    <row r="870" spans="1:10" x14ac:dyDescent="0.3">
      <c r="A870" s="7">
        <v>45446</v>
      </c>
      <c r="B870" s="4" t="s">
        <v>60</v>
      </c>
      <c r="C870" s="5">
        <v>4059</v>
      </c>
      <c r="D870" s="5">
        <v>362</v>
      </c>
      <c r="E870" s="5">
        <v>122</v>
      </c>
      <c r="F870" s="6">
        <v>295.57</v>
      </c>
      <c r="G870" s="5">
        <v>78</v>
      </c>
      <c r="H870" s="5">
        <v>29</v>
      </c>
      <c r="I870" s="4" t="s">
        <v>16</v>
      </c>
      <c r="J870" s="8">
        <v>41.88</v>
      </c>
    </row>
    <row r="871" spans="1:10" x14ac:dyDescent="0.3">
      <c r="A871" s="7">
        <v>45446</v>
      </c>
      <c r="B871" s="4" t="s">
        <v>49</v>
      </c>
      <c r="C871" s="5">
        <v>4651</v>
      </c>
      <c r="D871" s="5">
        <v>122</v>
      </c>
      <c r="E871" s="5">
        <v>190</v>
      </c>
      <c r="F871" s="6">
        <v>152.38999999999999</v>
      </c>
      <c r="G871" s="5">
        <v>89</v>
      </c>
      <c r="H871" s="5">
        <v>33</v>
      </c>
      <c r="I871" s="4" t="s">
        <v>21</v>
      </c>
      <c r="J871" s="8">
        <v>16.89</v>
      </c>
    </row>
    <row r="872" spans="1:10" x14ac:dyDescent="0.3">
      <c r="A872" s="7">
        <v>45447</v>
      </c>
      <c r="B872" s="4" t="s">
        <v>37</v>
      </c>
      <c r="C872" s="5">
        <v>2552</v>
      </c>
      <c r="D872" s="5">
        <v>577</v>
      </c>
      <c r="E872" s="5">
        <v>27</v>
      </c>
      <c r="F872" s="6">
        <v>161.01</v>
      </c>
      <c r="G872" s="5">
        <v>28</v>
      </c>
      <c r="H872" s="5">
        <v>11</v>
      </c>
      <c r="I872" s="4" t="s">
        <v>16</v>
      </c>
      <c r="J872" s="8">
        <v>83.64</v>
      </c>
    </row>
    <row r="873" spans="1:10" x14ac:dyDescent="0.3">
      <c r="A873" s="7">
        <v>45448</v>
      </c>
      <c r="B873" s="4" t="s">
        <v>18</v>
      </c>
      <c r="C873" s="5">
        <v>4393</v>
      </c>
      <c r="D873" s="5">
        <v>205</v>
      </c>
      <c r="E873" s="5">
        <v>92</v>
      </c>
      <c r="F873" s="6">
        <v>114.36</v>
      </c>
      <c r="G873" s="5">
        <v>24</v>
      </c>
      <c r="H873" s="5">
        <v>17</v>
      </c>
      <c r="I873" s="4" t="s">
        <v>13</v>
      </c>
      <c r="J873" s="8">
        <v>77.260000000000005</v>
      </c>
    </row>
    <row r="874" spans="1:10" x14ac:dyDescent="0.3">
      <c r="A874" s="7">
        <v>45448</v>
      </c>
      <c r="B874" s="4" t="s">
        <v>19</v>
      </c>
      <c r="C874" s="5">
        <v>507</v>
      </c>
      <c r="D874" s="5">
        <v>491</v>
      </c>
      <c r="E874" s="5">
        <v>123</v>
      </c>
      <c r="F874" s="6">
        <v>213.32</v>
      </c>
      <c r="G874" s="5">
        <v>97</v>
      </c>
      <c r="H874" s="5">
        <v>0</v>
      </c>
      <c r="I874" s="4" t="s">
        <v>21</v>
      </c>
      <c r="J874" s="8">
        <v>76.45</v>
      </c>
    </row>
    <row r="875" spans="1:10" x14ac:dyDescent="0.3">
      <c r="A875" s="7">
        <v>45448</v>
      </c>
      <c r="B875" s="4" t="s">
        <v>37</v>
      </c>
      <c r="C875" s="5">
        <v>261</v>
      </c>
      <c r="D875" s="5">
        <v>454</v>
      </c>
      <c r="E875" s="5">
        <v>163</v>
      </c>
      <c r="F875" s="6">
        <v>134.49</v>
      </c>
      <c r="G875" s="5">
        <v>66</v>
      </c>
      <c r="H875" s="5">
        <v>3</v>
      </c>
      <c r="I875" s="4" t="s">
        <v>13</v>
      </c>
      <c r="J875" s="8">
        <v>41.1</v>
      </c>
    </row>
    <row r="876" spans="1:10" x14ac:dyDescent="0.3">
      <c r="A876" s="7">
        <v>45449</v>
      </c>
      <c r="B876" s="4" t="s">
        <v>48</v>
      </c>
      <c r="C876" s="5">
        <v>474</v>
      </c>
      <c r="D876" s="5">
        <v>640</v>
      </c>
      <c r="E876" s="5">
        <v>132</v>
      </c>
      <c r="F876" s="6">
        <v>233.26</v>
      </c>
      <c r="G876" s="5">
        <v>73</v>
      </c>
      <c r="H876" s="5">
        <v>35</v>
      </c>
      <c r="I876" s="4" t="s">
        <v>21</v>
      </c>
      <c r="J876" s="8">
        <v>2.59</v>
      </c>
    </row>
    <row r="877" spans="1:10" x14ac:dyDescent="0.3">
      <c r="A877" s="7">
        <v>45449</v>
      </c>
      <c r="B877" s="4" t="s">
        <v>64</v>
      </c>
      <c r="C877" s="5">
        <v>1594</v>
      </c>
      <c r="D877" s="5">
        <v>509</v>
      </c>
      <c r="E877" s="5">
        <v>184</v>
      </c>
      <c r="F877" s="6">
        <v>274.57</v>
      </c>
      <c r="G877" s="5">
        <v>3</v>
      </c>
      <c r="H877" s="5">
        <v>32</v>
      </c>
      <c r="I877" s="4" t="s">
        <v>21</v>
      </c>
      <c r="J877" s="8">
        <v>11.77</v>
      </c>
    </row>
    <row r="878" spans="1:10" x14ac:dyDescent="0.3">
      <c r="A878" s="7">
        <v>45449</v>
      </c>
      <c r="B878" s="4" t="s">
        <v>33</v>
      </c>
      <c r="C878" s="5">
        <v>2819</v>
      </c>
      <c r="D878" s="5">
        <v>129</v>
      </c>
      <c r="E878" s="5">
        <v>192</v>
      </c>
      <c r="F878" s="6">
        <v>5.54</v>
      </c>
      <c r="G878" s="5">
        <v>5</v>
      </c>
      <c r="H878" s="5">
        <v>21</v>
      </c>
      <c r="I878" s="4" t="s">
        <v>11</v>
      </c>
      <c r="J878" s="8">
        <v>17.11</v>
      </c>
    </row>
    <row r="879" spans="1:10" x14ac:dyDescent="0.3">
      <c r="A879" s="7">
        <v>45449</v>
      </c>
      <c r="B879" s="4" t="s">
        <v>50</v>
      </c>
      <c r="C879" s="5">
        <v>807</v>
      </c>
      <c r="D879" s="5">
        <v>300</v>
      </c>
      <c r="E879" s="5">
        <v>127</v>
      </c>
      <c r="F879" s="6">
        <v>143.22999999999999</v>
      </c>
      <c r="G879" s="5">
        <v>14</v>
      </c>
      <c r="H879" s="5">
        <v>32</v>
      </c>
      <c r="I879" s="4" t="s">
        <v>21</v>
      </c>
      <c r="J879" s="8">
        <v>77.34</v>
      </c>
    </row>
    <row r="880" spans="1:10" x14ac:dyDescent="0.3">
      <c r="A880" s="7">
        <v>45450</v>
      </c>
      <c r="B880" s="4" t="s">
        <v>59</v>
      </c>
      <c r="C880" s="5">
        <v>1878</v>
      </c>
      <c r="D880" s="5">
        <v>362</v>
      </c>
      <c r="E880" s="5">
        <v>64</v>
      </c>
      <c r="F880" s="6">
        <v>101.86</v>
      </c>
      <c r="G880" s="5">
        <v>85</v>
      </c>
      <c r="H880" s="5">
        <v>30</v>
      </c>
      <c r="I880" s="4" t="s">
        <v>11</v>
      </c>
      <c r="J880" s="8">
        <v>64.989999999999995</v>
      </c>
    </row>
    <row r="881" spans="1:10" x14ac:dyDescent="0.3">
      <c r="A881" s="7">
        <v>45450</v>
      </c>
      <c r="B881" s="4" t="s">
        <v>30</v>
      </c>
      <c r="C881" s="5">
        <v>1808</v>
      </c>
      <c r="D881" s="5">
        <v>863</v>
      </c>
      <c r="E881" s="5">
        <v>39</v>
      </c>
      <c r="F881" s="6">
        <v>153.53</v>
      </c>
      <c r="G881" s="5">
        <v>5</v>
      </c>
      <c r="H881" s="5">
        <v>25</v>
      </c>
      <c r="I881" s="4" t="s">
        <v>21</v>
      </c>
      <c r="J881" s="8">
        <v>29.97</v>
      </c>
    </row>
    <row r="882" spans="1:10" x14ac:dyDescent="0.3">
      <c r="A882" s="7">
        <v>45450</v>
      </c>
      <c r="B882" s="4" t="s">
        <v>47</v>
      </c>
      <c r="C882" s="5">
        <v>4658</v>
      </c>
      <c r="D882" s="5">
        <v>551</v>
      </c>
      <c r="E882" s="5">
        <v>154</v>
      </c>
      <c r="F882" s="6">
        <v>170.3</v>
      </c>
      <c r="G882" s="5">
        <v>42</v>
      </c>
      <c r="H882" s="5">
        <v>48</v>
      </c>
      <c r="I882" s="4" t="s">
        <v>21</v>
      </c>
      <c r="J882" s="8">
        <v>45.14</v>
      </c>
    </row>
    <row r="883" spans="1:10" x14ac:dyDescent="0.3">
      <c r="A883" s="7">
        <v>45451</v>
      </c>
      <c r="B883" s="4" t="s">
        <v>18</v>
      </c>
      <c r="C883" s="5">
        <v>3948</v>
      </c>
      <c r="D883" s="5">
        <v>408</v>
      </c>
      <c r="E883" s="5">
        <v>159</v>
      </c>
      <c r="F883" s="6">
        <v>62.97</v>
      </c>
      <c r="G883" s="5">
        <v>45</v>
      </c>
      <c r="H883" s="5">
        <v>19</v>
      </c>
      <c r="I883" s="4" t="s">
        <v>16</v>
      </c>
      <c r="J883" s="8">
        <v>58.37</v>
      </c>
    </row>
    <row r="884" spans="1:10" x14ac:dyDescent="0.3">
      <c r="A884" s="7">
        <v>45451</v>
      </c>
      <c r="B884" s="4" t="s">
        <v>10</v>
      </c>
      <c r="C884" s="5">
        <v>1787</v>
      </c>
      <c r="D884" s="5">
        <v>702</v>
      </c>
      <c r="E884" s="5">
        <v>125</v>
      </c>
      <c r="F884" s="6">
        <v>249.09</v>
      </c>
      <c r="G884" s="5">
        <v>80</v>
      </c>
      <c r="H884" s="5">
        <v>15</v>
      </c>
      <c r="I884" s="4" t="s">
        <v>16</v>
      </c>
      <c r="J884" s="8">
        <v>66.36</v>
      </c>
    </row>
    <row r="885" spans="1:10" x14ac:dyDescent="0.3">
      <c r="A885" s="7">
        <v>45451</v>
      </c>
      <c r="B885" s="4" t="s">
        <v>62</v>
      </c>
      <c r="C885" s="5">
        <v>814</v>
      </c>
      <c r="D885" s="5">
        <v>187</v>
      </c>
      <c r="E885" s="5">
        <v>57</v>
      </c>
      <c r="F885" s="6">
        <v>262.75</v>
      </c>
      <c r="G885" s="5">
        <v>44</v>
      </c>
      <c r="H885" s="5">
        <v>29</v>
      </c>
      <c r="I885" s="4" t="s">
        <v>16</v>
      </c>
      <c r="J885" s="8">
        <v>17.579999999999998</v>
      </c>
    </row>
    <row r="886" spans="1:10" x14ac:dyDescent="0.3">
      <c r="A886" s="7">
        <v>45451</v>
      </c>
      <c r="B886" s="4" t="s">
        <v>23</v>
      </c>
      <c r="C886" s="5">
        <v>3288</v>
      </c>
      <c r="D886" s="5">
        <v>939</v>
      </c>
      <c r="E886" s="5">
        <v>0</v>
      </c>
      <c r="F886" s="6">
        <v>53.1</v>
      </c>
      <c r="G886" s="5">
        <v>90</v>
      </c>
      <c r="H886" s="5">
        <v>36</v>
      </c>
      <c r="I886" s="4" t="s">
        <v>13</v>
      </c>
      <c r="J886" s="8">
        <v>81.93</v>
      </c>
    </row>
    <row r="887" spans="1:10" x14ac:dyDescent="0.3">
      <c r="A887" s="7">
        <v>45451</v>
      </c>
      <c r="B887" s="4" t="s">
        <v>33</v>
      </c>
      <c r="C887" s="5">
        <v>645</v>
      </c>
      <c r="D887" s="5">
        <v>487</v>
      </c>
      <c r="E887" s="5">
        <v>32</v>
      </c>
      <c r="F887" s="6">
        <v>204.08</v>
      </c>
      <c r="G887" s="5">
        <v>46</v>
      </c>
      <c r="H887" s="5">
        <v>4</v>
      </c>
      <c r="I887" s="4" t="s">
        <v>13</v>
      </c>
      <c r="J887" s="8">
        <v>5.71</v>
      </c>
    </row>
    <row r="888" spans="1:10" x14ac:dyDescent="0.3">
      <c r="A888" s="7">
        <v>45451</v>
      </c>
      <c r="B888" s="4" t="s">
        <v>39</v>
      </c>
      <c r="C888" s="5">
        <v>1022</v>
      </c>
      <c r="D888" s="5">
        <v>261</v>
      </c>
      <c r="E888" s="5">
        <v>81</v>
      </c>
      <c r="F888" s="6">
        <v>89.62</v>
      </c>
      <c r="G888" s="5">
        <v>50</v>
      </c>
      <c r="H888" s="5">
        <v>17</v>
      </c>
      <c r="I888" s="4" t="s">
        <v>13</v>
      </c>
      <c r="J888" s="8">
        <v>18.7</v>
      </c>
    </row>
    <row r="889" spans="1:10" x14ac:dyDescent="0.3">
      <c r="A889" s="7">
        <v>45451</v>
      </c>
      <c r="B889" s="4" t="s">
        <v>29</v>
      </c>
      <c r="C889" s="5">
        <v>1447</v>
      </c>
      <c r="D889" s="5">
        <v>669</v>
      </c>
      <c r="E889" s="5">
        <v>85</v>
      </c>
      <c r="F889" s="6">
        <v>205.35</v>
      </c>
      <c r="G889" s="5">
        <v>42</v>
      </c>
      <c r="H889" s="5">
        <v>38</v>
      </c>
      <c r="I889" s="4" t="s">
        <v>11</v>
      </c>
      <c r="J889" s="8">
        <v>35.94</v>
      </c>
    </row>
    <row r="890" spans="1:10" x14ac:dyDescent="0.3">
      <c r="A890" s="7">
        <v>45451</v>
      </c>
      <c r="B890" s="4" t="s">
        <v>50</v>
      </c>
      <c r="C890" s="5">
        <v>1416</v>
      </c>
      <c r="D890" s="5">
        <v>677</v>
      </c>
      <c r="E890" s="5">
        <v>111</v>
      </c>
      <c r="F890" s="6">
        <v>122.56</v>
      </c>
      <c r="G890" s="5">
        <v>17</v>
      </c>
      <c r="H890" s="5">
        <v>12</v>
      </c>
      <c r="I890" s="4" t="s">
        <v>15</v>
      </c>
      <c r="J890" s="8">
        <v>6.79</v>
      </c>
    </row>
    <row r="891" spans="1:10" x14ac:dyDescent="0.3">
      <c r="A891" s="7">
        <v>45451</v>
      </c>
      <c r="B891" s="4" t="s">
        <v>52</v>
      </c>
      <c r="C891" s="5">
        <v>2202</v>
      </c>
      <c r="D891" s="5">
        <v>34</v>
      </c>
      <c r="E891" s="5">
        <v>169</v>
      </c>
      <c r="F891" s="6">
        <v>110.4</v>
      </c>
      <c r="G891" s="5">
        <v>35</v>
      </c>
      <c r="H891" s="5">
        <v>11</v>
      </c>
      <c r="I891" s="4" t="s">
        <v>16</v>
      </c>
      <c r="J891" s="8">
        <v>45.23</v>
      </c>
    </row>
    <row r="892" spans="1:10" x14ac:dyDescent="0.3">
      <c r="A892" s="7">
        <v>45452</v>
      </c>
      <c r="B892" s="4" t="s">
        <v>41</v>
      </c>
      <c r="C892" s="5">
        <v>4748</v>
      </c>
      <c r="D892" s="5">
        <v>791</v>
      </c>
      <c r="E892" s="5">
        <v>74</v>
      </c>
      <c r="F892" s="6">
        <v>236.23</v>
      </c>
      <c r="G892" s="5">
        <v>28</v>
      </c>
      <c r="H892" s="5">
        <v>29</v>
      </c>
      <c r="I892" s="4" t="s">
        <v>15</v>
      </c>
      <c r="J892" s="8">
        <v>54.15</v>
      </c>
    </row>
    <row r="893" spans="1:10" x14ac:dyDescent="0.3">
      <c r="A893" s="7">
        <v>45452</v>
      </c>
      <c r="B893" s="4" t="s">
        <v>40</v>
      </c>
      <c r="C893" s="5">
        <v>3800</v>
      </c>
      <c r="D893" s="5">
        <v>678</v>
      </c>
      <c r="E893" s="5">
        <v>156</v>
      </c>
      <c r="F893" s="6">
        <v>185.76</v>
      </c>
      <c r="G893" s="5">
        <v>66</v>
      </c>
      <c r="H893" s="5">
        <v>15</v>
      </c>
      <c r="I893" s="4" t="s">
        <v>13</v>
      </c>
      <c r="J893" s="8">
        <v>53.89</v>
      </c>
    </row>
    <row r="894" spans="1:10" x14ac:dyDescent="0.3">
      <c r="A894" s="7">
        <v>45452</v>
      </c>
      <c r="B894" s="4" t="s">
        <v>14</v>
      </c>
      <c r="C894" s="5">
        <v>1677</v>
      </c>
      <c r="D894" s="5">
        <v>567</v>
      </c>
      <c r="E894" s="5">
        <v>180</v>
      </c>
      <c r="F894" s="6">
        <v>71.89</v>
      </c>
      <c r="G894" s="5">
        <v>33</v>
      </c>
      <c r="H894" s="5">
        <v>38</v>
      </c>
      <c r="I894" s="4" t="s">
        <v>11</v>
      </c>
      <c r="J894" s="8">
        <v>30.63</v>
      </c>
    </row>
    <row r="895" spans="1:10" x14ac:dyDescent="0.3">
      <c r="A895" s="7">
        <v>45452</v>
      </c>
      <c r="B895" s="4" t="s">
        <v>51</v>
      </c>
      <c r="C895" s="5">
        <v>524</v>
      </c>
      <c r="D895" s="5">
        <v>766</v>
      </c>
      <c r="E895" s="5">
        <v>104</v>
      </c>
      <c r="F895" s="6">
        <v>232.3</v>
      </c>
      <c r="G895" s="5">
        <v>78</v>
      </c>
      <c r="H895" s="5">
        <v>35</v>
      </c>
      <c r="I895" s="4" t="s">
        <v>13</v>
      </c>
      <c r="J895" s="8">
        <v>93.47</v>
      </c>
    </row>
    <row r="896" spans="1:10" x14ac:dyDescent="0.3">
      <c r="A896" s="7">
        <v>45452</v>
      </c>
      <c r="B896" s="4" t="s">
        <v>27</v>
      </c>
      <c r="C896" s="5">
        <v>1936</v>
      </c>
      <c r="D896" s="5">
        <v>537</v>
      </c>
      <c r="E896" s="5">
        <v>84</v>
      </c>
      <c r="F896" s="6">
        <v>283.23</v>
      </c>
      <c r="G896" s="5">
        <v>73</v>
      </c>
      <c r="H896" s="5">
        <v>16</v>
      </c>
      <c r="I896" s="4" t="s">
        <v>11</v>
      </c>
      <c r="J896" s="8">
        <v>94.6</v>
      </c>
    </row>
    <row r="897" spans="1:10" x14ac:dyDescent="0.3">
      <c r="A897" s="7">
        <v>45452</v>
      </c>
      <c r="B897" s="4" t="s">
        <v>60</v>
      </c>
      <c r="C897" s="5">
        <v>2931</v>
      </c>
      <c r="D897" s="5">
        <v>924</v>
      </c>
      <c r="E897" s="5">
        <v>126</v>
      </c>
      <c r="F897" s="6">
        <v>137.22999999999999</v>
      </c>
      <c r="G897" s="5">
        <v>88</v>
      </c>
      <c r="H897" s="5">
        <v>28</v>
      </c>
      <c r="I897" s="4" t="s">
        <v>15</v>
      </c>
      <c r="J897" s="8">
        <v>45.61</v>
      </c>
    </row>
    <row r="898" spans="1:10" x14ac:dyDescent="0.3">
      <c r="A898" s="7">
        <v>45452</v>
      </c>
      <c r="B898" s="4" t="s">
        <v>55</v>
      </c>
      <c r="C898" s="5">
        <v>548</v>
      </c>
      <c r="D898" s="5">
        <v>748</v>
      </c>
      <c r="E898" s="5">
        <v>177</v>
      </c>
      <c r="F898" s="6">
        <v>227.97</v>
      </c>
      <c r="G898" s="5">
        <v>20</v>
      </c>
      <c r="H898" s="5">
        <v>17</v>
      </c>
      <c r="I898" s="4" t="s">
        <v>13</v>
      </c>
      <c r="J898" s="8">
        <v>67.87</v>
      </c>
    </row>
    <row r="899" spans="1:10" x14ac:dyDescent="0.3">
      <c r="A899" s="7">
        <v>45452</v>
      </c>
      <c r="B899" s="4" t="s">
        <v>58</v>
      </c>
      <c r="C899" s="5">
        <v>3059</v>
      </c>
      <c r="D899" s="5">
        <v>192</v>
      </c>
      <c r="E899" s="5">
        <v>31</v>
      </c>
      <c r="F899" s="6">
        <v>96.1</v>
      </c>
      <c r="G899" s="5">
        <v>12</v>
      </c>
      <c r="H899" s="5">
        <v>3</v>
      </c>
      <c r="I899" s="4" t="s">
        <v>21</v>
      </c>
      <c r="J899" s="8">
        <v>83.77</v>
      </c>
    </row>
    <row r="900" spans="1:10" x14ac:dyDescent="0.3">
      <c r="A900" s="7">
        <v>45452</v>
      </c>
      <c r="B900" s="4" t="s">
        <v>33</v>
      </c>
      <c r="C900" s="5">
        <v>2701</v>
      </c>
      <c r="D900" s="5">
        <v>103</v>
      </c>
      <c r="E900" s="5">
        <v>127</v>
      </c>
      <c r="F900" s="6">
        <v>186.15</v>
      </c>
      <c r="G900" s="5">
        <v>16</v>
      </c>
      <c r="H900" s="5">
        <v>32</v>
      </c>
      <c r="I900" s="4" t="s">
        <v>16</v>
      </c>
      <c r="J900" s="8">
        <v>21.93</v>
      </c>
    </row>
    <row r="901" spans="1:10" x14ac:dyDescent="0.3">
      <c r="A901" s="7">
        <v>45452</v>
      </c>
      <c r="B901" s="4" t="s">
        <v>10</v>
      </c>
      <c r="C901" s="5">
        <v>3279</v>
      </c>
      <c r="D901" s="5">
        <v>117</v>
      </c>
      <c r="E901" s="5">
        <v>110</v>
      </c>
      <c r="F901" s="6">
        <v>101.91</v>
      </c>
      <c r="G901" s="5">
        <v>97</v>
      </c>
      <c r="H901" s="5">
        <v>34</v>
      </c>
      <c r="I901" s="4" t="s">
        <v>13</v>
      </c>
      <c r="J901" s="8">
        <v>31.28</v>
      </c>
    </row>
    <row r="902" spans="1:10" x14ac:dyDescent="0.3">
      <c r="A902" s="7">
        <v>45452</v>
      </c>
      <c r="B902" s="4" t="s">
        <v>36</v>
      </c>
      <c r="C902" s="5">
        <v>2683</v>
      </c>
      <c r="D902" s="5">
        <v>326</v>
      </c>
      <c r="E902" s="5">
        <v>167</v>
      </c>
      <c r="F902" s="6">
        <v>130.87</v>
      </c>
      <c r="G902" s="5">
        <v>21</v>
      </c>
      <c r="H902" s="5">
        <v>16</v>
      </c>
      <c r="I902" s="4" t="s">
        <v>15</v>
      </c>
      <c r="J902" s="8">
        <v>91.87</v>
      </c>
    </row>
    <row r="903" spans="1:10" x14ac:dyDescent="0.3">
      <c r="A903" s="7">
        <v>45452</v>
      </c>
      <c r="B903" s="4" t="s">
        <v>24</v>
      </c>
      <c r="C903" s="5">
        <v>3279</v>
      </c>
      <c r="D903" s="5">
        <v>244</v>
      </c>
      <c r="E903" s="5">
        <v>75</v>
      </c>
      <c r="F903" s="6">
        <v>197.77</v>
      </c>
      <c r="G903" s="5">
        <v>86</v>
      </c>
      <c r="H903" s="5">
        <v>27</v>
      </c>
      <c r="I903" s="4" t="s">
        <v>15</v>
      </c>
      <c r="J903" s="8">
        <v>85.97</v>
      </c>
    </row>
    <row r="904" spans="1:10" x14ac:dyDescent="0.3">
      <c r="A904" s="7">
        <v>45453</v>
      </c>
      <c r="B904" s="4" t="s">
        <v>57</v>
      </c>
      <c r="C904" s="5">
        <v>2133</v>
      </c>
      <c r="D904" s="5">
        <v>824</v>
      </c>
      <c r="E904" s="5">
        <v>100</v>
      </c>
      <c r="F904" s="6">
        <v>243.27</v>
      </c>
      <c r="G904" s="5">
        <v>97</v>
      </c>
      <c r="H904" s="5">
        <v>41</v>
      </c>
      <c r="I904" s="4" t="s">
        <v>15</v>
      </c>
      <c r="J904" s="8">
        <v>55.68</v>
      </c>
    </row>
    <row r="905" spans="1:10" x14ac:dyDescent="0.3">
      <c r="A905" s="7">
        <v>45453</v>
      </c>
      <c r="B905" s="4" t="s">
        <v>52</v>
      </c>
      <c r="C905" s="5">
        <v>2025</v>
      </c>
      <c r="D905" s="5">
        <v>580</v>
      </c>
      <c r="E905" s="5">
        <v>20</v>
      </c>
      <c r="F905" s="6">
        <v>2.6</v>
      </c>
      <c r="G905" s="5">
        <v>11</v>
      </c>
      <c r="H905" s="5">
        <v>2</v>
      </c>
      <c r="I905" s="4" t="s">
        <v>11</v>
      </c>
      <c r="J905" s="8">
        <v>22.16</v>
      </c>
    </row>
    <row r="906" spans="1:10" x14ac:dyDescent="0.3">
      <c r="A906" s="7">
        <v>45453</v>
      </c>
      <c r="B906" s="4" t="s">
        <v>17</v>
      </c>
      <c r="C906" s="5">
        <v>3431</v>
      </c>
      <c r="D906" s="5">
        <v>209</v>
      </c>
      <c r="E906" s="5">
        <v>95</v>
      </c>
      <c r="F906" s="6">
        <v>241.85</v>
      </c>
      <c r="G906" s="5">
        <v>82</v>
      </c>
      <c r="H906" s="5">
        <v>39</v>
      </c>
      <c r="I906" s="4" t="s">
        <v>11</v>
      </c>
      <c r="J906" s="8">
        <v>75.099999999999994</v>
      </c>
    </row>
    <row r="907" spans="1:10" x14ac:dyDescent="0.3">
      <c r="A907" s="7">
        <v>45453</v>
      </c>
      <c r="B907" s="4" t="s">
        <v>45</v>
      </c>
      <c r="C907" s="5">
        <v>2248</v>
      </c>
      <c r="D907" s="5">
        <v>689</v>
      </c>
      <c r="E907" s="5">
        <v>70</v>
      </c>
      <c r="F907" s="6">
        <v>87.11</v>
      </c>
      <c r="G907" s="5">
        <v>12</v>
      </c>
      <c r="H907" s="5">
        <v>20</v>
      </c>
      <c r="I907" s="4" t="s">
        <v>13</v>
      </c>
      <c r="J907" s="8">
        <v>50.05</v>
      </c>
    </row>
    <row r="908" spans="1:10" x14ac:dyDescent="0.3">
      <c r="A908" s="7">
        <v>45454</v>
      </c>
      <c r="B908" s="4" t="s">
        <v>41</v>
      </c>
      <c r="C908" s="5">
        <v>3904</v>
      </c>
      <c r="D908" s="5">
        <v>439</v>
      </c>
      <c r="E908" s="5">
        <v>78</v>
      </c>
      <c r="F908" s="6">
        <v>94.23</v>
      </c>
      <c r="G908" s="5">
        <v>60</v>
      </c>
      <c r="H908" s="5">
        <v>18</v>
      </c>
      <c r="I908" s="4" t="s">
        <v>11</v>
      </c>
      <c r="J908" s="8">
        <v>41.9</v>
      </c>
    </row>
    <row r="909" spans="1:10" x14ac:dyDescent="0.3">
      <c r="A909" s="7">
        <v>45454</v>
      </c>
      <c r="B909" s="4" t="s">
        <v>58</v>
      </c>
      <c r="C909" s="5">
        <v>1308</v>
      </c>
      <c r="D909" s="5">
        <v>336</v>
      </c>
      <c r="E909" s="5">
        <v>98</v>
      </c>
      <c r="F909" s="6">
        <v>33.909999999999997</v>
      </c>
      <c r="G909" s="5">
        <v>26</v>
      </c>
      <c r="H909" s="5">
        <v>10</v>
      </c>
      <c r="I909" s="4" t="s">
        <v>21</v>
      </c>
      <c r="J909" s="8">
        <v>21.57</v>
      </c>
    </row>
    <row r="910" spans="1:10" x14ac:dyDescent="0.3">
      <c r="A910" s="7">
        <v>45454</v>
      </c>
      <c r="B910" s="4" t="s">
        <v>54</v>
      </c>
      <c r="C910" s="5">
        <v>4017</v>
      </c>
      <c r="D910" s="5">
        <v>651</v>
      </c>
      <c r="E910" s="5">
        <v>39</v>
      </c>
      <c r="F910" s="6">
        <v>66.23</v>
      </c>
      <c r="G910" s="5">
        <v>39</v>
      </c>
      <c r="H910" s="5">
        <v>30</v>
      </c>
      <c r="I910" s="4" t="s">
        <v>11</v>
      </c>
      <c r="J910" s="8">
        <v>54.57</v>
      </c>
    </row>
    <row r="911" spans="1:10" x14ac:dyDescent="0.3">
      <c r="A911" s="7">
        <v>45454</v>
      </c>
      <c r="B911" s="4" t="s">
        <v>30</v>
      </c>
      <c r="C911" s="5">
        <v>3829</v>
      </c>
      <c r="D911" s="5">
        <v>914</v>
      </c>
      <c r="E911" s="5">
        <v>68</v>
      </c>
      <c r="F911" s="6">
        <v>60.65</v>
      </c>
      <c r="G911" s="5">
        <v>54</v>
      </c>
      <c r="H911" s="5">
        <v>48</v>
      </c>
      <c r="I911" s="4" t="s">
        <v>21</v>
      </c>
      <c r="J911" s="8">
        <v>74.67</v>
      </c>
    </row>
    <row r="912" spans="1:10" x14ac:dyDescent="0.3">
      <c r="A912" s="7">
        <v>45454</v>
      </c>
      <c r="B912" s="4" t="s">
        <v>54</v>
      </c>
      <c r="C912" s="5">
        <v>3968</v>
      </c>
      <c r="D912" s="5">
        <v>428</v>
      </c>
      <c r="E912" s="5">
        <v>67</v>
      </c>
      <c r="F912" s="6">
        <v>259.23</v>
      </c>
      <c r="G912" s="5">
        <v>55</v>
      </c>
      <c r="H912" s="5">
        <v>7</v>
      </c>
      <c r="I912" s="4" t="s">
        <v>13</v>
      </c>
      <c r="J912" s="8">
        <v>22.95</v>
      </c>
    </row>
    <row r="913" spans="1:10" x14ac:dyDescent="0.3">
      <c r="A913" s="7">
        <v>45454</v>
      </c>
      <c r="B913" s="4" t="s">
        <v>12</v>
      </c>
      <c r="C913" s="5">
        <v>4183</v>
      </c>
      <c r="D913" s="5">
        <v>844</v>
      </c>
      <c r="E913" s="5">
        <v>136</v>
      </c>
      <c r="F913" s="6">
        <v>170.06</v>
      </c>
      <c r="G913" s="5">
        <v>96</v>
      </c>
      <c r="H913" s="5">
        <v>23</v>
      </c>
      <c r="I913" s="4" t="s">
        <v>15</v>
      </c>
      <c r="J913" s="8">
        <v>53.59</v>
      </c>
    </row>
    <row r="914" spans="1:10" x14ac:dyDescent="0.3">
      <c r="A914" s="7">
        <v>45455</v>
      </c>
      <c r="B914" s="4" t="s">
        <v>62</v>
      </c>
      <c r="C914" s="5">
        <v>4116</v>
      </c>
      <c r="D914" s="5">
        <v>336</v>
      </c>
      <c r="E914" s="5">
        <v>67</v>
      </c>
      <c r="F914" s="6">
        <v>282.19</v>
      </c>
      <c r="G914" s="5">
        <v>30</v>
      </c>
      <c r="H914" s="5">
        <v>2</v>
      </c>
      <c r="I914" s="4" t="s">
        <v>13</v>
      </c>
      <c r="J914" s="8">
        <v>49.71</v>
      </c>
    </row>
    <row r="915" spans="1:10" x14ac:dyDescent="0.3">
      <c r="A915" s="7">
        <v>45455</v>
      </c>
      <c r="B915" s="4" t="s">
        <v>20</v>
      </c>
      <c r="C915" s="5">
        <v>3290</v>
      </c>
      <c r="D915" s="5">
        <v>70</v>
      </c>
      <c r="E915" s="5">
        <v>81</v>
      </c>
      <c r="F915" s="6">
        <v>133.91</v>
      </c>
      <c r="G915" s="5">
        <v>30</v>
      </c>
      <c r="H915" s="5">
        <v>41</v>
      </c>
      <c r="I915" s="4" t="s">
        <v>13</v>
      </c>
      <c r="J915" s="8">
        <v>20.54</v>
      </c>
    </row>
    <row r="916" spans="1:10" x14ac:dyDescent="0.3">
      <c r="A916" s="7">
        <v>45455</v>
      </c>
      <c r="B916" s="4" t="s">
        <v>26</v>
      </c>
      <c r="C916" s="5">
        <v>1407</v>
      </c>
      <c r="D916" s="5">
        <v>131</v>
      </c>
      <c r="E916" s="5">
        <v>4</v>
      </c>
      <c r="F916" s="6">
        <v>254.9</v>
      </c>
      <c r="G916" s="5">
        <v>97</v>
      </c>
      <c r="H916" s="5">
        <v>13</v>
      </c>
      <c r="I916" s="4" t="s">
        <v>21</v>
      </c>
      <c r="J916" s="8">
        <v>48.51</v>
      </c>
    </row>
    <row r="917" spans="1:10" x14ac:dyDescent="0.3">
      <c r="A917" s="7">
        <v>45455</v>
      </c>
      <c r="B917" s="4" t="s">
        <v>46</v>
      </c>
      <c r="C917" s="5">
        <v>247</v>
      </c>
      <c r="D917" s="5">
        <v>188</v>
      </c>
      <c r="E917" s="5">
        <v>21</v>
      </c>
      <c r="F917" s="6">
        <v>79.44</v>
      </c>
      <c r="G917" s="5">
        <v>30</v>
      </c>
      <c r="H917" s="5">
        <v>20</v>
      </c>
      <c r="I917" s="4" t="s">
        <v>11</v>
      </c>
      <c r="J917" s="8">
        <v>2.5</v>
      </c>
    </row>
    <row r="918" spans="1:10" x14ac:dyDescent="0.3">
      <c r="A918" s="7">
        <v>45455</v>
      </c>
      <c r="B918" s="4" t="s">
        <v>36</v>
      </c>
      <c r="C918" s="5">
        <v>3188</v>
      </c>
      <c r="D918" s="5">
        <v>521</v>
      </c>
      <c r="E918" s="5">
        <v>73</v>
      </c>
      <c r="F918" s="6">
        <v>95.99</v>
      </c>
      <c r="G918" s="5">
        <v>70</v>
      </c>
      <c r="H918" s="5">
        <v>2</v>
      </c>
      <c r="I918" s="4" t="s">
        <v>21</v>
      </c>
      <c r="J918" s="8">
        <v>23.25</v>
      </c>
    </row>
    <row r="919" spans="1:10" x14ac:dyDescent="0.3">
      <c r="A919" s="7">
        <v>45455</v>
      </c>
      <c r="B919" s="4" t="s">
        <v>41</v>
      </c>
      <c r="C919" s="5">
        <v>3603</v>
      </c>
      <c r="D919" s="5">
        <v>659</v>
      </c>
      <c r="E919" s="5">
        <v>188</v>
      </c>
      <c r="F919" s="6">
        <v>8.5500000000000007</v>
      </c>
      <c r="G919" s="5">
        <v>18</v>
      </c>
      <c r="H919" s="5">
        <v>5</v>
      </c>
      <c r="I919" s="4" t="s">
        <v>15</v>
      </c>
      <c r="J919" s="8">
        <v>54.58</v>
      </c>
    </row>
    <row r="920" spans="1:10" x14ac:dyDescent="0.3">
      <c r="A920" s="7">
        <v>45455</v>
      </c>
      <c r="B920" s="4" t="s">
        <v>36</v>
      </c>
      <c r="C920" s="5">
        <v>413</v>
      </c>
      <c r="D920" s="5">
        <v>269</v>
      </c>
      <c r="E920" s="5">
        <v>18</v>
      </c>
      <c r="F920" s="6">
        <v>52.22</v>
      </c>
      <c r="G920" s="5">
        <v>37</v>
      </c>
      <c r="H920" s="5">
        <v>19</v>
      </c>
      <c r="I920" s="4" t="s">
        <v>11</v>
      </c>
      <c r="J920" s="8">
        <v>57.61</v>
      </c>
    </row>
    <row r="921" spans="1:10" x14ac:dyDescent="0.3">
      <c r="A921" s="7">
        <v>45456</v>
      </c>
      <c r="B921" s="4" t="s">
        <v>19</v>
      </c>
      <c r="C921" s="5">
        <v>746</v>
      </c>
      <c r="D921" s="5">
        <v>687</v>
      </c>
      <c r="E921" s="5">
        <v>53</v>
      </c>
      <c r="F921" s="6">
        <v>11.74</v>
      </c>
      <c r="G921" s="5">
        <v>59</v>
      </c>
      <c r="H921" s="5">
        <v>8</v>
      </c>
      <c r="I921" s="4" t="s">
        <v>21</v>
      </c>
      <c r="J921" s="8">
        <v>60.58</v>
      </c>
    </row>
    <row r="922" spans="1:10" x14ac:dyDescent="0.3">
      <c r="A922" s="7">
        <v>45456</v>
      </c>
      <c r="B922" s="4" t="s">
        <v>36</v>
      </c>
      <c r="C922" s="5">
        <v>599</v>
      </c>
      <c r="D922" s="5">
        <v>488</v>
      </c>
      <c r="E922" s="5">
        <v>195</v>
      </c>
      <c r="F922" s="6">
        <v>37.479999999999997</v>
      </c>
      <c r="G922" s="5">
        <v>77</v>
      </c>
      <c r="H922" s="5">
        <v>26</v>
      </c>
      <c r="I922" s="4" t="s">
        <v>13</v>
      </c>
      <c r="J922" s="8">
        <v>82.36</v>
      </c>
    </row>
    <row r="923" spans="1:10" x14ac:dyDescent="0.3">
      <c r="A923" s="7">
        <v>45456</v>
      </c>
      <c r="B923" s="4" t="s">
        <v>20</v>
      </c>
      <c r="C923" s="5">
        <v>3668</v>
      </c>
      <c r="D923" s="5">
        <v>53</v>
      </c>
      <c r="E923" s="5">
        <v>9</v>
      </c>
      <c r="F923" s="6">
        <v>159.43</v>
      </c>
      <c r="G923" s="5">
        <v>21</v>
      </c>
      <c r="H923" s="5">
        <v>1</v>
      </c>
      <c r="I923" s="4" t="s">
        <v>16</v>
      </c>
      <c r="J923" s="8">
        <v>85.51</v>
      </c>
    </row>
    <row r="924" spans="1:10" x14ac:dyDescent="0.3">
      <c r="A924" s="7">
        <v>45457</v>
      </c>
      <c r="B924" s="4" t="s">
        <v>58</v>
      </c>
      <c r="C924" s="5">
        <v>1955</v>
      </c>
      <c r="D924" s="5">
        <v>652</v>
      </c>
      <c r="E924" s="5">
        <v>194</v>
      </c>
      <c r="F924" s="6">
        <v>218.53</v>
      </c>
      <c r="G924" s="5">
        <v>89</v>
      </c>
      <c r="H924" s="5">
        <v>37</v>
      </c>
      <c r="I924" s="4" t="s">
        <v>16</v>
      </c>
      <c r="J924" s="8">
        <v>77.959999999999994</v>
      </c>
    </row>
    <row r="925" spans="1:10" x14ac:dyDescent="0.3">
      <c r="A925" s="7">
        <v>45457</v>
      </c>
      <c r="B925" s="4" t="s">
        <v>64</v>
      </c>
      <c r="C925" s="5">
        <v>2074</v>
      </c>
      <c r="D925" s="5">
        <v>995</v>
      </c>
      <c r="E925" s="5">
        <v>4</v>
      </c>
      <c r="F925" s="6">
        <v>251.42</v>
      </c>
      <c r="G925" s="5">
        <v>56</v>
      </c>
      <c r="H925" s="5">
        <v>25</v>
      </c>
      <c r="I925" s="4" t="s">
        <v>11</v>
      </c>
      <c r="J925" s="8">
        <v>18.05</v>
      </c>
    </row>
    <row r="926" spans="1:10" x14ac:dyDescent="0.3">
      <c r="A926" s="7">
        <v>45457</v>
      </c>
      <c r="B926" s="4" t="s">
        <v>45</v>
      </c>
      <c r="C926" s="5">
        <v>681</v>
      </c>
      <c r="D926" s="5">
        <v>92</v>
      </c>
      <c r="E926" s="5">
        <v>86</v>
      </c>
      <c r="F926" s="6">
        <v>13.7</v>
      </c>
      <c r="G926" s="5">
        <v>77</v>
      </c>
      <c r="H926" s="5">
        <v>38</v>
      </c>
      <c r="I926" s="4" t="s">
        <v>16</v>
      </c>
      <c r="J926" s="8">
        <v>11.7</v>
      </c>
    </row>
    <row r="927" spans="1:10" x14ac:dyDescent="0.3">
      <c r="A927" s="7">
        <v>45457</v>
      </c>
      <c r="B927" s="4" t="s">
        <v>64</v>
      </c>
      <c r="C927" s="5">
        <v>4858</v>
      </c>
      <c r="D927" s="5">
        <v>839</v>
      </c>
      <c r="E927" s="5">
        <v>177</v>
      </c>
      <c r="F927" s="6">
        <v>278.14999999999998</v>
      </c>
      <c r="G927" s="5">
        <v>69</v>
      </c>
      <c r="H927" s="5">
        <v>14</v>
      </c>
      <c r="I927" s="4" t="s">
        <v>13</v>
      </c>
      <c r="J927" s="8">
        <v>49.59</v>
      </c>
    </row>
    <row r="928" spans="1:10" x14ac:dyDescent="0.3">
      <c r="A928" s="7">
        <v>45457</v>
      </c>
      <c r="B928" s="4" t="s">
        <v>36</v>
      </c>
      <c r="C928" s="5">
        <v>2952</v>
      </c>
      <c r="D928" s="5">
        <v>45</v>
      </c>
      <c r="E928" s="5">
        <v>163</v>
      </c>
      <c r="F928" s="6">
        <v>76.540000000000006</v>
      </c>
      <c r="G928" s="5">
        <v>22</v>
      </c>
      <c r="H928" s="5">
        <v>0</v>
      </c>
      <c r="I928" s="4" t="s">
        <v>16</v>
      </c>
      <c r="J928" s="8">
        <v>7.74</v>
      </c>
    </row>
    <row r="929" spans="1:10" x14ac:dyDescent="0.3">
      <c r="A929" s="7">
        <v>45458</v>
      </c>
      <c r="B929" s="4" t="s">
        <v>29</v>
      </c>
      <c r="C929" s="5">
        <v>2560</v>
      </c>
      <c r="D929" s="5">
        <v>296</v>
      </c>
      <c r="E929" s="5">
        <v>109</v>
      </c>
      <c r="F929" s="6">
        <v>16.12</v>
      </c>
      <c r="G929" s="5">
        <v>69</v>
      </c>
      <c r="H929" s="5">
        <v>17</v>
      </c>
      <c r="I929" s="4" t="s">
        <v>21</v>
      </c>
      <c r="J929" s="8">
        <v>12.41</v>
      </c>
    </row>
    <row r="930" spans="1:10" x14ac:dyDescent="0.3">
      <c r="A930" s="7">
        <v>45458</v>
      </c>
      <c r="B930" s="4" t="s">
        <v>50</v>
      </c>
      <c r="C930" s="5">
        <v>4182</v>
      </c>
      <c r="D930" s="5">
        <v>738</v>
      </c>
      <c r="E930" s="5">
        <v>16</v>
      </c>
      <c r="F930" s="6">
        <v>170.26</v>
      </c>
      <c r="G930" s="5">
        <v>80</v>
      </c>
      <c r="H930" s="5">
        <v>46</v>
      </c>
      <c r="I930" s="4" t="s">
        <v>15</v>
      </c>
      <c r="J930" s="8">
        <v>39.78</v>
      </c>
    </row>
    <row r="931" spans="1:10" x14ac:dyDescent="0.3">
      <c r="A931" s="7">
        <v>45458</v>
      </c>
      <c r="B931" s="4" t="s">
        <v>14</v>
      </c>
      <c r="C931" s="5">
        <v>4456</v>
      </c>
      <c r="D931" s="5">
        <v>207</v>
      </c>
      <c r="E931" s="5">
        <v>199</v>
      </c>
      <c r="F931" s="6">
        <v>200.36</v>
      </c>
      <c r="G931" s="5">
        <v>46</v>
      </c>
      <c r="H931" s="5">
        <v>22</v>
      </c>
      <c r="I931" s="4" t="s">
        <v>15</v>
      </c>
      <c r="J931" s="8">
        <v>27.17</v>
      </c>
    </row>
    <row r="932" spans="1:10" x14ac:dyDescent="0.3">
      <c r="A932" s="7">
        <v>45458</v>
      </c>
      <c r="B932" s="4" t="s">
        <v>59</v>
      </c>
      <c r="C932" s="5">
        <v>4140</v>
      </c>
      <c r="D932" s="5">
        <v>341</v>
      </c>
      <c r="E932" s="5">
        <v>44</v>
      </c>
      <c r="F932" s="6">
        <v>149.57</v>
      </c>
      <c r="G932" s="5">
        <v>33</v>
      </c>
      <c r="H932" s="5">
        <v>23</v>
      </c>
      <c r="I932" s="4" t="s">
        <v>15</v>
      </c>
      <c r="J932" s="8">
        <v>83.21</v>
      </c>
    </row>
    <row r="933" spans="1:10" x14ac:dyDescent="0.3">
      <c r="A933" s="7">
        <v>45459</v>
      </c>
      <c r="B933" s="4" t="s">
        <v>62</v>
      </c>
      <c r="C933" s="5">
        <v>3824</v>
      </c>
      <c r="D933" s="5">
        <v>452</v>
      </c>
      <c r="E933" s="5">
        <v>156</v>
      </c>
      <c r="F933" s="6">
        <v>220.43</v>
      </c>
      <c r="G933" s="5">
        <v>33</v>
      </c>
      <c r="H933" s="5">
        <v>29</v>
      </c>
      <c r="I933" s="4" t="s">
        <v>13</v>
      </c>
      <c r="J933" s="8">
        <v>90.46</v>
      </c>
    </row>
    <row r="934" spans="1:10" x14ac:dyDescent="0.3">
      <c r="A934" s="7">
        <v>45459</v>
      </c>
      <c r="B934" s="4" t="s">
        <v>45</v>
      </c>
      <c r="C934" s="5">
        <v>674</v>
      </c>
      <c r="D934" s="5">
        <v>944</v>
      </c>
      <c r="E934" s="5">
        <v>145</v>
      </c>
      <c r="F934" s="6">
        <v>19.27</v>
      </c>
      <c r="G934" s="5">
        <v>78</v>
      </c>
      <c r="H934" s="5">
        <v>10</v>
      </c>
      <c r="I934" s="4" t="s">
        <v>16</v>
      </c>
      <c r="J934" s="8">
        <v>48.49</v>
      </c>
    </row>
    <row r="935" spans="1:10" x14ac:dyDescent="0.3">
      <c r="A935" s="7">
        <v>45459</v>
      </c>
      <c r="B935" s="4" t="s">
        <v>58</v>
      </c>
      <c r="C935" s="5">
        <v>671</v>
      </c>
      <c r="D935" s="5">
        <v>791</v>
      </c>
      <c r="E935" s="5">
        <v>56</v>
      </c>
      <c r="F935" s="6">
        <v>14.17</v>
      </c>
      <c r="G935" s="5">
        <v>69</v>
      </c>
      <c r="H935" s="5">
        <v>43</v>
      </c>
      <c r="I935" s="4" t="s">
        <v>21</v>
      </c>
      <c r="J935" s="8">
        <v>5.32</v>
      </c>
    </row>
    <row r="936" spans="1:10" x14ac:dyDescent="0.3">
      <c r="A936" s="7">
        <v>45459</v>
      </c>
      <c r="B936" s="4" t="s">
        <v>47</v>
      </c>
      <c r="C936" s="5">
        <v>3908</v>
      </c>
      <c r="D936" s="5">
        <v>958</v>
      </c>
      <c r="E936" s="5">
        <v>169</v>
      </c>
      <c r="F936" s="6">
        <v>39</v>
      </c>
      <c r="G936" s="5">
        <v>89</v>
      </c>
      <c r="H936" s="5">
        <v>10</v>
      </c>
      <c r="I936" s="4" t="s">
        <v>21</v>
      </c>
      <c r="J936" s="8">
        <v>40.75</v>
      </c>
    </row>
    <row r="937" spans="1:10" x14ac:dyDescent="0.3">
      <c r="A937" s="7">
        <v>45459</v>
      </c>
      <c r="B937" s="4" t="s">
        <v>35</v>
      </c>
      <c r="C937" s="5">
        <v>2644</v>
      </c>
      <c r="D937" s="5">
        <v>705</v>
      </c>
      <c r="E937" s="5">
        <v>31</v>
      </c>
      <c r="F937" s="6">
        <v>23.97</v>
      </c>
      <c r="G937" s="5">
        <v>26</v>
      </c>
      <c r="H937" s="5">
        <v>23</v>
      </c>
      <c r="I937" s="4" t="s">
        <v>16</v>
      </c>
      <c r="J937" s="8">
        <v>24.51</v>
      </c>
    </row>
    <row r="938" spans="1:10" x14ac:dyDescent="0.3">
      <c r="A938" s="7">
        <v>45459</v>
      </c>
      <c r="B938" s="4" t="s">
        <v>22</v>
      </c>
      <c r="C938" s="5">
        <v>3754</v>
      </c>
      <c r="D938" s="5">
        <v>933</v>
      </c>
      <c r="E938" s="5">
        <v>25</v>
      </c>
      <c r="F938" s="6">
        <v>35.99</v>
      </c>
      <c r="G938" s="5">
        <v>19</v>
      </c>
      <c r="H938" s="5">
        <v>17</v>
      </c>
      <c r="I938" s="4" t="s">
        <v>21</v>
      </c>
      <c r="J938" s="8">
        <v>9.33</v>
      </c>
    </row>
    <row r="939" spans="1:10" x14ac:dyDescent="0.3">
      <c r="A939" s="7">
        <v>45460</v>
      </c>
      <c r="B939" s="4" t="s">
        <v>23</v>
      </c>
      <c r="C939" s="5">
        <v>4006</v>
      </c>
      <c r="D939" s="5">
        <v>214</v>
      </c>
      <c r="E939" s="5">
        <v>94</v>
      </c>
      <c r="F939" s="6">
        <v>88.89</v>
      </c>
      <c r="G939" s="5">
        <v>17</v>
      </c>
      <c r="H939" s="5">
        <v>26</v>
      </c>
      <c r="I939" s="4" t="s">
        <v>13</v>
      </c>
      <c r="J939" s="8">
        <v>38.21</v>
      </c>
    </row>
    <row r="940" spans="1:10" x14ac:dyDescent="0.3">
      <c r="A940" s="7">
        <v>45460</v>
      </c>
      <c r="B940" s="4" t="s">
        <v>44</v>
      </c>
      <c r="C940" s="5">
        <v>4464</v>
      </c>
      <c r="D940" s="5">
        <v>826</v>
      </c>
      <c r="E940" s="5">
        <v>193</v>
      </c>
      <c r="F940" s="6">
        <v>282.37</v>
      </c>
      <c r="G940" s="5">
        <v>18</v>
      </c>
      <c r="H940" s="5">
        <v>26</v>
      </c>
      <c r="I940" s="4" t="s">
        <v>21</v>
      </c>
      <c r="J940" s="8">
        <v>21.85</v>
      </c>
    </row>
    <row r="941" spans="1:10" x14ac:dyDescent="0.3">
      <c r="A941" s="7">
        <v>45461</v>
      </c>
      <c r="B941" s="4" t="s">
        <v>49</v>
      </c>
      <c r="C941" s="5">
        <v>4699</v>
      </c>
      <c r="D941" s="5">
        <v>833</v>
      </c>
      <c r="E941" s="5">
        <v>58</v>
      </c>
      <c r="F941" s="6">
        <v>79.94</v>
      </c>
      <c r="G941" s="5">
        <v>78</v>
      </c>
      <c r="H941" s="5">
        <v>5</v>
      </c>
      <c r="I941" s="4" t="s">
        <v>16</v>
      </c>
      <c r="J941" s="8">
        <v>99.69</v>
      </c>
    </row>
    <row r="942" spans="1:10" x14ac:dyDescent="0.3">
      <c r="A942" s="7">
        <v>45461</v>
      </c>
      <c r="B942" s="4" t="s">
        <v>14</v>
      </c>
      <c r="C942" s="5">
        <v>4461</v>
      </c>
      <c r="D942" s="5">
        <v>35</v>
      </c>
      <c r="E942" s="5">
        <v>31</v>
      </c>
      <c r="F942" s="6">
        <v>256.98</v>
      </c>
      <c r="G942" s="5">
        <v>82</v>
      </c>
      <c r="H942" s="5">
        <v>30</v>
      </c>
      <c r="I942" s="4" t="s">
        <v>15</v>
      </c>
      <c r="J942" s="8">
        <v>23.94</v>
      </c>
    </row>
    <row r="943" spans="1:10" x14ac:dyDescent="0.3">
      <c r="A943" s="7">
        <v>45461</v>
      </c>
      <c r="B943" s="4" t="s">
        <v>42</v>
      </c>
      <c r="C943" s="5">
        <v>4975</v>
      </c>
      <c r="D943" s="5">
        <v>291</v>
      </c>
      <c r="E943" s="5">
        <v>5</v>
      </c>
      <c r="F943" s="6">
        <v>71.260000000000005</v>
      </c>
      <c r="G943" s="5">
        <v>42</v>
      </c>
      <c r="H943" s="5">
        <v>10</v>
      </c>
      <c r="I943" s="4" t="s">
        <v>13</v>
      </c>
      <c r="J943" s="8">
        <v>8.31</v>
      </c>
    </row>
    <row r="944" spans="1:10" x14ac:dyDescent="0.3">
      <c r="A944" s="7">
        <v>45461</v>
      </c>
      <c r="B944" s="4" t="s">
        <v>57</v>
      </c>
      <c r="C944" s="5">
        <v>3825</v>
      </c>
      <c r="D944" s="5">
        <v>937</v>
      </c>
      <c r="E944" s="5">
        <v>95</v>
      </c>
      <c r="F944" s="6">
        <v>238.55</v>
      </c>
      <c r="G944" s="5">
        <v>80</v>
      </c>
      <c r="H944" s="5">
        <v>27</v>
      </c>
      <c r="I944" s="4" t="s">
        <v>16</v>
      </c>
      <c r="J944" s="8">
        <v>50.56</v>
      </c>
    </row>
    <row r="945" spans="1:10" x14ac:dyDescent="0.3">
      <c r="A945" s="7">
        <v>45461</v>
      </c>
      <c r="B945" s="4" t="s">
        <v>24</v>
      </c>
      <c r="C945" s="5">
        <v>2757</v>
      </c>
      <c r="D945" s="5">
        <v>955</v>
      </c>
      <c r="E945" s="5">
        <v>18</v>
      </c>
      <c r="F945" s="6">
        <v>96.17</v>
      </c>
      <c r="G945" s="5">
        <v>79</v>
      </c>
      <c r="H945" s="5">
        <v>22</v>
      </c>
      <c r="I945" s="4" t="s">
        <v>21</v>
      </c>
      <c r="J945" s="8">
        <v>86.35</v>
      </c>
    </row>
    <row r="946" spans="1:10" x14ac:dyDescent="0.3">
      <c r="A946" s="7">
        <v>45461</v>
      </c>
      <c r="B946" s="4" t="s">
        <v>48</v>
      </c>
      <c r="C946" s="5">
        <v>1737</v>
      </c>
      <c r="D946" s="5">
        <v>266</v>
      </c>
      <c r="E946" s="5">
        <v>164</v>
      </c>
      <c r="F946" s="6">
        <v>60.97</v>
      </c>
      <c r="G946" s="5">
        <v>81</v>
      </c>
      <c r="H946" s="5">
        <v>31</v>
      </c>
      <c r="I946" s="4" t="s">
        <v>21</v>
      </c>
      <c r="J946" s="8">
        <v>56.43</v>
      </c>
    </row>
    <row r="947" spans="1:10" x14ac:dyDescent="0.3">
      <c r="A947" s="7">
        <v>45462</v>
      </c>
      <c r="B947" s="4" t="s">
        <v>59</v>
      </c>
      <c r="C947" s="5">
        <v>2772</v>
      </c>
      <c r="D947" s="5">
        <v>854</v>
      </c>
      <c r="E947" s="5">
        <v>147</v>
      </c>
      <c r="F947" s="6">
        <v>278.5</v>
      </c>
      <c r="G947" s="5">
        <v>22</v>
      </c>
      <c r="H947" s="5">
        <v>13</v>
      </c>
      <c r="I947" s="4" t="s">
        <v>21</v>
      </c>
      <c r="J947" s="8">
        <v>17.690000000000001</v>
      </c>
    </row>
    <row r="948" spans="1:10" x14ac:dyDescent="0.3">
      <c r="A948" s="7">
        <v>45462</v>
      </c>
      <c r="B948" s="4" t="s">
        <v>41</v>
      </c>
      <c r="C948" s="5">
        <v>2732</v>
      </c>
      <c r="D948" s="5">
        <v>91</v>
      </c>
      <c r="E948" s="5">
        <v>80</v>
      </c>
      <c r="F948" s="6">
        <v>207.51</v>
      </c>
      <c r="G948" s="5">
        <v>43</v>
      </c>
      <c r="H948" s="5">
        <v>7</v>
      </c>
      <c r="I948" s="4" t="s">
        <v>15</v>
      </c>
      <c r="J948" s="8">
        <v>32.69</v>
      </c>
    </row>
    <row r="949" spans="1:10" x14ac:dyDescent="0.3">
      <c r="A949" s="7">
        <v>45463</v>
      </c>
      <c r="B949" s="4" t="s">
        <v>23</v>
      </c>
      <c r="C949" s="5">
        <v>2991</v>
      </c>
      <c r="D949" s="5">
        <v>641</v>
      </c>
      <c r="E949" s="5">
        <v>46</v>
      </c>
      <c r="F949" s="6">
        <v>171.78</v>
      </c>
      <c r="G949" s="5">
        <v>77</v>
      </c>
      <c r="H949" s="5">
        <v>37</v>
      </c>
      <c r="I949" s="4" t="s">
        <v>13</v>
      </c>
      <c r="J949" s="8">
        <v>51.95</v>
      </c>
    </row>
    <row r="950" spans="1:10" x14ac:dyDescent="0.3">
      <c r="A950" s="7">
        <v>45463</v>
      </c>
      <c r="B950" s="4" t="s">
        <v>32</v>
      </c>
      <c r="C950" s="5">
        <v>1887</v>
      </c>
      <c r="D950" s="5">
        <v>669</v>
      </c>
      <c r="E950" s="5">
        <v>89</v>
      </c>
      <c r="F950" s="6">
        <v>183.5</v>
      </c>
      <c r="G950" s="5">
        <v>29</v>
      </c>
      <c r="H950" s="5">
        <v>37</v>
      </c>
      <c r="I950" s="4" t="s">
        <v>15</v>
      </c>
      <c r="J950" s="8">
        <v>7.03</v>
      </c>
    </row>
    <row r="951" spans="1:10" x14ac:dyDescent="0.3">
      <c r="A951" s="7">
        <v>45463</v>
      </c>
      <c r="B951" s="4" t="s">
        <v>20</v>
      </c>
      <c r="C951" s="5">
        <v>3115</v>
      </c>
      <c r="D951" s="5">
        <v>885</v>
      </c>
      <c r="E951" s="5">
        <v>181</v>
      </c>
      <c r="F951" s="6">
        <v>50.64</v>
      </c>
      <c r="G951" s="5">
        <v>27</v>
      </c>
      <c r="H951" s="5">
        <v>46</v>
      </c>
      <c r="I951" s="4" t="s">
        <v>21</v>
      </c>
      <c r="J951" s="8">
        <v>27.6</v>
      </c>
    </row>
    <row r="952" spans="1:10" x14ac:dyDescent="0.3">
      <c r="A952" s="7">
        <v>45463</v>
      </c>
      <c r="B952" s="4" t="s">
        <v>17</v>
      </c>
      <c r="C952" s="5">
        <v>4281</v>
      </c>
      <c r="D952" s="5">
        <v>792</v>
      </c>
      <c r="E952" s="5">
        <v>153</v>
      </c>
      <c r="F952" s="6">
        <v>19.12</v>
      </c>
      <c r="G952" s="5">
        <v>47</v>
      </c>
      <c r="H952" s="5">
        <v>20</v>
      </c>
      <c r="I952" s="4" t="s">
        <v>13</v>
      </c>
      <c r="J952" s="8">
        <v>88.88</v>
      </c>
    </row>
    <row r="953" spans="1:10" x14ac:dyDescent="0.3">
      <c r="A953" s="7">
        <v>45463</v>
      </c>
      <c r="B953" s="4" t="s">
        <v>35</v>
      </c>
      <c r="C953" s="5">
        <v>1938</v>
      </c>
      <c r="D953" s="5">
        <v>575</v>
      </c>
      <c r="E953" s="5">
        <v>113</v>
      </c>
      <c r="F953" s="6">
        <v>1.94</v>
      </c>
      <c r="G953" s="5">
        <v>22</v>
      </c>
      <c r="H953" s="5">
        <v>17</v>
      </c>
      <c r="I953" s="4" t="s">
        <v>21</v>
      </c>
      <c r="J953" s="8">
        <v>54.31</v>
      </c>
    </row>
    <row r="954" spans="1:10" x14ac:dyDescent="0.3">
      <c r="A954" s="7">
        <v>45463</v>
      </c>
      <c r="B954" s="4" t="s">
        <v>36</v>
      </c>
      <c r="C954" s="5">
        <v>2501</v>
      </c>
      <c r="D954" s="5">
        <v>412</v>
      </c>
      <c r="E954" s="5">
        <v>178</v>
      </c>
      <c r="F954" s="6">
        <v>232.24</v>
      </c>
      <c r="G954" s="5">
        <v>12</v>
      </c>
      <c r="H954" s="5">
        <v>3</v>
      </c>
      <c r="I954" s="4" t="s">
        <v>16</v>
      </c>
      <c r="J954" s="8">
        <v>17.52</v>
      </c>
    </row>
    <row r="955" spans="1:10" x14ac:dyDescent="0.3">
      <c r="A955" s="7">
        <v>45464</v>
      </c>
      <c r="B955" s="4" t="s">
        <v>64</v>
      </c>
      <c r="C955" s="5">
        <v>2710</v>
      </c>
      <c r="D955" s="5">
        <v>182</v>
      </c>
      <c r="E955" s="5">
        <v>60</v>
      </c>
      <c r="F955" s="6">
        <v>9.33</v>
      </c>
      <c r="G955" s="5">
        <v>80</v>
      </c>
      <c r="H955" s="5">
        <v>34</v>
      </c>
      <c r="I955" s="4" t="s">
        <v>11</v>
      </c>
      <c r="J955" s="8">
        <v>70.08</v>
      </c>
    </row>
    <row r="956" spans="1:10" x14ac:dyDescent="0.3">
      <c r="A956" s="7">
        <v>45464</v>
      </c>
      <c r="B956" s="4" t="s">
        <v>61</v>
      </c>
      <c r="C956" s="5">
        <v>4067</v>
      </c>
      <c r="D956" s="5">
        <v>131</v>
      </c>
      <c r="E956" s="5">
        <v>15</v>
      </c>
      <c r="F956" s="6">
        <v>63.37</v>
      </c>
      <c r="G956" s="5">
        <v>41</v>
      </c>
      <c r="H956" s="5">
        <v>34</v>
      </c>
      <c r="I956" s="4" t="s">
        <v>16</v>
      </c>
      <c r="J956" s="8">
        <v>15.91</v>
      </c>
    </row>
    <row r="957" spans="1:10" x14ac:dyDescent="0.3">
      <c r="A957" s="7">
        <v>45464</v>
      </c>
      <c r="B957" s="4" t="s">
        <v>49</v>
      </c>
      <c r="C957" s="5">
        <v>1774</v>
      </c>
      <c r="D957" s="5">
        <v>382</v>
      </c>
      <c r="E957" s="5">
        <v>123</v>
      </c>
      <c r="F957" s="6">
        <v>141.5</v>
      </c>
      <c r="G957" s="5">
        <v>9</v>
      </c>
      <c r="H957" s="5">
        <v>48</v>
      </c>
      <c r="I957" s="4" t="s">
        <v>15</v>
      </c>
      <c r="J957" s="8">
        <v>67.58</v>
      </c>
    </row>
    <row r="958" spans="1:10" x14ac:dyDescent="0.3">
      <c r="A958" s="7">
        <v>45464</v>
      </c>
      <c r="B958" s="4" t="s">
        <v>48</v>
      </c>
      <c r="C958" s="5">
        <v>361</v>
      </c>
      <c r="D958" s="5">
        <v>206</v>
      </c>
      <c r="E958" s="5">
        <v>161</v>
      </c>
      <c r="F958" s="6">
        <v>60.35</v>
      </c>
      <c r="G958" s="5">
        <v>83</v>
      </c>
      <c r="H958" s="5">
        <v>16</v>
      </c>
      <c r="I958" s="4" t="s">
        <v>11</v>
      </c>
      <c r="J958" s="8">
        <v>32.03</v>
      </c>
    </row>
    <row r="959" spans="1:10" x14ac:dyDescent="0.3">
      <c r="A959" s="7">
        <v>45464</v>
      </c>
      <c r="B959" s="4" t="s">
        <v>34</v>
      </c>
      <c r="C959" s="5">
        <v>3237</v>
      </c>
      <c r="D959" s="5">
        <v>680</v>
      </c>
      <c r="E959" s="5">
        <v>93</v>
      </c>
      <c r="F959" s="6">
        <v>273.33</v>
      </c>
      <c r="G959" s="5">
        <v>55</v>
      </c>
      <c r="H959" s="5">
        <v>4</v>
      </c>
      <c r="I959" s="4" t="s">
        <v>16</v>
      </c>
      <c r="J959" s="8">
        <v>36.82</v>
      </c>
    </row>
    <row r="960" spans="1:10" x14ac:dyDescent="0.3">
      <c r="A960" s="7">
        <v>45464</v>
      </c>
      <c r="B960" s="4" t="s">
        <v>12</v>
      </c>
      <c r="C960" s="5">
        <v>1824</v>
      </c>
      <c r="D960" s="5">
        <v>798</v>
      </c>
      <c r="E960" s="5">
        <v>167</v>
      </c>
      <c r="F960" s="6">
        <v>123.74</v>
      </c>
      <c r="G960" s="5">
        <v>97</v>
      </c>
      <c r="H960" s="5">
        <v>45</v>
      </c>
      <c r="I960" s="4" t="s">
        <v>16</v>
      </c>
      <c r="J960" s="8">
        <v>2.52</v>
      </c>
    </row>
    <row r="961" spans="1:10" x14ac:dyDescent="0.3">
      <c r="A961" s="7">
        <v>45465</v>
      </c>
      <c r="B961" s="4" t="s">
        <v>38</v>
      </c>
      <c r="C961" s="5">
        <v>1667</v>
      </c>
      <c r="D961" s="5">
        <v>947</v>
      </c>
      <c r="E961" s="5">
        <v>105</v>
      </c>
      <c r="F961" s="6">
        <v>48.73</v>
      </c>
      <c r="G961" s="5">
        <v>3</v>
      </c>
      <c r="H961" s="5">
        <v>16</v>
      </c>
      <c r="I961" s="4" t="s">
        <v>15</v>
      </c>
      <c r="J961" s="8">
        <v>50.67</v>
      </c>
    </row>
    <row r="962" spans="1:10" x14ac:dyDescent="0.3">
      <c r="A962" s="7">
        <v>45465</v>
      </c>
      <c r="B962" s="4" t="s">
        <v>48</v>
      </c>
      <c r="C962" s="5">
        <v>4825</v>
      </c>
      <c r="D962" s="5">
        <v>45</v>
      </c>
      <c r="E962" s="5">
        <v>179</v>
      </c>
      <c r="F962" s="6">
        <v>13.41</v>
      </c>
      <c r="G962" s="5">
        <v>59</v>
      </c>
      <c r="H962" s="5">
        <v>33</v>
      </c>
      <c r="I962" s="4" t="s">
        <v>21</v>
      </c>
      <c r="J962" s="8">
        <v>90.62</v>
      </c>
    </row>
    <row r="963" spans="1:10" x14ac:dyDescent="0.3">
      <c r="A963" s="7">
        <v>45466</v>
      </c>
      <c r="B963" s="4" t="s">
        <v>51</v>
      </c>
      <c r="C963" s="5">
        <v>3255</v>
      </c>
      <c r="D963" s="5">
        <v>940</v>
      </c>
      <c r="E963" s="5">
        <v>198</v>
      </c>
      <c r="F963" s="6">
        <v>266.64999999999998</v>
      </c>
      <c r="G963" s="5">
        <v>5</v>
      </c>
      <c r="H963" s="5">
        <v>26</v>
      </c>
      <c r="I963" s="4" t="s">
        <v>11</v>
      </c>
      <c r="J963" s="8">
        <v>32.369999999999997</v>
      </c>
    </row>
    <row r="964" spans="1:10" x14ac:dyDescent="0.3">
      <c r="A964" s="7">
        <v>45466</v>
      </c>
      <c r="B964" s="4" t="s">
        <v>53</v>
      </c>
      <c r="C964" s="5">
        <v>2468</v>
      </c>
      <c r="D964" s="5">
        <v>79</v>
      </c>
      <c r="E964" s="5">
        <v>148</v>
      </c>
      <c r="F964" s="6">
        <v>58.5</v>
      </c>
      <c r="G964" s="5">
        <v>84</v>
      </c>
      <c r="H964" s="5">
        <v>8</v>
      </c>
      <c r="I964" s="4" t="s">
        <v>11</v>
      </c>
      <c r="J964" s="8">
        <v>33.159999999999997</v>
      </c>
    </row>
    <row r="965" spans="1:10" x14ac:dyDescent="0.3">
      <c r="A965" s="7">
        <v>45466</v>
      </c>
      <c r="B965" s="4" t="s">
        <v>60</v>
      </c>
      <c r="C965" s="5">
        <v>1380</v>
      </c>
      <c r="D965" s="5">
        <v>602</v>
      </c>
      <c r="E965" s="5">
        <v>173</v>
      </c>
      <c r="F965" s="6">
        <v>96.11</v>
      </c>
      <c r="G965" s="5">
        <v>70</v>
      </c>
      <c r="H965" s="5">
        <v>41</v>
      </c>
      <c r="I965" s="4" t="s">
        <v>21</v>
      </c>
      <c r="J965" s="8">
        <v>53.05</v>
      </c>
    </row>
    <row r="966" spans="1:10" x14ac:dyDescent="0.3">
      <c r="A966" s="7">
        <v>45466</v>
      </c>
      <c r="B966" s="4" t="s">
        <v>19</v>
      </c>
      <c r="C966" s="5">
        <v>3585</v>
      </c>
      <c r="D966" s="5">
        <v>136</v>
      </c>
      <c r="E966" s="5">
        <v>114</v>
      </c>
      <c r="F966" s="6">
        <v>136.62</v>
      </c>
      <c r="G966" s="5">
        <v>68</v>
      </c>
      <c r="H966" s="5">
        <v>38</v>
      </c>
      <c r="I966" s="4" t="s">
        <v>16</v>
      </c>
      <c r="J966" s="8">
        <v>80.59</v>
      </c>
    </row>
    <row r="967" spans="1:10" x14ac:dyDescent="0.3">
      <c r="A967" s="7">
        <v>45467</v>
      </c>
      <c r="B967" s="4" t="s">
        <v>20</v>
      </c>
      <c r="C967" s="5">
        <v>2885</v>
      </c>
      <c r="D967" s="5">
        <v>444</v>
      </c>
      <c r="E967" s="5">
        <v>103</v>
      </c>
      <c r="F967" s="6">
        <v>104.72</v>
      </c>
      <c r="G967" s="5">
        <v>19</v>
      </c>
      <c r="H967" s="5">
        <v>49</v>
      </c>
      <c r="I967" s="4" t="s">
        <v>13</v>
      </c>
      <c r="J967" s="8">
        <v>35.82</v>
      </c>
    </row>
    <row r="968" spans="1:10" x14ac:dyDescent="0.3">
      <c r="A968" s="7">
        <v>45467</v>
      </c>
      <c r="B968" s="4" t="s">
        <v>43</v>
      </c>
      <c r="C968" s="5">
        <v>172</v>
      </c>
      <c r="D968" s="5">
        <v>682</v>
      </c>
      <c r="E968" s="5">
        <v>165</v>
      </c>
      <c r="F968" s="6">
        <v>211.52</v>
      </c>
      <c r="G968" s="5">
        <v>59</v>
      </c>
      <c r="H968" s="5">
        <v>11</v>
      </c>
      <c r="I968" s="4" t="s">
        <v>15</v>
      </c>
      <c r="J968" s="8">
        <v>9.39</v>
      </c>
    </row>
    <row r="969" spans="1:10" x14ac:dyDescent="0.3">
      <c r="A969" s="7">
        <v>45467</v>
      </c>
      <c r="B969" s="4" t="s">
        <v>36</v>
      </c>
      <c r="C969" s="5">
        <v>4705</v>
      </c>
      <c r="D969" s="5">
        <v>951</v>
      </c>
      <c r="E969" s="5">
        <v>139</v>
      </c>
      <c r="F969" s="6">
        <v>42.23</v>
      </c>
      <c r="G969" s="5">
        <v>26</v>
      </c>
      <c r="H969" s="5">
        <v>31</v>
      </c>
      <c r="I969" s="4" t="s">
        <v>11</v>
      </c>
      <c r="J969" s="8">
        <v>32.51</v>
      </c>
    </row>
    <row r="970" spans="1:10" x14ac:dyDescent="0.3">
      <c r="A970" s="7">
        <v>45468</v>
      </c>
      <c r="B970" s="4" t="s">
        <v>22</v>
      </c>
      <c r="C970" s="5">
        <v>4783</v>
      </c>
      <c r="D970" s="5">
        <v>880</v>
      </c>
      <c r="E970" s="5">
        <v>161</v>
      </c>
      <c r="F970" s="6">
        <v>241.42</v>
      </c>
      <c r="G970" s="5">
        <v>1</v>
      </c>
      <c r="H970" s="5">
        <v>28</v>
      </c>
      <c r="I970" s="4" t="s">
        <v>15</v>
      </c>
      <c r="J970" s="8">
        <v>72.180000000000007</v>
      </c>
    </row>
    <row r="971" spans="1:10" x14ac:dyDescent="0.3">
      <c r="A971" s="7">
        <v>45468</v>
      </c>
      <c r="B971" s="4" t="s">
        <v>49</v>
      </c>
      <c r="C971" s="5">
        <v>1062</v>
      </c>
      <c r="D971" s="5">
        <v>927</v>
      </c>
      <c r="E971" s="5">
        <v>69</v>
      </c>
      <c r="F971" s="6">
        <v>270.57</v>
      </c>
      <c r="G971" s="5">
        <v>1</v>
      </c>
      <c r="H971" s="5">
        <v>41</v>
      </c>
      <c r="I971" s="4" t="s">
        <v>21</v>
      </c>
      <c r="J971" s="8">
        <v>43.89</v>
      </c>
    </row>
    <row r="972" spans="1:10" x14ac:dyDescent="0.3">
      <c r="A972" s="7">
        <v>45468</v>
      </c>
      <c r="B972" s="4" t="s">
        <v>64</v>
      </c>
      <c r="C972" s="5">
        <v>1269</v>
      </c>
      <c r="D972" s="5">
        <v>235</v>
      </c>
      <c r="E972" s="5">
        <v>67</v>
      </c>
      <c r="F972" s="6">
        <v>181.14</v>
      </c>
      <c r="G972" s="5">
        <v>15</v>
      </c>
      <c r="H972" s="5">
        <v>2</v>
      </c>
      <c r="I972" s="4" t="s">
        <v>21</v>
      </c>
      <c r="J972" s="8">
        <v>46.36</v>
      </c>
    </row>
    <row r="973" spans="1:10" x14ac:dyDescent="0.3">
      <c r="A973" s="7">
        <v>45468</v>
      </c>
      <c r="B973" s="4" t="s">
        <v>57</v>
      </c>
      <c r="C973" s="5">
        <v>1119</v>
      </c>
      <c r="D973" s="5">
        <v>785</v>
      </c>
      <c r="E973" s="5">
        <v>37</v>
      </c>
      <c r="F973" s="6">
        <v>266.98</v>
      </c>
      <c r="G973" s="5">
        <v>99</v>
      </c>
      <c r="H973" s="5">
        <v>47</v>
      </c>
      <c r="I973" s="4" t="s">
        <v>11</v>
      </c>
      <c r="J973" s="8">
        <v>13.07</v>
      </c>
    </row>
    <row r="974" spans="1:10" x14ac:dyDescent="0.3">
      <c r="A974" s="7">
        <v>45468</v>
      </c>
      <c r="B974" s="4" t="s">
        <v>26</v>
      </c>
      <c r="C974" s="5">
        <v>465</v>
      </c>
      <c r="D974" s="5">
        <v>528</v>
      </c>
      <c r="E974" s="5">
        <v>38</v>
      </c>
      <c r="F974" s="6">
        <v>139.91999999999999</v>
      </c>
      <c r="G974" s="5">
        <v>13</v>
      </c>
      <c r="H974" s="5">
        <v>2</v>
      </c>
      <c r="I974" s="4" t="s">
        <v>11</v>
      </c>
      <c r="J974" s="8">
        <v>1.21</v>
      </c>
    </row>
    <row r="975" spans="1:10" x14ac:dyDescent="0.3">
      <c r="A975" s="7">
        <v>45469</v>
      </c>
      <c r="B975" s="4" t="s">
        <v>43</v>
      </c>
      <c r="C975" s="5">
        <v>3090</v>
      </c>
      <c r="D975" s="5">
        <v>118</v>
      </c>
      <c r="E975" s="5">
        <v>165</v>
      </c>
      <c r="F975" s="6">
        <v>284.52999999999997</v>
      </c>
      <c r="G975" s="5">
        <v>31</v>
      </c>
      <c r="H975" s="5">
        <v>22</v>
      </c>
      <c r="I975" s="4" t="s">
        <v>21</v>
      </c>
      <c r="J975" s="8">
        <v>74.89</v>
      </c>
    </row>
    <row r="976" spans="1:10" x14ac:dyDescent="0.3">
      <c r="A976" s="7">
        <v>45469</v>
      </c>
      <c r="B976" s="4" t="s">
        <v>23</v>
      </c>
      <c r="C976" s="5">
        <v>3473</v>
      </c>
      <c r="D976" s="5">
        <v>138</v>
      </c>
      <c r="E976" s="5">
        <v>144</v>
      </c>
      <c r="F976" s="6">
        <v>262.29000000000002</v>
      </c>
      <c r="G976" s="5">
        <v>67</v>
      </c>
      <c r="H976" s="5">
        <v>20</v>
      </c>
      <c r="I976" s="4" t="s">
        <v>13</v>
      </c>
      <c r="J976" s="8">
        <v>6.63</v>
      </c>
    </row>
    <row r="977" spans="1:10" x14ac:dyDescent="0.3">
      <c r="A977" s="7">
        <v>45469</v>
      </c>
      <c r="B977" s="4" t="s">
        <v>64</v>
      </c>
      <c r="C977" s="5">
        <v>4939</v>
      </c>
      <c r="D977" s="5">
        <v>143</v>
      </c>
      <c r="E977" s="5">
        <v>134</v>
      </c>
      <c r="F977" s="6">
        <v>281.2</v>
      </c>
      <c r="G977" s="5">
        <v>62</v>
      </c>
      <c r="H977" s="5">
        <v>42</v>
      </c>
      <c r="I977" s="4" t="s">
        <v>21</v>
      </c>
      <c r="J977" s="8">
        <v>48.57</v>
      </c>
    </row>
    <row r="978" spans="1:10" x14ac:dyDescent="0.3">
      <c r="A978" s="7">
        <v>45469</v>
      </c>
      <c r="B978" s="4" t="s">
        <v>44</v>
      </c>
      <c r="C978" s="5">
        <v>672</v>
      </c>
      <c r="D978" s="5">
        <v>475</v>
      </c>
      <c r="E978" s="5">
        <v>155</v>
      </c>
      <c r="F978" s="6">
        <v>293.06</v>
      </c>
      <c r="G978" s="5">
        <v>96</v>
      </c>
      <c r="H978" s="5">
        <v>24</v>
      </c>
      <c r="I978" s="4" t="s">
        <v>11</v>
      </c>
      <c r="J978" s="8">
        <v>43.69</v>
      </c>
    </row>
    <row r="979" spans="1:10" x14ac:dyDescent="0.3">
      <c r="A979" s="7">
        <v>45469</v>
      </c>
      <c r="B979" s="4" t="s">
        <v>50</v>
      </c>
      <c r="C979" s="5">
        <v>1945</v>
      </c>
      <c r="D979" s="5">
        <v>524</v>
      </c>
      <c r="E979" s="5">
        <v>70</v>
      </c>
      <c r="F979" s="6">
        <v>267.08</v>
      </c>
      <c r="G979" s="5">
        <v>57</v>
      </c>
      <c r="H979" s="5">
        <v>6</v>
      </c>
      <c r="I979" s="4" t="s">
        <v>16</v>
      </c>
      <c r="J979" s="8">
        <v>32.4</v>
      </c>
    </row>
    <row r="980" spans="1:10" x14ac:dyDescent="0.3">
      <c r="A980" s="7">
        <v>45469</v>
      </c>
      <c r="B980" s="4" t="s">
        <v>37</v>
      </c>
      <c r="C980" s="5">
        <v>4721</v>
      </c>
      <c r="D980" s="5">
        <v>166</v>
      </c>
      <c r="E980" s="5">
        <v>1</v>
      </c>
      <c r="F980" s="6">
        <v>106.19</v>
      </c>
      <c r="G980" s="5">
        <v>37</v>
      </c>
      <c r="H980" s="5">
        <v>17</v>
      </c>
      <c r="I980" s="4" t="s">
        <v>16</v>
      </c>
      <c r="J980" s="8">
        <v>7.17</v>
      </c>
    </row>
    <row r="981" spans="1:10" x14ac:dyDescent="0.3">
      <c r="A981" s="7">
        <v>45470</v>
      </c>
      <c r="B981" s="4" t="s">
        <v>47</v>
      </c>
      <c r="C981" s="5">
        <v>2508</v>
      </c>
      <c r="D981" s="5">
        <v>198</v>
      </c>
      <c r="E981" s="5">
        <v>140</v>
      </c>
      <c r="F981" s="6">
        <v>29.38</v>
      </c>
      <c r="G981" s="5">
        <v>54</v>
      </c>
      <c r="H981" s="5">
        <v>43</v>
      </c>
      <c r="I981" s="4" t="s">
        <v>13</v>
      </c>
      <c r="J981" s="8">
        <v>1.35</v>
      </c>
    </row>
    <row r="982" spans="1:10" x14ac:dyDescent="0.3">
      <c r="A982" s="7">
        <v>45470</v>
      </c>
      <c r="B982" s="4" t="s">
        <v>29</v>
      </c>
      <c r="C982" s="5">
        <v>1741</v>
      </c>
      <c r="D982" s="5">
        <v>213</v>
      </c>
      <c r="E982" s="5">
        <v>28</v>
      </c>
      <c r="F982" s="6">
        <v>39.200000000000003</v>
      </c>
      <c r="G982" s="5">
        <v>37</v>
      </c>
      <c r="H982" s="5">
        <v>4</v>
      </c>
      <c r="I982" s="4" t="s">
        <v>11</v>
      </c>
      <c r="J982" s="8">
        <v>13.98</v>
      </c>
    </row>
    <row r="983" spans="1:10" x14ac:dyDescent="0.3">
      <c r="A983" s="7">
        <v>45470</v>
      </c>
      <c r="B983" s="4" t="s">
        <v>61</v>
      </c>
      <c r="C983" s="5">
        <v>995</v>
      </c>
      <c r="D983" s="5">
        <v>744</v>
      </c>
      <c r="E983" s="5">
        <v>158</v>
      </c>
      <c r="F983" s="6">
        <v>96.42</v>
      </c>
      <c r="G983" s="5">
        <v>24</v>
      </c>
      <c r="H983" s="5">
        <v>47</v>
      </c>
      <c r="I983" s="4" t="s">
        <v>21</v>
      </c>
      <c r="J983" s="8">
        <v>90.14</v>
      </c>
    </row>
    <row r="984" spans="1:10" x14ac:dyDescent="0.3">
      <c r="A984" s="7">
        <v>45470</v>
      </c>
      <c r="B984" s="4" t="s">
        <v>26</v>
      </c>
      <c r="C984" s="5">
        <v>1343</v>
      </c>
      <c r="D984" s="5">
        <v>595</v>
      </c>
      <c r="E984" s="5">
        <v>168</v>
      </c>
      <c r="F984" s="6">
        <v>182.04</v>
      </c>
      <c r="G984" s="5">
        <v>63</v>
      </c>
      <c r="H984" s="5">
        <v>27</v>
      </c>
      <c r="I984" s="4" t="s">
        <v>13</v>
      </c>
      <c r="J984" s="8">
        <v>48.9</v>
      </c>
    </row>
    <row r="985" spans="1:10" x14ac:dyDescent="0.3">
      <c r="A985" s="7">
        <v>45470</v>
      </c>
      <c r="B985" s="4" t="s">
        <v>56</v>
      </c>
      <c r="C985" s="5">
        <v>2544</v>
      </c>
      <c r="D985" s="5">
        <v>768</v>
      </c>
      <c r="E985" s="5">
        <v>53</v>
      </c>
      <c r="F985" s="6">
        <v>100.3</v>
      </c>
      <c r="G985" s="5">
        <v>23</v>
      </c>
      <c r="H985" s="5">
        <v>12</v>
      </c>
      <c r="I985" s="4" t="s">
        <v>21</v>
      </c>
      <c r="J985" s="8">
        <v>29.54</v>
      </c>
    </row>
    <row r="986" spans="1:10" x14ac:dyDescent="0.3">
      <c r="A986" s="7">
        <v>45470</v>
      </c>
      <c r="B986" s="4" t="s">
        <v>29</v>
      </c>
      <c r="C986" s="5">
        <v>4236</v>
      </c>
      <c r="D986" s="5">
        <v>888</v>
      </c>
      <c r="E986" s="5">
        <v>129</v>
      </c>
      <c r="F986" s="6">
        <v>167.95</v>
      </c>
      <c r="G986" s="5">
        <v>60</v>
      </c>
      <c r="H986" s="5">
        <v>35</v>
      </c>
      <c r="I986" s="4" t="s">
        <v>11</v>
      </c>
      <c r="J986" s="8">
        <v>48.27</v>
      </c>
    </row>
    <row r="987" spans="1:10" x14ac:dyDescent="0.3">
      <c r="A987" s="7">
        <v>45470</v>
      </c>
      <c r="B987" s="4" t="s">
        <v>17</v>
      </c>
      <c r="C987" s="5">
        <v>2144</v>
      </c>
      <c r="D987" s="5">
        <v>913</v>
      </c>
      <c r="E987" s="5">
        <v>112</v>
      </c>
      <c r="F987" s="6">
        <v>44.15</v>
      </c>
      <c r="G987" s="5">
        <v>62</v>
      </c>
      <c r="H987" s="5">
        <v>6</v>
      </c>
      <c r="I987" s="4" t="s">
        <v>21</v>
      </c>
      <c r="J987" s="8">
        <v>43.75</v>
      </c>
    </row>
    <row r="988" spans="1:10" x14ac:dyDescent="0.3">
      <c r="A988" s="7">
        <v>45471</v>
      </c>
      <c r="B988" s="4" t="s">
        <v>24</v>
      </c>
      <c r="C988" s="5">
        <v>4109</v>
      </c>
      <c r="D988" s="5">
        <v>618</v>
      </c>
      <c r="E988" s="5">
        <v>7</v>
      </c>
      <c r="F988" s="6">
        <v>167.82</v>
      </c>
      <c r="G988" s="5">
        <v>13</v>
      </c>
      <c r="H988" s="5">
        <v>16</v>
      </c>
      <c r="I988" s="4" t="s">
        <v>11</v>
      </c>
      <c r="J988" s="8">
        <v>6.29</v>
      </c>
    </row>
    <row r="989" spans="1:10" x14ac:dyDescent="0.3">
      <c r="A989" s="7">
        <v>45471</v>
      </c>
      <c r="B989" s="4" t="s">
        <v>23</v>
      </c>
      <c r="C989" s="5">
        <v>3965</v>
      </c>
      <c r="D989" s="5">
        <v>869</v>
      </c>
      <c r="E989" s="5">
        <v>92</v>
      </c>
      <c r="F989" s="6">
        <v>66.69</v>
      </c>
      <c r="G989" s="5">
        <v>54</v>
      </c>
      <c r="H989" s="5">
        <v>49</v>
      </c>
      <c r="I989" s="4" t="s">
        <v>15</v>
      </c>
      <c r="J989" s="8">
        <v>59.84</v>
      </c>
    </row>
    <row r="990" spans="1:10" x14ac:dyDescent="0.3">
      <c r="A990" s="7">
        <v>45471</v>
      </c>
      <c r="B990" s="4" t="s">
        <v>19</v>
      </c>
      <c r="C990" s="5">
        <v>2213</v>
      </c>
      <c r="D990" s="5">
        <v>557</v>
      </c>
      <c r="E990" s="5">
        <v>48</v>
      </c>
      <c r="F990" s="6">
        <v>142.78</v>
      </c>
      <c r="G990" s="5">
        <v>39</v>
      </c>
      <c r="H990" s="5">
        <v>22</v>
      </c>
      <c r="I990" s="4" t="s">
        <v>11</v>
      </c>
      <c r="J990" s="8">
        <v>60.8</v>
      </c>
    </row>
    <row r="991" spans="1:10" x14ac:dyDescent="0.3">
      <c r="A991" s="7">
        <v>45471</v>
      </c>
      <c r="B991" s="4" t="s">
        <v>18</v>
      </c>
      <c r="C991" s="5">
        <v>1816</v>
      </c>
      <c r="D991" s="5">
        <v>907</v>
      </c>
      <c r="E991" s="5">
        <v>148</v>
      </c>
      <c r="F991" s="6">
        <v>234.28</v>
      </c>
      <c r="G991" s="5">
        <v>68</v>
      </c>
      <c r="H991" s="5">
        <v>35</v>
      </c>
      <c r="I991" s="4" t="s">
        <v>16</v>
      </c>
      <c r="J991" s="8">
        <v>24.37</v>
      </c>
    </row>
    <row r="992" spans="1:10" x14ac:dyDescent="0.3">
      <c r="A992" s="7">
        <v>45471</v>
      </c>
      <c r="B992" s="4" t="s">
        <v>34</v>
      </c>
      <c r="C992" s="5">
        <v>3078</v>
      </c>
      <c r="D992" s="5">
        <v>837</v>
      </c>
      <c r="E992" s="5">
        <v>99</v>
      </c>
      <c r="F992" s="6">
        <v>215.42</v>
      </c>
      <c r="G992" s="5">
        <v>29</v>
      </c>
      <c r="H992" s="5">
        <v>39</v>
      </c>
      <c r="I992" s="4" t="s">
        <v>13</v>
      </c>
      <c r="J992" s="8">
        <v>13.52</v>
      </c>
    </row>
    <row r="993" spans="1:10" x14ac:dyDescent="0.3">
      <c r="A993" s="7">
        <v>45471</v>
      </c>
      <c r="B993" s="4" t="s">
        <v>40</v>
      </c>
      <c r="C993" s="5">
        <v>771</v>
      </c>
      <c r="D993" s="5">
        <v>387</v>
      </c>
      <c r="E993" s="5">
        <v>58</v>
      </c>
      <c r="F993" s="6">
        <v>250.54</v>
      </c>
      <c r="G993" s="5">
        <v>49</v>
      </c>
      <c r="H993" s="5">
        <v>7</v>
      </c>
      <c r="I993" s="4" t="s">
        <v>16</v>
      </c>
      <c r="J993" s="8">
        <v>38.659999999999997</v>
      </c>
    </row>
    <row r="994" spans="1:10" x14ac:dyDescent="0.3">
      <c r="A994" s="7">
        <v>45471</v>
      </c>
      <c r="B994" s="4" t="s">
        <v>12</v>
      </c>
      <c r="C994" s="5">
        <v>1225</v>
      </c>
      <c r="D994" s="5">
        <v>360</v>
      </c>
      <c r="E994" s="5">
        <v>5</v>
      </c>
      <c r="F994" s="6">
        <v>295.76</v>
      </c>
      <c r="G994" s="5">
        <v>25</v>
      </c>
      <c r="H994" s="5">
        <v>38</v>
      </c>
      <c r="I994" s="4" t="s">
        <v>13</v>
      </c>
      <c r="J994" s="8">
        <v>57.56</v>
      </c>
    </row>
    <row r="995" spans="1:10" x14ac:dyDescent="0.3">
      <c r="A995" s="7">
        <v>45472</v>
      </c>
      <c r="B995" s="4" t="s">
        <v>42</v>
      </c>
      <c r="C995" s="5">
        <v>307</v>
      </c>
      <c r="D995" s="5">
        <v>379</v>
      </c>
      <c r="E995" s="5">
        <v>199</v>
      </c>
      <c r="F995" s="6">
        <v>167.38</v>
      </c>
      <c r="G995" s="5">
        <v>10</v>
      </c>
      <c r="H995" s="5">
        <v>4</v>
      </c>
      <c r="I995" s="4" t="s">
        <v>15</v>
      </c>
      <c r="J995" s="8">
        <v>56.01</v>
      </c>
    </row>
    <row r="996" spans="1:10" x14ac:dyDescent="0.3">
      <c r="A996" s="7">
        <v>45472</v>
      </c>
      <c r="B996" s="4" t="s">
        <v>28</v>
      </c>
      <c r="C996" s="5">
        <v>4797</v>
      </c>
      <c r="D996" s="5">
        <v>450</v>
      </c>
      <c r="E996" s="5">
        <v>195</v>
      </c>
      <c r="F996" s="6">
        <v>76.069999999999993</v>
      </c>
      <c r="G996" s="5">
        <v>45</v>
      </c>
      <c r="H996" s="5">
        <v>31</v>
      </c>
      <c r="I996" s="4" t="s">
        <v>21</v>
      </c>
      <c r="J996" s="8">
        <v>96.26</v>
      </c>
    </row>
    <row r="997" spans="1:10" x14ac:dyDescent="0.3">
      <c r="A997" s="7">
        <v>45472</v>
      </c>
      <c r="B997" s="4" t="s">
        <v>57</v>
      </c>
      <c r="C997" s="5">
        <v>2343</v>
      </c>
      <c r="D997" s="5">
        <v>53</v>
      </c>
      <c r="E997" s="5">
        <v>48</v>
      </c>
      <c r="F997" s="6">
        <v>125.07</v>
      </c>
      <c r="G997" s="5">
        <v>81</v>
      </c>
      <c r="H997" s="5">
        <v>10</v>
      </c>
      <c r="I997" s="4" t="s">
        <v>15</v>
      </c>
      <c r="J997" s="8">
        <v>5.45</v>
      </c>
    </row>
    <row r="998" spans="1:10" x14ac:dyDescent="0.3">
      <c r="A998" s="7">
        <v>45472</v>
      </c>
      <c r="B998" s="4" t="s">
        <v>43</v>
      </c>
      <c r="C998" s="5">
        <v>1035</v>
      </c>
      <c r="D998" s="5">
        <v>945</v>
      </c>
      <c r="E998" s="5">
        <v>192</v>
      </c>
      <c r="F998" s="6">
        <v>266.25</v>
      </c>
      <c r="G998" s="5">
        <v>85</v>
      </c>
      <c r="H998" s="5">
        <v>11</v>
      </c>
      <c r="I998" s="4" t="s">
        <v>11</v>
      </c>
      <c r="J998" s="8">
        <v>4.3600000000000003</v>
      </c>
    </row>
    <row r="999" spans="1:10" x14ac:dyDescent="0.3">
      <c r="A999" s="7">
        <v>45473</v>
      </c>
      <c r="B999" s="4" t="s">
        <v>63</v>
      </c>
      <c r="C999" s="5">
        <v>1586</v>
      </c>
      <c r="D999" s="5">
        <v>61</v>
      </c>
      <c r="E999" s="5">
        <v>91</v>
      </c>
      <c r="F999" s="6">
        <v>161.08000000000001</v>
      </c>
      <c r="G999" s="5">
        <v>41</v>
      </c>
      <c r="H999" s="5">
        <v>9</v>
      </c>
      <c r="I999" s="4" t="s">
        <v>16</v>
      </c>
      <c r="J999" s="8">
        <v>78.510000000000005</v>
      </c>
    </row>
    <row r="1000" spans="1:10" x14ac:dyDescent="0.3">
      <c r="A1000" s="7">
        <v>45473</v>
      </c>
      <c r="B1000" s="4" t="s">
        <v>54</v>
      </c>
      <c r="C1000" s="5">
        <v>4833</v>
      </c>
      <c r="D1000" s="5">
        <v>63</v>
      </c>
      <c r="E1000" s="5">
        <v>132</v>
      </c>
      <c r="F1000" s="6">
        <v>119.97</v>
      </c>
      <c r="G1000" s="5">
        <v>17</v>
      </c>
      <c r="H1000" s="5">
        <v>12</v>
      </c>
      <c r="I1000" s="4" t="s">
        <v>15</v>
      </c>
      <c r="J1000" s="8">
        <v>10.130000000000001</v>
      </c>
    </row>
    <row r="1001" spans="1:10" x14ac:dyDescent="0.3">
      <c r="A1001" s="12">
        <v>45473</v>
      </c>
      <c r="B1001" s="13" t="s">
        <v>34</v>
      </c>
      <c r="C1001" s="14">
        <v>2575</v>
      </c>
      <c r="D1001" s="14">
        <v>272</v>
      </c>
      <c r="E1001" s="14">
        <v>195</v>
      </c>
      <c r="F1001" s="15">
        <v>194.33</v>
      </c>
      <c r="G1001" s="14">
        <v>8</v>
      </c>
      <c r="H1001" s="14">
        <v>4</v>
      </c>
      <c r="I1001" s="13" t="s">
        <v>16</v>
      </c>
      <c r="J1001" s="16">
        <v>59.81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3E1C0-CEAB-477A-9F4C-34979688DD03}">
  <dimension ref="B1:U42"/>
  <sheetViews>
    <sheetView showGridLines="0" showRowColHeaders="0" tabSelected="1" zoomScaleNormal="100" workbookViewId="0">
      <selection activeCell="Y40" sqref="Y40"/>
    </sheetView>
  </sheetViews>
  <sheetFormatPr defaultRowHeight="14.4" x14ac:dyDescent="0.3"/>
  <cols>
    <col min="3" max="3" width="9.5546875" bestFit="1" customWidth="1"/>
    <col min="5" max="5" width="4.6640625" customWidth="1"/>
    <col min="6" max="6" width="9.5546875" bestFit="1" customWidth="1"/>
    <col min="9" max="9" width="4.6640625" customWidth="1"/>
    <col min="13" max="13" width="4.6640625" customWidth="1"/>
    <col min="17" max="17" width="4.6640625" customWidth="1"/>
  </cols>
  <sheetData>
    <row r="1" spans="2:21" ht="7.2" customHeight="1" x14ac:dyDescent="0.3"/>
    <row r="2" spans="2:21" x14ac:dyDescent="0.3">
      <c r="B2" s="35" t="s">
        <v>86</v>
      </c>
      <c r="C2" s="35"/>
      <c r="D2" s="35"/>
      <c r="E2" s="35"/>
      <c r="F2" s="35"/>
      <c r="G2" s="35"/>
      <c r="H2" s="35"/>
      <c r="I2" s="35"/>
      <c r="J2" s="35"/>
      <c r="K2" s="35"/>
      <c r="L2" s="35"/>
      <c r="M2" s="35"/>
      <c r="N2" s="35"/>
      <c r="O2" s="35"/>
      <c r="P2" s="35"/>
      <c r="Q2" s="35"/>
      <c r="R2" s="35"/>
      <c r="S2" s="35"/>
      <c r="T2" s="35"/>
      <c r="U2" s="34"/>
    </row>
    <row r="3" spans="2:21" x14ac:dyDescent="0.3">
      <c r="B3" s="35"/>
      <c r="C3" s="35"/>
      <c r="D3" s="35"/>
      <c r="E3" s="35"/>
      <c r="F3" s="35"/>
      <c r="G3" s="35"/>
      <c r="H3" s="35"/>
      <c r="I3" s="35"/>
      <c r="J3" s="35"/>
      <c r="K3" s="35"/>
      <c r="L3" s="35"/>
      <c r="M3" s="35"/>
      <c r="N3" s="35"/>
      <c r="O3" s="35"/>
      <c r="P3" s="35"/>
      <c r="Q3" s="35"/>
      <c r="R3" s="35"/>
      <c r="S3" s="35"/>
      <c r="T3" s="35"/>
    </row>
    <row r="4" spans="2:21" ht="6.6" customHeight="1" x14ac:dyDescent="0.3"/>
    <row r="5" spans="2:21" x14ac:dyDescent="0.3">
      <c r="B5" s="33" t="s">
        <v>2</v>
      </c>
      <c r="C5" s="33"/>
      <c r="D5" s="33"/>
      <c r="E5" s="31"/>
      <c r="F5" s="37" t="s">
        <v>5</v>
      </c>
      <c r="G5" s="37"/>
      <c r="H5" s="37"/>
      <c r="I5" s="31"/>
      <c r="J5" s="37" t="s">
        <v>9</v>
      </c>
      <c r="K5" s="37"/>
      <c r="L5" s="37"/>
      <c r="M5" s="31"/>
      <c r="N5" s="33" t="s">
        <v>6</v>
      </c>
      <c r="O5" s="33"/>
      <c r="P5" s="33"/>
      <c r="Q5" s="31"/>
      <c r="R5" s="40" t="s">
        <v>7</v>
      </c>
      <c r="S5" s="40"/>
      <c r="T5" s="40"/>
    </row>
    <row r="6" spans="2:21" x14ac:dyDescent="0.3">
      <c r="B6" s="36">
        <f>'KPI Overview'!$A$4</f>
        <v>2515255</v>
      </c>
      <c r="C6" s="36"/>
      <c r="D6" s="36"/>
      <c r="E6" s="31"/>
      <c r="F6" s="38">
        <f>'KPI Overview'!$B$4</f>
        <v>149547.72999999995</v>
      </c>
      <c r="G6" s="38"/>
      <c r="H6" s="38"/>
      <c r="I6" s="31"/>
      <c r="J6" s="39">
        <f>'KPI Overview'!$C$4</f>
        <v>49399.169999999984</v>
      </c>
      <c r="K6" s="39"/>
      <c r="L6" s="39"/>
      <c r="M6" s="31"/>
      <c r="N6" s="36">
        <f>'KPI Overview'!$D$4</f>
        <v>50870</v>
      </c>
      <c r="O6" s="36"/>
      <c r="P6" s="36"/>
      <c r="Q6" s="31"/>
      <c r="R6" s="36">
        <f>'KPI Overview'!$E$4</f>
        <v>23909</v>
      </c>
      <c r="S6" s="36"/>
      <c r="T6" s="36"/>
    </row>
    <row r="7" spans="2:21" x14ac:dyDescent="0.3">
      <c r="B7" s="36"/>
      <c r="C7" s="36"/>
      <c r="D7" s="36"/>
      <c r="E7" s="31"/>
      <c r="F7" s="38"/>
      <c r="G7" s="38"/>
      <c r="H7" s="38"/>
      <c r="I7" s="31"/>
      <c r="J7" s="39"/>
      <c r="K7" s="39"/>
      <c r="L7" s="39"/>
      <c r="M7" s="31"/>
      <c r="N7" s="36"/>
      <c r="O7" s="36"/>
      <c r="P7" s="36"/>
      <c r="Q7" s="31"/>
      <c r="R7" s="36"/>
      <c r="S7" s="36"/>
      <c r="T7" s="36"/>
    </row>
    <row r="8" spans="2:21" ht="4.2" customHeight="1" x14ac:dyDescent="0.3">
      <c r="B8" s="36"/>
      <c r="C8" s="36"/>
      <c r="D8" s="36"/>
      <c r="E8" s="31"/>
      <c r="F8" s="38"/>
      <c r="G8" s="38"/>
      <c r="H8" s="38"/>
      <c r="I8" s="31"/>
      <c r="J8" s="39"/>
      <c r="K8" s="39"/>
      <c r="L8" s="39"/>
      <c r="M8" s="31"/>
      <c r="N8" s="36"/>
      <c r="O8" s="36"/>
      <c r="P8" s="36"/>
      <c r="Q8" s="31"/>
      <c r="R8" s="36"/>
      <c r="S8" s="36"/>
      <c r="T8" s="36"/>
    </row>
    <row r="22" ht="16.8" customHeight="1" x14ac:dyDescent="0.3"/>
    <row r="39" spans="2:11" ht="18" x14ac:dyDescent="0.3">
      <c r="K39" s="32"/>
    </row>
    <row r="40" spans="2:11" ht="18" x14ac:dyDescent="0.3">
      <c r="K40" s="32"/>
    </row>
    <row r="42" spans="2:11" ht="18" x14ac:dyDescent="0.3">
      <c r="B42" s="32"/>
    </row>
  </sheetData>
  <mergeCells count="11">
    <mergeCell ref="B2:T3"/>
    <mergeCell ref="B6:D8"/>
    <mergeCell ref="F6:H8"/>
    <mergeCell ref="J6:L8"/>
    <mergeCell ref="N6:P8"/>
    <mergeCell ref="R6:T8"/>
    <mergeCell ref="B5:D5"/>
    <mergeCell ref="F5:H5"/>
    <mergeCell ref="J5:L5"/>
    <mergeCell ref="N5:P5"/>
    <mergeCell ref="R5: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 Overview</vt:lpstr>
      <vt:lpstr>Monthly Trends</vt:lpstr>
      <vt:lpstr>Top Videos</vt:lpstr>
      <vt:lpstr>Traffic Sources</vt:lpstr>
      <vt:lpstr>Engagement</vt:lpstr>
      <vt:lpstr>Upload Frequency</vt:lpstr>
      <vt:lpstr>Slicers</vt:lpstr>
      <vt:lpstr>YouTube_Channel_Analytics_Mock_</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Sourabh Sonker</dc:creator>
  <cp:lastModifiedBy>Sourabh Sonker</cp:lastModifiedBy>
  <dcterms:created xsi:type="dcterms:W3CDTF">2025-07-10T08:47:47Z</dcterms:created>
  <dcterms:modified xsi:type="dcterms:W3CDTF">2025-07-10T13:49:24Z</dcterms:modified>
</cp:coreProperties>
</file>