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wasa-my.sharepoint.com/personal/x8977494_student_uwasa_fi/Documents/Desktop/"/>
    </mc:Choice>
  </mc:AlternateContent>
  <xr:revisionPtr revIDLastSave="23" documentId="11_5977852D825E3AABD238805245EF227A43E78E85" xr6:coauthVersionLast="47" xr6:coauthVersionMax="47" xr10:uidLastSave="{4E76A71B-5A6F-4175-8538-90D234522031}"/>
  <bookViews>
    <workbookView xWindow="-108" yWindow="-108" windowWidth="23256" windowHeight="12576" xr2:uid="{00000000-000D-0000-FFFF-FFFF00000000}"/>
  </bookViews>
  <sheets>
    <sheet name="dashboarddata" sheetId="4" r:id="rId1"/>
  </sheets>
  <calcPr calcId="181029"/>
  <extLst>
    <ext uri="GoogleSheetsCustomDataVersion1">
      <go:sheetsCustomData xmlns:go="http://customooxmlschemas.google.com/" r:id="rId7" roundtripDataSignature="AMtx7mir5Ok6hDgz6XJ8Zby0yxgjOK1sXw=="/>
    </ext>
  </extLst>
</workbook>
</file>

<file path=xl/calcChain.xml><?xml version="1.0" encoding="utf-8"?>
<calcChain xmlns="http://schemas.openxmlformats.org/spreadsheetml/2006/main">
  <c r="W112" i="4" l="1"/>
  <c r="X112" i="4"/>
  <c r="Y112" i="4"/>
  <c r="Z112" i="4"/>
  <c r="AA112" i="4"/>
  <c r="AB112" i="4"/>
  <c r="AC112" i="4"/>
  <c r="AD112" i="4"/>
  <c r="AE112" i="4"/>
  <c r="AF112" i="4"/>
  <c r="AG112" i="4"/>
  <c r="AH112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AA28" i="4" s="1"/>
  <c r="Z28" i="4"/>
  <c r="X29" i="4"/>
  <c r="X30" i="4"/>
  <c r="X31" i="4"/>
  <c r="X32" i="4"/>
  <c r="X33" i="4"/>
  <c r="X34" i="4"/>
  <c r="X35" i="4"/>
  <c r="X36" i="4"/>
  <c r="X37" i="4"/>
  <c r="X38" i="4"/>
  <c r="X39" i="4"/>
  <c r="X40" i="4"/>
  <c r="Y40" i="4"/>
  <c r="AA40" i="4" s="1"/>
  <c r="X41" i="4"/>
  <c r="X42" i="4"/>
  <c r="X43" i="4"/>
  <c r="X44" i="4"/>
  <c r="Z44" i="4"/>
  <c r="X45" i="4"/>
  <c r="X46" i="4"/>
  <c r="Y46" i="4"/>
  <c r="X47" i="4"/>
  <c r="X48" i="4"/>
  <c r="X49" i="4"/>
  <c r="X50" i="4"/>
  <c r="Z50" i="4"/>
  <c r="X51" i="4"/>
  <c r="X52" i="4"/>
  <c r="X53" i="4"/>
  <c r="X54" i="4"/>
  <c r="X55" i="4"/>
  <c r="X56" i="4"/>
  <c r="Y56" i="4"/>
  <c r="AA56" i="4" s="1"/>
  <c r="X57" i="4"/>
  <c r="X58" i="4"/>
  <c r="Y58" i="4"/>
  <c r="X59" i="4"/>
  <c r="X60" i="4"/>
  <c r="X61" i="4"/>
  <c r="X62" i="4"/>
  <c r="X63" i="4"/>
  <c r="X64" i="4"/>
  <c r="Y64" i="4"/>
  <c r="AA64" i="4" s="1"/>
  <c r="X65" i="4"/>
  <c r="X66" i="4"/>
  <c r="Y66" i="4"/>
  <c r="X67" i="4"/>
  <c r="Z67" i="4"/>
  <c r="X68" i="4"/>
  <c r="X69" i="4"/>
  <c r="X70" i="4"/>
  <c r="X71" i="4"/>
  <c r="X72" i="4"/>
  <c r="Y72" i="4"/>
  <c r="AA72" i="4" s="1"/>
  <c r="X73" i="4"/>
  <c r="X74" i="4"/>
  <c r="X75" i="4"/>
  <c r="X76" i="4"/>
  <c r="Y76" i="4"/>
  <c r="AA76" i="4" s="1"/>
  <c r="X77" i="4"/>
  <c r="X78" i="4"/>
  <c r="X79" i="4"/>
  <c r="X80" i="4"/>
  <c r="Y80" i="4"/>
  <c r="AA80" i="4" s="1"/>
  <c r="X81" i="4"/>
  <c r="X82" i="4"/>
  <c r="X83" i="4"/>
  <c r="X84" i="4"/>
  <c r="Y84" i="4"/>
  <c r="AA84" i="4" s="1"/>
  <c r="X85" i="4"/>
  <c r="X86" i="4"/>
  <c r="X87" i="4"/>
  <c r="X88" i="4"/>
  <c r="Y88" i="4"/>
  <c r="AA88" i="4" s="1"/>
  <c r="X89" i="4"/>
  <c r="X90" i="4"/>
  <c r="X91" i="4"/>
  <c r="X92" i="4"/>
  <c r="X93" i="4"/>
  <c r="X94" i="4"/>
  <c r="X95" i="4"/>
  <c r="X96" i="4"/>
  <c r="X97" i="4"/>
  <c r="X98" i="4"/>
  <c r="Y98" i="4"/>
  <c r="X99" i="4"/>
  <c r="Z99" i="4"/>
  <c r="X100" i="4"/>
  <c r="X101" i="4"/>
  <c r="X102" i="4"/>
  <c r="Z102" i="4"/>
  <c r="X103" i="4"/>
  <c r="X104" i="4"/>
  <c r="Y104" i="4"/>
  <c r="X105" i="4"/>
  <c r="X106" i="4"/>
  <c r="X107" i="4"/>
  <c r="X108" i="4"/>
  <c r="X109" i="4"/>
  <c r="X110" i="4"/>
  <c r="X111" i="4"/>
  <c r="X3" i="4"/>
  <c r="Y3" i="4"/>
  <c r="W4" i="4"/>
  <c r="W5" i="4"/>
  <c r="W6" i="4"/>
  <c r="W7" i="4"/>
  <c r="W8" i="4"/>
  <c r="Z8" i="4" s="1"/>
  <c r="W9" i="4"/>
  <c r="Z9" i="4" s="1"/>
  <c r="W10" i="4"/>
  <c r="W11" i="4"/>
  <c r="W12" i="4"/>
  <c r="Y12" i="4" s="1"/>
  <c r="AA12" i="4" s="1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Z27" i="4" s="1"/>
  <c r="W28" i="4"/>
  <c r="Y28" i="4" s="1"/>
  <c r="W29" i="4"/>
  <c r="Y29" i="4" s="1"/>
  <c r="W30" i="4"/>
  <c r="Z30" i="4" s="1"/>
  <c r="W31" i="4"/>
  <c r="Y31" i="4" s="1"/>
  <c r="W32" i="4"/>
  <c r="W33" i="4"/>
  <c r="W34" i="4"/>
  <c r="Y34" i="4" s="1"/>
  <c r="W35" i="4"/>
  <c r="W36" i="4"/>
  <c r="W37" i="4"/>
  <c r="W38" i="4"/>
  <c r="W39" i="4"/>
  <c r="W40" i="4"/>
  <c r="Z40" i="4" s="1"/>
  <c r="W41" i="4"/>
  <c r="Z41" i="4" s="1"/>
  <c r="W42" i="4"/>
  <c r="W43" i="4"/>
  <c r="Z43" i="4" s="1"/>
  <c r="W44" i="4"/>
  <c r="Y44" i="4" s="1"/>
  <c r="W45" i="4"/>
  <c r="Y45" i="4" s="1"/>
  <c r="W46" i="4"/>
  <c r="Z46" i="4" s="1"/>
  <c r="W47" i="4"/>
  <c r="Y47" i="4" s="1"/>
  <c r="W48" i="4"/>
  <c r="W49" i="4"/>
  <c r="W50" i="4"/>
  <c r="Y50" i="4" s="1"/>
  <c r="W51" i="4"/>
  <c r="W52" i="4"/>
  <c r="W53" i="4"/>
  <c r="W54" i="4"/>
  <c r="W55" i="4"/>
  <c r="W56" i="4"/>
  <c r="Z56" i="4" s="1"/>
  <c r="W57" i="4"/>
  <c r="Z57" i="4" s="1"/>
  <c r="W58" i="4"/>
  <c r="Z58" i="4" s="1"/>
  <c r="W59" i="4"/>
  <c r="Y59" i="4" s="1"/>
  <c r="W60" i="4"/>
  <c r="W61" i="4"/>
  <c r="W62" i="4"/>
  <c r="W63" i="4"/>
  <c r="W64" i="4"/>
  <c r="Z64" i="4" s="1"/>
  <c r="W65" i="4"/>
  <c r="Z65" i="4" s="1"/>
  <c r="W66" i="4"/>
  <c r="Z66" i="4" s="1"/>
  <c r="W67" i="4"/>
  <c r="Y67" i="4" s="1"/>
  <c r="W68" i="4"/>
  <c r="W69" i="4"/>
  <c r="W70" i="4"/>
  <c r="W71" i="4"/>
  <c r="W72" i="4"/>
  <c r="Z72" i="4" s="1"/>
  <c r="W73" i="4"/>
  <c r="Z73" i="4" s="1"/>
  <c r="W74" i="4"/>
  <c r="W75" i="4"/>
  <c r="W76" i="4"/>
  <c r="Z76" i="4" s="1"/>
  <c r="W77" i="4"/>
  <c r="Z77" i="4" s="1"/>
  <c r="W78" i="4"/>
  <c r="W79" i="4"/>
  <c r="W80" i="4"/>
  <c r="Z80" i="4" s="1"/>
  <c r="W81" i="4"/>
  <c r="Z81" i="4" s="1"/>
  <c r="W82" i="4"/>
  <c r="W83" i="4"/>
  <c r="W84" i="4"/>
  <c r="Z84" i="4" s="1"/>
  <c r="W85" i="4"/>
  <c r="Z85" i="4" s="1"/>
  <c r="W86" i="4"/>
  <c r="W87" i="4"/>
  <c r="W88" i="4"/>
  <c r="Z88" i="4" s="1"/>
  <c r="W89" i="4"/>
  <c r="Y89" i="4" s="1"/>
  <c r="W90" i="4"/>
  <c r="W91" i="4"/>
  <c r="W92" i="4"/>
  <c r="Y92" i="4" s="1"/>
  <c r="W93" i="4"/>
  <c r="Y93" i="4" s="1"/>
  <c r="W94" i="4"/>
  <c r="W95" i="4"/>
  <c r="Z95" i="4" s="1"/>
  <c r="W96" i="4"/>
  <c r="Y96" i="4" s="1"/>
  <c r="W97" i="4"/>
  <c r="Y97" i="4" s="1"/>
  <c r="W98" i="4"/>
  <c r="Z98" i="4" s="1"/>
  <c r="W99" i="4"/>
  <c r="Y99" i="4" s="1"/>
  <c r="W100" i="4"/>
  <c r="Y100" i="4" s="1"/>
  <c r="W101" i="4"/>
  <c r="Y101" i="4" s="1"/>
  <c r="W102" i="4"/>
  <c r="Y102" i="4" s="1"/>
  <c r="W103" i="4"/>
  <c r="Z103" i="4" s="1"/>
  <c r="W104" i="4"/>
  <c r="W105" i="4"/>
  <c r="Y105" i="4" s="1"/>
  <c r="W106" i="4"/>
  <c r="Z106" i="4" s="1"/>
  <c r="W107" i="4"/>
  <c r="Y107" i="4" s="1"/>
  <c r="W108" i="4"/>
  <c r="Y108" i="4" s="1"/>
  <c r="W109" i="4"/>
  <c r="Y109" i="4" s="1"/>
  <c r="W110" i="4"/>
  <c r="Y110" i="4" s="1"/>
  <c r="W111" i="4"/>
  <c r="Z111" i="4" s="1"/>
  <c r="W3" i="4"/>
  <c r="Y69" i="4" l="1"/>
  <c r="AA69" i="4" s="1"/>
  <c r="Z69" i="4"/>
  <c r="AB69" i="4" s="1"/>
  <c r="Y61" i="4"/>
  <c r="AA61" i="4" s="1"/>
  <c r="Z61" i="4"/>
  <c r="Y53" i="4"/>
  <c r="Z53" i="4"/>
  <c r="AC53" i="4" s="1"/>
  <c r="Y49" i="4"/>
  <c r="AA49" i="4" s="1"/>
  <c r="Z49" i="4"/>
  <c r="AC49" i="4" s="1"/>
  <c r="Y37" i="4"/>
  <c r="AA37" i="4" s="1"/>
  <c r="Z37" i="4"/>
  <c r="Y33" i="4"/>
  <c r="AA33" i="4" s="1"/>
  <c r="Z33" i="4"/>
  <c r="AC33" i="4" s="1"/>
  <c r="Z25" i="4"/>
  <c r="AC25" i="4" s="1"/>
  <c r="Y25" i="4"/>
  <c r="AA25" i="4" s="1"/>
  <c r="Z21" i="4"/>
  <c r="Y21" i="4"/>
  <c r="AA21" i="4" s="1"/>
  <c r="Y17" i="4"/>
  <c r="AA17" i="4" s="1"/>
  <c r="Z17" i="4"/>
  <c r="Y13" i="4"/>
  <c r="AA13" i="4" s="1"/>
  <c r="Z13" i="4"/>
  <c r="AC13" i="4" s="1"/>
  <c r="AC9" i="4"/>
  <c r="Z5" i="4"/>
  <c r="Y5" i="4"/>
  <c r="Y85" i="4"/>
  <c r="AA85" i="4" s="1"/>
  <c r="AC85" i="4" s="1"/>
  <c r="Y77" i="4"/>
  <c r="AA77" i="4" s="1"/>
  <c r="AC77" i="4" s="1"/>
  <c r="Y65" i="4"/>
  <c r="AA65" i="4" s="1"/>
  <c r="AC65" i="4" s="1"/>
  <c r="Y68" i="4"/>
  <c r="AA68" i="4" s="1"/>
  <c r="Z68" i="4"/>
  <c r="AC68" i="4" s="1"/>
  <c r="Y60" i="4"/>
  <c r="AA60" i="4" s="1"/>
  <c r="AC60" i="4" s="1"/>
  <c r="Z60" i="4"/>
  <c r="Y52" i="4"/>
  <c r="Z52" i="4"/>
  <c r="Y48" i="4"/>
  <c r="AA48" i="4" s="1"/>
  <c r="AC48" i="4" s="1"/>
  <c r="Z48" i="4"/>
  <c r="Y36" i="4"/>
  <c r="AA36" i="4" s="1"/>
  <c r="AC36" i="4" s="1"/>
  <c r="Z36" i="4"/>
  <c r="Y32" i="4"/>
  <c r="AA32" i="4" s="1"/>
  <c r="AC32" i="4" s="1"/>
  <c r="Z32" i="4"/>
  <c r="Z24" i="4"/>
  <c r="AC24" i="4" s="1"/>
  <c r="Y24" i="4"/>
  <c r="AB24" i="4" s="1"/>
  <c r="AE24" i="4" s="1"/>
  <c r="Z20" i="4"/>
  <c r="AB20" i="4" s="1"/>
  <c r="AE20" i="4" s="1"/>
  <c r="Y20" i="4"/>
  <c r="Y16" i="4"/>
  <c r="AA16" i="4" s="1"/>
  <c r="Z16" i="4"/>
  <c r="Z110" i="4"/>
  <c r="Z107" i="4"/>
  <c r="AA102" i="4"/>
  <c r="AC102" i="4" s="1"/>
  <c r="AA94" i="4"/>
  <c r="AC94" i="4" s="1"/>
  <c r="AA53" i="4"/>
  <c r="AA44" i="4"/>
  <c r="AC44" i="4" s="1"/>
  <c r="Y41" i="4"/>
  <c r="AA41" i="4" s="1"/>
  <c r="AC41" i="4" s="1"/>
  <c r="Z31" i="4"/>
  <c r="Z29" i="4"/>
  <c r="Y27" i="4"/>
  <c r="AA27" i="4" s="1"/>
  <c r="Y9" i="4"/>
  <c r="Y91" i="4"/>
  <c r="Z91" i="4"/>
  <c r="Y87" i="4"/>
  <c r="AA87" i="4" s="1"/>
  <c r="Z87" i="4"/>
  <c r="Y83" i="4"/>
  <c r="Z83" i="4"/>
  <c r="Y79" i="4"/>
  <c r="Z79" i="4"/>
  <c r="Y75" i="4"/>
  <c r="Z75" i="4"/>
  <c r="Y71" i="4"/>
  <c r="Z71" i="4"/>
  <c r="Y63" i="4"/>
  <c r="AA63" i="4" s="1"/>
  <c r="AD63" i="4" s="1"/>
  <c r="Z63" i="4"/>
  <c r="Y55" i="4"/>
  <c r="AA55" i="4" s="1"/>
  <c r="Z55" i="4"/>
  <c r="Y51" i="4"/>
  <c r="AB51" i="4" s="1"/>
  <c r="Z51" i="4"/>
  <c r="Y39" i="4"/>
  <c r="AB39" i="4" s="1"/>
  <c r="Z39" i="4"/>
  <c r="Y35" i="4"/>
  <c r="AA35" i="4" s="1"/>
  <c r="AC35" i="4" s="1"/>
  <c r="Z35" i="4"/>
  <c r="Z23" i="4"/>
  <c r="Y23" i="4"/>
  <c r="Y19" i="4"/>
  <c r="AB19" i="4" s="1"/>
  <c r="Z19" i="4"/>
  <c r="Y15" i="4"/>
  <c r="Z15" i="4"/>
  <c r="Z11" i="4"/>
  <c r="AB11" i="4" s="1"/>
  <c r="Y11" i="4"/>
  <c r="Z7" i="4"/>
  <c r="Y7" i="4"/>
  <c r="AA110" i="4"/>
  <c r="AA107" i="4"/>
  <c r="Y103" i="4"/>
  <c r="AA103" i="4" s="1"/>
  <c r="AC103" i="4" s="1"/>
  <c r="Z101" i="4"/>
  <c r="Y81" i="4"/>
  <c r="AA81" i="4" s="1"/>
  <c r="AC81" i="4" s="1"/>
  <c r="Y73" i="4"/>
  <c r="AA73" i="4" s="1"/>
  <c r="AC73" i="4" s="1"/>
  <c r="Z59" i="4"/>
  <c r="AB59" i="4" s="1"/>
  <c r="Y57" i="4"/>
  <c r="AA57" i="4" s="1"/>
  <c r="AC57" i="4" s="1"/>
  <c r="AA52" i="4"/>
  <c r="Z47" i="4"/>
  <c r="AB47" i="4" s="1"/>
  <c r="Z45" i="4"/>
  <c r="Y43" i="4"/>
  <c r="AA29" i="4"/>
  <c r="AA24" i="4"/>
  <c r="Y94" i="4"/>
  <c r="Z94" i="4"/>
  <c r="Y90" i="4"/>
  <c r="AA90" i="4" s="1"/>
  <c r="Z90" i="4"/>
  <c r="Y86" i="4"/>
  <c r="AB86" i="4" s="1"/>
  <c r="Z86" i="4"/>
  <c r="Y82" i="4"/>
  <c r="AB82" i="4" s="1"/>
  <c r="Z82" i="4"/>
  <c r="Y78" i="4"/>
  <c r="AB78" i="4" s="1"/>
  <c r="Z78" i="4"/>
  <c r="Y74" i="4"/>
  <c r="AB74" i="4" s="1"/>
  <c r="Z74" i="4"/>
  <c r="Y70" i="4"/>
  <c r="AA70" i="4" s="1"/>
  <c r="Z70" i="4"/>
  <c r="Y62" i="4"/>
  <c r="Z62" i="4"/>
  <c r="Y54" i="4"/>
  <c r="AA54" i="4" s="1"/>
  <c r="Z54" i="4"/>
  <c r="Y42" i="4"/>
  <c r="AB42" i="4" s="1"/>
  <c r="Z42" i="4"/>
  <c r="Y38" i="4"/>
  <c r="Z38" i="4"/>
  <c r="Y26" i="4"/>
  <c r="AA26" i="4" s="1"/>
  <c r="Z26" i="4"/>
  <c r="Y22" i="4"/>
  <c r="Z22" i="4"/>
  <c r="Y18" i="4"/>
  <c r="AB18" i="4" s="1"/>
  <c r="Z18" i="4"/>
  <c r="Z14" i="4"/>
  <c r="Y14" i="4"/>
  <c r="AA14" i="4" s="1"/>
  <c r="Y111" i="4"/>
  <c r="AA111" i="4" s="1"/>
  <c r="AC111" i="4" s="1"/>
  <c r="Z109" i="4"/>
  <c r="Y106" i="4"/>
  <c r="Y95" i="4"/>
  <c r="AA95" i="4" s="1"/>
  <c r="AA92" i="4"/>
  <c r="AA78" i="4"/>
  <c r="AC78" i="4" s="1"/>
  <c r="AE78" i="4" s="1"/>
  <c r="AA45" i="4"/>
  <c r="Z34" i="4"/>
  <c r="AB34" i="4" s="1"/>
  <c r="Y30" i="4"/>
  <c r="Z10" i="4"/>
  <c r="Y10" i="4"/>
  <c r="AB10" i="4" s="1"/>
  <c r="Y6" i="4"/>
  <c r="Z6" i="4"/>
  <c r="Z3" i="4"/>
  <c r="AA3" i="4"/>
  <c r="Z105" i="4"/>
  <c r="AB105" i="4" s="1"/>
  <c r="AA98" i="4"/>
  <c r="Z89" i="4"/>
  <c r="AB89" i="4" s="1"/>
  <c r="AA20" i="4"/>
  <c r="AA9" i="4"/>
  <c r="Z93" i="4"/>
  <c r="Y8" i="4"/>
  <c r="AA8" i="4" s="1"/>
  <c r="AC8" i="4" s="1"/>
  <c r="Z4" i="4"/>
  <c r="Y4" i="4"/>
  <c r="AA4" i="4" s="1"/>
  <c r="AC4" i="4" s="1"/>
  <c r="AA106" i="4"/>
  <c r="AA99" i="4"/>
  <c r="Z97" i="4"/>
  <c r="Z12" i="4"/>
  <c r="AC12" i="4" s="1"/>
  <c r="AA5" i="4"/>
  <c r="AD5" i="4" s="1"/>
  <c r="AB109" i="4"/>
  <c r="AC106" i="4"/>
  <c r="AB106" i="4"/>
  <c r="AA104" i="4"/>
  <c r="Z104" i="4"/>
  <c r="AC98" i="4"/>
  <c r="AB98" i="4"/>
  <c r="Z96" i="4"/>
  <c r="AA96" i="4"/>
  <c r="AC105" i="4"/>
  <c r="AB97" i="4"/>
  <c r="AB101" i="4"/>
  <c r="AC110" i="4"/>
  <c r="Z108" i="4"/>
  <c r="AA108" i="4"/>
  <c r="AD106" i="4"/>
  <c r="AB102" i="4"/>
  <c r="AD102" i="4" s="1"/>
  <c r="Z100" i="4"/>
  <c r="AA100" i="4"/>
  <c r="AB94" i="4"/>
  <c r="AB87" i="4"/>
  <c r="AB70" i="4"/>
  <c r="AB66" i="4"/>
  <c r="AA66" i="4"/>
  <c r="AB54" i="4"/>
  <c r="AB50" i="4"/>
  <c r="AA50" i="4"/>
  <c r="AB38" i="4"/>
  <c r="AA38" i="4"/>
  <c r="AA34" i="4"/>
  <c r="AB26" i="4"/>
  <c r="AB14" i="4"/>
  <c r="AC88" i="4"/>
  <c r="AC64" i="4"/>
  <c r="AC52" i="4"/>
  <c r="AC20" i="4"/>
  <c r="AA109" i="4"/>
  <c r="AD109" i="4" s="1"/>
  <c r="AA105" i="4"/>
  <c r="AA101" i="4"/>
  <c r="AD101" i="4" s="1"/>
  <c r="AA97" i="4"/>
  <c r="AA93" i="4"/>
  <c r="Z92" i="4"/>
  <c r="AA89" i="4"/>
  <c r="AB88" i="4"/>
  <c r="AD85" i="4"/>
  <c r="AB84" i="4"/>
  <c r="AB80" i="4"/>
  <c r="AB76" i="4"/>
  <c r="AE76" i="4" s="1"/>
  <c r="AB72" i="4"/>
  <c r="AC59" i="4"/>
  <c r="AA79" i="4"/>
  <c r="AA75" i="4"/>
  <c r="AB58" i="4"/>
  <c r="AA58" i="4"/>
  <c r="AB46" i="4"/>
  <c r="AA46" i="4"/>
  <c r="AB30" i="4"/>
  <c r="AA30" i="4"/>
  <c r="AB22" i="4"/>
  <c r="AA22" i="4"/>
  <c r="AB6" i="4"/>
  <c r="AA6" i="4"/>
  <c r="AC107" i="4"/>
  <c r="AC99" i="4"/>
  <c r="AC95" i="4"/>
  <c r="AC84" i="4"/>
  <c r="AC80" i="4"/>
  <c r="AC76" i="4"/>
  <c r="AC72" i="4"/>
  <c r="AC56" i="4"/>
  <c r="AC40" i="4"/>
  <c r="AC28" i="4"/>
  <c r="AC16" i="4"/>
  <c r="AB107" i="4"/>
  <c r="AE107" i="4" s="1"/>
  <c r="AB99" i="4"/>
  <c r="AD99" i="4" s="1"/>
  <c r="AB95" i="4"/>
  <c r="AB71" i="4"/>
  <c r="AA71" i="4"/>
  <c r="AB67" i="4"/>
  <c r="AA67" i="4"/>
  <c r="AC67" i="4" s="1"/>
  <c r="AB63" i="4"/>
  <c r="AA59" i="4"/>
  <c r="AB55" i="4"/>
  <c r="AA51" i="4"/>
  <c r="AC51" i="4" s="1"/>
  <c r="AA47" i="4"/>
  <c r="AB43" i="4"/>
  <c r="AA43" i="4"/>
  <c r="AD43" i="4" s="1"/>
  <c r="AA39" i="4"/>
  <c r="AB35" i="4"/>
  <c r="AB31" i="4"/>
  <c r="AA31" i="4"/>
  <c r="AB27" i="4"/>
  <c r="AB23" i="4"/>
  <c r="AA23" i="4"/>
  <c r="AB15" i="4"/>
  <c r="AA15" i="4"/>
  <c r="AD15" i="4" s="1"/>
  <c r="AA11" i="4"/>
  <c r="AB7" i="4"/>
  <c r="AA7" i="4"/>
  <c r="AB68" i="4"/>
  <c r="AB64" i="4"/>
  <c r="AE64" i="4" s="1"/>
  <c r="AB60" i="4"/>
  <c r="AB56" i="4"/>
  <c r="AE56" i="4" s="1"/>
  <c r="AB52" i="4"/>
  <c r="AB44" i="4"/>
  <c r="AD44" i="4" s="1"/>
  <c r="AB40" i="4"/>
  <c r="AB36" i="4"/>
  <c r="AB28" i="4"/>
  <c r="AE28" i="4" s="1"/>
  <c r="AB16" i="4"/>
  <c r="AB12" i="4"/>
  <c r="AB4" i="4"/>
  <c r="AB85" i="4"/>
  <c r="AB81" i="4"/>
  <c r="AD81" i="4" s="1"/>
  <c r="AB77" i="4"/>
  <c r="AB73" i="4"/>
  <c r="AB65" i="4"/>
  <c r="AE65" i="4" s="1"/>
  <c r="AB61" i="4"/>
  <c r="AB57" i="4"/>
  <c r="AE57" i="4" s="1"/>
  <c r="AB49" i="4"/>
  <c r="AE49" i="4" s="1"/>
  <c r="AB45" i="4"/>
  <c r="AB33" i="4"/>
  <c r="AE33" i="4" s="1"/>
  <c r="AB21" i="4"/>
  <c r="AB17" i="4"/>
  <c r="AB13" i="4"/>
  <c r="AE13" i="4" s="1"/>
  <c r="AB9" i="4"/>
  <c r="AB5" i="4"/>
  <c r="AC90" i="4" l="1"/>
  <c r="AD110" i="4"/>
  <c r="AG110" i="4" s="1"/>
  <c r="AF91" i="4"/>
  <c r="AD21" i="4"/>
  <c r="AD27" i="4"/>
  <c r="AC27" i="4"/>
  <c r="AE69" i="4"/>
  <c r="AD69" i="4"/>
  <c r="AF99" i="4"/>
  <c r="AD37" i="4"/>
  <c r="AE12" i="4"/>
  <c r="AD89" i="4"/>
  <c r="AC101" i="4"/>
  <c r="AB37" i="4"/>
  <c r="AB53" i="4"/>
  <c r="AE85" i="4"/>
  <c r="AB32" i="4"/>
  <c r="AB48" i="4"/>
  <c r="AD48" i="4" s="1"/>
  <c r="AD31" i="4"/>
  <c r="AD59" i="4"/>
  <c r="AB103" i="4"/>
  <c r="AE103" i="4" s="1"/>
  <c r="AA62" i="4"/>
  <c r="AD62" i="4" s="1"/>
  <c r="AG62" i="4" s="1"/>
  <c r="AB75" i="4"/>
  <c r="AF75" i="4" s="1"/>
  <c r="AC11" i="4"/>
  <c r="AE72" i="4"/>
  <c r="AD105" i="4"/>
  <c r="AA18" i="4"/>
  <c r="AD28" i="4"/>
  <c r="AA83" i="4"/>
  <c r="AE94" i="4"/>
  <c r="AC3" i="4"/>
  <c r="AC29" i="4"/>
  <c r="AF102" i="4"/>
  <c r="AC69" i="4"/>
  <c r="AF69" i="4" s="1"/>
  <c r="AE81" i="4"/>
  <c r="AE60" i="4"/>
  <c r="AG85" i="4"/>
  <c r="AB25" i="4"/>
  <c r="AE25" i="4" s="1"/>
  <c r="AE73" i="4"/>
  <c r="AE68" i="4"/>
  <c r="AD47" i="4"/>
  <c r="AB91" i="4"/>
  <c r="AE91" i="4" s="1"/>
  <c r="AA10" i="4"/>
  <c r="AC93" i="4"/>
  <c r="AE93" i="4" s="1"/>
  <c r="AA42" i="4"/>
  <c r="AB83" i="4"/>
  <c r="AB93" i="4"/>
  <c r="AF81" i="4"/>
  <c r="AF68" i="4"/>
  <c r="AA74" i="4"/>
  <c r="AA91" i="4"/>
  <c r="AC91" i="4" s="1"/>
  <c r="AC21" i="4"/>
  <c r="AB3" i="4"/>
  <c r="AE3" i="4" s="1"/>
  <c r="AH49" i="4"/>
  <c r="AA82" i="4"/>
  <c r="AE9" i="4"/>
  <c r="AB41" i="4"/>
  <c r="AE41" i="4" s="1"/>
  <c r="AE4" i="4"/>
  <c r="AE36" i="4"/>
  <c r="AE52" i="4"/>
  <c r="AD11" i="4"/>
  <c r="AG11" i="4" s="1"/>
  <c r="AA19" i="4"/>
  <c r="AC19" i="4" s="1"/>
  <c r="AB62" i="4"/>
  <c r="AD78" i="4"/>
  <c r="AG78" i="4" s="1"/>
  <c r="AE102" i="4"/>
  <c r="AG102" i="4" s="1"/>
  <c r="AB29" i="4"/>
  <c r="AE29" i="4" s="1"/>
  <c r="AE77" i="4"/>
  <c r="AB8" i="4"/>
  <c r="AE8" i="4" s="1"/>
  <c r="AE40" i="4"/>
  <c r="AE95" i="4"/>
  <c r="AB111" i="4"/>
  <c r="AE111" i="4" s="1"/>
  <c r="AD64" i="4"/>
  <c r="AG64" i="4" s="1"/>
  <c r="AB79" i="4"/>
  <c r="AC43" i="4"/>
  <c r="AE84" i="4"/>
  <c r="AE88" i="4"/>
  <c r="AD97" i="4"/>
  <c r="AD98" i="4"/>
  <c r="AG98" i="4" s="1"/>
  <c r="AB110" i="4"/>
  <c r="AE110" i="4" s="1"/>
  <c r="AE98" i="4"/>
  <c r="AF85" i="4"/>
  <c r="AA86" i="4"/>
  <c r="AB90" i="4"/>
  <c r="AE90" i="4" s="1"/>
  <c r="AC45" i="4"/>
  <c r="AE45" i="4" s="1"/>
  <c r="AC5" i="4"/>
  <c r="AC17" i="4"/>
  <c r="AE17" i="4" s="1"/>
  <c r="AC37" i="4"/>
  <c r="AC61" i="4"/>
  <c r="AD9" i="4"/>
  <c r="AE35" i="4"/>
  <c r="AD41" i="4"/>
  <c r="AG41" i="4" s="1"/>
  <c r="AE51" i="4"/>
  <c r="AD57" i="4"/>
  <c r="AE67" i="4"/>
  <c r="AC10" i="4"/>
  <c r="AD10" i="4"/>
  <c r="AD22" i="4"/>
  <c r="AC22" i="4"/>
  <c r="AE22" i="4" s="1"/>
  <c r="AD46" i="4"/>
  <c r="AC46" i="4"/>
  <c r="AE46" i="4" s="1"/>
  <c r="AC58" i="4"/>
  <c r="AF58" i="4" s="1"/>
  <c r="AD58" i="4"/>
  <c r="AC79" i="4"/>
  <c r="AE79" i="4" s="1"/>
  <c r="AD79" i="4"/>
  <c r="AG79" i="4" s="1"/>
  <c r="AE80" i="4"/>
  <c r="AD4" i="4"/>
  <c r="AG4" i="4" s="1"/>
  <c r="AC18" i="4"/>
  <c r="AD18" i="4"/>
  <c r="AC100" i="4"/>
  <c r="AB100" i="4"/>
  <c r="AE100" i="4" s="1"/>
  <c r="AD80" i="4"/>
  <c r="AG80" i="4" s="1"/>
  <c r="AD91" i="4"/>
  <c r="AG91" i="4" s="1"/>
  <c r="AE63" i="4"/>
  <c r="AF63" i="4" s="1"/>
  <c r="AE10" i="4"/>
  <c r="AE58" i="4"/>
  <c r="AD68" i="4"/>
  <c r="AC15" i="4"/>
  <c r="AE15" i="4" s="1"/>
  <c r="AC31" i="4"/>
  <c r="AC47" i="4"/>
  <c r="AE47" i="4" s="1"/>
  <c r="AC63" i="4"/>
  <c r="AD73" i="4"/>
  <c r="AG73" i="4" s="1"/>
  <c r="AD77" i="4"/>
  <c r="AD8" i="4"/>
  <c r="AC50" i="4"/>
  <c r="AD50" i="4"/>
  <c r="AG50" i="4" s="1"/>
  <c r="AD56" i="4"/>
  <c r="AG56" i="4" s="1"/>
  <c r="AD70" i="4"/>
  <c r="AC70" i="4"/>
  <c r="AC87" i="4"/>
  <c r="AE87" i="4" s="1"/>
  <c r="AD87" i="4"/>
  <c r="AC108" i="4"/>
  <c r="AB108" i="4"/>
  <c r="AD107" i="4"/>
  <c r="AG107" i="4" s="1"/>
  <c r="AC97" i="4"/>
  <c r="AD111" i="4"/>
  <c r="AG111" i="4" s="1"/>
  <c r="AD84" i="4"/>
  <c r="AC96" i="4"/>
  <c r="AB96" i="4"/>
  <c r="AE96" i="4" s="1"/>
  <c r="AC104" i="4"/>
  <c r="AB104" i="4"/>
  <c r="AE44" i="4"/>
  <c r="AD7" i="4"/>
  <c r="AE11" i="4"/>
  <c r="AD17" i="4"/>
  <c r="AD23" i="4"/>
  <c r="AE27" i="4"/>
  <c r="AD33" i="4"/>
  <c r="AD39" i="4"/>
  <c r="AE43" i="4"/>
  <c r="AG43" i="4" s="1"/>
  <c r="AD49" i="4"/>
  <c r="AG49" i="4" s="1"/>
  <c r="AD55" i="4"/>
  <c r="AE59" i="4"/>
  <c r="AD65" i="4"/>
  <c r="AG65" i="4" s="1"/>
  <c r="AD71" i="4"/>
  <c r="AE99" i="4"/>
  <c r="AG99" i="4" s="1"/>
  <c r="AD6" i="4"/>
  <c r="AC6" i="4"/>
  <c r="AE6" i="4" s="1"/>
  <c r="AD12" i="4"/>
  <c r="AD24" i="4"/>
  <c r="AD36" i="4"/>
  <c r="AG36" i="4" s="1"/>
  <c r="AC62" i="4"/>
  <c r="AE62" i="4" s="1"/>
  <c r="AC75" i="4"/>
  <c r="AE75" i="4" s="1"/>
  <c r="AD75" i="4"/>
  <c r="AC92" i="4"/>
  <c r="AB92" i="4"/>
  <c r="AC14" i="4"/>
  <c r="AD14" i="4"/>
  <c r="AD20" i="4"/>
  <c r="AD34" i="4"/>
  <c r="AC34" i="4"/>
  <c r="AE34" i="4" s="1"/>
  <c r="AC42" i="4"/>
  <c r="AD42" i="4"/>
  <c r="AG42" i="4" s="1"/>
  <c r="AE50" i="4"/>
  <c r="AD60" i="4"/>
  <c r="AF60" i="4" s="1"/>
  <c r="AD103" i="4"/>
  <c r="AG103" i="4" s="1"/>
  <c r="AD72" i="4"/>
  <c r="AG72" i="4" s="1"/>
  <c r="AD88" i="4"/>
  <c r="AG88" i="4" s="1"/>
  <c r="AE19" i="4"/>
  <c r="AD25" i="4"/>
  <c r="AG25" i="4" s="1"/>
  <c r="AE30" i="4"/>
  <c r="AD38" i="4"/>
  <c r="AC38" i="4"/>
  <c r="AF25" i="4"/>
  <c r="AF30" i="4"/>
  <c r="AF41" i="4"/>
  <c r="AF36" i="4"/>
  <c r="AE16" i="4"/>
  <c r="AE48" i="4"/>
  <c r="AD13" i="4"/>
  <c r="AD19" i="4"/>
  <c r="AD29" i="4"/>
  <c r="AG29" i="4" s="1"/>
  <c r="AD35" i="4"/>
  <c r="AG35" i="4" s="1"/>
  <c r="AD45" i="4"/>
  <c r="AD51" i="4"/>
  <c r="AD61" i="4"/>
  <c r="AD67" i="4"/>
  <c r="AG67" i="4" s="1"/>
  <c r="AD16" i="4"/>
  <c r="AC30" i="4"/>
  <c r="AD30" i="4"/>
  <c r="AD40" i="4"/>
  <c r="AD52" i="4"/>
  <c r="AC7" i="4"/>
  <c r="AC23" i="4"/>
  <c r="AC39" i="4"/>
  <c r="AE39" i="4" s="1"/>
  <c r="AC55" i="4"/>
  <c r="AC71" i="4"/>
  <c r="AD93" i="4"/>
  <c r="AC26" i="4"/>
  <c r="AD26" i="4"/>
  <c r="AE42" i="4"/>
  <c r="AD54" i="4"/>
  <c r="AC54" i="4"/>
  <c r="AE54" i="4" s="1"/>
  <c r="AD66" i="4"/>
  <c r="AC66" i="4"/>
  <c r="AE66" i="4" s="1"/>
  <c r="AC83" i="4"/>
  <c r="AE83" i="4" s="1"/>
  <c r="AD83" i="4"/>
  <c r="AE101" i="4"/>
  <c r="AF101" i="4" s="1"/>
  <c r="AD95" i="4"/>
  <c r="AE105" i="4"/>
  <c r="AD76" i="4"/>
  <c r="AG76" i="4" s="1"/>
  <c r="AD94" i="4"/>
  <c r="AG94" i="4" s="1"/>
  <c r="AE106" i="4"/>
  <c r="AC89" i="4"/>
  <c r="AE89" i="4" s="1"/>
  <c r="AC109" i="4"/>
  <c r="AE109" i="4" s="1"/>
  <c r="AF43" i="4"/>
  <c r="AF50" i="4"/>
  <c r="AF44" i="4"/>
  <c r="AF49" i="4"/>
  <c r="AF4" i="4"/>
  <c r="AF39" i="4" l="1"/>
  <c r="AH39" i="4" s="1"/>
  <c r="AH66" i="4"/>
  <c r="AH93" i="4"/>
  <c r="AH83" i="4"/>
  <c r="AF93" i="4"/>
  <c r="AF45" i="4"/>
  <c r="AH45" i="4" s="1"/>
  <c r="AF15" i="4"/>
  <c r="AH15" i="4"/>
  <c r="AG15" i="4"/>
  <c r="AF83" i="4"/>
  <c r="AH105" i="4"/>
  <c r="AH54" i="4"/>
  <c r="AF52" i="4"/>
  <c r="AG52" i="4"/>
  <c r="AE55" i="4"/>
  <c r="AH30" i="4"/>
  <c r="AG23" i="4"/>
  <c r="AF35" i="4"/>
  <c r="AF61" i="4"/>
  <c r="AF89" i="4"/>
  <c r="AH89" i="4" s="1"/>
  <c r="AC74" i="4"/>
  <c r="AD74" i="4"/>
  <c r="AH68" i="4"/>
  <c r="AH60" i="4"/>
  <c r="AF78" i="4"/>
  <c r="AH78" i="4" s="1"/>
  <c r="AH94" i="4"/>
  <c r="AG105" i="4"/>
  <c r="AE53" i="4"/>
  <c r="AD53" i="4"/>
  <c r="AG89" i="4"/>
  <c r="AF95" i="4"/>
  <c r="AH95" i="4" s="1"/>
  <c r="AH69" i="4"/>
  <c r="AF79" i="4"/>
  <c r="AF54" i="4"/>
  <c r="AF48" i="4"/>
  <c r="AH48" i="4" s="1"/>
  <c r="AG95" i="4"/>
  <c r="AG54" i="4"/>
  <c r="AF40" i="4"/>
  <c r="AH40" i="4" s="1"/>
  <c r="AG40" i="4"/>
  <c r="AG51" i="4"/>
  <c r="AH16" i="4"/>
  <c r="AG75" i="4"/>
  <c r="AG6" i="4"/>
  <c r="AH59" i="4"/>
  <c r="AG39" i="4"/>
  <c r="AF17" i="4"/>
  <c r="AH17" i="4" s="1"/>
  <c r="AG17" i="4"/>
  <c r="AF29" i="4"/>
  <c r="AH29" i="4" s="1"/>
  <c r="AG87" i="4"/>
  <c r="AG77" i="4"/>
  <c r="AH79" i="4"/>
  <c r="AG46" i="4"/>
  <c r="AF56" i="4"/>
  <c r="AH56" i="4" s="1"/>
  <c r="AC86" i="4"/>
  <c r="AE86" i="4" s="1"/>
  <c r="AD86" i="4"/>
  <c r="AG86" i="4" s="1"/>
  <c r="AF103" i="4"/>
  <c r="AE61" i="4"/>
  <c r="AH52" i="4"/>
  <c r="AH41" i="4"/>
  <c r="AG101" i="4"/>
  <c r="AF107" i="4"/>
  <c r="AH107" i="4" s="1"/>
  <c r="AH73" i="4"/>
  <c r="AH81" i="4"/>
  <c r="AH72" i="4"/>
  <c r="AH103" i="4"/>
  <c r="AG48" i="4"/>
  <c r="AE37" i="4"/>
  <c r="AD3" i="4"/>
  <c r="AG3" i="4" s="1"/>
  <c r="AF110" i="4"/>
  <c r="AH110" i="4" s="1"/>
  <c r="AG81" i="4"/>
  <c r="AF106" i="4"/>
  <c r="AH106" i="4" s="1"/>
  <c r="AF62" i="4"/>
  <c r="AH62" i="4" s="1"/>
  <c r="AF96" i="4"/>
  <c r="AH96" i="4" s="1"/>
  <c r="AH63" i="4"/>
  <c r="AG58" i="4"/>
  <c r="AF22" i="4"/>
  <c r="AH22" i="4"/>
  <c r="AH35" i="4"/>
  <c r="AF76" i="4"/>
  <c r="AH76" i="4" s="1"/>
  <c r="AH102" i="4"/>
  <c r="AH36" i="4"/>
  <c r="AF65" i="4"/>
  <c r="AH65" i="4" s="1"/>
  <c r="AH91" i="4"/>
  <c r="AH25" i="4"/>
  <c r="AF72" i="4"/>
  <c r="AF105" i="4"/>
  <c r="AF28" i="4"/>
  <c r="AH28" i="4" s="1"/>
  <c r="AG28" i="4"/>
  <c r="AG59" i="4"/>
  <c r="AE32" i="4"/>
  <c r="AD32" i="4"/>
  <c r="AE21" i="4"/>
  <c r="AG21" i="4" s="1"/>
  <c r="AG37" i="4"/>
  <c r="AF73" i="4"/>
  <c r="AF88" i="4"/>
  <c r="AH88" i="4" s="1"/>
  <c r="AG27" i="4"/>
  <c r="AF94" i="4"/>
  <c r="AD90" i="4"/>
  <c r="AG90" i="4" s="1"/>
  <c r="AF98" i="4"/>
  <c r="AH98" i="4" s="1"/>
  <c r="AF66" i="4"/>
  <c r="AG83" i="4"/>
  <c r="AG26" i="4"/>
  <c r="AF16" i="4"/>
  <c r="AG16" i="4"/>
  <c r="AF20" i="4"/>
  <c r="AH20" i="4" s="1"/>
  <c r="AG20" i="4"/>
  <c r="AH43" i="4"/>
  <c r="AH44" i="4"/>
  <c r="AG70" i="4"/>
  <c r="AF8" i="4"/>
  <c r="AG8" i="4"/>
  <c r="AH58" i="4"/>
  <c r="AF46" i="4"/>
  <c r="AH46" i="4"/>
  <c r="AF10" i="4"/>
  <c r="AH10" i="4" s="1"/>
  <c r="AG10" i="4"/>
  <c r="AF51" i="4"/>
  <c r="AH51" i="4"/>
  <c r="AH101" i="4"/>
  <c r="AH42" i="4"/>
  <c r="AG93" i="4"/>
  <c r="AG30" i="4"/>
  <c r="AG45" i="4"/>
  <c r="AF19" i="4"/>
  <c r="AH19" i="4" s="1"/>
  <c r="AG19" i="4"/>
  <c r="AG60" i="4"/>
  <c r="AH75" i="4"/>
  <c r="AF24" i="4"/>
  <c r="AH24" i="4" s="1"/>
  <c r="AG24" i="4"/>
  <c r="AH99" i="4"/>
  <c r="AG55" i="4"/>
  <c r="AF33" i="4"/>
  <c r="AH33" i="4" s="1"/>
  <c r="AG33" i="4"/>
  <c r="AF11" i="4"/>
  <c r="AH11" i="4"/>
  <c r="AE104" i="4"/>
  <c r="AG84" i="4"/>
  <c r="AF84" i="4"/>
  <c r="AH84" i="4" s="1"/>
  <c r="AF42" i="4"/>
  <c r="AD100" i="4"/>
  <c r="AG100" i="4" s="1"/>
  <c r="AG66" i="4"/>
  <c r="AF13" i="4"/>
  <c r="AH13" i="4" s="1"/>
  <c r="AG13" i="4"/>
  <c r="AH50" i="4"/>
  <c r="AG34" i="4"/>
  <c r="AF12" i="4"/>
  <c r="AH12" i="4" s="1"/>
  <c r="AG12" i="4"/>
  <c r="AF27" i="4"/>
  <c r="AH27" i="4"/>
  <c r="AE108" i="4"/>
  <c r="AG68" i="4"/>
  <c r="AE97" i="4"/>
  <c r="AG22" i="4"/>
  <c r="AG57" i="4"/>
  <c r="AF57" i="4"/>
  <c r="AH57" i="4" s="1"/>
  <c r="AF9" i="4"/>
  <c r="AH9" i="4" s="1"/>
  <c r="AG9" i="4"/>
  <c r="AF5" i="4"/>
  <c r="AF64" i="4"/>
  <c r="AH64" i="4" s="1"/>
  <c r="AF111" i="4"/>
  <c r="AH111" i="4"/>
  <c r="AH8" i="4"/>
  <c r="AG109" i="4"/>
  <c r="AH4" i="4"/>
  <c r="AC82" i="4"/>
  <c r="AE82" i="4" s="1"/>
  <c r="AD82" i="4"/>
  <c r="AG82" i="4" s="1"/>
  <c r="AF109" i="4"/>
  <c r="AH109" i="4" s="1"/>
  <c r="AF67" i="4"/>
  <c r="AH67" i="4" s="1"/>
  <c r="AG47" i="4"/>
  <c r="AF59" i="4"/>
  <c r="AH85" i="4"/>
  <c r="AE5" i="4"/>
  <c r="AG106" i="4"/>
  <c r="AF77" i="4"/>
  <c r="AH77" i="4" s="1"/>
  <c r="AG69" i="4"/>
  <c r="AF87" i="4"/>
  <c r="AH87" i="4" s="1"/>
  <c r="AF80" i="4"/>
  <c r="AH80" i="4" s="1"/>
  <c r="AG63" i="4"/>
  <c r="AG44" i="4"/>
  <c r="AF23" i="4"/>
  <c r="AF34" i="4"/>
  <c r="AH34" i="4" s="1"/>
  <c r="AF47" i="4"/>
  <c r="AH47" i="4" s="1"/>
  <c r="AE92" i="4"/>
  <c r="AD92" i="4"/>
  <c r="AG92" i="4" s="1"/>
  <c r="AE14" i="4"/>
  <c r="AE23" i="4"/>
  <c r="AE70" i="4"/>
  <c r="AE18" i="4"/>
  <c r="AE31" i="4"/>
  <c r="AE26" i="4"/>
  <c r="AF7" i="4"/>
  <c r="AD108" i="4"/>
  <c r="AG108" i="4" s="1"/>
  <c r="AE71" i="4"/>
  <c r="AE7" i="4"/>
  <c r="AD104" i="4"/>
  <c r="AG104" i="4" s="1"/>
  <c r="AF6" i="4"/>
  <c r="AH6" i="4" s="1"/>
  <c r="AE38" i="4"/>
  <c r="AD96" i="4"/>
  <c r="AG96" i="4" s="1"/>
  <c r="AF3" i="4"/>
  <c r="AH3" i="4" s="1"/>
  <c r="AF38" i="4" l="1"/>
  <c r="AH38" i="4" s="1"/>
  <c r="AH31" i="4"/>
  <c r="AF14" i="4"/>
  <c r="AH14" i="4" s="1"/>
  <c r="AF18" i="4"/>
  <c r="AH18" i="4" s="1"/>
  <c r="AG31" i="4"/>
  <c r="AF97" i="4"/>
  <c r="AH97" i="4" s="1"/>
  <c r="AF32" i="4"/>
  <c r="AH32" i="4" s="1"/>
  <c r="AG32" i="4"/>
  <c r="AH61" i="4"/>
  <c r="AF86" i="4"/>
  <c r="AF90" i="4"/>
  <c r="AH90" i="4" s="1"/>
  <c r="AG18" i="4"/>
  <c r="AF55" i="4"/>
  <c r="AH55" i="4" s="1"/>
  <c r="AF71" i="4"/>
  <c r="AH71" i="4" s="1"/>
  <c r="AF31" i="4"/>
  <c r="AG71" i="4"/>
  <c r="AG61" i="4"/>
  <c r="AF104" i="4"/>
  <c r="AH104" i="4" s="1"/>
  <c r="AF100" i="4"/>
  <c r="AH100" i="4" s="1"/>
  <c r="AG97" i="4"/>
  <c r="AH86" i="4"/>
  <c r="AG53" i="4"/>
  <c r="AF53" i="4"/>
  <c r="AF70" i="4"/>
  <c r="AH70" i="4" s="1"/>
  <c r="AF108" i="4"/>
  <c r="AH108" i="4" s="1"/>
  <c r="AH7" i="4"/>
  <c r="AF26" i="4"/>
  <c r="AH26" i="4"/>
  <c r="AH23" i="4"/>
  <c r="AH5" i="4"/>
  <c r="AG5" i="4"/>
  <c r="AG7" i="4"/>
  <c r="AG38" i="4"/>
  <c r="AH53" i="4"/>
  <c r="AF74" i="4"/>
  <c r="AE74" i="4"/>
  <c r="AF92" i="4"/>
  <c r="AH92" i="4" s="1"/>
  <c r="AF82" i="4"/>
  <c r="AH82" i="4" s="1"/>
  <c r="AF37" i="4"/>
  <c r="AH37" i="4" s="1"/>
  <c r="AG14" i="4"/>
  <c r="AF21" i="4"/>
  <c r="AH21" i="4" s="1"/>
  <c r="AH74" i="4" l="1"/>
  <c r="AG74" i="4"/>
</calcChain>
</file>

<file path=xl/sharedStrings.xml><?xml version="1.0" encoding="utf-8"?>
<sst xmlns="http://schemas.openxmlformats.org/spreadsheetml/2006/main" count="909" uniqueCount="465">
  <si>
    <t>SL</t>
  </si>
  <si>
    <t>Policy No.</t>
  </si>
  <si>
    <t>Insured Name</t>
  </si>
  <si>
    <t>Sex</t>
  </si>
  <si>
    <t>Date of Birth</t>
  </si>
  <si>
    <t>Age</t>
  </si>
  <si>
    <r>
      <rPr>
        <b/>
        <sz val="8"/>
        <color rgb="FF000000"/>
        <rFont val="Calibri"/>
      </rPr>
      <t>Policy Accept Date</t>
    </r>
  </si>
  <si>
    <t>Plan</t>
  </si>
  <si>
    <t>Riders</t>
  </si>
  <si>
    <t>Sum At Risk</t>
  </si>
  <si>
    <t>Total  SA of this quarter</t>
  </si>
  <si>
    <t>Term</t>
  </si>
  <si>
    <t>Sum Reinsured</t>
  </si>
  <si>
    <t>Remarks</t>
  </si>
  <si>
    <t>Entry</t>
  </si>
  <si>
    <t>Matured Date</t>
  </si>
  <si>
    <t>ProductCode</t>
  </si>
  <si>
    <t>Product Name</t>
  </si>
  <si>
    <t>ADB</t>
  </si>
  <si>
    <t>WP</t>
  </si>
  <si>
    <t>CI 100%</t>
  </si>
  <si>
    <t>WPD</t>
  </si>
  <si>
    <t>AD &amp; D</t>
  </si>
  <si>
    <t>DPR</t>
  </si>
  <si>
    <t>IBR</t>
  </si>
  <si>
    <t>FPR</t>
  </si>
  <si>
    <t>Premium ADB</t>
  </si>
  <si>
    <t>Premium WP</t>
  </si>
  <si>
    <t>Premium CI100%</t>
  </si>
  <si>
    <t>Premium WPD</t>
  </si>
  <si>
    <t>Premium AD &amp; D</t>
  </si>
  <si>
    <t>Premium DPR</t>
  </si>
  <si>
    <t>Premium IBR</t>
  </si>
  <si>
    <t>Premium FPR</t>
  </si>
  <si>
    <t>Total Supplementary Premium</t>
  </si>
  <si>
    <t>Total Premium</t>
  </si>
  <si>
    <t>Net Premium</t>
  </si>
  <si>
    <t>0000118223</t>
  </si>
  <si>
    <t>IBNE ABBAS TALUKDAR</t>
  </si>
  <si>
    <t>M</t>
  </si>
  <si>
    <t>06-OCT-15</t>
  </si>
  <si>
    <t>31-JAN-36</t>
  </si>
  <si>
    <t>02-MAR-16</t>
  </si>
  <si>
    <t>02</t>
  </si>
  <si>
    <t>C-5PP,IBR,FPR</t>
  </si>
  <si>
    <t>0000280421</t>
  </si>
  <si>
    <t>SABRINA ABEDIN SHEEZA</t>
  </si>
  <si>
    <t>24-MAR-13</t>
  </si>
  <si>
    <t>15-JAN-32</t>
  </si>
  <si>
    <t>30-JAN-20</t>
  </si>
  <si>
    <t>21</t>
  </si>
  <si>
    <t>C-3PP PLUS,AD &amp; D,AMR (MAXIMUM 20% OF FA)</t>
  </si>
  <si>
    <t>0000073226</t>
  </si>
  <si>
    <t>AMZAD HOSSAIN</t>
  </si>
  <si>
    <t>03-SEP-77</t>
  </si>
  <si>
    <t>09-AUG-30</t>
  </si>
  <si>
    <t>01-SEP-14</t>
  </si>
  <si>
    <t>10</t>
  </si>
  <si>
    <t>CEP</t>
  </si>
  <si>
    <t>0000075091</t>
  </si>
  <si>
    <t>MD. HASAN ULLAH CHOWDHURY</t>
  </si>
  <si>
    <t>05-JAN-76</t>
  </si>
  <si>
    <t>31-AUG-30</t>
  </si>
  <si>
    <t>25-SEP-14</t>
  </si>
  <si>
    <t>0000129266</t>
  </si>
  <si>
    <t>SHIKHA RANI DAS</t>
  </si>
  <si>
    <t>F</t>
  </si>
  <si>
    <t>15-AUG-81</t>
  </si>
  <si>
    <t>21-JUL-32</t>
  </si>
  <si>
    <t>02-AUG-16</t>
  </si>
  <si>
    <t>08</t>
  </si>
  <si>
    <t>CSP</t>
  </si>
  <si>
    <t>0000129275</t>
  </si>
  <si>
    <t>SWAPAN CHOWDHURY</t>
  </si>
  <si>
    <t>04-NOV-73</t>
  </si>
  <si>
    <t>0000133206</t>
  </si>
  <si>
    <t>TOFAZZAL HOSSAIN</t>
  </si>
  <si>
    <t>01-MAR-65</t>
  </si>
  <si>
    <t>04-SEP-31</t>
  </si>
  <si>
    <t>18-SEP-16</t>
  </si>
  <si>
    <t>C-5PP, AD &amp; D, WPD</t>
  </si>
  <si>
    <t>0000166251</t>
  </si>
  <si>
    <t>MOHAMMAD SHAMSUR RAHMAN</t>
  </si>
  <si>
    <t>01-JAN-78</t>
  </si>
  <si>
    <t>20-AUG-33</t>
  </si>
  <si>
    <t>28-AUG-17</t>
  </si>
  <si>
    <t>CEP, DPR</t>
  </si>
  <si>
    <t>0000205995</t>
  </si>
  <si>
    <t>MOHAMMED AHSAN HABIB</t>
  </si>
  <si>
    <t>30-DEC-73</t>
  </si>
  <si>
    <t>15-SEP-38</t>
  </si>
  <si>
    <t>27-SEP-18</t>
  </si>
  <si>
    <t>C-5PP, WPD</t>
  </si>
  <si>
    <t>0000206556</t>
  </si>
  <si>
    <t>MOHAMMAD ABDULLAH AL MAMUN BHUIYAN</t>
  </si>
  <si>
    <t>10-JAN-80</t>
  </si>
  <si>
    <t>19-SEP-34</t>
  </si>
  <si>
    <t>30-SEP-18</t>
  </si>
  <si>
    <t>0000313663</t>
  </si>
  <si>
    <t>UMME HABIBA</t>
  </si>
  <si>
    <t>01-NOV-87</t>
  </si>
  <si>
    <t>11-AUG-30</t>
  </si>
  <si>
    <t>16-AUG-20</t>
  </si>
  <si>
    <t>0000325703</t>
  </si>
  <si>
    <t>MD. MAHAMUD HOSSAIN MAMUN</t>
  </si>
  <si>
    <t>04-APR-67</t>
  </si>
  <si>
    <t>16-SEP-32</t>
  </si>
  <si>
    <t>28-SEP-20</t>
  </si>
  <si>
    <t>0000329059</t>
  </si>
  <si>
    <t>UMME KULSUM</t>
  </si>
  <si>
    <t>15-MAY-88</t>
  </si>
  <si>
    <t>12-SEP-30</t>
  </si>
  <si>
    <t>30-SEP-20</t>
  </si>
  <si>
    <t>23</t>
  </si>
  <si>
    <t>CMSP -  GOLD, ADB, CI 50% HOUSEWIVES</t>
  </si>
  <si>
    <t>0000329068</t>
  </si>
  <si>
    <t>JASMIN AKTER</t>
  </si>
  <si>
    <t>25-JUL-82</t>
  </si>
  <si>
    <t>09-SEP-30</t>
  </si>
  <si>
    <t>0000437316</t>
  </si>
  <si>
    <t>FARHANA SHARIF</t>
  </si>
  <si>
    <t>24-FEB-94</t>
  </si>
  <si>
    <t>09-JUL-36</t>
  </si>
  <si>
    <t>17-JUL-21</t>
  </si>
  <si>
    <t>C-5PP</t>
  </si>
  <si>
    <t>0000437325</t>
  </si>
  <si>
    <t>FARHAN ALAM SHARIF</t>
  </si>
  <si>
    <t>23-DEC-02</t>
  </si>
  <si>
    <t>0000437502</t>
  </si>
  <si>
    <t>MD. JIBAN BHUIYAN</t>
  </si>
  <si>
    <t>01-MAR-83</t>
  </si>
  <si>
    <t>14-JUL-43</t>
  </si>
  <si>
    <t>09</t>
  </si>
  <si>
    <t>CPP</t>
  </si>
  <si>
    <t>0000437548</t>
  </si>
  <si>
    <t>09-JUL-31</t>
  </si>
  <si>
    <t>30</t>
  </si>
  <si>
    <t>CMSP - CLASSIC</t>
  </si>
  <si>
    <t>0000437557</t>
  </si>
  <si>
    <t>0000438510</t>
  </si>
  <si>
    <t>SABANA KHATUN</t>
  </si>
  <si>
    <t>28-DEC-98</t>
  </si>
  <si>
    <t>11-JUL-33</t>
  </si>
  <si>
    <t>29-JUL-21</t>
  </si>
  <si>
    <t>01</t>
  </si>
  <si>
    <t>C-3PP</t>
  </si>
  <si>
    <t>0000438912</t>
  </si>
  <si>
    <t>MD. ZAKIR AHAMMAD</t>
  </si>
  <si>
    <t>02-NOV-60</t>
  </si>
  <si>
    <t>28-JUL-27</t>
  </si>
  <si>
    <t>31-JUL-21</t>
  </si>
  <si>
    <t>32</t>
  </si>
  <si>
    <t>CSPC</t>
  </si>
  <si>
    <t>0000439788</t>
  </si>
  <si>
    <t>MD. NASIR UDDIN</t>
  </si>
  <si>
    <t>04-AUG-75</t>
  </si>
  <si>
    <t>24-JUL-35</t>
  </si>
  <si>
    <t>0000440428</t>
  </si>
  <si>
    <t>MUJAHIDUL ISLAM</t>
  </si>
  <si>
    <t>15-OCT-01</t>
  </si>
  <si>
    <t>29-JUL-36</t>
  </si>
  <si>
    <t>28</t>
  </si>
  <si>
    <t>CEP-1 PLUS, AMR (MAXIMUM 20% OF FA), AD &amp; D</t>
  </si>
  <si>
    <t>0000440516</t>
  </si>
  <si>
    <t>SHAMSUN NAHAR</t>
  </si>
  <si>
    <t>02-MAY-74</t>
  </si>
  <si>
    <t>19-JUL-42</t>
  </si>
  <si>
    <t>0000444353</t>
  </si>
  <si>
    <t>MD. FARUK</t>
  </si>
  <si>
    <t>01-AUG-90</t>
  </si>
  <si>
    <t>02-AUG-33</t>
  </si>
  <si>
    <t>31-AUG-21</t>
  </si>
  <si>
    <t>0000444558</t>
  </si>
  <si>
    <t>JOHIRUL ISLAM</t>
  </si>
  <si>
    <t>02-MAR-91</t>
  </si>
  <si>
    <t>22-AUG-33</t>
  </si>
  <si>
    <t>0000445156</t>
  </si>
  <si>
    <t>MD. SIDDIQUR RAHMAN</t>
  </si>
  <si>
    <t>22-OCT-59</t>
  </si>
  <si>
    <t>27-AUG-31</t>
  </si>
  <si>
    <t>0000446958</t>
  </si>
  <si>
    <t>ROKO MONI</t>
  </si>
  <si>
    <t>08-FEB-94</t>
  </si>
  <si>
    <t>24-AUG-41</t>
  </si>
  <si>
    <t>27</t>
  </si>
  <si>
    <t>CMBP PLUS, AD &amp; D, AMR (MAXIMUM 20% OF FA)</t>
  </si>
  <si>
    <t>0000449919</t>
  </si>
  <si>
    <t>JUNED AHMOD BEG</t>
  </si>
  <si>
    <t>01-JAN-77</t>
  </si>
  <si>
    <t>05-SEP-39</t>
  </si>
  <si>
    <t>09-SEP-21</t>
  </si>
  <si>
    <t>C-3PP, WPD</t>
  </si>
  <si>
    <t>0000449928</t>
  </si>
  <si>
    <t>MRS FATEHA ROSUL AHAD</t>
  </si>
  <si>
    <t>19-MAY-86</t>
  </si>
  <si>
    <t>0000449937</t>
  </si>
  <si>
    <t>GULAM RASUL AHAD</t>
  </si>
  <si>
    <t>28-OCT-77</t>
  </si>
  <si>
    <t>0000450853</t>
  </si>
  <si>
    <t>NISHITA NUSRATH KHAN</t>
  </si>
  <si>
    <t>31-MAY-00</t>
  </si>
  <si>
    <t>09-SEP-39</t>
  </si>
  <si>
    <t>15-SEP-21</t>
  </si>
  <si>
    <t>0000450862</t>
  </si>
  <si>
    <t>MOHAMMED MEHRAJ ASIF KHAN</t>
  </si>
  <si>
    <t>0000452469</t>
  </si>
  <si>
    <t>MOHAMMED ABU HUSSAIN</t>
  </si>
  <si>
    <t>10-JAN-87</t>
  </si>
  <si>
    <t>16-SEP-39</t>
  </si>
  <si>
    <t>19-SEP-21</t>
  </si>
  <si>
    <t>0000452478</t>
  </si>
  <si>
    <t>MOHAMMED FAZAL TAHIR</t>
  </si>
  <si>
    <t>03-MAR-84</t>
  </si>
  <si>
    <t>0000452487</t>
  </si>
  <si>
    <t>MRS RAHELA TAHIR</t>
  </si>
  <si>
    <t>06-OCT-84</t>
  </si>
  <si>
    <t>0000452904</t>
  </si>
  <si>
    <t>FARID AHMED</t>
  </si>
  <si>
    <t>01-AUG-80</t>
  </si>
  <si>
    <t>29-JUN-31</t>
  </si>
  <si>
    <t>20-SEP-21</t>
  </si>
  <si>
    <t>CMSP -  GOLD, ADB, WP, CI 100% MALE</t>
  </si>
  <si>
    <t>0000456697</t>
  </si>
  <si>
    <t>MST. SALMA AKTER MIMI</t>
  </si>
  <si>
    <t>01-JAN-97</t>
  </si>
  <si>
    <t>25-SEP-33</t>
  </si>
  <si>
    <t>29-SEP-21</t>
  </si>
  <si>
    <t>0000058314</t>
  </si>
  <si>
    <t>SHAMIMA AFROZ</t>
  </si>
  <si>
    <t>12-SEP-92</t>
  </si>
  <si>
    <t>19-MAR-26</t>
  </si>
  <si>
    <t>04-MAY-14</t>
  </si>
  <si>
    <t>22</t>
  </si>
  <si>
    <t>CMSP</t>
  </si>
  <si>
    <t>16-JUL-32</t>
  </si>
  <si>
    <t>02-SEP-15</t>
  </si>
  <si>
    <t>19-JUL-31</t>
  </si>
  <si>
    <t>20</t>
  </si>
  <si>
    <t>CEP PLUS, ADB, AD &amp; D, DPR</t>
  </si>
  <si>
    <t>C-3PP PLUS, ADB, AD &amp; D</t>
  </si>
  <si>
    <t>0000101892</t>
  </si>
  <si>
    <t>MOHAMMED AMAN ULLAH</t>
  </si>
  <si>
    <t>03-MAR-75</t>
  </si>
  <si>
    <t>09-AUG-27</t>
  </si>
  <si>
    <t>01-SEP-15</t>
  </si>
  <si>
    <t xml:space="preserve">C-3PP PLUS, ADB, AD &amp; D, WPD, CIC </t>
  </si>
  <si>
    <t>0000101909</t>
  </si>
  <si>
    <t>17-AUG-27</t>
  </si>
  <si>
    <t>0000102034</t>
  </si>
  <si>
    <t>SYEDA MERAZUN NESSA</t>
  </si>
  <si>
    <t>SYED SHAHIDUL ALAM</t>
  </si>
  <si>
    <t>10-JUL-10</t>
  </si>
  <si>
    <t>22-AUG-27</t>
  </si>
  <si>
    <t>C-3PP PLUS, ADB, AD &amp; D, IBR, FPR</t>
  </si>
  <si>
    <t>0000102123</t>
  </si>
  <si>
    <t>ERSHAD BHUIYAN</t>
  </si>
  <si>
    <t>02-APR-79</t>
  </si>
  <si>
    <t>09-AUG-23</t>
  </si>
  <si>
    <t>0000102132</t>
  </si>
  <si>
    <t>23-AUG-23</t>
  </si>
  <si>
    <t>0000102640</t>
  </si>
  <si>
    <t>BIJOY BARUA</t>
  </si>
  <si>
    <t>13-JUN-80</t>
  </si>
  <si>
    <t>07-SEP-25</t>
  </si>
  <si>
    <t>15-SEP-15</t>
  </si>
  <si>
    <t>0000102828</t>
  </si>
  <si>
    <t>13-SEP-27</t>
  </si>
  <si>
    <t>21-SEP-15</t>
  </si>
  <si>
    <t>0000103854</t>
  </si>
  <si>
    <t>MD. JAHIRUL ISLAM</t>
  </si>
  <si>
    <t>01-JUL-81</t>
  </si>
  <si>
    <t>23-SEP-31</t>
  </si>
  <si>
    <t>05-OCT-15</t>
  </si>
  <si>
    <t>0000128454</t>
  </si>
  <si>
    <t>JONAYED UL KARIM</t>
  </si>
  <si>
    <t>20-JUN-89</t>
  </si>
  <si>
    <t>15-JUL-28</t>
  </si>
  <si>
    <t>01-AUG-16</t>
  </si>
  <si>
    <t>0000129541</t>
  </si>
  <si>
    <t>MOHAMMAD JALAL UDDIN</t>
  </si>
  <si>
    <t>08-FEB-87</t>
  </si>
  <si>
    <t>23-JUL-34</t>
  </si>
  <si>
    <t>0000129550</t>
  </si>
  <si>
    <t>23-JUL-36</t>
  </si>
  <si>
    <t>26</t>
  </si>
  <si>
    <t xml:space="preserve">C-5PP PLUS, ADB, AD &amp; D, WPD, CIC </t>
  </si>
  <si>
    <t>0000129774</t>
  </si>
  <si>
    <t>RUKHSANA AKTER</t>
  </si>
  <si>
    <t>01-JAN-90</t>
  </si>
  <si>
    <t>19-JUL-28</t>
  </si>
  <si>
    <t>0000129783</t>
  </si>
  <si>
    <t>0000129916</t>
  </si>
  <si>
    <t>DR. MRINAL KANTI DHALI</t>
  </si>
  <si>
    <t>01-JAN-69</t>
  </si>
  <si>
    <t>14-JUL-32</t>
  </si>
  <si>
    <t>0000129925</t>
  </si>
  <si>
    <t>0000130030</t>
  </si>
  <si>
    <t>MD. ALOMGIR HOSEN</t>
  </si>
  <si>
    <t>28-DEC-94</t>
  </si>
  <si>
    <t>0000130655</t>
  </si>
  <si>
    <t>MOHAMMED AMDAD ULLAH</t>
  </si>
  <si>
    <t>02-OCT-79</t>
  </si>
  <si>
    <t>17-AUG-16</t>
  </si>
  <si>
    <t>16-AUG-34</t>
  </si>
  <si>
    <t xml:space="preserve">C-3PP PLUS,  ADB, AD &amp; D, WPD, CIC </t>
  </si>
  <si>
    <t>0000131066</t>
  </si>
  <si>
    <t>TIPU SULTAN</t>
  </si>
  <si>
    <t>19-SEP-84</t>
  </si>
  <si>
    <t>22-AUG-22</t>
  </si>
  <si>
    <t>31-AUG-16</t>
  </si>
  <si>
    <t>0000131538</t>
  </si>
  <si>
    <t>MD. NUR UDDIN</t>
  </si>
  <si>
    <t>11-JAN-78</t>
  </si>
  <si>
    <t>23-AUG-36</t>
  </si>
  <si>
    <t>01-SEP-16</t>
  </si>
  <si>
    <t>05</t>
  </si>
  <si>
    <t>CMBP</t>
  </si>
  <si>
    <t>0000131814</t>
  </si>
  <si>
    <t>03-JAN-80</t>
  </si>
  <si>
    <t>22-AUG-31</t>
  </si>
  <si>
    <t>0000131841</t>
  </si>
  <si>
    <t>AYESHA ZAMAN</t>
  </si>
  <si>
    <t>04-DEC-82</t>
  </si>
  <si>
    <t>22-AUG-24</t>
  </si>
  <si>
    <t>0000132449</t>
  </si>
  <si>
    <t>0000133215</t>
  </si>
  <si>
    <t>ROZINA</t>
  </si>
  <si>
    <t>20-NOV-82</t>
  </si>
  <si>
    <t>05-SEP-31</t>
  </si>
  <si>
    <t xml:space="preserve">C-5PP, CIC </t>
  </si>
  <si>
    <t>0000162585</t>
  </si>
  <si>
    <t>MD. HABIBUR RAHMAN FLOWER</t>
  </si>
  <si>
    <t>01-SEP-73</t>
  </si>
  <si>
    <t>25-JUL-17</t>
  </si>
  <si>
    <t xml:space="preserve">C-3PP PLUS, AD &amp; D, AMR (MAXIMUM 20% OF FA), WPD, CIC </t>
  </si>
  <si>
    <t>0000163664</t>
  </si>
  <si>
    <t>MD. MOHARAM ALI</t>
  </si>
  <si>
    <t>13-FEB-83</t>
  </si>
  <si>
    <t>14-JUL-33</t>
  </si>
  <si>
    <t>01-AUG-17</t>
  </si>
  <si>
    <t>CEP PLUS, AD &amp; D, AMR (MAXIMUM 20% OF FA), DPR</t>
  </si>
  <si>
    <t>0000163897</t>
  </si>
  <si>
    <t>MOSAMMAT JHARNA AKTER</t>
  </si>
  <si>
    <t>01-JAN-86</t>
  </si>
  <si>
    <t>22-JUL-32</t>
  </si>
  <si>
    <t xml:space="preserve">C-5PP, WPD, CIC </t>
  </si>
  <si>
    <t>0000165252</t>
  </si>
  <si>
    <t>SHERIN AKTER</t>
  </si>
  <si>
    <t>02-JAN-74</t>
  </si>
  <si>
    <t>05-AUG-27</t>
  </si>
  <si>
    <t>17-AUG-17</t>
  </si>
  <si>
    <t>0000166812</t>
  </si>
  <si>
    <t>MD.  NUR UDDIN</t>
  </si>
  <si>
    <t>23-JUN-37</t>
  </si>
  <si>
    <t>0000170317</t>
  </si>
  <si>
    <t>KAMAL UDDIN</t>
  </si>
  <si>
    <t>01-JUL-77</t>
  </si>
  <si>
    <t>23-SEP-23</t>
  </si>
  <si>
    <t>03-OCT-17</t>
  </si>
  <si>
    <t>0000199617</t>
  </si>
  <si>
    <t>MOHAMMAD TARIQUL ALAM BHUYAN</t>
  </si>
  <si>
    <t>15-OCT-77</t>
  </si>
  <si>
    <t>09-JUL-34</t>
  </si>
  <si>
    <t>15-JUL-18</t>
  </si>
  <si>
    <t>0000200008</t>
  </si>
  <si>
    <t>JUBIYDA SOLTANA CHY</t>
  </si>
  <si>
    <t>21-JUN-86</t>
  </si>
  <si>
    <t>09-JUL-30</t>
  </si>
  <si>
    <t>16-JUL-18</t>
  </si>
  <si>
    <t>0000200017</t>
  </si>
  <si>
    <t>CMSP -  GOLD, ADB, WP, CI 100% FEMALE</t>
  </si>
  <si>
    <t>0000200044</t>
  </si>
  <si>
    <t>NILIMA AKTER</t>
  </si>
  <si>
    <t>08-MAY-76</t>
  </si>
  <si>
    <t>0000200071</t>
  </si>
  <si>
    <t>08-JUL-30</t>
  </si>
  <si>
    <t>0000201347</t>
  </si>
  <si>
    <t>MOHAMMED NAZRUL ISLAM</t>
  </si>
  <si>
    <t>01-JAN-75</t>
  </si>
  <si>
    <t>14-JUN-32</t>
  </si>
  <si>
    <t>26-JUL-18</t>
  </si>
  <si>
    <t>0000201356</t>
  </si>
  <si>
    <t>0000201365</t>
  </si>
  <si>
    <t>14-JUN-33</t>
  </si>
  <si>
    <t>0000201392</t>
  </si>
  <si>
    <t>0000201409</t>
  </si>
  <si>
    <t>0000202505</t>
  </si>
  <si>
    <t>MD. REZAUL HAQUE</t>
  </si>
  <si>
    <t>22-AUG-65</t>
  </si>
  <si>
    <t>14-JUL-30</t>
  </si>
  <si>
    <t>14-AUG-18</t>
  </si>
  <si>
    <t>0000202854</t>
  </si>
  <si>
    <t>MOHAMMED IDRICH</t>
  </si>
  <si>
    <t>22-OCT-78</t>
  </si>
  <si>
    <t>09-AUG-38</t>
  </si>
  <si>
    <t xml:space="preserve">C-5PP PLUS, AD &amp; D, AMR (MAXIMUM 20% OF FA), WPD, CIC </t>
  </si>
  <si>
    <t>0000202863</t>
  </si>
  <si>
    <t>0000202872</t>
  </si>
  <si>
    <t>0000202881</t>
  </si>
  <si>
    <t>0000203265</t>
  </si>
  <si>
    <t>MST MARUFA SULTANA CHOWDHURY</t>
  </si>
  <si>
    <t>20-APR-87</t>
  </si>
  <si>
    <t>30-AUG-18</t>
  </si>
  <si>
    <t>C-3PP PLUS, AD &amp; D, AMR (MAXIMUM 20% OF FA)</t>
  </si>
  <si>
    <t>0000203274</t>
  </si>
  <si>
    <t>0000203283</t>
  </si>
  <si>
    <t>MST MARUFA SULTANA CHOWDHORY</t>
  </si>
  <si>
    <t>0000204594</t>
  </si>
  <si>
    <t>BITU DEY</t>
  </si>
  <si>
    <t>02-JUL-84</t>
  </si>
  <si>
    <t>24-AUG-33</t>
  </si>
  <si>
    <t>13-SEP-18</t>
  </si>
  <si>
    <t>0000204601</t>
  </si>
  <si>
    <t>03</t>
  </si>
  <si>
    <t>CEP-1</t>
  </si>
  <si>
    <t>0000204610</t>
  </si>
  <si>
    <t>0000204647</t>
  </si>
  <si>
    <t>0000204656</t>
  </si>
  <si>
    <t>0000206299</t>
  </si>
  <si>
    <t>MOHAMMAD IDRISH ULLAH BHUIYAN</t>
  </si>
  <si>
    <t>05-JAN-86</t>
  </si>
  <si>
    <t>23-SEP-36</t>
  </si>
  <si>
    <t>0000206306</t>
  </si>
  <si>
    <t>23-SEP-38</t>
  </si>
  <si>
    <t>0000206315</t>
  </si>
  <si>
    <t>23-SEP-34</t>
  </si>
  <si>
    <t>0000206324</t>
  </si>
  <si>
    <t>30-SEP-19</t>
  </si>
  <si>
    <t>16-AUG-21</t>
  </si>
  <si>
    <t>28-SEP-21</t>
  </si>
  <si>
    <t>30-SEP-21</t>
  </si>
  <si>
    <t>0000463297</t>
  </si>
  <si>
    <t>MOHAMMED ABU NASER</t>
  </si>
  <si>
    <t>12-MAR-73</t>
  </si>
  <si>
    <t>25-SEP-36</t>
  </si>
  <si>
    <t>06-OCT-16</t>
  </si>
  <si>
    <t>31-JAN-37</t>
  </si>
  <si>
    <t>02-MAR-17</t>
  </si>
  <si>
    <t>24-MAR-14</t>
  </si>
  <si>
    <t>15-JAN-33</t>
  </si>
  <si>
    <t>30-JAN-21</t>
  </si>
  <si>
    <t>03-SEP-78</t>
  </si>
  <si>
    <t>09-AUG-31</t>
  </si>
  <si>
    <t>05-JAN-77</t>
  </si>
  <si>
    <t>31-AUG-31</t>
  </si>
  <si>
    <t>25-SEP-15</t>
  </si>
  <si>
    <t>15-AUG-82</t>
  </si>
  <si>
    <t>04-NOV-74</t>
  </si>
  <si>
    <t>01-MAR-66</t>
  </si>
  <si>
    <t>04-SEP-32</t>
  </si>
  <si>
    <t>18-SEP-17</t>
  </si>
  <si>
    <t>01-JAN-79</t>
  </si>
  <si>
    <t>20-AUG-34</t>
  </si>
  <si>
    <t>28-AUG-18</t>
  </si>
  <si>
    <t>30-DEC-74</t>
  </si>
  <si>
    <t>15-SEP-39</t>
  </si>
  <si>
    <t>27-SEP-19</t>
  </si>
  <si>
    <t>10-JAN-81</t>
  </si>
  <si>
    <t>19-SEP-35</t>
  </si>
  <si>
    <t>01-NOV-88</t>
  </si>
  <si>
    <t>11-AUG-31</t>
  </si>
  <si>
    <t>04-APR-68</t>
  </si>
  <si>
    <t>16-SEP-33</t>
  </si>
  <si>
    <t>15-MAY-89</t>
  </si>
  <si>
    <t>12-SEP-31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</si>
</sst>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8"/>
      <color theme="1"/>
      <name val="Calibri"/>
    </font>
    <font>
      <sz val="11"/>
      <name val="Calibri"/>
    </font>
    <font>
      <sz val="8"/>
      <color rgb="FF000000"/>
      <name val="Calibri"/>
    </font>
    <font>
      <sz val="8"/>
      <color theme="1"/>
      <name val="Calibri"/>
    </font>
    <font>
      <b/>
      <sz val="9"/>
      <color theme="1"/>
      <name val="Calibri"/>
    </font>
    <font>
      <sz val="10"/>
      <color theme="1"/>
      <name val="Dialog"/>
    </font>
    <font>
      <sz val="10"/>
      <color theme="1"/>
      <name val="Arial"/>
    </font>
    <font>
      <sz val="11"/>
      <color theme="1"/>
      <name val="Calibri"/>
      <scheme val="minor"/>
    </font>
    <font>
      <b/>
      <sz val="8"/>
      <color rgb="FF000000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49" fontId="8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164" fontId="7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1" fillId="2" borderId="1" xfId="0" applyFont="1" applyFill="1" applyBorder="1"/>
    <xf numFmtId="0" fontId="1" fillId="4" borderId="1" xfId="0" applyFont="1" applyFill="1" applyBorder="1"/>
    <xf numFmtId="164" fontId="0" fillId="5" borderId="1" xfId="0" applyNumberFormat="1" applyFill="1" applyBorder="1"/>
    <xf numFmtId="164" fontId="1" fillId="5" borderId="1" xfId="0" applyNumberFormat="1" applyFont="1" applyFill="1" applyBorder="1"/>
    <xf numFmtId="2" fontId="1" fillId="5" borderId="1" xfId="0" applyNumberFormat="1" applyFont="1" applyFill="1" applyBorder="1"/>
    <xf numFmtId="164" fontId="2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top" textRotation="90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111</xdr:row>
      <xdr:rowOff>0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87C816C7-94C7-4022-9BA2-839F1A41FE55}"/>
            </a:ext>
          </a:extLst>
        </xdr:cNvPr>
        <xdr:cNvSpPr txBox="1"/>
      </xdr:nvSpPr>
      <xdr:spPr>
        <a:xfrm>
          <a:off x="38458140" y="6460236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9EBD-3498-4FF6-B9F3-5059C631AC14}">
  <dimension ref="A1:BC116"/>
  <sheetViews>
    <sheetView tabSelected="1" topLeftCell="A85" workbookViewId="0">
      <selection activeCell="E105" sqref="A1:R111"/>
    </sheetView>
  </sheetViews>
  <sheetFormatPr defaultColWidth="14.44140625" defaultRowHeight="15" customHeight="1"/>
  <cols>
    <col min="1" max="1" width="4" style="15" bestFit="1" customWidth="1"/>
    <col min="2" max="2" width="11" style="15" bestFit="1" customWidth="1"/>
    <col min="3" max="3" width="40.21875" style="15" bestFit="1" customWidth="1"/>
    <col min="4" max="4" width="4.44140625" style="15" customWidth="1"/>
    <col min="5" max="5" width="10.21875" style="15" bestFit="1" customWidth="1"/>
    <col min="6" max="6" width="4.33203125" style="15" bestFit="1" customWidth="1"/>
    <col min="7" max="7" width="10.33203125" style="15" bestFit="1" customWidth="1"/>
    <col min="8" max="8" width="11.88671875" style="15" bestFit="1" customWidth="1"/>
    <col min="9" max="9" width="6.109375" style="15" bestFit="1" customWidth="1"/>
    <col min="10" max="10" width="51.44140625" style="15" bestFit="1" customWidth="1"/>
    <col min="11" max="14" width="12" style="15" bestFit="1" customWidth="1"/>
    <col min="15" max="18" width="12.6640625" style="15" bestFit="1" customWidth="1"/>
    <col min="19" max="19" width="0.109375" style="15" customWidth="1"/>
    <col min="20" max="20" width="12" style="15" bestFit="1" customWidth="1"/>
    <col min="21" max="21" width="15.5546875" style="15" bestFit="1" customWidth="1"/>
    <col min="22" max="22" width="6.33203125" style="15" customWidth="1"/>
    <col min="23" max="30" width="12" style="15" bestFit="1" customWidth="1"/>
    <col min="31" max="34" width="13.5546875" style="15" bestFit="1" customWidth="1"/>
    <col min="35" max="35" width="6" style="15" bestFit="1" customWidth="1"/>
    <col min="36" max="55" width="9" style="15" customWidth="1"/>
    <col min="56" max="16384" width="14.44140625" style="15"/>
  </cols>
  <sheetData>
    <row r="1" spans="1:55" ht="14.25" customHeight="1">
      <c r="A1" s="37" t="s">
        <v>0</v>
      </c>
      <c r="B1" s="38" t="s">
        <v>1</v>
      </c>
      <c r="C1" s="39" t="s">
        <v>2</v>
      </c>
      <c r="D1" s="40" t="s">
        <v>3</v>
      </c>
      <c r="E1" s="32" t="s">
        <v>4</v>
      </c>
      <c r="F1" s="2" t="s">
        <v>5</v>
      </c>
      <c r="G1" s="3"/>
      <c r="H1" s="34" t="s">
        <v>6</v>
      </c>
      <c r="I1" s="35" t="s">
        <v>7</v>
      </c>
      <c r="J1" s="31"/>
      <c r="K1" s="36" t="s">
        <v>8</v>
      </c>
      <c r="L1" s="31"/>
      <c r="M1" s="31"/>
      <c r="N1" s="31"/>
      <c r="O1" s="31"/>
      <c r="P1" s="4"/>
      <c r="Q1" s="4"/>
      <c r="R1" s="4"/>
      <c r="S1" s="4"/>
      <c r="T1" s="30" t="s">
        <v>9</v>
      </c>
      <c r="U1" s="27" t="s">
        <v>10</v>
      </c>
      <c r="V1" s="29" t="s">
        <v>11</v>
      </c>
      <c r="W1" s="30" t="s">
        <v>12</v>
      </c>
      <c r="X1" s="31"/>
      <c r="Y1" s="31"/>
      <c r="Z1" s="31"/>
      <c r="AA1" s="31"/>
      <c r="AB1" s="31"/>
      <c r="AC1" s="1"/>
      <c r="AD1" s="1"/>
      <c r="AE1" s="1"/>
      <c r="AF1" s="2"/>
      <c r="AG1" s="2"/>
      <c r="AH1" s="2"/>
      <c r="AI1" s="32" t="s">
        <v>13</v>
      </c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4"/>
      <c r="AU1" s="33"/>
      <c r="AV1" s="30"/>
      <c r="AW1" s="27"/>
      <c r="AX1" s="27"/>
      <c r="AY1" s="27"/>
      <c r="AZ1" s="27"/>
      <c r="BA1" s="27"/>
      <c r="BB1" s="27"/>
      <c r="BC1" s="29"/>
    </row>
    <row r="2" spans="1:55" ht="51" customHeight="1">
      <c r="A2" s="31"/>
      <c r="B2" s="31"/>
      <c r="C2" s="31"/>
      <c r="D2" s="31"/>
      <c r="E2" s="31"/>
      <c r="F2" s="5" t="s">
        <v>14</v>
      </c>
      <c r="G2" s="6" t="s">
        <v>15</v>
      </c>
      <c r="H2" s="31"/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6" t="s">
        <v>23</v>
      </c>
      <c r="Q2" s="6" t="s">
        <v>24</v>
      </c>
      <c r="R2" s="6" t="s">
        <v>25</v>
      </c>
      <c r="S2" s="6"/>
      <c r="T2" s="31"/>
      <c r="U2" s="31"/>
      <c r="V2" s="31"/>
      <c r="W2" s="31"/>
      <c r="X2" s="5" t="s">
        <v>26</v>
      </c>
      <c r="Y2" s="5" t="s">
        <v>27</v>
      </c>
      <c r="Z2" s="5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32"/>
      <c r="AJ2" s="16"/>
      <c r="AK2" s="16"/>
      <c r="AL2" s="16"/>
      <c r="AM2" s="16"/>
      <c r="AN2" s="16"/>
      <c r="AO2" s="17"/>
      <c r="AP2" s="16"/>
      <c r="AQ2" s="17"/>
      <c r="AR2" s="16"/>
      <c r="AS2" s="6"/>
      <c r="AT2" s="5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14.25" customHeight="1">
      <c r="A3" s="7">
        <v>1</v>
      </c>
      <c r="B3" s="8" t="s">
        <v>37</v>
      </c>
      <c r="C3" s="7" t="s">
        <v>38</v>
      </c>
      <c r="D3" s="7" t="s">
        <v>39</v>
      </c>
      <c r="E3" s="7" t="s">
        <v>40</v>
      </c>
      <c r="F3" s="9">
        <v>0</v>
      </c>
      <c r="G3" s="7" t="s">
        <v>41</v>
      </c>
      <c r="H3" s="7" t="s">
        <v>42</v>
      </c>
      <c r="I3" s="7" t="s">
        <v>43</v>
      </c>
      <c r="J3" s="7" t="s">
        <v>44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7">
        <v>1</v>
      </c>
      <c r="S3" s="18"/>
      <c r="T3" s="19">
        <v>252110</v>
      </c>
      <c r="U3" s="19">
        <v>252110</v>
      </c>
      <c r="V3" s="9">
        <v>20</v>
      </c>
      <c r="W3" s="20">
        <f>T3+U3</f>
        <v>504220</v>
      </c>
      <c r="X3" s="20">
        <f t="shared" ref="X3:AH18" si="0">U3+V3</f>
        <v>252130</v>
      </c>
      <c r="Y3" s="20">
        <f t="shared" si="0"/>
        <v>504240</v>
      </c>
      <c r="Z3" s="20">
        <f t="shared" si="0"/>
        <v>756350</v>
      </c>
      <c r="AA3" s="20">
        <f t="shared" ref="AA3" si="1">X3+Y3</f>
        <v>756370</v>
      </c>
      <c r="AB3" s="20">
        <f t="shared" ref="AB3" si="2">Y3+Z3</f>
        <v>1260590</v>
      </c>
      <c r="AC3" s="20">
        <f t="shared" ref="AC3" si="3">Z3+AA3</f>
        <v>1512720</v>
      </c>
      <c r="AD3" s="20">
        <f t="shared" ref="AD3" si="4">AA3+AB3</f>
        <v>2016960</v>
      </c>
      <c r="AE3" s="20">
        <f t="shared" ref="AE3" si="5">AB3+AC3</f>
        <v>2773310</v>
      </c>
      <c r="AF3" s="20">
        <f t="shared" si="0"/>
        <v>3529680</v>
      </c>
      <c r="AG3" s="20">
        <f t="shared" si="0"/>
        <v>4790270</v>
      </c>
      <c r="AH3" s="20">
        <f t="shared" si="0"/>
        <v>6302990</v>
      </c>
      <c r="AI3" s="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55" ht="14.25" customHeight="1">
      <c r="A4" s="7">
        <v>2</v>
      </c>
      <c r="B4" s="8" t="s">
        <v>45</v>
      </c>
      <c r="C4" s="7" t="s">
        <v>46</v>
      </c>
      <c r="D4" s="7" t="s">
        <v>39</v>
      </c>
      <c r="E4" s="7" t="s">
        <v>47</v>
      </c>
      <c r="F4" s="9">
        <v>7</v>
      </c>
      <c r="G4" s="7" t="s">
        <v>48</v>
      </c>
      <c r="H4" s="7" t="s">
        <v>49</v>
      </c>
      <c r="I4" s="7" t="s">
        <v>50</v>
      </c>
      <c r="J4" s="7" t="s">
        <v>51</v>
      </c>
      <c r="K4" s="10">
        <v>0</v>
      </c>
      <c r="L4" s="10">
        <v>0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0</v>
      </c>
      <c r="S4" s="18"/>
      <c r="T4" s="19">
        <v>252110</v>
      </c>
      <c r="U4" s="19">
        <v>252110</v>
      </c>
      <c r="V4" s="9">
        <v>12</v>
      </c>
      <c r="W4" s="20">
        <f t="shared" ref="W4:W67" si="6">T4+U4</f>
        <v>504220</v>
      </c>
      <c r="X4" s="20">
        <f t="shared" ref="X4:X67" si="7">U4+V4</f>
        <v>252122</v>
      </c>
      <c r="Y4" s="20">
        <f t="shared" ref="Y4:Y67" si="8">V4+W4</f>
        <v>504232</v>
      </c>
      <c r="Z4" s="20">
        <f t="shared" ref="Z4:Z67" si="9">W4+X4</f>
        <v>756342</v>
      </c>
      <c r="AA4" s="20">
        <f t="shared" ref="AA4:AA67" si="10">X4+Y4</f>
        <v>756354</v>
      </c>
      <c r="AB4" s="20">
        <f t="shared" ref="AB4:AB67" si="11">Y4+Z4</f>
        <v>1260574</v>
      </c>
      <c r="AC4" s="20">
        <f t="shared" ref="AC4:AC67" si="12">Z4+AA4</f>
        <v>1512696</v>
      </c>
      <c r="AD4" s="20">
        <f t="shared" ref="AD4:AD67" si="13">AA4+AB4</f>
        <v>2016928</v>
      </c>
      <c r="AE4" s="20">
        <f t="shared" ref="AE4:AE67" si="14">AB4+AC4</f>
        <v>2773270</v>
      </c>
      <c r="AF4" s="21">
        <f t="shared" ref="AF4:AF40" si="15">SUM(X4:AE4)</f>
        <v>9832518</v>
      </c>
      <c r="AG4" s="20">
        <f t="shared" si="0"/>
        <v>4790198</v>
      </c>
      <c r="AH4" s="20">
        <f t="shared" si="0"/>
        <v>12605788</v>
      </c>
      <c r="AI4" s="7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55" ht="14.25" customHeight="1">
      <c r="A5" s="7">
        <v>3</v>
      </c>
      <c r="B5" s="8" t="s">
        <v>52</v>
      </c>
      <c r="C5" s="7" t="s">
        <v>53</v>
      </c>
      <c r="D5" s="7" t="s">
        <v>39</v>
      </c>
      <c r="E5" s="7" t="s">
        <v>54</v>
      </c>
      <c r="F5" s="9">
        <v>37</v>
      </c>
      <c r="G5" s="11" t="s">
        <v>55</v>
      </c>
      <c r="H5" s="11" t="s">
        <v>56</v>
      </c>
      <c r="I5" s="11" t="s">
        <v>57</v>
      </c>
      <c r="J5" s="11" t="s">
        <v>58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7"/>
      <c r="T5" s="9">
        <v>1183967</v>
      </c>
      <c r="U5" s="9">
        <v>750000</v>
      </c>
      <c r="V5" s="9">
        <v>16</v>
      </c>
      <c r="W5" s="20">
        <f t="shared" si="6"/>
        <v>1933967</v>
      </c>
      <c r="X5" s="20">
        <f t="shared" si="7"/>
        <v>750016</v>
      </c>
      <c r="Y5" s="20">
        <f t="shared" si="8"/>
        <v>1933983</v>
      </c>
      <c r="Z5" s="20">
        <f t="shared" si="9"/>
        <v>2683983</v>
      </c>
      <c r="AA5" s="20">
        <f t="shared" si="10"/>
        <v>2683999</v>
      </c>
      <c r="AB5" s="20">
        <f t="shared" si="11"/>
        <v>4617966</v>
      </c>
      <c r="AC5" s="20">
        <f t="shared" si="12"/>
        <v>5367982</v>
      </c>
      <c r="AD5" s="20">
        <f t="shared" si="13"/>
        <v>7301965</v>
      </c>
      <c r="AE5" s="20">
        <f t="shared" si="14"/>
        <v>9985948</v>
      </c>
      <c r="AF5" s="21">
        <f t="shared" si="15"/>
        <v>35325842</v>
      </c>
      <c r="AG5" s="20">
        <f t="shared" si="0"/>
        <v>17287913</v>
      </c>
      <c r="AH5" s="20">
        <f t="shared" si="0"/>
        <v>45311790</v>
      </c>
      <c r="AI5" s="7"/>
    </row>
    <row r="6" spans="1:55" ht="14.25" customHeight="1">
      <c r="A6" s="7">
        <v>4</v>
      </c>
      <c r="B6" s="8" t="s">
        <v>59</v>
      </c>
      <c r="C6" s="7" t="s">
        <v>60</v>
      </c>
      <c r="D6" s="7" t="s">
        <v>39</v>
      </c>
      <c r="E6" s="7" t="s">
        <v>61</v>
      </c>
      <c r="F6" s="9">
        <v>39</v>
      </c>
      <c r="G6" s="11" t="s">
        <v>62</v>
      </c>
      <c r="H6" s="11" t="s">
        <v>63</v>
      </c>
      <c r="I6" s="11" t="s">
        <v>57</v>
      </c>
      <c r="J6" s="11" t="s">
        <v>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7"/>
      <c r="T6" s="9">
        <v>548527</v>
      </c>
      <c r="U6" s="9">
        <v>600000</v>
      </c>
      <c r="V6" s="9">
        <v>16</v>
      </c>
      <c r="W6" s="20">
        <f t="shared" si="6"/>
        <v>1148527</v>
      </c>
      <c r="X6" s="20">
        <f t="shared" si="7"/>
        <v>600016</v>
      </c>
      <c r="Y6" s="20">
        <f t="shared" si="8"/>
        <v>1148543</v>
      </c>
      <c r="Z6" s="20">
        <f t="shared" si="9"/>
        <v>1748543</v>
      </c>
      <c r="AA6" s="20">
        <f t="shared" si="10"/>
        <v>1748559</v>
      </c>
      <c r="AB6" s="20">
        <f t="shared" si="11"/>
        <v>2897086</v>
      </c>
      <c r="AC6" s="20">
        <f t="shared" si="12"/>
        <v>3497102</v>
      </c>
      <c r="AD6" s="20">
        <f t="shared" si="13"/>
        <v>4645645</v>
      </c>
      <c r="AE6" s="20">
        <f t="shared" si="14"/>
        <v>6394188</v>
      </c>
      <c r="AF6" s="21">
        <f t="shared" si="15"/>
        <v>22679682</v>
      </c>
      <c r="AG6" s="20">
        <f t="shared" si="0"/>
        <v>11039833</v>
      </c>
      <c r="AH6" s="20">
        <f t="shared" si="0"/>
        <v>29073870</v>
      </c>
      <c r="AI6" s="7"/>
    </row>
    <row r="7" spans="1:55" ht="14.25" customHeight="1">
      <c r="A7" s="7">
        <v>5</v>
      </c>
      <c r="B7" s="8" t="s">
        <v>64</v>
      </c>
      <c r="C7" s="7" t="s">
        <v>65</v>
      </c>
      <c r="D7" s="7" t="s">
        <v>66</v>
      </c>
      <c r="E7" s="7" t="s">
        <v>67</v>
      </c>
      <c r="F7" s="9">
        <v>35</v>
      </c>
      <c r="G7" s="11" t="s">
        <v>68</v>
      </c>
      <c r="H7" s="11" t="s">
        <v>69</v>
      </c>
      <c r="I7" s="11" t="s">
        <v>70</v>
      </c>
      <c r="J7" s="11" t="s">
        <v>71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7"/>
      <c r="T7" s="9">
        <v>849258</v>
      </c>
      <c r="U7" s="9">
        <v>1200000</v>
      </c>
      <c r="V7" s="9">
        <v>16</v>
      </c>
      <c r="W7" s="20">
        <f t="shared" si="6"/>
        <v>2049258</v>
      </c>
      <c r="X7" s="20">
        <f t="shared" si="7"/>
        <v>1200016</v>
      </c>
      <c r="Y7" s="20">
        <f t="shared" si="8"/>
        <v>2049274</v>
      </c>
      <c r="Z7" s="20">
        <f t="shared" si="9"/>
        <v>3249274</v>
      </c>
      <c r="AA7" s="20">
        <f t="shared" si="10"/>
        <v>3249290</v>
      </c>
      <c r="AB7" s="20">
        <f t="shared" si="11"/>
        <v>5298548</v>
      </c>
      <c r="AC7" s="20">
        <f t="shared" si="12"/>
        <v>6498564</v>
      </c>
      <c r="AD7" s="20">
        <f t="shared" si="13"/>
        <v>8547838</v>
      </c>
      <c r="AE7" s="20">
        <f t="shared" si="14"/>
        <v>11797112</v>
      </c>
      <c r="AF7" s="21">
        <f t="shared" si="15"/>
        <v>41889916</v>
      </c>
      <c r="AG7" s="20">
        <f t="shared" si="0"/>
        <v>20344950</v>
      </c>
      <c r="AH7" s="20">
        <f t="shared" si="0"/>
        <v>53687028</v>
      </c>
      <c r="AI7" s="7"/>
    </row>
    <row r="8" spans="1:55" ht="14.25" customHeight="1">
      <c r="A8" s="7">
        <v>6</v>
      </c>
      <c r="B8" s="8" t="s">
        <v>72</v>
      </c>
      <c r="C8" s="7" t="s">
        <v>73</v>
      </c>
      <c r="D8" s="7" t="s">
        <v>39</v>
      </c>
      <c r="E8" s="7" t="s">
        <v>74</v>
      </c>
      <c r="F8" s="9">
        <v>43</v>
      </c>
      <c r="G8" s="11" t="s">
        <v>68</v>
      </c>
      <c r="H8" s="11" t="s">
        <v>69</v>
      </c>
      <c r="I8" s="11" t="s">
        <v>70</v>
      </c>
      <c r="J8" s="11" t="s">
        <v>71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7"/>
      <c r="T8" s="9">
        <v>857652</v>
      </c>
      <c r="U8" s="9">
        <v>521000</v>
      </c>
      <c r="V8" s="9">
        <v>16</v>
      </c>
      <c r="W8" s="20">
        <f t="shared" si="6"/>
        <v>1378652</v>
      </c>
      <c r="X8" s="20">
        <f t="shared" si="7"/>
        <v>521016</v>
      </c>
      <c r="Y8" s="20">
        <f t="shared" si="8"/>
        <v>1378668</v>
      </c>
      <c r="Z8" s="20">
        <f t="shared" si="9"/>
        <v>1899668</v>
      </c>
      <c r="AA8" s="20">
        <f t="shared" si="10"/>
        <v>1899684</v>
      </c>
      <c r="AB8" s="20">
        <f t="shared" si="11"/>
        <v>3278336</v>
      </c>
      <c r="AC8" s="20">
        <f t="shared" si="12"/>
        <v>3799352</v>
      </c>
      <c r="AD8" s="20">
        <f t="shared" si="13"/>
        <v>5178020</v>
      </c>
      <c r="AE8" s="20">
        <f t="shared" si="14"/>
        <v>7077688</v>
      </c>
      <c r="AF8" s="21">
        <f t="shared" si="15"/>
        <v>25032432</v>
      </c>
      <c r="AG8" s="20">
        <f t="shared" si="0"/>
        <v>12255708</v>
      </c>
      <c r="AH8" s="20">
        <f t="shared" si="0"/>
        <v>32110120</v>
      </c>
      <c r="AI8" s="7"/>
    </row>
    <row r="9" spans="1:55" ht="14.25" customHeight="1">
      <c r="A9" s="7">
        <v>7</v>
      </c>
      <c r="B9" s="8" t="s">
        <v>75</v>
      </c>
      <c r="C9" s="7" t="s">
        <v>76</v>
      </c>
      <c r="D9" s="7" t="s">
        <v>39</v>
      </c>
      <c r="E9" s="7" t="s">
        <v>77</v>
      </c>
      <c r="F9" s="9">
        <v>52</v>
      </c>
      <c r="G9" s="11" t="s">
        <v>78</v>
      </c>
      <c r="H9" s="11" t="s">
        <v>79</v>
      </c>
      <c r="I9" s="11" t="s">
        <v>43</v>
      </c>
      <c r="J9" s="11" t="s">
        <v>80</v>
      </c>
      <c r="K9" s="10">
        <v>0</v>
      </c>
      <c r="L9" s="10">
        <v>0</v>
      </c>
      <c r="M9" s="10">
        <v>0</v>
      </c>
      <c r="N9" s="10">
        <v>1</v>
      </c>
      <c r="O9" s="10">
        <v>1</v>
      </c>
      <c r="P9" s="10">
        <v>0</v>
      </c>
      <c r="Q9" s="10">
        <v>0</v>
      </c>
      <c r="R9" s="10">
        <v>0</v>
      </c>
      <c r="S9" s="7"/>
      <c r="T9" s="9">
        <v>1200000</v>
      </c>
      <c r="U9" s="9">
        <v>1500000</v>
      </c>
      <c r="V9" s="9">
        <v>15</v>
      </c>
      <c r="W9" s="20">
        <f t="shared" si="6"/>
        <v>2700000</v>
      </c>
      <c r="X9" s="20">
        <f t="shared" si="7"/>
        <v>1500015</v>
      </c>
      <c r="Y9" s="20">
        <f t="shared" si="8"/>
        <v>2700015</v>
      </c>
      <c r="Z9" s="20">
        <f t="shared" si="9"/>
        <v>4200015</v>
      </c>
      <c r="AA9" s="20">
        <f t="shared" si="10"/>
        <v>4200030</v>
      </c>
      <c r="AB9" s="20">
        <f t="shared" si="11"/>
        <v>6900030</v>
      </c>
      <c r="AC9" s="20">
        <f t="shared" si="12"/>
        <v>8400045</v>
      </c>
      <c r="AD9" s="20">
        <f t="shared" si="13"/>
        <v>11100060</v>
      </c>
      <c r="AE9" s="20">
        <f t="shared" si="14"/>
        <v>15300075</v>
      </c>
      <c r="AF9" s="21">
        <f t="shared" si="15"/>
        <v>54300285</v>
      </c>
      <c r="AG9" s="20">
        <f t="shared" si="0"/>
        <v>26400135</v>
      </c>
      <c r="AH9" s="20">
        <f t="shared" si="0"/>
        <v>69600360</v>
      </c>
      <c r="AI9" s="7"/>
    </row>
    <row r="10" spans="1:55" ht="14.25" customHeight="1">
      <c r="A10" s="7">
        <v>8</v>
      </c>
      <c r="B10" s="8" t="s">
        <v>81</v>
      </c>
      <c r="C10" s="7" t="s">
        <v>82</v>
      </c>
      <c r="D10" s="7" t="s">
        <v>39</v>
      </c>
      <c r="E10" s="7" t="s">
        <v>83</v>
      </c>
      <c r="F10" s="9">
        <v>40</v>
      </c>
      <c r="G10" s="11" t="s">
        <v>84</v>
      </c>
      <c r="H10" s="11" t="s">
        <v>85</v>
      </c>
      <c r="I10" s="11" t="s">
        <v>57</v>
      </c>
      <c r="J10" s="11" t="s">
        <v>86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7"/>
      <c r="T10" s="9">
        <v>1000000</v>
      </c>
      <c r="U10" s="9">
        <v>663700</v>
      </c>
      <c r="V10" s="9">
        <v>16</v>
      </c>
      <c r="W10" s="20">
        <f t="shared" si="6"/>
        <v>1663700</v>
      </c>
      <c r="X10" s="20">
        <f t="shared" si="7"/>
        <v>663716</v>
      </c>
      <c r="Y10" s="20">
        <f t="shared" si="8"/>
        <v>1663716</v>
      </c>
      <c r="Z10" s="20">
        <f t="shared" si="9"/>
        <v>2327416</v>
      </c>
      <c r="AA10" s="20">
        <f t="shared" si="10"/>
        <v>2327432</v>
      </c>
      <c r="AB10" s="20">
        <f t="shared" si="11"/>
        <v>3991132</v>
      </c>
      <c r="AC10" s="20">
        <f t="shared" si="12"/>
        <v>4654848</v>
      </c>
      <c r="AD10" s="20">
        <f t="shared" si="13"/>
        <v>6318564</v>
      </c>
      <c r="AE10" s="20">
        <f t="shared" si="14"/>
        <v>8645980</v>
      </c>
      <c r="AF10" s="21">
        <f t="shared" si="15"/>
        <v>30592804</v>
      </c>
      <c r="AG10" s="20">
        <f t="shared" si="0"/>
        <v>14964544</v>
      </c>
      <c r="AH10" s="20">
        <f t="shared" si="0"/>
        <v>39238784</v>
      </c>
      <c r="AI10" s="7"/>
    </row>
    <row r="11" spans="1:55" ht="14.25" customHeight="1">
      <c r="A11" s="7">
        <v>9</v>
      </c>
      <c r="B11" s="8" t="s">
        <v>87</v>
      </c>
      <c r="C11" s="7" t="s">
        <v>88</v>
      </c>
      <c r="D11" s="7" t="s">
        <v>39</v>
      </c>
      <c r="E11" s="7" t="s">
        <v>89</v>
      </c>
      <c r="F11" s="9">
        <v>45</v>
      </c>
      <c r="G11" s="11" t="s">
        <v>90</v>
      </c>
      <c r="H11" s="11" t="s">
        <v>91</v>
      </c>
      <c r="I11" s="11" t="s">
        <v>43</v>
      </c>
      <c r="J11" s="11" t="s">
        <v>92</v>
      </c>
      <c r="K11" s="10">
        <v>0</v>
      </c>
      <c r="L11" s="10">
        <v>0</v>
      </c>
      <c r="M11" s="10">
        <v>0</v>
      </c>
      <c r="N11" s="10">
        <v>1</v>
      </c>
      <c r="O11" s="10">
        <v>0</v>
      </c>
      <c r="P11" s="10">
        <v>0</v>
      </c>
      <c r="Q11" s="10">
        <v>0</v>
      </c>
      <c r="R11" s="10">
        <v>0</v>
      </c>
      <c r="S11" s="7"/>
      <c r="T11" s="9">
        <v>1200000</v>
      </c>
      <c r="U11" s="9">
        <v>2000000</v>
      </c>
      <c r="V11" s="9">
        <v>20</v>
      </c>
      <c r="W11" s="20">
        <f t="shared" si="6"/>
        <v>3200000</v>
      </c>
      <c r="X11" s="20">
        <f t="shared" si="7"/>
        <v>2000020</v>
      </c>
      <c r="Y11" s="20">
        <f t="shared" si="8"/>
        <v>3200020</v>
      </c>
      <c r="Z11" s="20">
        <f t="shared" si="9"/>
        <v>5200020</v>
      </c>
      <c r="AA11" s="20">
        <f t="shared" si="10"/>
        <v>5200040</v>
      </c>
      <c r="AB11" s="20">
        <f t="shared" si="11"/>
        <v>8400040</v>
      </c>
      <c r="AC11" s="20">
        <f t="shared" si="12"/>
        <v>10400060</v>
      </c>
      <c r="AD11" s="20">
        <f t="shared" si="13"/>
        <v>13600080</v>
      </c>
      <c r="AE11" s="20">
        <f t="shared" si="14"/>
        <v>18800100</v>
      </c>
      <c r="AF11" s="21">
        <f t="shared" si="15"/>
        <v>66800380</v>
      </c>
      <c r="AG11" s="20">
        <f t="shared" si="0"/>
        <v>32400180</v>
      </c>
      <c r="AH11" s="20">
        <f t="shared" si="0"/>
        <v>85600480</v>
      </c>
      <c r="AI11" s="7"/>
    </row>
    <row r="12" spans="1:55" ht="14.25" customHeight="1">
      <c r="A12" s="7">
        <v>10</v>
      </c>
      <c r="B12" s="8" t="s">
        <v>93</v>
      </c>
      <c r="C12" s="7" t="s">
        <v>94</v>
      </c>
      <c r="D12" s="7" t="s">
        <v>39</v>
      </c>
      <c r="E12" s="7" t="s">
        <v>95</v>
      </c>
      <c r="F12" s="9">
        <v>39</v>
      </c>
      <c r="G12" s="11" t="s">
        <v>96</v>
      </c>
      <c r="H12" s="11" t="s">
        <v>97</v>
      </c>
      <c r="I12" s="11" t="s">
        <v>57</v>
      </c>
      <c r="J12" s="11" t="s">
        <v>86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7"/>
      <c r="T12" s="9">
        <v>600000</v>
      </c>
      <c r="U12" s="9">
        <v>2500000</v>
      </c>
      <c r="V12" s="9">
        <v>16</v>
      </c>
      <c r="W12" s="20">
        <f t="shared" si="6"/>
        <v>3100000</v>
      </c>
      <c r="X12" s="20">
        <f t="shared" si="7"/>
        <v>2500016</v>
      </c>
      <c r="Y12" s="20">
        <f t="shared" si="8"/>
        <v>3100016</v>
      </c>
      <c r="Z12" s="20">
        <f t="shared" si="9"/>
        <v>5600016</v>
      </c>
      <c r="AA12" s="20">
        <f t="shared" si="10"/>
        <v>5600032</v>
      </c>
      <c r="AB12" s="20">
        <f t="shared" si="11"/>
        <v>8700032</v>
      </c>
      <c r="AC12" s="20">
        <f t="shared" si="12"/>
        <v>11200048</v>
      </c>
      <c r="AD12" s="20">
        <f t="shared" si="13"/>
        <v>14300064</v>
      </c>
      <c r="AE12" s="20">
        <f t="shared" si="14"/>
        <v>19900080</v>
      </c>
      <c r="AF12" s="21">
        <f t="shared" si="15"/>
        <v>70900304</v>
      </c>
      <c r="AG12" s="20">
        <f t="shared" si="0"/>
        <v>34200144</v>
      </c>
      <c r="AH12" s="20">
        <f t="shared" si="0"/>
        <v>90800384</v>
      </c>
      <c r="AI12" s="7"/>
    </row>
    <row r="13" spans="1:55" ht="14.25" customHeight="1">
      <c r="A13" s="7">
        <v>11</v>
      </c>
      <c r="B13" s="8" t="s">
        <v>98</v>
      </c>
      <c r="C13" s="7" t="s">
        <v>99</v>
      </c>
      <c r="D13" s="7" t="s">
        <v>66</v>
      </c>
      <c r="E13" s="7" t="s">
        <v>100</v>
      </c>
      <c r="F13" s="9">
        <v>33</v>
      </c>
      <c r="G13" s="11" t="s">
        <v>101</v>
      </c>
      <c r="H13" s="11" t="s">
        <v>102</v>
      </c>
      <c r="I13" s="11" t="s">
        <v>70</v>
      </c>
      <c r="J13" s="11" t="s">
        <v>71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7"/>
      <c r="T13" s="9">
        <v>1065000</v>
      </c>
      <c r="U13" s="9">
        <v>2500000</v>
      </c>
      <c r="V13" s="9">
        <v>10</v>
      </c>
      <c r="W13" s="20">
        <f t="shared" si="6"/>
        <v>3565000</v>
      </c>
      <c r="X13" s="20">
        <f t="shared" si="7"/>
        <v>2500010</v>
      </c>
      <c r="Y13" s="20">
        <f t="shared" si="8"/>
        <v>3565010</v>
      </c>
      <c r="Z13" s="20">
        <f t="shared" si="9"/>
        <v>6065010</v>
      </c>
      <c r="AA13" s="20">
        <f t="shared" si="10"/>
        <v>6065020</v>
      </c>
      <c r="AB13" s="20">
        <f t="shared" si="11"/>
        <v>9630020</v>
      </c>
      <c r="AC13" s="20">
        <f t="shared" si="12"/>
        <v>12130030</v>
      </c>
      <c r="AD13" s="20">
        <f t="shared" si="13"/>
        <v>15695040</v>
      </c>
      <c r="AE13" s="20">
        <f t="shared" si="14"/>
        <v>21760050</v>
      </c>
      <c r="AF13" s="21">
        <f t="shared" si="15"/>
        <v>77410190</v>
      </c>
      <c r="AG13" s="20">
        <f t="shared" si="0"/>
        <v>37455090</v>
      </c>
      <c r="AH13" s="20">
        <f t="shared" si="0"/>
        <v>99170240</v>
      </c>
      <c r="AI13" s="7"/>
    </row>
    <row r="14" spans="1:55" ht="14.25" customHeight="1">
      <c r="A14" s="7">
        <v>12</v>
      </c>
      <c r="B14" s="8" t="s">
        <v>103</v>
      </c>
      <c r="C14" s="7" t="s">
        <v>104</v>
      </c>
      <c r="D14" s="7" t="s">
        <v>39</v>
      </c>
      <c r="E14" s="7" t="s">
        <v>105</v>
      </c>
      <c r="F14" s="9">
        <v>53</v>
      </c>
      <c r="G14" s="11" t="s">
        <v>106</v>
      </c>
      <c r="H14" s="11" t="s">
        <v>107</v>
      </c>
      <c r="I14" s="11" t="s">
        <v>50</v>
      </c>
      <c r="J14" s="11" t="s">
        <v>51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7"/>
      <c r="T14" s="9">
        <v>900000</v>
      </c>
      <c r="U14" s="9">
        <v>2500000</v>
      </c>
      <c r="V14" s="9">
        <v>12</v>
      </c>
      <c r="W14" s="20">
        <f t="shared" si="6"/>
        <v>3400000</v>
      </c>
      <c r="X14" s="20">
        <f t="shared" si="7"/>
        <v>2500012</v>
      </c>
      <c r="Y14" s="20">
        <f t="shared" si="8"/>
        <v>3400012</v>
      </c>
      <c r="Z14" s="20">
        <f t="shared" si="9"/>
        <v>5900012</v>
      </c>
      <c r="AA14" s="20">
        <f t="shared" si="10"/>
        <v>5900024</v>
      </c>
      <c r="AB14" s="20">
        <f t="shared" si="11"/>
        <v>9300024</v>
      </c>
      <c r="AC14" s="20">
        <f t="shared" si="12"/>
        <v>11800036</v>
      </c>
      <c r="AD14" s="20">
        <f t="shared" si="13"/>
        <v>15200048</v>
      </c>
      <c r="AE14" s="20">
        <f t="shared" si="14"/>
        <v>21100060</v>
      </c>
      <c r="AF14" s="21">
        <f t="shared" si="15"/>
        <v>75100228</v>
      </c>
      <c r="AG14" s="20">
        <f t="shared" si="0"/>
        <v>36300108</v>
      </c>
      <c r="AH14" s="20">
        <f t="shared" si="0"/>
        <v>96200288</v>
      </c>
      <c r="AI14" s="7"/>
    </row>
    <row r="15" spans="1:55" ht="14.25" customHeight="1">
      <c r="A15" s="7">
        <v>13</v>
      </c>
      <c r="B15" s="8" t="s">
        <v>108</v>
      </c>
      <c r="C15" s="7" t="s">
        <v>109</v>
      </c>
      <c r="D15" s="7" t="s">
        <v>66</v>
      </c>
      <c r="E15" s="7" t="s">
        <v>110</v>
      </c>
      <c r="F15" s="9">
        <v>32</v>
      </c>
      <c r="G15" s="11" t="s">
        <v>111</v>
      </c>
      <c r="H15" s="11" t="s">
        <v>112</v>
      </c>
      <c r="I15" s="11" t="s">
        <v>113</v>
      </c>
      <c r="J15" s="11" t="s">
        <v>114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7"/>
      <c r="T15" s="9">
        <v>519312</v>
      </c>
      <c r="U15" s="9">
        <v>2500000</v>
      </c>
      <c r="V15" s="9">
        <v>10</v>
      </c>
      <c r="W15" s="20">
        <f t="shared" si="6"/>
        <v>3019312</v>
      </c>
      <c r="X15" s="20">
        <f t="shared" si="7"/>
        <v>2500010</v>
      </c>
      <c r="Y15" s="20">
        <f t="shared" si="8"/>
        <v>3019322</v>
      </c>
      <c r="Z15" s="20">
        <f t="shared" si="9"/>
        <v>5519322</v>
      </c>
      <c r="AA15" s="20">
        <f t="shared" si="10"/>
        <v>5519332</v>
      </c>
      <c r="AB15" s="20">
        <f t="shared" si="11"/>
        <v>8538644</v>
      </c>
      <c r="AC15" s="20">
        <f t="shared" si="12"/>
        <v>11038654</v>
      </c>
      <c r="AD15" s="20">
        <f t="shared" si="13"/>
        <v>14057976</v>
      </c>
      <c r="AE15" s="20">
        <f t="shared" si="14"/>
        <v>19577298</v>
      </c>
      <c r="AF15" s="21">
        <f t="shared" si="15"/>
        <v>69770558</v>
      </c>
      <c r="AG15" s="20">
        <f t="shared" si="0"/>
        <v>33635274</v>
      </c>
      <c r="AH15" s="20">
        <f t="shared" si="0"/>
        <v>89347856</v>
      </c>
      <c r="AI15" s="7"/>
    </row>
    <row r="16" spans="1:55" ht="14.25" customHeight="1">
      <c r="A16" s="7">
        <v>14</v>
      </c>
      <c r="B16" s="8" t="s">
        <v>115</v>
      </c>
      <c r="C16" s="7" t="s">
        <v>116</v>
      </c>
      <c r="D16" s="7" t="s">
        <v>66</v>
      </c>
      <c r="E16" s="7" t="s">
        <v>117</v>
      </c>
      <c r="F16" s="9">
        <v>38</v>
      </c>
      <c r="G16" s="11" t="s">
        <v>118</v>
      </c>
      <c r="H16" s="11" t="s">
        <v>112</v>
      </c>
      <c r="I16" s="11" t="s">
        <v>113</v>
      </c>
      <c r="J16" s="11" t="s">
        <v>114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7"/>
      <c r="T16" s="9">
        <v>516720</v>
      </c>
      <c r="U16" s="9">
        <v>1200000</v>
      </c>
      <c r="V16" s="9">
        <v>10</v>
      </c>
      <c r="W16" s="20">
        <f t="shared" si="6"/>
        <v>1716720</v>
      </c>
      <c r="X16" s="20">
        <f t="shared" si="7"/>
        <v>1200010</v>
      </c>
      <c r="Y16" s="20">
        <f t="shared" si="8"/>
        <v>1716730</v>
      </c>
      <c r="Z16" s="20">
        <f t="shared" si="9"/>
        <v>2916730</v>
      </c>
      <c r="AA16" s="20">
        <f t="shared" si="10"/>
        <v>2916740</v>
      </c>
      <c r="AB16" s="20">
        <f t="shared" si="11"/>
        <v>4633460</v>
      </c>
      <c r="AC16" s="20">
        <f t="shared" si="12"/>
        <v>5833470</v>
      </c>
      <c r="AD16" s="20">
        <f t="shared" si="13"/>
        <v>7550200</v>
      </c>
      <c r="AE16" s="20">
        <f t="shared" si="14"/>
        <v>10466930</v>
      </c>
      <c r="AF16" s="21">
        <f t="shared" si="15"/>
        <v>37234270</v>
      </c>
      <c r="AG16" s="20">
        <f t="shared" si="0"/>
        <v>18017130</v>
      </c>
      <c r="AH16" s="20">
        <f t="shared" si="0"/>
        <v>47701200</v>
      </c>
      <c r="AI16" s="7"/>
    </row>
    <row r="17" spans="1:35" ht="14.25" customHeight="1">
      <c r="A17" s="7">
        <v>15</v>
      </c>
      <c r="B17" s="8" t="s">
        <v>119</v>
      </c>
      <c r="C17" s="7" t="s">
        <v>120</v>
      </c>
      <c r="D17" s="7" t="s">
        <v>66</v>
      </c>
      <c r="E17" s="7" t="s">
        <v>121</v>
      </c>
      <c r="F17" s="9">
        <v>27</v>
      </c>
      <c r="G17" s="11" t="s">
        <v>122</v>
      </c>
      <c r="H17" s="11" t="s">
        <v>123</v>
      </c>
      <c r="I17" s="11" t="s">
        <v>43</v>
      </c>
      <c r="J17" s="11" t="s">
        <v>124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7"/>
      <c r="T17" s="9">
        <v>3000000</v>
      </c>
      <c r="U17" s="9">
        <v>1500000</v>
      </c>
      <c r="V17" s="9">
        <v>15</v>
      </c>
      <c r="W17" s="20">
        <f t="shared" si="6"/>
        <v>4500000</v>
      </c>
      <c r="X17" s="20">
        <f t="shared" si="7"/>
        <v>1500015</v>
      </c>
      <c r="Y17" s="20">
        <f t="shared" si="8"/>
        <v>4500015</v>
      </c>
      <c r="Z17" s="20">
        <f t="shared" si="9"/>
        <v>6000015</v>
      </c>
      <c r="AA17" s="20">
        <f t="shared" si="10"/>
        <v>6000030</v>
      </c>
      <c r="AB17" s="20">
        <f t="shared" si="11"/>
        <v>10500030</v>
      </c>
      <c r="AC17" s="20">
        <f t="shared" si="12"/>
        <v>12000045</v>
      </c>
      <c r="AD17" s="20">
        <f t="shared" si="13"/>
        <v>16500060</v>
      </c>
      <c r="AE17" s="20">
        <f t="shared" si="14"/>
        <v>22500075</v>
      </c>
      <c r="AF17" s="21">
        <f t="shared" si="15"/>
        <v>79500285</v>
      </c>
      <c r="AG17" s="20">
        <f t="shared" si="0"/>
        <v>39000135</v>
      </c>
      <c r="AH17" s="20">
        <f t="shared" si="0"/>
        <v>102000360</v>
      </c>
      <c r="AI17" s="7"/>
    </row>
    <row r="18" spans="1:35" ht="14.25" customHeight="1">
      <c r="A18" s="7">
        <v>16</v>
      </c>
      <c r="B18" s="8" t="s">
        <v>125</v>
      </c>
      <c r="C18" s="7" t="s">
        <v>126</v>
      </c>
      <c r="D18" s="7" t="s">
        <v>39</v>
      </c>
      <c r="E18" s="7" t="s">
        <v>127</v>
      </c>
      <c r="F18" s="9">
        <v>19</v>
      </c>
      <c r="G18" s="11" t="s">
        <v>122</v>
      </c>
      <c r="H18" s="11" t="s">
        <v>123</v>
      </c>
      <c r="I18" s="11" t="s">
        <v>43</v>
      </c>
      <c r="J18" s="11" t="s">
        <v>124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7"/>
      <c r="T18" s="9">
        <v>3000000</v>
      </c>
      <c r="U18" s="9">
        <v>1500000</v>
      </c>
      <c r="V18" s="9">
        <v>15</v>
      </c>
      <c r="W18" s="20">
        <f t="shared" si="6"/>
        <v>4500000</v>
      </c>
      <c r="X18" s="20">
        <f t="shared" si="7"/>
        <v>1500015</v>
      </c>
      <c r="Y18" s="20">
        <f t="shared" si="8"/>
        <v>4500015</v>
      </c>
      <c r="Z18" s="20">
        <f t="shared" si="9"/>
        <v>6000015</v>
      </c>
      <c r="AA18" s="20">
        <f t="shared" si="10"/>
        <v>6000030</v>
      </c>
      <c r="AB18" s="20">
        <f t="shared" si="11"/>
        <v>10500030</v>
      </c>
      <c r="AC18" s="20">
        <f t="shared" si="12"/>
        <v>12000045</v>
      </c>
      <c r="AD18" s="20">
        <f t="shared" si="13"/>
        <v>16500060</v>
      </c>
      <c r="AE18" s="20">
        <f t="shared" si="14"/>
        <v>22500075</v>
      </c>
      <c r="AF18" s="21">
        <f t="shared" si="15"/>
        <v>79500285</v>
      </c>
      <c r="AG18" s="20">
        <f t="shared" si="0"/>
        <v>39000135</v>
      </c>
      <c r="AH18" s="20">
        <f t="shared" si="0"/>
        <v>102000360</v>
      </c>
      <c r="AI18" s="7"/>
    </row>
    <row r="19" spans="1:35" ht="14.25" customHeight="1">
      <c r="A19" s="7">
        <v>17</v>
      </c>
      <c r="B19" s="8" t="s">
        <v>128</v>
      </c>
      <c r="C19" s="7" t="s">
        <v>129</v>
      </c>
      <c r="D19" s="7" t="s">
        <v>39</v>
      </c>
      <c r="E19" s="7" t="s">
        <v>130</v>
      </c>
      <c r="F19" s="9">
        <v>38</v>
      </c>
      <c r="G19" s="11" t="s">
        <v>131</v>
      </c>
      <c r="H19" s="11" t="s">
        <v>123</v>
      </c>
      <c r="I19" s="11" t="s">
        <v>132</v>
      </c>
      <c r="J19" s="11" t="s">
        <v>133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7"/>
      <c r="T19" s="9">
        <v>1200000</v>
      </c>
      <c r="U19" s="9">
        <v>984952</v>
      </c>
      <c r="V19" s="9">
        <v>22</v>
      </c>
      <c r="W19" s="20">
        <f t="shared" si="6"/>
        <v>2184952</v>
      </c>
      <c r="X19" s="20">
        <f t="shared" si="7"/>
        <v>984974</v>
      </c>
      <c r="Y19" s="20">
        <f t="shared" si="8"/>
        <v>2184974</v>
      </c>
      <c r="Z19" s="20">
        <f t="shared" si="9"/>
        <v>3169926</v>
      </c>
      <c r="AA19" s="20">
        <f t="shared" si="10"/>
        <v>3169948</v>
      </c>
      <c r="AB19" s="20">
        <f t="shared" si="11"/>
        <v>5354900</v>
      </c>
      <c r="AC19" s="20">
        <f t="shared" si="12"/>
        <v>6339874</v>
      </c>
      <c r="AD19" s="20">
        <f t="shared" si="13"/>
        <v>8524848</v>
      </c>
      <c r="AE19" s="20">
        <f t="shared" si="14"/>
        <v>11694774</v>
      </c>
      <c r="AF19" s="21">
        <f t="shared" si="15"/>
        <v>41424218</v>
      </c>
      <c r="AG19" s="20">
        <f t="shared" ref="AG19:AH82" si="16">AD19+AE19</f>
        <v>20219622</v>
      </c>
      <c r="AH19" s="20">
        <f t="shared" si="16"/>
        <v>53118992</v>
      </c>
      <c r="AI19" s="7"/>
    </row>
    <row r="20" spans="1:35" ht="14.25" customHeight="1">
      <c r="A20" s="7">
        <v>18</v>
      </c>
      <c r="B20" s="8" t="s">
        <v>134</v>
      </c>
      <c r="C20" s="7" t="s">
        <v>120</v>
      </c>
      <c r="D20" s="7" t="s">
        <v>66</v>
      </c>
      <c r="E20" s="7" t="s">
        <v>121</v>
      </c>
      <c r="F20" s="9">
        <v>27</v>
      </c>
      <c r="G20" s="11" t="s">
        <v>135</v>
      </c>
      <c r="H20" s="11" t="s">
        <v>123</v>
      </c>
      <c r="I20" s="11" t="s">
        <v>136</v>
      </c>
      <c r="J20" s="11" t="s">
        <v>137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7"/>
      <c r="T20" s="9">
        <v>591000</v>
      </c>
      <c r="U20" s="9">
        <v>1200000</v>
      </c>
      <c r="V20" s="9">
        <v>10</v>
      </c>
      <c r="W20" s="20">
        <f t="shared" si="6"/>
        <v>1791000</v>
      </c>
      <c r="X20" s="20">
        <f t="shared" si="7"/>
        <v>1200010</v>
      </c>
      <c r="Y20" s="20">
        <f t="shared" si="8"/>
        <v>1791010</v>
      </c>
      <c r="Z20" s="20">
        <f t="shared" si="9"/>
        <v>2991010</v>
      </c>
      <c r="AA20" s="20">
        <f t="shared" si="10"/>
        <v>2991020</v>
      </c>
      <c r="AB20" s="20">
        <f t="shared" si="11"/>
        <v>4782020</v>
      </c>
      <c r="AC20" s="20">
        <f t="shared" si="12"/>
        <v>5982030</v>
      </c>
      <c r="AD20" s="20">
        <f t="shared" si="13"/>
        <v>7773040</v>
      </c>
      <c r="AE20" s="20">
        <f t="shared" si="14"/>
        <v>10764050</v>
      </c>
      <c r="AF20" s="21">
        <f t="shared" si="15"/>
        <v>38274190</v>
      </c>
      <c r="AG20" s="20">
        <f t="shared" si="16"/>
        <v>18537090</v>
      </c>
      <c r="AH20" s="20">
        <f t="shared" si="16"/>
        <v>49038240</v>
      </c>
      <c r="AI20" s="7"/>
    </row>
    <row r="21" spans="1:35" ht="14.25" customHeight="1">
      <c r="A21" s="7">
        <v>19</v>
      </c>
      <c r="B21" s="8" t="s">
        <v>138</v>
      </c>
      <c r="C21" s="7" t="s">
        <v>126</v>
      </c>
      <c r="D21" s="7" t="s">
        <v>39</v>
      </c>
      <c r="E21" s="7" t="s">
        <v>127</v>
      </c>
      <c r="F21" s="9">
        <v>19</v>
      </c>
      <c r="G21" s="11" t="s">
        <v>135</v>
      </c>
      <c r="H21" s="11" t="s">
        <v>123</v>
      </c>
      <c r="I21" s="11" t="s">
        <v>136</v>
      </c>
      <c r="J21" s="11" t="s">
        <v>137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7"/>
      <c r="T21" s="9">
        <v>594000</v>
      </c>
      <c r="U21" s="9">
        <v>1000000</v>
      </c>
      <c r="V21" s="9">
        <v>10</v>
      </c>
      <c r="W21" s="20">
        <f t="shared" si="6"/>
        <v>1594000</v>
      </c>
      <c r="X21" s="20">
        <f t="shared" si="7"/>
        <v>1000010</v>
      </c>
      <c r="Y21" s="20">
        <f t="shared" si="8"/>
        <v>1594010</v>
      </c>
      <c r="Z21" s="20">
        <f t="shared" si="9"/>
        <v>2594010</v>
      </c>
      <c r="AA21" s="20">
        <f t="shared" si="10"/>
        <v>2594020</v>
      </c>
      <c r="AB21" s="20">
        <f t="shared" si="11"/>
        <v>4188020</v>
      </c>
      <c r="AC21" s="20">
        <f t="shared" si="12"/>
        <v>5188030</v>
      </c>
      <c r="AD21" s="20">
        <f t="shared" si="13"/>
        <v>6782040</v>
      </c>
      <c r="AE21" s="20">
        <f t="shared" si="14"/>
        <v>9376050</v>
      </c>
      <c r="AF21" s="21">
        <f t="shared" si="15"/>
        <v>33316190</v>
      </c>
      <c r="AG21" s="20">
        <f t="shared" si="16"/>
        <v>16158090</v>
      </c>
      <c r="AH21" s="20">
        <f t="shared" si="16"/>
        <v>42692240</v>
      </c>
      <c r="AI21" s="7"/>
    </row>
    <row r="22" spans="1:35" ht="14.25" customHeight="1">
      <c r="A22" s="7">
        <v>20</v>
      </c>
      <c r="B22" s="8" t="s">
        <v>139</v>
      </c>
      <c r="C22" s="7" t="s">
        <v>140</v>
      </c>
      <c r="D22" s="7" t="s">
        <v>66</v>
      </c>
      <c r="E22" s="7" t="s">
        <v>141</v>
      </c>
      <c r="F22" s="9">
        <v>23</v>
      </c>
      <c r="G22" s="11" t="s">
        <v>142</v>
      </c>
      <c r="H22" s="11" t="s">
        <v>143</v>
      </c>
      <c r="I22" s="11" t="s">
        <v>144</v>
      </c>
      <c r="J22" s="11" t="s">
        <v>145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7"/>
      <c r="T22" s="9">
        <v>1000000</v>
      </c>
      <c r="U22" s="9">
        <v>1200000</v>
      </c>
      <c r="V22" s="9">
        <v>12</v>
      </c>
      <c r="W22" s="20">
        <f t="shared" si="6"/>
        <v>2200000</v>
      </c>
      <c r="X22" s="20">
        <f t="shared" si="7"/>
        <v>1200012</v>
      </c>
      <c r="Y22" s="20">
        <f t="shared" si="8"/>
        <v>2200012</v>
      </c>
      <c r="Z22" s="20">
        <f t="shared" si="9"/>
        <v>3400012</v>
      </c>
      <c r="AA22" s="20">
        <f t="shared" si="10"/>
        <v>3400024</v>
      </c>
      <c r="AB22" s="20">
        <f t="shared" si="11"/>
        <v>5600024</v>
      </c>
      <c r="AC22" s="20">
        <f t="shared" si="12"/>
        <v>6800036</v>
      </c>
      <c r="AD22" s="20">
        <f t="shared" si="13"/>
        <v>9000048</v>
      </c>
      <c r="AE22" s="20">
        <f t="shared" si="14"/>
        <v>12400060</v>
      </c>
      <c r="AF22" s="21">
        <f t="shared" si="15"/>
        <v>44000228</v>
      </c>
      <c r="AG22" s="20">
        <f t="shared" si="16"/>
        <v>21400108</v>
      </c>
      <c r="AH22" s="20">
        <f t="shared" si="16"/>
        <v>56400288</v>
      </c>
      <c r="AI22" s="7"/>
    </row>
    <row r="23" spans="1:35" ht="14.25" customHeight="1">
      <c r="A23" s="7">
        <v>21</v>
      </c>
      <c r="B23" s="8" t="s">
        <v>146</v>
      </c>
      <c r="C23" s="7" t="s">
        <v>147</v>
      </c>
      <c r="D23" s="7" t="s">
        <v>39</v>
      </c>
      <c r="E23" s="7" t="s">
        <v>148</v>
      </c>
      <c r="F23" s="9">
        <v>61</v>
      </c>
      <c r="G23" s="11" t="s">
        <v>149</v>
      </c>
      <c r="H23" s="11" t="s">
        <v>150</v>
      </c>
      <c r="I23" s="11" t="s">
        <v>151</v>
      </c>
      <c r="J23" s="11" t="s">
        <v>152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7"/>
      <c r="T23" s="9">
        <v>800000</v>
      </c>
      <c r="U23" s="9">
        <v>600000</v>
      </c>
      <c r="V23" s="9">
        <v>6</v>
      </c>
      <c r="W23" s="20">
        <f t="shared" si="6"/>
        <v>1400000</v>
      </c>
      <c r="X23" s="20">
        <f t="shared" si="7"/>
        <v>600006</v>
      </c>
      <c r="Y23" s="20">
        <f t="shared" si="8"/>
        <v>1400006</v>
      </c>
      <c r="Z23" s="20">
        <f t="shared" si="9"/>
        <v>2000006</v>
      </c>
      <c r="AA23" s="20">
        <f t="shared" si="10"/>
        <v>2000012</v>
      </c>
      <c r="AB23" s="20">
        <f t="shared" si="11"/>
        <v>3400012</v>
      </c>
      <c r="AC23" s="20">
        <f t="shared" si="12"/>
        <v>4000018</v>
      </c>
      <c r="AD23" s="20">
        <f t="shared" si="13"/>
        <v>5400024</v>
      </c>
      <c r="AE23" s="20">
        <f t="shared" si="14"/>
        <v>7400030</v>
      </c>
      <c r="AF23" s="21">
        <f t="shared" si="15"/>
        <v>26200114</v>
      </c>
      <c r="AG23" s="20">
        <f t="shared" si="16"/>
        <v>12800054</v>
      </c>
      <c r="AH23" s="20">
        <f t="shared" si="16"/>
        <v>33600144</v>
      </c>
      <c r="AI23" s="7"/>
    </row>
    <row r="24" spans="1:35" ht="14.25" customHeight="1">
      <c r="A24" s="7">
        <v>22</v>
      </c>
      <c r="B24" s="8" t="s">
        <v>153</v>
      </c>
      <c r="C24" s="7" t="s">
        <v>154</v>
      </c>
      <c r="D24" s="7" t="s">
        <v>39</v>
      </c>
      <c r="E24" s="7" t="s">
        <v>155</v>
      </c>
      <c r="F24" s="9">
        <v>46</v>
      </c>
      <c r="G24" s="11" t="s">
        <v>156</v>
      </c>
      <c r="H24" s="11" t="s">
        <v>150</v>
      </c>
      <c r="I24" s="11" t="s">
        <v>132</v>
      </c>
      <c r="J24" s="11" t="s">
        <v>133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7"/>
      <c r="T24" s="9">
        <v>960000</v>
      </c>
      <c r="U24" s="9">
        <v>1065000</v>
      </c>
      <c r="V24" s="9">
        <v>14</v>
      </c>
      <c r="W24" s="20">
        <f t="shared" si="6"/>
        <v>2025000</v>
      </c>
      <c r="X24" s="20">
        <f t="shared" si="7"/>
        <v>1065014</v>
      </c>
      <c r="Y24" s="20">
        <f t="shared" si="8"/>
        <v>2025014</v>
      </c>
      <c r="Z24" s="20">
        <f t="shared" si="9"/>
        <v>3090014</v>
      </c>
      <c r="AA24" s="20">
        <f t="shared" si="10"/>
        <v>3090028</v>
      </c>
      <c r="AB24" s="20">
        <f t="shared" si="11"/>
        <v>5115028</v>
      </c>
      <c r="AC24" s="20">
        <f t="shared" si="12"/>
        <v>6180042</v>
      </c>
      <c r="AD24" s="20">
        <f t="shared" si="13"/>
        <v>8205056</v>
      </c>
      <c r="AE24" s="20">
        <f t="shared" si="14"/>
        <v>11295070</v>
      </c>
      <c r="AF24" s="21">
        <f t="shared" si="15"/>
        <v>40065266</v>
      </c>
      <c r="AG24" s="20">
        <f t="shared" si="16"/>
        <v>19500126</v>
      </c>
      <c r="AH24" s="20">
        <f t="shared" si="16"/>
        <v>51360336</v>
      </c>
      <c r="AI24" s="7"/>
    </row>
    <row r="25" spans="1:35" ht="14.25" customHeight="1">
      <c r="A25" s="7">
        <v>23</v>
      </c>
      <c r="B25" s="8" t="s">
        <v>157</v>
      </c>
      <c r="C25" s="7" t="s">
        <v>158</v>
      </c>
      <c r="D25" s="7" t="s">
        <v>39</v>
      </c>
      <c r="E25" s="7" t="s">
        <v>159</v>
      </c>
      <c r="F25" s="9">
        <v>20</v>
      </c>
      <c r="G25" s="11" t="s">
        <v>160</v>
      </c>
      <c r="H25" s="11" t="s">
        <v>150</v>
      </c>
      <c r="I25" s="11" t="s">
        <v>161</v>
      </c>
      <c r="J25" s="11" t="s">
        <v>162</v>
      </c>
      <c r="K25" s="10">
        <v>0</v>
      </c>
      <c r="L25" s="10">
        <v>0</v>
      </c>
      <c r="M25" s="10">
        <v>0</v>
      </c>
      <c r="N25" s="10">
        <v>0</v>
      </c>
      <c r="O25" s="10">
        <v>1</v>
      </c>
      <c r="P25" s="10">
        <v>0</v>
      </c>
      <c r="Q25" s="10">
        <v>0</v>
      </c>
      <c r="R25" s="10">
        <v>0</v>
      </c>
      <c r="S25" s="7"/>
      <c r="T25" s="9">
        <v>750000</v>
      </c>
      <c r="U25" s="9">
        <v>900000</v>
      </c>
      <c r="V25" s="9">
        <v>15</v>
      </c>
      <c r="W25" s="20">
        <f t="shared" si="6"/>
        <v>1650000</v>
      </c>
      <c r="X25" s="20">
        <f t="shared" si="7"/>
        <v>900015</v>
      </c>
      <c r="Y25" s="20">
        <f t="shared" si="8"/>
        <v>1650015</v>
      </c>
      <c r="Z25" s="20">
        <f t="shared" si="9"/>
        <v>2550015</v>
      </c>
      <c r="AA25" s="20">
        <f t="shared" si="10"/>
        <v>2550030</v>
      </c>
      <c r="AB25" s="20">
        <f t="shared" si="11"/>
        <v>4200030</v>
      </c>
      <c r="AC25" s="20">
        <f t="shared" si="12"/>
        <v>5100045</v>
      </c>
      <c r="AD25" s="20">
        <f t="shared" si="13"/>
        <v>6750060</v>
      </c>
      <c r="AE25" s="20">
        <f t="shared" si="14"/>
        <v>9300075</v>
      </c>
      <c r="AF25" s="21">
        <f t="shared" si="15"/>
        <v>33000285</v>
      </c>
      <c r="AG25" s="20">
        <f t="shared" si="16"/>
        <v>16050135</v>
      </c>
      <c r="AH25" s="20">
        <f t="shared" si="16"/>
        <v>42300360</v>
      </c>
      <c r="AI25" s="7"/>
    </row>
    <row r="26" spans="1:35" ht="14.25" customHeight="1">
      <c r="A26" s="7">
        <v>24</v>
      </c>
      <c r="B26" s="8" t="s">
        <v>163</v>
      </c>
      <c r="C26" s="7" t="s">
        <v>164</v>
      </c>
      <c r="D26" s="7" t="s">
        <v>66</v>
      </c>
      <c r="E26" s="7" t="s">
        <v>165</v>
      </c>
      <c r="F26" s="9">
        <v>47</v>
      </c>
      <c r="G26" s="11" t="s">
        <v>166</v>
      </c>
      <c r="H26" s="11" t="s">
        <v>150</v>
      </c>
      <c r="I26" s="11" t="s">
        <v>144</v>
      </c>
      <c r="J26" s="11" t="s">
        <v>145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7"/>
      <c r="T26" s="9">
        <v>600000</v>
      </c>
      <c r="U26" s="9">
        <v>519312</v>
      </c>
      <c r="V26" s="9">
        <v>21</v>
      </c>
      <c r="W26" s="20">
        <f t="shared" si="6"/>
        <v>1119312</v>
      </c>
      <c r="X26" s="20">
        <f t="shared" si="7"/>
        <v>519333</v>
      </c>
      <c r="Y26" s="20">
        <f t="shared" si="8"/>
        <v>1119333</v>
      </c>
      <c r="Z26" s="20">
        <f t="shared" si="9"/>
        <v>1638645</v>
      </c>
      <c r="AA26" s="20">
        <f t="shared" si="10"/>
        <v>1638666</v>
      </c>
      <c r="AB26" s="20">
        <f t="shared" si="11"/>
        <v>2757978</v>
      </c>
      <c r="AC26" s="20">
        <f t="shared" si="12"/>
        <v>3277311</v>
      </c>
      <c r="AD26" s="20">
        <f t="shared" si="13"/>
        <v>4396644</v>
      </c>
      <c r="AE26" s="20">
        <f t="shared" si="14"/>
        <v>6035289</v>
      </c>
      <c r="AF26" s="21">
        <f t="shared" si="15"/>
        <v>21383199</v>
      </c>
      <c r="AG26" s="20">
        <f t="shared" si="16"/>
        <v>10431933</v>
      </c>
      <c r="AH26" s="20">
        <f t="shared" si="16"/>
        <v>27418488</v>
      </c>
      <c r="AI26" s="7"/>
    </row>
    <row r="27" spans="1:35" ht="14.25" customHeight="1">
      <c r="A27" s="7">
        <v>25</v>
      </c>
      <c r="B27" s="8" t="s">
        <v>167</v>
      </c>
      <c r="C27" s="7" t="s">
        <v>168</v>
      </c>
      <c r="D27" s="7" t="s">
        <v>39</v>
      </c>
      <c r="E27" s="7" t="s">
        <v>169</v>
      </c>
      <c r="F27" s="9">
        <v>31</v>
      </c>
      <c r="G27" s="11" t="s">
        <v>170</v>
      </c>
      <c r="H27" s="11" t="s">
        <v>171</v>
      </c>
      <c r="I27" s="11" t="s">
        <v>144</v>
      </c>
      <c r="J27" s="11" t="s">
        <v>145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7"/>
      <c r="T27" s="9">
        <v>1200000</v>
      </c>
      <c r="U27" s="9">
        <v>516720</v>
      </c>
      <c r="V27" s="9">
        <v>12</v>
      </c>
      <c r="W27" s="20">
        <f t="shared" si="6"/>
        <v>1716720</v>
      </c>
      <c r="X27" s="20">
        <f t="shared" si="7"/>
        <v>516732</v>
      </c>
      <c r="Y27" s="20">
        <f t="shared" si="8"/>
        <v>1716732</v>
      </c>
      <c r="Z27" s="20">
        <f t="shared" si="9"/>
        <v>2233452</v>
      </c>
      <c r="AA27" s="20">
        <f t="shared" si="10"/>
        <v>2233464</v>
      </c>
      <c r="AB27" s="20">
        <f t="shared" si="11"/>
        <v>3950184</v>
      </c>
      <c r="AC27" s="20">
        <f t="shared" si="12"/>
        <v>4466916</v>
      </c>
      <c r="AD27" s="20">
        <f t="shared" si="13"/>
        <v>6183648</v>
      </c>
      <c r="AE27" s="20">
        <f t="shared" si="14"/>
        <v>8417100</v>
      </c>
      <c r="AF27" s="21">
        <f t="shared" si="15"/>
        <v>29718228</v>
      </c>
      <c r="AG27" s="20">
        <f t="shared" si="16"/>
        <v>14600748</v>
      </c>
      <c r="AH27" s="20">
        <f t="shared" si="16"/>
        <v>38135328</v>
      </c>
      <c r="AI27" s="7"/>
    </row>
    <row r="28" spans="1:35" ht="14.25" customHeight="1">
      <c r="A28" s="7">
        <v>26</v>
      </c>
      <c r="B28" s="8" t="s">
        <v>172</v>
      </c>
      <c r="C28" s="7" t="s">
        <v>173</v>
      </c>
      <c r="D28" s="7" t="s">
        <v>39</v>
      </c>
      <c r="E28" s="7" t="s">
        <v>174</v>
      </c>
      <c r="F28" s="9">
        <v>30</v>
      </c>
      <c r="G28" s="11" t="s">
        <v>175</v>
      </c>
      <c r="H28" s="11" t="s">
        <v>171</v>
      </c>
      <c r="I28" s="11" t="s">
        <v>50</v>
      </c>
      <c r="J28" s="11" t="s">
        <v>51</v>
      </c>
      <c r="K28" s="10">
        <v>0</v>
      </c>
      <c r="L28" s="10">
        <v>0</v>
      </c>
      <c r="M28" s="10">
        <v>0</v>
      </c>
      <c r="N28" s="10">
        <v>0</v>
      </c>
      <c r="O28" s="10">
        <v>1</v>
      </c>
      <c r="P28" s="10">
        <v>0</v>
      </c>
      <c r="Q28" s="10">
        <v>0</v>
      </c>
      <c r="R28" s="10">
        <v>0</v>
      </c>
      <c r="S28" s="7"/>
      <c r="T28" s="9">
        <v>521000</v>
      </c>
      <c r="U28" s="9">
        <v>3000000</v>
      </c>
      <c r="V28" s="9">
        <v>12</v>
      </c>
      <c r="W28" s="20">
        <f t="shared" si="6"/>
        <v>3521000</v>
      </c>
      <c r="X28" s="20">
        <f t="shared" si="7"/>
        <v>3000012</v>
      </c>
      <c r="Y28" s="20">
        <f t="shared" si="8"/>
        <v>3521012</v>
      </c>
      <c r="Z28" s="20">
        <f t="shared" si="9"/>
        <v>6521012</v>
      </c>
      <c r="AA28" s="20">
        <f t="shared" si="10"/>
        <v>6521024</v>
      </c>
      <c r="AB28" s="20">
        <f t="shared" si="11"/>
        <v>10042024</v>
      </c>
      <c r="AC28" s="20">
        <f t="shared" si="12"/>
        <v>13042036</v>
      </c>
      <c r="AD28" s="20">
        <f t="shared" si="13"/>
        <v>16563048</v>
      </c>
      <c r="AE28" s="20">
        <f t="shared" si="14"/>
        <v>23084060</v>
      </c>
      <c r="AF28" s="21">
        <f t="shared" si="15"/>
        <v>82294228</v>
      </c>
      <c r="AG28" s="20">
        <f t="shared" si="16"/>
        <v>39647108</v>
      </c>
      <c r="AH28" s="20">
        <f t="shared" si="16"/>
        <v>105378288</v>
      </c>
      <c r="AI28" s="7"/>
    </row>
    <row r="29" spans="1:35" ht="14.25" customHeight="1">
      <c r="A29" s="7">
        <v>27</v>
      </c>
      <c r="B29" s="8" t="s">
        <v>176</v>
      </c>
      <c r="C29" s="7" t="s">
        <v>177</v>
      </c>
      <c r="D29" s="7" t="s">
        <v>39</v>
      </c>
      <c r="E29" s="7" t="s">
        <v>178</v>
      </c>
      <c r="F29" s="9">
        <v>62</v>
      </c>
      <c r="G29" s="11" t="s">
        <v>179</v>
      </c>
      <c r="H29" s="11" t="s">
        <v>171</v>
      </c>
      <c r="I29" s="11" t="s">
        <v>151</v>
      </c>
      <c r="J29" s="11" t="s">
        <v>152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7"/>
      <c r="T29" s="9">
        <v>1500000</v>
      </c>
      <c r="U29" s="9">
        <v>3000000</v>
      </c>
      <c r="V29" s="9">
        <v>10</v>
      </c>
      <c r="W29" s="20">
        <f t="shared" si="6"/>
        <v>4500000</v>
      </c>
      <c r="X29" s="20">
        <f t="shared" si="7"/>
        <v>3000010</v>
      </c>
      <c r="Y29" s="20">
        <f t="shared" si="8"/>
        <v>4500010</v>
      </c>
      <c r="Z29" s="20">
        <f t="shared" si="9"/>
        <v>7500010</v>
      </c>
      <c r="AA29" s="20">
        <f t="shared" si="10"/>
        <v>7500020</v>
      </c>
      <c r="AB29" s="20">
        <f t="shared" si="11"/>
        <v>12000020</v>
      </c>
      <c r="AC29" s="20">
        <f t="shared" si="12"/>
        <v>15000030</v>
      </c>
      <c r="AD29" s="20">
        <f t="shared" si="13"/>
        <v>19500040</v>
      </c>
      <c r="AE29" s="20">
        <f t="shared" si="14"/>
        <v>27000050</v>
      </c>
      <c r="AF29" s="21">
        <f t="shared" si="15"/>
        <v>96000190</v>
      </c>
      <c r="AG29" s="20">
        <f t="shared" si="16"/>
        <v>46500090</v>
      </c>
      <c r="AH29" s="20">
        <f t="shared" si="16"/>
        <v>123000240</v>
      </c>
      <c r="AI29" s="7"/>
    </row>
    <row r="30" spans="1:35" ht="14.25" customHeight="1">
      <c r="A30" s="7">
        <v>28</v>
      </c>
      <c r="B30" s="8" t="s">
        <v>180</v>
      </c>
      <c r="C30" s="7" t="s">
        <v>181</v>
      </c>
      <c r="D30" s="7" t="s">
        <v>66</v>
      </c>
      <c r="E30" s="7" t="s">
        <v>182</v>
      </c>
      <c r="F30" s="9">
        <v>28</v>
      </c>
      <c r="G30" s="11" t="s">
        <v>183</v>
      </c>
      <c r="H30" s="11" t="s">
        <v>171</v>
      </c>
      <c r="I30" s="11" t="s">
        <v>184</v>
      </c>
      <c r="J30" s="11" t="s">
        <v>185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0</v>
      </c>
      <c r="Q30" s="10">
        <v>0</v>
      </c>
      <c r="R30" s="10">
        <v>0</v>
      </c>
      <c r="S30" s="7"/>
      <c r="T30" s="9">
        <v>663700</v>
      </c>
      <c r="U30" s="9">
        <v>1200000</v>
      </c>
      <c r="V30" s="9">
        <v>20</v>
      </c>
      <c r="W30" s="20">
        <f t="shared" si="6"/>
        <v>1863700</v>
      </c>
      <c r="X30" s="20">
        <f t="shared" si="7"/>
        <v>1200020</v>
      </c>
      <c r="Y30" s="20">
        <f t="shared" si="8"/>
        <v>1863720</v>
      </c>
      <c r="Z30" s="20">
        <f t="shared" si="9"/>
        <v>3063720</v>
      </c>
      <c r="AA30" s="20">
        <f t="shared" si="10"/>
        <v>3063740</v>
      </c>
      <c r="AB30" s="20">
        <f t="shared" si="11"/>
        <v>4927440</v>
      </c>
      <c r="AC30" s="20">
        <f t="shared" si="12"/>
        <v>6127460</v>
      </c>
      <c r="AD30" s="20">
        <f t="shared" si="13"/>
        <v>7991180</v>
      </c>
      <c r="AE30" s="20">
        <f t="shared" si="14"/>
        <v>11054900</v>
      </c>
      <c r="AF30" s="21">
        <f t="shared" si="15"/>
        <v>39292180</v>
      </c>
      <c r="AG30" s="20">
        <f t="shared" si="16"/>
        <v>19046080</v>
      </c>
      <c r="AH30" s="20">
        <f t="shared" si="16"/>
        <v>50347080</v>
      </c>
      <c r="AI30" s="7"/>
    </row>
    <row r="31" spans="1:35" ht="14.25" customHeight="1">
      <c r="A31" s="7">
        <v>29</v>
      </c>
      <c r="B31" s="8" t="s">
        <v>186</v>
      </c>
      <c r="C31" s="7" t="s">
        <v>187</v>
      </c>
      <c r="D31" s="7" t="s">
        <v>39</v>
      </c>
      <c r="E31" s="7" t="s">
        <v>188</v>
      </c>
      <c r="F31" s="9">
        <v>45</v>
      </c>
      <c r="G31" s="11" t="s">
        <v>189</v>
      </c>
      <c r="H31" s="11" t="s">
        <v>190</v>
      </c>
      <c r="I31" s="11" t="s">
        <v>144</v>
      </c>
      <c r="J31" s="11" t="s">
        <v>191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0">
        <v>0</v>
      </c>
      <c r="Q31" s="10">
        <v>0</v>
      </c>
      <c r="R31" s="10">
        <v>0</v>
      </c>
      <c r="S31" s="7"/>
      <c r="T31" s="9">
        <v>2000000</v>
      </c>
      <c r="U31" s="9">
        <v>1200000</v>
      </c>
      <c r="V31" s="9">
        <v>18</v>
      </c>
      <c r="W31" s="20">
        <f t="shared" si="6"/>
        <v>3200000</v>
      </c>
      <c r="X31" s="20">
        <f t="shared" si="7"/>
        <v>1200018</v>
      </c>
      <c r="Y31" s="20">
        <f t="shared" si="8"/>
        <v>3200018</v>
      </c>
      <c r="Z31" s="20">
        <f t="shared" si="9"/>
        <v>4400018</v>
      </c>
      <c r="AA31" s="20">
        <f t="shared" si="10"/>
        <v>4400036</v>
      </c>
      <c r="AB31" s="20">
        <f t="shared" si="11"/>
        <v>7600036</v>
      </c>
      <c r="AC31" s="20">
        <f t="shared" si="12"/>
        <v>8800054</v>
      </c>
      <c r="AD31" s="20">
        <f t="shared" si="13"/>
        <v>12000072</v>
      </c>
      <c r="AE31" s="20">
        <f t="shared" si="14"/>
        <v>16400090</v>
      </c>
      <c r="AF31" s="21">
        <f t="shared" si="15"/>
        <v>58000342</v>
      </c>
      <c r="AG31" s="20">
        <f t="shared" si="16"/>
        <v>28400162</v>
      </c>
      <c r="AH31" s="20">
        <f t="shared" si="16"/>
        <v>74400432</v>
      </c>
      <c r="AI31" s="7"/>
    </row>
    <row r="32" spans="1:35" ht="14.25" customHeight="1">
      <c r="A32" s="7">
        <v>30</v>
      </c>
      <c r="B32" s="8" t="s">
        <v>192</v>
      </c>
      <c r="C32" s="7" t="s">
        <v>193</v>
      </c>
      <c r="D32" s="7" t="s">
        <v>66</v>
      </c>
      <c r="E32" s="7" t="s">
        <v>194</v>
      </c>
      <c r="F32" s="9">
        <v>35</v>
      </c>
      <c r="G32" s="11" t="s">
        <v>189</v>
      </c>
      <c r="H32" s="11" t="s">
        <v>190</v>
      </c>
      <c r="I32" s="11" t="s">
        <v>144</v>
      </c>
      <c r="J32" s="11" t="s">
        <v>191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0">
        <v>0</v>
      </c>
      <c r="R32" s="10">
        <v>0</v>
      </c>
      <c r="S32" s="7"/>
      <c r="T32" s="9">
        <v>2500000</v>
      </c>
      <c r="U32" s="9">
        <v>1000000</v>
      </c>
      <c r="V32" s="9">
        <v>18</v>
      </c>
      <c r="W32" s="20">
        <f t="shared" si="6"/>
        <v>3500000</v>
      </c>
      <c r="X32" s="20">
        <f t="shared" si="7"/>
        <v>1000018</v>
      </c>
      <c r="Y32" s="20">
        <f t="shared" si="8"/>
        <v>3500018</v>
      </c>
      <c r="Z32" s="20">
        <f t="shared" si="9"/>
        <v>4500018</v>
      </c>
      <c r="AA32" s="20">
        <f t="shared" si="10"/>
        <v>4500036</v>
      </c>
      <c r="AB32" s="20">
        <f t="shared" si="11"/>
        <v>8000036</v>
      </c>
      <c r="AC32" s="20">
        <f t="shared" si="12"/>
        <v>9000054</v>
      </c>
      <c r="AD32" s="20">
        <f t="shared" si="13"/>
        <v>12500072</v>
      </c>
      <c r="AE32" s="20">
        <f t="shared" si="14"/>
        <v>17000090</v>
      </c>
      <c r="AF32" s="21">
        <f t="shared" si="15"/>
        <v>60000342</v>
      </c>
      <c r="AG32" s="20">
        <f t="shared" si="16"/>
        <v>29500162</v>
      </c>
      <c r="AH32" s="20">
        <f t="shared" si="16"/>
        <v>77000432</v>
      </c>
      <c r="AI32" s="7"/>
    </row>
    <row r="33" spans="1:55" ht="14.25" customHeight="1">
      <c r="A33" s="7">
        <v>31</v>
      </c>
      <c r="B33" s="8" t="s">
        <v>195</v>
      </c>
      <c r="C33" s="7" t="s">
        <v>196</v>
      </c>
      <c r="D33" s="7" t="s">
        <v>39</v>
      </c>
      <c r="E33" s="7" t="s">
        <v>197</v>
      </c>
      <c r="F33" s="9">
        <v>44</v>
      </c>
      <c r="G33" s="11" t="s">
        <v>189</v>
      </c>
      <c r="H33" s="11" t="s">
        <v>190</v>
      </c>
      <c r="I33" s="11" t="s">
        <v>144</v>
      </c>
      <c r="J33" s="11" t="s">
        <v>191</v>
      </c>
      <c r="K33" s="10">
        <v>0</v>
      </c>
      <c r="L33" s="10">
        <v>0</v>
      </c>
      <c r="M33" s="10">
        <v>0</v>
      </c>
      <c r="N33" s="10">
        <v>1</v>
      </c>
      <c r="O33" s="10">
        <v>0</v>
      </c>
      <c r="P33" s="10">
        <v>0</v>
      </c>
      <c r="Q33" s="10">
        <v>0</v>
      </c>
      <c r="R33" s="10">
        <v>0</v>
      </c>
      <c r="S33" s="7"/>
      <c r="T33" s="9">
        <v>2500000</v>
      </c>
      <c r="U33" s="9">
        <v>1200000</v>
      </c>
      <c r="V33" s="9">
        <v>18</v>
      </c>
      <c r="W33" s="20">
        <f t="shared" si="6"/>
        <v>3700000</v>
      </c>
      <c r="X33" s="20">
        <f t="shared" si="7"/>
        <v>1200018</v>
      </c>
      <c r="Y33" s="20">
        <f t="shared" si="8"/>
        <v>3700018</v>
      </c>
      <c r="Z33" s="20">
        <f t="shared" si="9"/>
        <v>4900018</v>
      </c>
      <c r="AA33" s="20">
        <f t="shared" si="10"/>
        <v>4900036</v>
      </c>
      <c r="AB33" s="20">
        <f t="shared" si="11"/>
        <v>8600036</v>
      </c>
      <c r="AC33" s="20">
        <f t="shared" si="12"/>
        <v>9800054</v>
      </c>
      <c r="AD33" s="20">
        <f t="shared" si="13"/>
        <v>13500072</v>
      </c>
      <c r="AE33" s="20">
        <f t="shared" si="14"/>
        <v>18400090</v>
      </c>
      <c r="AF33" s="21">
        <f t="shared" si="15"/>
        <v>65000342</v>
      </c>
      <c r="AG33" s="20">
        <f t="shared" si="16"/>
        <v>31900162</v>
      </c>
      <c r="AH33" s="20">
        <f t="shared" si="16"/>
        <v>83400432</v>
      </c>
      <c r="AI33" s="7"/>
    </row>
    <row r="34" spans="1:55" ht="14.25" customHeight="1">
      <c r="A34" s="7">
        <v>32</v>
      </c>
      <c r="B34" s="8" t="s">
        <v>198</v>
      </c>
      <c r="C34" s="7" t="s">
        <v>199</v>
      </c>
      <c r="D34" s="7" t="s">
        <v>66</v>
      </c>
      <c r="E34" s="7" t="s">
        <v>200</v>
      </c>
      <c r="F34" s="9">
        <v>21</v>
      </c>
      <c r="G34" s="11" t="s">
        <v>201</v>
      </c>
      <c r="H34" s="11" t="s">
        <v>202</v>
      </c>
      <c r="I34" s="11" t="s">
        <v>144</v>
      </c>
      <c r="J34" s="11" t="s">
        <v>145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7"/>
      <c r="T34" s="9">
        <v>2500000</v>
      </c>
      <c r="U34" s="9">
        <v>600000</v>
      </c>
      <c r="V34" s="9">
        <v>18</v>
      </c>
      <c r="W34" s="20">
        <f t="shared" si="6"/>
        <v>3100000</v>
      </c>
      <c r="X34" s="20">
        <f t="shared" si="7"/>
        <v>600018</v>
      </c>
      <c r="Y34" s="20">
        <f t="shared" si="8"/>
        <v>3100018</v>
      </c>
      <c r="Z34" s="20">
        <f t="shared" si="9"/>
        <v>3700018</v>
      </c>
      <c r="AA34" s="20">
        <f t="shared" si="10"/>
        <v>3700036</v>
      </c>
      <c r="AB34" s="20">
        <f t="shared" si="11"/>
        <v>6800036</v>
      </c>
      <c r="AC34" s="20">
        <f t="shared" si="12"/>
        <v>7400054</v>
      </c>
      <c r="AD34" s="20">
        <f t="shared" si="13"/>
        <v>10500072</v>
      </c>
      <c r="AE34" s="20">
        <f t="shared" si="14"/>
        <v>14200090</v>
      </c>
      <c r="AF34" s="21">
        <f t="shared" si="15"/>
        <v>50000342</v>
      </c>
      <c r="AG34" s="20">
        <f t="shared" si="16"/>
        <v>24700162</v>
      </c>
      <c r="AH34" s="20">
        <f t="shared" si="16"/>
        <v>64200432</v>
      </c>
      <c r="AI34" s="7"/>
    </row>
    <row r="35" spans="1:55" ht="14.25" customHeight="1">
      <c r="A35" s="7">
        <v>33</v>
      </c>
      <c r="B35" s="8" t="s">
        <v>203</v>
      </c>
      <c r="C35" s="7" t="s">
        <v>204</v>
      </c>
      <c r="D35" s="7" t="s">
        <v>39</v>
      </c>
      <c r="E35" s="7" t="s">
        <v>159</v>
      </c>
      <c r="F35" s="9">
        <v>20</v>
      </c>
      <c r="G35" s="11" t="s">
        <v>201</v>
      </c>
      <c r="H35" s="11" t="s">
        <v>202</v>
      </c>
      <c r="I35" s="11" t="s">
        <v>144</v>
      </c>
      <c r="J35" s="11" t="s">
        <v>145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7"/>
      <c r="T35" s="9">
        <v>2500000</v>
      </c>
      <c r="U35" s="9">
        <v>1065000</v>
      </c>
      <c r="V35" s="9">
        <v>18</v>
      </c>
      <c r="W35" s="20">
        <f t="shared" si="6"/>
        <v>3565000</v>
      </c>
      <c r="X35" s="20">
        <f t="shared" si="7"/>
        <v>1065018</v>
      </c>
      <c r="Y35" s="20">
        <f t="shared" si="8"/>
        <v>3565018</v>
      </c>
      <c r="Z35" s="20">
        <f t="shared" si="9"/>
        <v>4630018</v>
      </c>
      <c r="AA35" s="20">
        <f t="shared" si="10"/>
        <v>4630036</v>
      </c>
      <c r="AB35" s="20">
        <f t="shared" si="11"/>
        <v>8195036</v>
      </c>
      <c r="AC35" s="20">
        <f t="shared" si="12"/>
        <v>9260054</v>
      </c>
      <c r="AD35" s="20">
        <f t="shared" si="13"/>
        <v>12825072</v>
      </c>
      <c r="AE35" s="20">
        <f t="shared" si="14"/>
        <v>17455090</v>
      </c>
      <c r="AF35" s="21">
        <f t="shared" si="15"/>
        <v>61625342</v>
      </c>
      <c r="AG35" s="20">
        <f t="shared" si="16"/>
        <v>30280162</v>
      </c>
      <c r="AH35" s="20">
        <f t="shared" si="16"/>
        <v>79080432</v>
      </c>
      <c r="AI35" s="7"/>
    </row>
    <row r="36" spans="1:55" ht="14.25" customHeight="1">
      <c r="A36" s="7">
        <v>34</v>
      </c>
      <c r="B36" s="8" t="s">
        <v>205</v>
      </c>
      <c r="C36" s="7" t="s">
        <v>206</v>
      </c>
      <c r="D36" s="7" t="s">
        <v>39</v>
      </c>
      <c r="E36" s="7" t="s">
        <v>207</v>
      </c>
      <c r="F36" s="9">
        <v>35</v>
      </c>
      <c r="G36" s="11" t="s">
        <v>208</v>
      </c>
      <c r="H36" s="11" t="s">
        <v>209</v>
      </c>
      <c r="I36" s="11" t="s">
        <v>144</v>
      </c>
      <c r="J36" s="11" t="s">
        <v>191</v>
      </c>
      <c r="K36" s="10">
        <v>0</v>
      </c>
      <c r="L36" s="10">
        <v>0</v>
      </c>
      <c r="M36" s="10">
        <v>0</v>
      </c>
      <c r="N36" s="10">
        <v>1</v>
      </c>
      <c r="O36" s="10">
        <v>0</v>
      </c>
      <c r="P36" s="10">
        <v>0</v>
      </c>
      <c r="Q36" s="10">
        <v>0</v>
      </c>
      <c r="R36" s="10">
        <v>0</v>
      </c>
      <c r="S36" s="7"/>
      <c r="T36" s="9">
        <v>1200000</v>
      </c>
      <c r="U36" s="9">
        <v>900000</v>
      </c>
      <c r="V36" s="9">
        <v>18</v>
      </c>
      <c r="W36" s="20">
        <f t="shared" si="6"/>
        <v>2100000</v>
      </c>
      <c r="X36" s="20">
        <f t="shared" si="7"/>
        <v>900018</v>
      </c>
      <c r="Y36" s="20">
        <f t="shared" si="8"/>
        <v>2100018</v>
      </c>
      <c r="Z36" s="20">
        <f t="shared" si="9"/>
        <v>3000018</v>
      </c>
      <c r="AA36" s="20">
        <f t="shared" si="10"/>
        <v>3000036</v>
      </c>
      <c r="AB36" s="20">
        <f t="shared" si="11"/>
        <v>5100036</v>
      </c>
      <c r="AC36" s="20">
        <f t="shared" si="12"/>
        <v>6000054</v>
      </c>
      <c r="AD36" s="20">
        <f t="shared" si="13"/>
        <v>8100072</v>
      </c>
      <c r="AE36" s="20">
        <f t="shared" si="14"/>
        <v>11100090</v>
      </c>
      <c r="AF36" s="21">
        <f t="shared" si="15"/>
        <v>39300342</v>
      </c>
      <c r="AG36" s="20">
        <f t="shared" si="16"/>
        <v>19200162</v>
      </c>
      <c r="AH36" s="20">
        <f t="shared" si="16"/>
        <v>50400432</v>
      </c>
      <c r="AI36" s="7"/>
    </row>
    <row r="37" spans="1:55" ht="14.25" customHeight="1">
      <c r="A37" s="7">
        <v>35</v>
      </c>
      <c r="B37" s="8" t="s">
        <v>210</v>
      </c>
      <c r="C37" s="7" t="s">
        <v>211</v>
      </c>
      <c r="D37" s="7" t="s">
        <v>39</v>
      </c>
      <c r="E37" s="7" t="s">
        <v>212</v>
      </c>
      <c r="F37" s="9">
        <v>38</v>
      </c>
      <c r="G37" s="11" t="s">
        <v>208</v>
      </c>
      <c r="H37" s="11" t="s">
        <v>209</v>
      </c>
      <c r="I37" s="11" t="s">
        <v>144</v>
      </c>
      <c r="J37" s="11" t="s">
        <v>191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0">
        <v>0</v>
      </c>
      <c r="R37" s="10">
        <v>0</v>
      </c>
      <c r="S37" s="7"/>
      <c r="T37" s="9">
        <v>1500000</v>
      </c>
      <c r="U37" s="9">
        <v>519312</v>
      </c>
      <c r="V37" s="9">
        <v>18</v>
      </c>
      <c r="W37" s="20">
        <f t="shared" si="6"/>
        <v>2019312</v>
      </c>
      <c r="X37" s="20">
        <f t="shared" si="7"/>
        <v>519330</v>
      </c>
      <c r="Y37" s="20">
        <f t="shared" si="8"/>
        <v>2019330</v>
      </c>
      <c r="Z37" s="20">
        <f t="shared" si="9"/>
        <v>2538642</v>
      </c>
      <c r="AA37" s="20">
        <f t="shared" si="10"/>
        <v>2538660</v>
      </c>
      <c r="AB37" s="20">
        <f t="shared" si="11"/>
        <v>4557972</v>
      </c>
      <c r="AC37" s="20">
        <f t="shared" si="12"/>
        <v>5077302</v>
      </c>
      <c r="AD37" s="20">
        <f t="shared" si="13"/>
        <v>7096632</v>
      </c>
      <c r="AE37" s="20">
        <f t="shared" si="14"/>
        <v>9635274</v>
      </c>
      <c r="AF37" s="21">
        <f t="shared" si="15"/>
        <v>33983142</v>
      </c>
      <c r="AG37" s="20">
        <f t="shared" si="16"/>
        <v>16731906</v>
      </c>
      <c r="AH37" s="20">
        <f t="shared" si="16"/>
        <v>43618416</v>
      </c>
      <c r="AI37" s="7"/>
    </row>
    <row r="38" spans="1:55" ht="14.25" customHeight="1">
      <c r="A38" s="7">
        <v>36</v>
      </c>
      <c r="B38" s="8" t="s">
        <v>213</v>
      </c>
      <c r="C38" s="7" t="s">
        <v>214</v>
      </c>
      <c r="D38" s="7" t="s">
        <v>66</v>
      </c>
      <c r="E38" s="7" t="s">
        <v>215</v>
      </c>
      <c r="F38" s="9">
        <v>38</v>
      </c>
      <c r="G38" s="11" t="s">
        <v>208</v>
      </c>
      <c r="H38" s="11" t="s">
        <v>209</v>
      </c>
      <c r="I38" s="11" t="s">
        <v>144</v>
      </c>
      <c r="J38" s="11" t="s">
        <v>191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7"/>
      <c r="T38" s="9">
        <v>1500000</v>
      </c>
      <c r="U38" s="9">
        <v>516720</v>
      </c>
      <c r="V38" s="9">
        <v>18</v>
      </c>
      <c r="W38" s="20">
        <f t="shared" si="6"/>
        <v>2016720</v>
      </c>
      <c r="X38" s="20">
        <f t="shared" si="7"/>
        <v>516738</v>
      </c>
      <c r="Y38" s="20">
        <f t="shared" si="8"/>
        <v>2016738</v>
      </c>
      <c r="Z38" s="20">
        <f t="shared" si="9"/>
        <v>2533458</v>
      </c>
      <c r="AA38" s="20">
        <f t="shared" si="10"/>
        <v>2533476</v>
      </c>
      <c r="AB38" s="20">
        <f t="shared" si="11"/>
        <v>4550196</v>
      </c>
      <c r="AC38" s="20">
        <f t="shared" si="12"/>
        <v>5066934</v>
      </c>
      <c r="AD38" s="20">
        <f t="shared" si="13"/>
        <v>7083672</v>
      </c>
      <c r="AE38" s="20">
        <f t="shared" si="14"/>
        <v>9617130</v>
      </c>
      <c r="AF38" s="21">
        <f t="shared" si="15"/>
        <v>33918342</v>
      </c>
      <c r="AG38" s="20">
        <f t="shared" si="16"/>
        <v>16700802</v>
      </c>
      <c r="AH38" s="20">
        <f t="shared" si="16"/>
        <v>43535472</v>
      </c>
      <c r="AI38" s="7"/>
    </row>
    <row r="39" spans="1:55" ht="14.25" customHeight="1">
      <c r="A39" s="7">
        <v>37</v>
      </c>
      <c r="B39" s="8" t="s">
        <v>216</v>
      </c>
      <c r="C39" s="7" t="s">
        <v>217</v>
      </c>
      <c r="D39" s="7" t="s">
        <v>39</v>
      </c>
      <c r="E39" s="7" t="s">
        <v>218</v>
      </c>
      <c r="F39" s="9">
        <v>38</v>
      </c>
      <c r="G39" s="11" t="s">
        <v>219</v>
      </c>
      <c r="H39" s="11" t="s">
        <v>220</v>
      </c>
      <c r="I39" s="11" t="s">
        <v>113</v>
      </c>
      <c r="J39" s="11" t="s">
        <v>221</v>
      </c>
      <c r="K39" s="10">
        <v>1</v>
      </c>
      <c r="L39" s="10">
        <v>1</v>
      </c>
      <c r="M39" s="10">
        <v>1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7"/>
      <c r="T39" s="9">
        <v>984952</v>
      </c>
      <c r="U39" s="9">
        <v>3000000</v>
      </c>
      <c r="V39" s="9">
        <v>10</v>
      </c>
      <c r="W39" s="20">
        <f t="shared" si="6"/>
        <v>3984952</v>
      </c>
      <c r="X39" s="20">
        <f t="shared" si="7"/>
        <v>3000010</v>
      </c>
      <c r="Y39" s="20">
        <f t="shared" si="8"/>
        <v>3984962</v>
      </c>
      <c r="Z39" s="20">
        <f t="shared" si="9"/>
        <v>6984962</v>
      </c>
      <c r="AA39" s="20">
        <f t="shared" si="10"/>
        <v>6984972</v>
      </c>
      <c r="AB39" s="20">
        <f t="shared" si="11"/>
        <v>10969924</v>
      </c>
      <c r="AC39" s="20">
        <f t="shared" si="12"/>
        <v>13969934</v>
      </c>
      <c r="AD39" s="20">
        <f t="shared" si="13"/>
        <v>17954896</v>
      </c>
      <c r="AE39" s="20">
        <f t="shared" si="14"/>
        <v>24939858</v>
      </c>
      <c r="AF39" s="21">
        <f t="shared" si="15"/>
        <v>88789518</v>
      </c>
      <c r="AG39" s="20">
        <f t="shared" si="16"/>
        <v>42894754</v>
      </c>
      <c r="AH39" s="20">
        <f t="shared" si="16"/>
        <v>113729376</v>
      </c>
      <c r="AI39" s="7"/>
    </row>
    <row r="40" spans="1:55" ht="14.25" customHeight="1">
      <c r="A40" s="7">
        <v>38</v>
      </c>
      <c r="B40" s="8" t="s">
        <v>222</v>
      </c>
      <c r="C40" s="7" t="s">
        <v>223</v>
      </c>
      <c r="D40" s="7" t="s">
        <v>66</v>
      </c>
      <c r="E40" s="7" t="s">
        <v>224</v>
      </c>
      <c r="F40" s="9">
        <v>38</v>
      </c>
      <c r="G40" s="11" t="s">
        <v>225</v>
      </c>
      <c r="H40" s="11" t="s">
        <v>226</v>
      </c>
      <c r="I40" s="11" t="s">
        <v>113</v>
      </c>
      <c r="J40" s="11" t="s">
        <v>114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7"/>
      <c r="T40" s="9">
        <v>665000</v>
      </c>
      <c r="U40" s="9">
        <v>3000000</v>
      </c>
      <c r="V40" s="9">
        <v>12</v>
      </c>
      <c r="W40" s="20">
        <f t="shared" si="6"/>
        <v>3665000</v>
      </c>
      <c r="X40" s="20">
        <f t="shared" si="7"/>
        <v>3000012</v>
      </c>
      <c r="Y40" s="20">
        <f t="shared" si="8"/>
        <v>3665012</v>
      </c>
      <c r="Z40" s="20">
        <f t="shared" si="9"/>
        <v>6665012</v>
      </c>
      <c r="AA40" s="20">
        <f t="shared" si="10"/>
        <v>6665024</v>
      </c>
      <c r="AB40" s="20">
        <f t="shared" si="11"/>
        <v>10330024</v>
      </c>
      <c r="AC40" s="20">
        <f t="shared" si="12"/>
        <v>13330036</v>
      </c>
      <c r="AD40" s="20">
        <f t="shared" si="13"/>
        <v>16995048</v>
      </c>
      <c r="AE40" s="20">
        <f t="shared" si="14"/>
        <v>23660060</v>
      </c>
      <c r="AF40" s="21">
        <f t="shared" si="15"/>
        <v>84310228</v>
      </c>
      <c r="AG40" s="20">
        <f t="shared" si="16"/>
        <v>40655108</v>
      </c>
      <c r="AH40" s="20">
        <f t="shared" si="16"/>
        <v>107970288</v>
      </c>
      <c r="AI40" s="7"/>
    </row>
    <row r="41" spans="1:55" ht="14.25" customHeight="1">
      <c r="A41" s="7">
        <v>39</v>
      </c>
      <c r="B41" s="12" t="s">
        <v>227</v>
      </c>
      <c r="C41" s="7" t="s">
        <v>228</v>
      </c>
      <c r="D41" s="7" t="s">
        <v>66</v>
      </c>
      <c r="E41" s="7" t="s">
        <v>229</v>
      </c>
      <c r="F41" s="9">
        <v>38</v>
      </c>
      <c r="G41" s="7" t="s">
        <v>230</v>
      </c>
      <c r="H41" s="7" t="s">
        <v>231</v>
      </c>
      <c r="I41" s="7" t="s">
        <v>232</v>
      </c>
      <c r="J41" s="7" t="s">
        <v>233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8"/>
      <c r="T41" s="19">
        <v>360000</v>
      </c>
      <c r="U41" s="9">
        <v>1200000</v>
      </c>
      <c r="V41" s="9">
        <v>12</v>
      </c>
      <c r="W41" s="20">
        <f t="shared" si="6"/>
        <v>1560000</v>
      </c>
      <c r="X41" s="20">
        <f t="shared" si="7"/>
        <v>1200012</v>
      </c>
      <c r="Y41" s="20">
        <f t="shared" si="8"/>
        <v>1560012</v>
      </c>
      <c r="Z41" s="20">
        <f t="shared" si="9"/>
        <v>2760012</v>
      </c>
      <c r="AA41" s="20">
        <f t="shared" si="10"/>
        <v>2760024</v>
      </c>
      <c r="AB41" s="20">
        <f t="shared" si="11"/>
        <v>4320024</v>
      </c>
      <c r="AC41" s="20">
        <f t="shared" si="12"/>
        <v>5520036</v>
      </c>
      <c r="AD41" s="20">
        <f t="shared" si="13"/>
        <v>7080048</v>
      </c>
      <c r="AE41" s="20">
        <f t="shared" si="14"/>
        <v>9840060</v>
      </c>
      <c r="AF41" s="21">
        <f>SUM(X41:AE41)</f>
        <v>35040228</v>
      </c>
      <c r="AG41" s="20">
        <f t="shared" si="16"/>
        <v>16920108</v>
      </c>
      <c r="AH41" s="20">
        <f t="shared" si="16"/>
        <v>44880288</v>
      </c>
      <c r="AI41" s="7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ht="14.25" customHeight="1">
      <c r="A42" s="7">
        <v>40</v>
      </c>
      <c r="B42" s="8" t="s">
        <v>37</v>
      </c>
      <c r="C42" s="7" t="s">
        <v>38</v>
      </c>
      <c r="D42" s="7" t="s">
        <v>39</v>
      </c>
      <c r="E42" s="7" t="s">
        <v>435</v>
      </c>
      <c r="F42" s="9">
        <v>38</v>
      </c>
      <c r="G42" s="7" t="s">
        <v>436</v>
      </c>
      <c r="H42" s="7" t="s">
        <v>437</v>
      </c>
      <c r="I42" s="7" t="s">
        <v>43</v>
      </c>
      <c r="J42" s="7" t="s">
        <v>44</v>
      </c>
      <c r="K42" s="7">
        <v>0.20078197803978701</v>
      </c>
      <c r="L42" s="7">
        <v>0.10226490012560301</v>
      </c>
      <c r="M42" s="7">
        <v>0.10226490012560301</v>
      </c>
      <c r="N42" s="7">
        <v>0.43325837688910501</v>
      </c>
      <c r="O42" s="7">
        <v>5.2145374984806599E-2</v>
      </c>
      <c r="P42" s="7">
        <v>-4.9025566225030903E-2</v>
      </c>
      <c r="Q42" s="7">
        <v>-6.0734978323406602E-2</v>
      </c>
      <c r="R42" s="7">
        <v>-6.0734978323406602E-2</v>
      </c>
      <c r="S42" s="18"/>
      <c r="T42" s="19">
        <v>1586849.0781674201</v>
      </c>
      <c r="U42" s="9">
        <v>591000</v>
      </c>
      <c r="V42" s="9">
        <v>13</v>
      </c>
      <c r="W42" s="20">
        <f t="shared" si="6"/>
        <v>2177849.0781674199</v>
      </c>
      <c r="X42" s="20">
        <f t="shared" si="7"/>
        <v>591013</v>
      </c>
      <c r="Y42" s="20">
        <f t="shared" si="8"/>
        <v>2177862.0781674199</v>
      </c>
      <c r="Z42" s="20">
        <f t="shared" si="9"/>
        <v>2768862.0781674199</v>
      </c>
      <c r="AA42" s="20">
        <f t="shared" si="10"/>
        <v>2768875.0781674199</v>
      </c>
      <c r="AB42" s="20">
        <f t="shared" si="11"/>
        <v>4946724.1563348398</v>
      </c>
      <c r="AC42" s="20">
        <f t="shared" si="12"/>
        <v>5537737.1563348398</v>
      </c>
      <c r="AD42" s="20">
        <f t="shared" si="13"/>
        <v>7715599.2345022596</v>
      </c>
      <c r="AE42" s="20">
        <f t="shared" si="14"/>
        <v>10484461.31266968</v>
      </c>
      <c r="AF42" s="21">
        <f t="shared" ref="AF42:AF105" si="17">SUM(X42:AE42)</f>
        <v>36991134.094343878</v>
      </c>
      <c r="AG42" s="20">
        <f t="shared" si="16"/>
        <v>18200060.547171939</v>
      </c>
      <c r="AH42" s="20">
        <f t="shared" si="16"/>
        <v>47475595.407013558</v>
      </c>
      <c r="AI42" s="7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ht="14.25" customHeight="1">
      <c r="A43" s="7">
        <v>41</v>
      </c>
      <c r="B43" s="8" t="s">
        <v>45</v>
      </c>
      <c r="C43" s="7" t="s">
        <v>46</v>
      </c>
      <c r="D43" s="7" t="s">
        <v>39</v>
      </c>
      <c r="E43" s="7" t="s">
        <v>438</v>
      </c>
      <c r="F43" s="9">
        <v>38</v>
      </c>
      <c r="G43" s="7" t="s">
        <v>439</v>
      </c>
      <c r="H43" s="7" t="s">
        <v>440</v>
      </c>
      <c r="I43" s="7" t="s">
        <v>50</v>
      </c>
      <c r="J43" s="7" t="s">
        <v>51</v>
      </c>
      <c r="K43" s="10">
        <v>0.20506665045986799</v>
      </c>
      <c r="L43" s="10">
        <v>0.10560755236821801</v>
      </c>
      <c r="M43" s="10">
        <v>0.10560755236821801</v>
      </c>
      <c r="N43" s="10">
        <v>0.44321036424780202</v>
      </c>
      <c r="O43" s="10">
        <v>4.7708763826425603E-2</v>
      </c>
      <c r="P43" s="10">
        <v>-5.34014018880919E-2</v>
      </c>
      <c r="Q43" s="10">
        <v>-6.4503059033264601E-2</v>
      </c>
      <c r="R43" s="10">
        <v>-6.4503059033264601E-2</v>
      </c>
      <c r="S43" s="18"/>
      <c r="T43" s="19">
        <v>1604829.4093179</v>
      </c>
      <c r="U43" s="9">
        <v>750000</v>
      </c>
      <c r="V43" s="9">
        <v>14</v>
      </c>
      <c r="W43" s="20">
        <f t="shared" si="6"/>
        <v>2354829.4093179</v>
      </c>
      <c r="X43" s="20">
        <f t="shared" si="7"/>
        <v>750014</v>
      </c>
      <c r="Y43" s="20">
        <f t="shared" si="8"/>
        <v>2354843.4093179</v>
      </c>
      <c r="Z43" s="20">
        <f t="shared" si="9"/>
        <v>3104843.4093179</v>
      </c>
      <c r="AA43" s="20">
        <f t="shared" si="10"/>
        <v>3104857.4093179</v>
      </c>
      <c r="AB43" s="20">
        <f t="shared" si="11"/>
        <v>5459686.8186357999</v>
      </c>
      <c r="AC43" s="20">
        <f t="shared" si="12"/>
        <v>6209700.8186357999</v>
      </c>
      <c r="AD43" s="20">
        <f t="shared" si="13"/>
        <v>8564544.2279537003</v>
      </c>
      <c r="AE43" s="20">
        <f t="shared" si="14"/>
        <v>11669387.6372716</v>
      </c>
      <c r="AF43" s="21">
        <f t="shared" si="17"/>
        <v>41217877.7304506</v>
      </c>
      <c r="AG43" s="20">
        <f t="shared" si="16"/>
        <v>20233931.8652253</v>
      </c>
      <c r="AH43" s="20">
        <f t="shared" si="16"/>
        <v>52887265.367722198</v>
      </c>
      <c r="AI43" s="7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ht="14.25" customHeight="1">
      <c r="A44" s="7">
        <v>42</v>
      </c>
      <c r="B44" s="8" t="s">
        <v>52</v>
      </c>
      <c r="C44" s="7" t="s">
        <v>53</v>
      </c>
      <c r="D44" s="7" t="s">
        <v>39</v>
      </c>
      <c r="E44" s="7" t="s">
        <v>441</v>
      </c>
      <c r="F44" s="9">
        <v>38</v>
      </c>
      <c r="G44" s="11" t="s">
        <v>442</v>
      </c>
      <c r="H44" s="11" t="s">
        <v>244</v>
      </c>
      <c r="I44" s="11" t="s">
        <v>57</v>
      </c>
      <c r="J44" s="11" t="s">
        <v>58</v>
      </c>
      <c r="K44" s="10">
        <v>0.20935132287994801</v>
      </c>
      <c r="L44" s="10">
        <v>0.108950204610834</v>
      </c>
      <c r="M44" s="10">
        <v>0.108950204610834</v>
      </c>
      <c r="N44" s="10">
        <v>0.45316235160649898</v>
      </c>
      <c r="O44" s="10">
        <v>4.32721526680446E-2</v>
      </c>
      <c r="P44" s="10">
        <v>-5.7777237551152903E-2</v>
      </c>
      <c r="Q44" s="10">
        <v>-6.82711397431226E-2</v>
      </c>
      <c r="R44" s="10">
        <v>-6.82711397431226E-2</v>
      </c>
      <c r="S44" s="7"/>
      <c r="T44" s="9">
        <v>1622809.74046838</v>
      </c>
      <c r="U44" s="9">
        <v>600000</v>
      </c>
      <c r="V44" s="9">
        <v>15</v>
      </c>
      <c r="W44" s="20">
        <f t="shared" si="6"/>
        <v>2222809.74046838</v>
      </c>
      <c r="X44" s="20">
        <f t="shared" si="7"/>
        <v>600015</v>
      </c>
      <c r="Y44" s="20">
        <f t="shared" si="8"/>
        <v>2222824.74046838</v>
      </c>
      <c r="Z44" s="20">
        <f t="shared" si="9"/>
        <v>2822824.74046838</v>
      </c>
      <c r="AA44" s="20">
        <f t="shared" si="10"/>
        <v>2822839.74046838</v>
      </c>
      <c r="AB44" s="20">
        <f t="shared" si="11"/>
        <v>5045649.4809367601</v>
      </c>
      <c r="AC44" s="20">
        <f t="shared" si="12"/>
        <v>5645664.4809367601</v>
      </c>
      <c r="AD44" s="20">
        <f t="shared" si="13"/>
        <v>7868489.2214051401</v>
      </c>
      <c r="AE44" s="20">
        <f t="shared" si="14"/>
        <v>10691313.96187352</v>
      </c>
      <c r="AF44" s="21">
        <f t="shared" si="17"/>
        <v>37719621.366557322</v>
      </c>
      <c r="AG44" s="20">
        <f t="shared" si="16"/>
        <v>18559803.183278661</v>
      </c>
      <c r="AH44" s="20">
        <f t="shared" si="16"/>
        <v>48410935.328430846</v>
      </c>
      <c r="AI44" s="7"/>
    </row>
    <row r="45" spans="1:55" ht="14.25" customHeight="1">
      <c r="A45" s="7">
        <v>43</v>
      </c>
      <c r="B45" s="8" t="s">
        <v>59</v>
      </c>
      <c r="C45" s="7" t="s">
        <v>60</v>
      </c>
      <c r="D45" s="7" t="s">
        <v>39</v>
      </c>
      <c r="E45" s="7" t="s">
        <v>443</v>
      </c>
      <c r="F45" s="9">
        <v>39</v>
      </c>
      <c r="G45" s="11" t="s">
        <v>444</v>
      </c>
      <c r="H45" s="11" t="s">
        <v>445</v>
      </c>
      <c r="I45" s="11" t="s">
        <v>57</v>
      </c>
      <c r="J45" s="11" t="s">
        <v>58</v>
      </c>
      <c r="K45" s="10">
        <v>0.213635995300028</v>
      </c>
      <c r="L45" s="10">
        <v>0.11229285685345</v>
      </c>
      <c r="M45" s="10">
        <v>0.11229285685345</v>
      </c>
      <c r="N45" s="10">
        <v>0.46311433896519599</v>
      </c>
      <c r="O45" s="10">
        <v>3.8835541509663597E-2</v>
      </c>
      <c r="P45" s="10">
        <v>-6.2153073214212901E-2</v>
      </c>
      <c r="Q45" s="10">
        <v>-7.2039220452979599E-2</v>
      </c>
      <c r="R45" s="10">
        <v>-7.2039220452979599E-2</v>
      </c>
      <c r="S45" s="7"/>
      <c r="T45" s="9">
        <v>1640790.0716188599</v>
      </c>
      <c r="U45" s="9">
        <v>1200000</v>
      </c>
      <c r="V45" s="9">
        <v>16</v>
      </c>
      <c r="W45" s="20">
        <f t="shared" si="6"/>
        <v>2840790.0716188597</v>
      </c>
      <c r="X45" s="20">
        <f t="shared" si="7"/>
        <v>1200016</v>
      </c>
      <c r="Y45" s="20">
        <f t="shared" si="8"/>
        <v>2840806.0716188597</v>
      </c>
      <c r="Z45" s="20">
        <f t="shared" si="9"/>
        <v>4040806.0716188597</v>
      </c>
      <c r="AA45" s="20">
        <f t="shared" si="10"/>
        <v>4040822.0716188597</v>
      </c>
      <c r="AB45" s="20">
        <f t="shared" si="11"/>
        <v>6881612.1432377193</v>
      </c>
      <c r="AC45" s="20">
        <f t="shared" si="12"/>
        <v>8081628.1432377193</v>
      </c>
      <c r="AD45" s="20">
        <f t="shared" si="13"/>
        <v>10922434.21485658</v>
      </c>
      <c r="AE45" s="20">
        <f t="shared" si="14"/>
        <v>14963240.286475439</v>
      </c>
      <c r="AF45" s="21">
        <f t="shared" si="17"/>
        <v>52971365.00266403</v>
      </c>
      <c r="AG45" s="20">
        <f t="shared" si="16"/>
        <v>25885674.501332019</v>
      </c>
      <c r="AH45" s="20">
        <f t="shared" si="16"/>
        <v>67934605.289139464</v>
      </c>
      <c r="AI45" s="7"/>
    </row>
    <row r="46" spans="1:55" ht="14.25" customHeight="1">
      <c r="A46" s="7">
        <v>44</v>
      </c>
      <c r="B46" s="8" t="s">
        <v>64</v>
      </c>
      <c r="C46" s="7" t="s">
        <v>65</v>
      </c>
      <c r="D46" s="7" t="s">
        <v>66</v>
      </c>
      <c r="E46" s="7" t="s">
        <v>446</v>
      </c>
      <c r="F46" s="9">
        <v>40</v>
      </c>
      <c r="G46" s="11" t="s">
        <v>68</v>
      </c>
      <c r="H46" s="11" t="s">
        <v>69</v>
      </c>
      <c r="I46" s="11" t="s">
        <v>70</v>
      </c>
      <c r="J46" s="11" t="s">
        <v>71</v>
      </c>
      <c r="K46" s="10">
        <v>0.21792066772010801</v>
      </c>
      <c r="L46" s="10">
        <v>0.115635509096066</v>
      </c>
      <c r="M46" s="10">
        <v>0.115635509096066</v>
      </c>
      <c r="N46" s="10">
        <v>0.473066326323893</v>
      </c>
      <c r="O46" s="10">
        <v>3.4398930351282601E-2</v>
      </c>
      <c r="P46" s="10">
        <v>-6.6528908877273904E-2</v>
      </c>
      <c r="Q46" s="10">
        <v>-7.5807301162837598E-2</v>
      </c>
      <c r="R46" s="10">
        <v>-7.5807301162837598E-2</v>
      </c>
      <c r="S46" s="7"/>
      <c r="T46" s="9">
        <v>1658770.40276934</v>
      </c>
      <c r="U46" s="9">
        <v>521000</v>
      </c>
      <c r="V46" s="9">
        <v>17</v>
      </c>
      <c r="W46" s="20">
        <f t="shared" si="6"/>
        <v>2179770.4027693402</v>
      </c>
      <c r="X46" s="20">
        <f t="shared" si="7"/>
        <v>521017</v>
      </c>
      <c r="Y46" s="20">
        <f t="shared" si="8"/>
        <v>2179787.4027693402</v>
      </c>
      <c r="Z46" s="20">
        <f t="shared" si="9"/>
        <v>2700787.4027693402</v>
      </c>
      <c r="AA46" s="20">
        <f t="shared" si="10"/>
        <v>2700804.4027693402</v>
      </c>
      <c r="AB46" s="20">
        <f t="shared" si="11"/>
        <v>4880574.8055386804</v>
      </c>
      <c r="AC46" s="20">
        <f t="shared" si="12"/>
        <v>5401591.8055386804</v>
      </c>
      <c r="AD46" s="20">
        <f t="shared" si="13"/>
        <v>7581379.2083080206</v>
      </c>
      <c r="AE46" s="20">
        <f t="shared" si="14"/>
        <v>10282166.611077361</v>
      </c>
      <c r="AF46" s="21">
        <f t="shared" si="17"/>
        <v>36248108.638770759</v>
      </c>
      <c r="AG46" s="20">
        <f t="shared" si="16"/>
        <v>17863545.81938538</v>
      </c>
      <c r="AH46" s="20">
        <f t="shared" si="16"/>
        <v>46530275.24984812</v>
      </c>
      <c r="AI46" s="7"/>
    </row>
    <row r="47" spans="1:55" ht="14.25" customHeight="1">
      <c r="A47" s="7">
        <v>45</v>
      </c>
      <c r="B47" s="8" t="s">
        <v>72</v>
      </c>
      <c r="C47" s="7" t="s">
        <v>73</v>
      </c>
      <c r="D47" s="7" t="s">
        <v>39</v>
      </c>
      <c r="E47" s="7" t="s">
        <v>447</v>
      </c>
      <c r="F47" s="9">
        <v>41</v>
      </c>
      <c r="G47" s="11" t="s">
        <v>68</v>
      </c>
      <c r="H47" s="11" t="s">
        <v>69</v>
      </c>
      <c r="I47" s="11" t="s">
        <v>70</v>
      </c>
      <c r="J47" s="11" t="s">
        <v>71</v>
      </c>
      <c r="K47" s="10">
        <v>0.222205340140189</v>
      </c>
      <c r="L47" s="10">
        <v>0.118978161338682</v>
      </c>
      <c r="M47" s="10">
        <v>0.118978161338682</v>
      </c>
      <c r="N47" s="10">
        <v>0.48301831368259002</v>
      </c>
      <c r="O47" s="10">
        <v>2.9962319192901599E-2</v>
      </c>
      <c r="P47" s="10">
        <v>-7.0904744540334894E-2</v>
      </c>
      <c r="Q47" s="10">
        <v>-7.9575381872695597E-2</v>
      </c>
      <c r="R47" s="10">
        <v>-7.9575381872695597E-2</v>
      </c>
      <c r="S47" s="7"/>
      <c r="T47" s="9">
        <v>1676750.73391982</v>
      </c>
      <c r="U47" s="9">
        <v>1500000</v>
      </c>
      <c r="V47" s="9">
        <v>18</v>
      </c>
      <c r="W47" s="20">
        <f t="shared" si="6"/>
        <v>3176750.7339198198</v>
      </c>
      <c r="X47" s="20">
        <f t="shared" si="7"/>
        <v>1500018</v>
      </c>
      <c r="Y47" s="20">
        <f t="shared" si="8"/>
        <v>3176768.7339198198</v>
      </c>
      <c r="Z47" s="20">
        <f t="shared" si="9"/>
        <v>4676768.7339198198</v>
      </c>
      <c r="AA47" s="20">
        <f t="shared" si="10"/>
        <v>4676786.7339198198</v>
      </c>
      <c r="AB47" s="20">
        <f t="shared" si="11"/>
        <v>7853537.4678396396</v>
      </c>
      <c r="AC47" s="20">
        <f t="shared" si="12"/>
        <v>9353555.4678396396</v>
      </c>
      <c r="AD47" s="20">
        <f t="shared" si="13"/>
        <v>12530324.201759459</v>
      </c>
      <c r="AE47" s="20">
        <f t="shared" si="14"/>
        <v>17207092.935679279</v>
      </c>
      <c r="AF47" s="21">
        <f t="shared" si="17"/>
        <v>60974852.274877481</v>
      </c>
      <c r="AG47" s="20">
        <f t="shared" si="16"/>
        <v>29737417.137438737</v>
      </c>
      <c r="AH47" s="20">
        <f t="shared" si="16"/>
        <v>78181945.21055676</v>
      </c>
      <c r="AI47" s="7"/>
    </row>
    <row r="48" spans="1:55" ht="14.25" customHeight="1">
      <c r="A48" s="7">
        <v>46</v>
      </c>
      <c r="B48" s="8" t="s">
        <v>75</v>
      </c>
      <c r="C48" s="7" t="s">
        <v>76</v>
      </c>
      <c r="D48" s="7" t="s">
        <v>39</v>
      </c>
      <c r="E48" s="7" t="s">
        <v>448</v>
      </c>
      <c r="F48" s="9">
        <v>42</v>
      </c>
      <c r="G48" s="11" t="s">
        <v>449</v>
      </c>
      <c r="H48" s="11" t="s">
        <v>450</v>
      </c>
      <c r="I48" s="11" t="s">
        <v>43</v>
      </c>
      <c r="J48" s="11" t="s">
        <v>80</v>
      </c>
      <c r="K48" s="10">
        <v>0.22649001256026899</v>
      </c>
      <c r="L48" s="10">
        <v>0.122320813581297</v>
      </c>
      <c r="M48" s="10">
        <v>0.122320813581297</v>
      </c>
      <c r="N48" s="10">
        <v>0.49297030104128697</v>
      </c>
      <c r="O48" s="10">
        <v>2.5525708034520599E-2</v>
      </c>
      <c r="P48" s="10">
        <v>-7.5280580203394995E-2</v>
      </c>
      <c r="Q48" s="10">
        <v>-8.3343462582553596E-2</v>
      </c>
      <c r="R48" s="10">
        <v>-8.3343462582553596E-2</v>
      </c>
      <c r="S48" s="7"/>
      <c r="T48" s="9">
        <v>1694731.0650702999</v>
      </c>
      <c r="U48" s="9">
        <v>663700</v>
      </c>
      <c r="V48" s="9">
        <v>19</v>
      </c>
      <c r="W48" s="20">
        <f t="shared" si="6"/>
        <v>2358431.0650702999</v>
      </c>
      <c r="X48" s="20">
        <f t="shared" si="7"/>
        <v>663719</v>
      </c>
      <c r="Y48" s="20">
        <f t="shared" si="8"/>
        <v>2358450.0650702999</v>
      </c>
      <c r="Z48" s="20">
        <f t="shared" si="9"/>
        <v>3022150.0650702999</v>
      </c>
      <c r="AA48" s="20">
        <f t="shared" si="10"/>
        <v>3022169.0650702999</v>
      </c>
      <c r="AB48" s="20">
        <f t="shared" si="11"/>
        <v>5380600.1301405998</v>
      </c>
      <c r="AC48" s="20">
        <f t="shared" si="12"/>
        <v>6044319.1301405998</v>
      </c>
      <c r="AD48" s="20">
        <f t="shared" si="13"/>
        <v>8402769.1952109002</v>
      </c>
      <c r="AE48" s="20">
        <f t="shared" si="14"/>
        <v>11424919.2602812</v>
      </c>
      <c r="AF48" s="21">
        <f t="shared" si="17"/>
        <v>40319095.910984196</v>
      </c>
      <c r="AG48" s="20">
        <f t="shared" si="16"/>
        <v>19827688.455492102</v>
      </c>
      <c r="AH48" s="20">
        <f t="shared" si="16"/>
        <v>51744015.171265393</v>
      </c>
      <c r="AI48" s="7"/>
    </row>
    <row r="49" spans="1:55" ht="14.25" customHeight="1">
      <c r="A49" s="7">
        <v>47</v>
      </c>
      <c r="B49" s="8" t="s">
        <v>81</v>
      </c>
      <c r="C49" s="7" t="s">
        <v>82</v>
      </c>
      <c r="D49" s="7" t="s">
        <v>39</v>
      </c>
      <c r="E49" s="7" t="s">
        <v>451</v>
      </c>
      <c r="F49" s="9">
        <v>43</v>
      </c>
      <c r="G49" s="11" t="s">
        <v>452</v>
      </c>
      <c r="H49" s="11" t="s">
        <v>453</v>
      </c>
      <c r="I49" s="11" t="s">
        <v>57</v>
      </c>
      <c r="J49" s="11" t="s">
        <v>86</v>
      </c>
      <c r="K49" s="10">
        <v>0.230774684980349</v>
      </c>
      <c r="L49" s="10">
        <v>0.125663465823913</v>
      </c>
      <c r="M49" s="10">
        <v>0.125663465823913</v>
      </c>
      <c r="N49" s="10">
        <v>0.50292228839998399</v>
      </c>
      <c r="O49" s="10">
        <v>2.10890968761396E-2</v>
      </c>
      <c r="P49" s="10">
        <v>-7.9656415866455901E-2</v>
      </c>
      <c r="Q49" s="10">
        <v>-8.7111543292411595E-2</v>
      </c>
      <c r="R49" s="10">
        <v>-8.7111543292411595E-2</v>
      </c>
      <c r="S49" s="7"/>
      <c r="T49" s="9">
        <v>1712711.39622078</v>
      </c>
      <c r="U49" s="9">
        <v>2000000</v>
      </c>
      <c r="V49" s="9">
        <v>20</v>
      </c>
      <c r="W49" s="20">
        <f t="shared" si="6"/>
        <v>3712711.39622078</v>
      </c>
      <c r="X49" s="20">
        <f t="shared" si="7"/>
        <v>2000020</v>
      </c>
      <c r="Y49" s="20">
        <f t="shared" si="8"/>
        <v>3712731.39622078</v>
      </c>
      <c r="Z49" s="20">
        <f t="shared" si="9"/>
        <v>5712731.39622078</v>
      </c>
      <c r="AA49" s="20">
        <f t="shared" si="10"/>
        <v>5712751.39622078</v>
      </c>
      <c r="AB49" s="20">
        <f t="shared" si="11"/>
        <v>9425462.79244156</v>
      </c>
      <c r="AC49" s="20">
        <f t="shared" si="12"/>
        <v>11425482.79244156</v>
      </c>
      <c r="AD49" s="20">
        <f t="shared" si="13"/>
        <v>15138214.188662339</v>
      </c>
      <c r="AE49" s="20">
        <f t="shared" si="14"/>
        <v>20850945.58488312</v>
      </c>
      <c r="AF49" s="21">
        <f t="shared" si="17"/>
        <v>73978339.547090918</v>
      </c>
      <c r="AG49" s="20">
        <f t="shared" si="16"/>
        <v>35989159.773545459</v>
      </c>
      <c r="AH49" s="20">
        <f t="shared" si="16"/>
        <v>94829285.131974041</v>
      </c>
      <c r="AI49" s="7"/>
    </row>
    <row r="50" spans="1:55" ht="14.25" customHeight="1">
      <c r="A50" s="7">
        <v>48</v>
      </c>
      <c r="B50" s="8" t="s">
        <v>87</v>
      </c>
      <c r="C50" s="7" t="s">
        <v>88</v>
      </c>
      <c r="D50" s="7" t="s">
        <v>39</v>
      </c>
      <c r="E50" s="7" t="s">
        <v>454</v>
      </c>
      <c r="F50" s="9">
        <v>44</v>
      </c>
      <c r="G50" s="11" t="s">
        <v>455</v>
      </c>
      <c r="H50" s="11" t="s">
        <v>456</v>
      </c>
      <c r="I50" s="11" t="s">
        <v>43</v>
      </c>
      <c r="J50" s="11" t="s">
        <v>92</v>
      </c>
      <c r="K50" s="10">
        <v>0.23505935740042899</v>
      </c>
      <c r="L50" s="10">
        <v>0.12900611806652901</v>
      </c>
      <c r="M50" s="10">
        <v>0.12900611806652901</v>
      </c>
      <c r="N50" s="10">
        <v>0.51287427575868105</v>
      </c>
      <c r="O50" s="10">
        <v>1.6652485717758601E-2</v>
      </c>
      <c r="P50" s="10">
        <v>-8.4032251529516905E-2</v>
      </c>
      <c r="Q50" s="10">
        <v>-9.0879624002268594E-2</v>
      </c>
      <c r="R50" s="10">
        <v>-9.0879624002268594E-2</v>
      </c>
      <c r="S50" s="7"/>
      <c r="T50" s="9">
        <v>1730691.7273712601</v>
      </c>
      <c r="U50" s="9">
        <v>2500000</v>
      </c>
      <c r="V50" s="9">
        <v>21</v>
      </c>
      <c r="W50" s="20">
        <f t="shared" si="6"/>
        <v>4230691.7273712605</v>
      </c>
      <c r="X50" s="20">
        <f t="shared" si="7"/>
        <v>2500021</v>
      </c>
      <c r="Y50" s="20">
        <f t="shared" si="8"/>
        <v>4230712.7273712605</v>
      </c>
      <c r="Z50" s="20">
        <f t="shared" si="9"/>
        <v>6730712.7273712605</v>
      </c>
      <c r="AA50" s="20">
        <f t="shared" si="10"/>
        <v>6730733.7273712605</v>
      </c>
      <c r="AB50" s="20">
        <f t="shared" si="11"/>
        <v>10961425.454742521</v>
      </c>
      <c r="AC50" s="20">
        <f t="shared" si="12"/>
        <v>13461446.454742521</v>
      </c>
      <c r="AD50" s="20">
        <f t="shared" si="13"/>
        <v>17692159.182113782</v>
      </c>
      <c r="AE50" s="20">
        <f t="shared" si="14"/>
        <v>24422871.909485042</v>
      </c>
      <c r="AF50" s="21">
        <f t="shared" si="17"/>
        <v>86730083.183197647</v>
      </c>
      <c r="AG50" s="20">
        <f t="shared" si="16"/>
        <v>42115031.091598824</v>
      </c>
      <c r="AH50" s="20">
        <f t="shared" si="16"/>
        <v>111152955.09268269</v>
      </c>
      <c r="AI50" s="7"/>
    </row>
    <row r="51" spans="1:55" ht="14.25" customHeight="1">
      <c r="A51" s="7">
        <v>49</v>
      </c>
      <c r="B51" s="8" t="s">
        <v>93</v>
      </c>
      <c r="C51" s="7" t="s">
        <v>94</v>
      </c>
      <c r="D51" s="7" t="s">
        <v>39</v>
      </c>
      <c r="E51" s="7" t="s">
        <v>457</v>
      </c>
      <c r="F51" s="9">
        <v>45</v>
      </c>
      <c r="G51" s="11" t="s">
        <v>458</v>
      </c>
      <c r="H51" s="11" t="s">
        <v>427</v>
      </c>
      <c r="I51" s="11" t="s">
        <v>57</v>
      </c>
      <c r="J51" s="11" t="s">
        <v>86</v>
      </c>
      <c r="K51" s="10">
        <v>0.23934402982050901</v>
      </c>
      <c r="L51" s="10">
        <v>0.13234877030914499</v>
      </c>
      <c r="M51" s="10">
        <v>0.13234877030914499</v>
      </c>
      <c r="N51" s="10">
        <v>0.52282626311737801</v>
      </c>
      <c r="O51" s="10">
        <v>1.22158745593776E-2</v>
      </c>
      <c r="P51" s="10">
        <v>-8.8408087192577006E-2</v>
      </c>
      <c r="Q51" s="10">
        <v>-9.4647704712126607E-2</v>
      </c>
      <c r="R51" s="10">
        <v>-9.4647704712126607E-2</v>
      </c>
      <c r="S51" s="7"/>
      <c r="T51" s="9">
        <v>1748672.0585217399</v>
      </c>
      <c r="U51" s="9">
        <v>2500000</v>
      </c>
      <c r="V51" s="9">
        <v>22</v>
      </c>
      <c r="W51" s="20">
        <f t="shared" si="6"/>
        <v>4248672.0585217401</v>
      </c>
      <c r="X51" s="20">
        <f t="shared" si="7"/>
        <v>2500022</v>
      </c>
      <c r="Y51" s="20">
        <f t="shared" si="8"/>
        <v>4248694.0585217401</v>
      </c>
      <c r="Z51" s="20">
        <f t="shared" si="9"/>
        <v>6748694.0585217401</v>
      </c>
      <c r="AA51" s="20">
        <f t="shared" si="10"/>
        <v>6748716.0585217401</v>
      </c>
      <c r="AB51" s="20">
        <f t="shared" si="11"/>
        <v>10997388.11704348</v>
      </c>
      <c r="AC51" s="20">
        <f t="shared" si="12"/>
        <v>13497410.11704348</v>
      </c>
      <c r="AD51" s="20">
        <f t="shared" si="13"/>
        <v>17746104.17556522</v>
      </c>
      <c r="AE51" s="20">
        <f t="shared" si="14"/>
        <v>24494798.234086961</v>
      </c>
      <c r="AF51" s="21">
        <f t="shared" si="17"/>
        <v>86981826.819304362</v>
      </c>
      <c r="AG51" s="20">
        <f t="shared" si="16"/>
        <v>42240902.409652181</v>
      </c>
      <c r="AH51" s="20">
        <f t="shared" si="16"/>
        <v>111476625.05339132</v>
      </c>
      <c r="AI51" s="7"/>
    </row>
    <row r="52" spans="1:55" ht="14.25" customHeight="1">
      <c r="A52" s="7">
        <v>50</v>
      </c>
      <c r="B52" s="8" t="s">
        <v>98</v>
      </c>
      <c r="C52" s="7" t="s">
        <v>99</v>
      </c>
      <c r="D52" s="7" t="s">
        <v>66</v>
      </c>
      <c r="E52" s="7" t="s">
        <v>459</v>
      </c>
      <c r="F52" s="9">
        <v>46</v>
      </c>
      <c r="G52" s="11" t="s">
        <v>460</v>
      </c>
      <c r="H52" s="11" t="s">
        <v>428</v>
      </c>
      <c r="I52" s="11" t="s">
        <v>70</v>
      </c>
      <c r="J52" s="11" t="s">
        <v>71</v>
      </c>
      <c r="K52" s="10">
        <v>0.24362870224058999</v>
      </c>
      <c r="L52" s="10">
        <v>0.13569142255176</v>
      </c>
      <c r="M52" s="10">
        <v>0.13569142255176</v>
      </c>
      <c r="N52" s="10">
        <v>0.53277825047607497</v>
      </c>
      <c r="O52" s="10">
        <v>7.7792634009965804E-3</v>
      </c>
      <c r="P52" s="10">
        <v>-9.2783922855637899E-2</v>
      </c>
      <c r="Q52" s="10">
        <v>-9.8415785421984606E-2</v>
      </c>
      <c r="R52" s="10">
        <v>-9.8415785421984606E-2</v>
      </c>
      <c r="S52" s="7"/>
      <c r="T52" s="9">
        <v>1766652.38967222</v>
      </c>
      <c r="U52" s="9">
        <v>2500000</v>
      </c>
      <c r="V52" s="9">
        <v>23</v>
      </c>
      <c r="W52" s="20">
        <f t="shared" si="6"/>
        <v>4266652.3896722198</v>
      </c>
      <c r="X52" s="20">
        <f t="shared" si="7"/>
        <v>2500023</v>
      </c>
      <c r="Y52" s="20">
        <f t="shared" si="8"/>
        <v>4266675.3896722198</v>
      </c>
      <c r="Z52" s="20">
        <f t="shared" si="9"/>
        <v>6766675.3896722198</v>
      </c>
      <c r="AA52" s="20">
        <f t="shared" si="10"/>
        <v>6766698.3896722198</v>
      </c>
      <c r="AB52" s="20">
        <f t="shared" si="11"/>
        <v>11033350.77934444</v>
      </c>
      <c r="AC52" s="20">
        <f t="shared" si="12"/>
        <v>13533373.77934444</v>
      </c>
      <c r="AD52" s="20">
        <f t="shared" si="13"/>
        <v>17800049.169016659</v>
      </c>
      <c r="AE52" s="20">
        <f t="shared" si="14"/>
        <v>24566724.558688879</v>
      </c>
      <c r="AF52" s="21">
        <f t="shared" si="17"/>
        <v>87233570.455411077</v>
      </c>
      <c r="AG52" s="20">
        <f t="shared" si="16"/>
        <v>42366773.727705538</v>
      </c>
      <c r="AH52" s="20">
        <f t="shared" si="16"/>
        <v>111800295.01409996</v>
      </c>
      <c r="AI52" s="7"/>
    </row>
    <row r="53" spans="1:55" ht="14.25" customHeight="1">
      <c r="A53" s="7">
        <v>51</v>
      </c>
      <c r="B53" s="8" t="s">
        <v>103</v>
      </c>
      <c r="C53" s="7" t="s">
        <v>104</v>
      </c>
      <c r="D53" s="7" t="s">
        <v>39</v>
      </c>
      <c r="E53" s="7" t="s">
        <v>461</v>
      </c>
      <c r="F53" s="9">
        <v>47</v>
      </c>
      <c r="G53" s="11" t="s">
        <v>462</v>
      </c>
      <c r="H53" s="11" t="s">
        <v>429</v>
      </c>
      <c r="I53" s="11" t="s">
        <v>50</v>
      </c>
      <c r="J53" s="11" t="s">
        <v>51</v>
      </c>
      <c r="K53" s="10">
        <v>0.24791337466067001</v>
      </c>
      <c r="L53" s="10">
        <v>0.13903407479437599</v>
      </c>
      <c r="M53" s="10">
        <v>0.13903407479437599</v>
      </c>
      <c r="N53" s="10">
        <v>0.54273023783477203</v>
      </c>
      <c r="O53" s="10">
        <v>3.3426522426156001E-3</v>
      </c>
      <c r="P53" s="10">
        <v>-9.7159758518698902E-2</v>
      </c>
      <c r="Q53" s="10">
        <v>-0.10218386613184301</v>
      </c>
      <c r="R53" s="10">
        <v>-0.10218386613184301</v>
      </c>
      <c r="S53" s="7"/>
      <c r="T53" s="9">
        <v>1784632.7208227001</v>
      </c>
      <c r="U53" s="9">
        <v>2500000</v>
      </c>
      <c r="V53" s="9">
        <v>24</v>
      </c>
      <c r="W53" s="20">
        <f t="shared" si="6"/>
        <v>4284632.7208227003</v>
      </c>
      <c r="X53" s="20">
        <f t="shared" si="7"/>
        <v>2500024</v>
      </c>
      <c r="Y53" s="20">
        <f t="shared" si="8"/>
        <v>4284656.7208227003</v>
      </c>
      <c r="Z53" s="20">
        <f t="shared" si="9"/>
        <v>6784656.7208227003</v>
      </c>
      <c r="AA53" s="20">
        <f t="shared" si="10"/>
        <v>6784680.7208227003</v>
      </c>
      <c r="AB53" s="20">
        <f t="shared" si="11"/>
        <v>11069313.441645401</v>
      </c>
      <c r="AC53" s="20">
        <f t="shared" si="12"/>
        <v>13569337.441645401</v>
      </c>
      <c r="AD53" s="20">
        <f t="shared" si="13"/>
        <v>17853994.162468102</v>
      </c>
      <c r="AE53" s="20">
        <f t="shared" si="14"/>
        <v>24638650.883290801</v>
      </c>
      <c r="AF53" s="21">
        <f t="shared" si="17"/>
        <v>87485314.091517806</v>
      </c>
      <c r="AG53" s="20">
        <f t="shared" si="16"/>
        <v>42492645.045758903</v>
      </c>
      <c r="AH53" s="20">
        <f t="shared" si="16"/>
        <v>112123964.9748086</v>
      </c>
      <c r="AI53" s="7"/>
    </row>
    <row r="54" spans="1:55" ht="13.8" customHeight="1">
      <c r="A54" s="7">
        <v>52</v>
      </c>
      <c r="B54" s="8" t="s">
        <v>108</v>
      </c>
      <c r="C54" s="7" t="s">
        <v>109</v>
      </c>
      <c r="D54" s="7" t="s">
        <v>66</v>
      </c>
      <c r="E54" s="7" t="s">
        <v>463</v>
      </c>
      <c r="F54" s="9">
        <v>48</v>
      </c>
      <c r="G54" s="11" t="s">
        <v>464</v>
      </c>
      <c r="H54" s="11" t="s">
        <v>112</v>
      </c>
      <c r="I54" s="11" t="s">
        <v>113</v>
      </c>
      <c r="J54" s="11" t="s">
        <v>114</v>
      </c>
      <c r="K54" s="10">
        <v>0.25219804708075</v>
      </c>
      <c r="L54" s="10">
        <v>0.142376727036992</v>
      </c>
      <c r="M54" s="10">
        <v>0.142376727036992</v>
      </c>
      <c r="N54" s="10">
        <v>0.55268222519346899</v>
      </c>
      <c r="O54" s="10">
        <v>-1.09395891576541E-3</v>
      </c>
      <c r="P54" s="10">
        <v>-0.101535594181759</v>
      </c>
      <c r="Q54" s="10">
        <v>-0.10595194684170101</v>
      </c>
      <c r="R54" s="10">
        <v>-0.10595194684170101</v>
      </c>
      <c r="S54" s="7"/>
      <c r="T54" s="9">
        <v>1802613.0519731799</v>
      </c>
      <c r="U54" s="9">
        <v>1200000</v>
      </c>
      <c r="V54" s="9">
        <v>25</v>
      </c>
      <c r="W54" s="20">
        <f t="shared" si="6"/>
        <v>3002613.0519731799</v>
      </c>
      <c r="X54" s="20">
        <f t="shared" si="7"/>
        <v>1200025</v>
      </c>
      <c r="Y54" s="20">
        <f t="shared" si="8"/>
        <v>3002638.0519731799</v>
      </c>
      <c r="Z54" s="20">
        <f t="shared" si="9"/>
        <v>4202638.0519731799</v>
      </c>
      <c r="AA54" s="20">
        <f t="shared" si="10"/>
        <v>4202663.0519731799</v>
      </c>
      <c r="AB54" s="20">
        <f t="shared" si="11"/>
        <v>7205276.1039463598</v>
      </c>
      <c r="AC54" s="20">
        <f t="shared" si="12"/>
        <v>8405301.1039463598</v>
      </c>
      <c r="AD54" s="20">
        <f t="shared" si="13"/>
        <v>11407939.155919541</v>
      </c>
      <c r="AE54" s="20">
        <f t="shared" si="14"/>
        <v>15610577.20789272</v>
      </c>
      <c r="AF54" s="21">
        <f t="shared" si="17"/>
        <v>55237057.727624521</v>
      </c>
      <c r="AG54" s="20">
        <f t="shared" si="16"/>
        <v>27018516.36381226</v>
      </c>
      <c r="AH54" s="20">
        <f t="shared" si="16"/>
        <v>70847634.935517237</v>
      </c>
      <c r="AI54" s="7"/>
    </row>
    <row r="55" spans="1:55" ht="14.25" customHeight="1">
      <c r="A55" s="7">
        <v>53</v>
      </c>
      <c r="B55" s="8" t="s">
        <v>240</v>
      </c>
      <c r="C55" s="7" t="s">
        <v>241</v>
      </c>
      <c r="D55" s="11" t="s">
        <v>39</v>
      </c>
      <c r="E55" s="11" t="s">
        <v>242</v>
      </c>
      <c r="F55" s="9">
        <v>40</v>
      </c>
      <c r="G55" s="11" t="s">
        <v>243</v>
      </c>
      <c r="H55" s="11" t="s">
        <v>244</v>
      </c>
      <c r="I55" s="11" t="s">
        <v>50</v>
      </c>
      <c r="J55" s="11" t="s">
        <v>245</v>
      </c>
      <c r="K55" s="10">
        <v>1</v>
      </c>
      <c r="L55" s="10">
        <v>0</v>
      </c>
      <c r="M55" s="10">
        <v>1</v>
      </c>
      <c r="N55" s="10">
        <v>1</v>
      </c>
      <c r="O55" s="10">
        <v>1</v>
      </c>
      <c r="P55" s="10">
        <v>0</v>
      </c>
      <c r="Q55" s="10">
        <v>0</v>
      </c>
      <c r="R55" s="10">
        <v>0</v>
      </c>
      <c r="T55" s="9">
        <v>500000</v>
      </c>
      <c r="U55" s="9">
        <v>1500000</v>
      </c>
      <c r="V55" s="9">
        <v>26</v>
      </c>
      <c r="W55" s="20">
        <f t="shared" si="6"/>
        <v>2000000</v>
      </c>
      <c r="X55" s="20">
        <f t="shared" si="7"/>
        <v>1500026</v>
      </c>
      <c r="Y55" s="20">
        <f t="shared" si="8"/>
        <v>2000026</v>
      </c>
      <c r="Z55" s="20">
        <f t="shared" si="9"/>
        <v>3500026</v>
      </c>
      <c r="AA55" s="20">
        <f t="shared" si="10"/>
        <v>3500052</v>
      </c>
      <c r="AB55" s="20">
        <f t="shared" si="11"/>
        <v>5500052</v>
      </c>
      <c r="AC55" s="20">
        <f t="shared" si="12"/>
        <v>7000078</v>
      </c>
      <c r="AD55" s="20">
        <f t="shared" si="13"/>
        <v>9000104</v>
      </c>
      <c r="AE55" s="20">
        <f t="shared" si="14"/>
        <v>12500130</v>
      </c>
      <c r="AF55" s="21">
        <f t="shared" si="17"/>
        <v>44500494</v>
      </c>
      <c r="AG55" s="20">
        <f t="shared" si="16"/>
        <v>21500234</v>
      </c>
      <c r="AH55" s="20">
        <f t="shared" si="16"/>
        <v>57000624</v>
      </c>
    </row>
    <row r="56" spans="1:55" ht="14.25" customHeight="1">
      <c r="A56" s="7">
        <v>54</v>
      </c>
      <c r="B56" s="8" t="s">
        <v>246</v>
      </c>
      <c r="C56" s="11" t="s">
        <v>241</v>
      </c>
      <c r="D56" s="11" t="s">
        <v>39</v>
      </c>
      <c r="E56" s="11" t="s">
        <v>242</v>
      </c>
      <c r="F56" s="9">
        <v>40</v>
      </c>
      <c r="G56" s="11" t="s">
        <v>247</v>
      </c>
      <c r="H56" s="11" t="s">
        <v>244</v>
      </c>
      <c r="I56" s="11" t="s">
        <v>232</v>
      </c>
      <c r="J56" s="11" t="s">
        <v>233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T56" s="9">
        <v>131110</v>
      </c>
      <c r="U56" s="9">
        <v>1500000</v>
      </c>
      <c r="V56" s="9">
        <v>27</v>
      </c>
      <c r="W56" s="20">
        <f t="shared" si="6"/>
        <v>1631110</v>
      </c>
      <c r="X56" s="20">
        <f t="shared" si="7"/>
        <v>1500027</v>
      </c>
      <c r="Y56" s="20">
        <f t="shared" si="8"/>
        <v>1631137</v>
      </c>
      <c r="Z56" s="20">
        <f t="shared" si="9"/>
        <v>3131137</v>
      </c>
      <c r="AA56" s="20">
        <f t="shared" si="10"/>
        <v>3131164</v>
      </c>
      <c r="AB56" s="20">
        <f t="shared" si="11"/>
        <v>4762274</v>
      </c>
      <c r="AC56" s="20">
        <f t="shared" si="12"/>
        <v>6262301</v>
      </c>
      <c r="AD56" s="20">
        <f t="shared" si="13"/>
        <v>7893438</v>
      </c>
      <c r="AE56" s="20">
        <f t="shared" si="14"/>
        <v>11024575</v>
      </c>
      <c r="AF56" s="21">
        <f t="shared" si="17"/>
        <v>39336053</v>
      </c>
      <c r="AG56" s="20">
        <f t="shared" si="16"/>
        <v>18918013</v>
      </c>
      <c r="AH56" s="20">
        <f t="shared" si="16"/>
        <v>50360628</v>
      </c>
    </row>
    <row r="57" spans="1:55" ht="14.25" customHeight="1">
      <c r="A57" s="7">
        <v>55</v>
      </c>
      <c r="B57" s="8" t="s">
        <v>248</v>
      </c>
      <c r="C57" s="7" t="s">
        <v>249</v>
      </c>
      <c r="D57" s="11" t="s">
        <v>66</v>
      </c>
      <c r="E57" s="11" t="s">
        <v>251</v>
      </c>
      <c r="F57" s="9">
        <v>5</v>
      </c>
      <c r="G57" s="11" t="s">
        <v>252</v>
      </c>
      <c r="H57" s="11" t="s">
        <v>235</v>
      </c>
      <c r="I57" s="11" t="s">
        <v>50</v>
      </c>
      <c r="J57" s="11" t="s">
        <v>253</v>
      </c>
      <c r="K57" s="10">
        <v>1</v>
      </c>
      <c r="L57" s="10">
        <v>0</v>
      </c>
      <c r="M57" s="10">
        <v>0</v>
      </c>
      <c r="N57" s="10">
        <v>0</v>
      </c>
      <c r="O57" s="10">
        <v>1</v>
      </c>
      <c r="P57" s="10">
        <v>0</v>
      </c>
      <c r="Q57" s="10">
        <v>1</v>
      </c>
      <c r="R57" s="10">
        <v>1</v>
      </c>
      <c r="T57" s="9">
        <v>100000</v>
      </c>
      <c r="U57" s="9">
        <v>984952</v>
      </c>
      <c r="V57" s="9">
        <v>28</v>
      </c>
      <c r="W57" s="20">
        <f t="shared" si="6"/>
        <v>1084952</v>
      </c>
      <c r="X57" s="20">
        <f t="shared" si="7"/>
        <v>984980</v>
      </c>
      <c r="Y57" s="20">
        <f t="shared" si="8"/>
        <v>1084980</v>
      </c>
      <c r="Z57" s="20">
        <f t="shared" si="9"/>
        <v>2069932</v>
      </c>
      <c r="AA57" s="20">
        <f t="shared" si="10"/>
        <v>2069960</v>
      </c>
      <c r="AB57" s="20">
        <f t="shared" si="11"/>
        <v>3154912</v>
      </c>
      <c r="AC57" s="20">
        <f t="shared" si="12"/>
        <v>4139892</v>
      </c>
      <c r="AD57" s="20">
        <f t="shared" si="13"/>
        <v>5224872</v>
      </c>
      <c r="AE57" s="20">
        <f t="shared" si="14"/>
        <v>7294804</v>
      </c>
      <c r="AF57" s="21">
        <f t="shared" si="17"/>
        <v>26024332</v>
      </c>
      <c r="AG57" s="20">
        <f t="shared" si="16"/>
        <v>12519676</v>
      </c>
      <c r="AH57" s="20">
        <f t="shared" si="16"/>
        <v>33319136</v>
      </c>
    </row>
    <row r="58" spans="1:55" ht="14.25" customHeight="1">
      <c r="A58" s="7">
        <v>56</v>
      </c>
      <c r="B58" s="8" t="s">
        <v>254</v>
      </c>
      <c r="C58" s="7" t="s">
        <v>255</v>
      </c>
      <c r="D58" s="11" t="s">
        <v>39</v>
      </c>
      <c r="E58" s="11" t="s">
        <v>256</v>
      </c>
      <c r="F58" s="9">
        <v>36</v>
      </c>
      <c r="G58" s="11" t="s">
        <v>257</v>
      </c>
      <c r="H58" s="11" t="s">
        <v>235</v>
      </c>
      <c r="I58" s="11" t="s">
        <v>70</v>
      </c>
      <c r="J58" s="11" t="s">
        <v>71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T58" s="9">
        <v>481656</v>
      </c>
      <c r="U58" s="9">
        <v>1200000</v>
      </c>
      <c r="V58" s="9">
        <v>29</v>
      </c>
      <c r="W58" s="20">
        <f t="shared" si="6"/>
        <v>1681656</v>
      </c>
      <c r="X58" s="20">
        <f t="shared" si="7"/>
        <v>1200029</v>
      </c>
      <c r="Y58" s="20">
        <f t="shared" si="8"/>
        <v>1681685</v>
      </c>
      <c r="Z58" s="20">
        <f t="shared" si="9"/>
        <v>2881685</v>
      </c>
      <c r="AA58" s="20">
        <f t="shared" si="10"/>
        <v>2881714</v>
      </c>
      <c r="AB58" s="20">
        <f t="shared" si="11"/>
        <v>4563370</v>
      </c>
      <c r="AC58" s="20">
        <f t="shared" si="12"/>
        <v>5763399</v>
      </c>
      <c r="AD58" s="20">
        <f t="shared" si="13"/>
        <v>7445084</v>
      </c>
      <c r="AE58" s="20">
        <f t="shared" si="14"/>
        <v>10326769</v>
      </c>
      <c r="AF58" s="21">
        <f t="shared" si="17"/>
        <v>36743735</v>
      </c>
      <c r="AG58" s="20">
        <f t="shared" si="16"/>
        <v>17771853</v>
      </c>
      <c r="AH58" s="20">
        <f t="shared" si="16"/>
        <v>47070504</v>
      </c>
    </row>
    <row r="59" spans="1:55" ht="14.25" customHeight="1">
      <c r="A59" s="7">
        <v>57</v>
      </c>
      <c r="B59" s="8" t="s">
        <v>258</v>
      </c>
      <c r="C59" s="7" t="s">
        <v>255</v>
      </c>
      <c r="D59" s="7" t="s">
        <v>39</v>
      </c>
      <c r="E59" s="7" t="s">
        <v>256</v>
      </c>
      <c r="F59" s="9">
        <v>36</v>
      </c>
      <c r="G59" s="7" t="s">
        <v>259</v>
      </c>
      <c r="H59" s="7" t="s">
        <v>235</v>
      </c>
      <c r="I59" s="7" t="s">
        <v>70</v>
      </c>
      <c r="J59" s="7" t="s">
        <v>71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22"/>
      <c r="T59" s="9">
        <v>481658</v>
      </c>
      <c r="U59" s="9">
        <v>1000000</v>
      </c>
      <c r="V59" s="9">
        <v>30</v>
      </c>
      <c r="W59" s="20">
        <f t="shared" si="6"/>
        <v>1481658</v>
      </c>
      <c r="X59" s="20">
        <f t="shared" si="7"/>
        <v>1000030</v>
      </c>
      <c r="Y59" s="20">
        <f t="shared" si="8"/>
        <v>1481688</v>
      </c>
      <c r="Z59" s="20">
        <f t="shared" si="9"/>
        <v>2481688</v>
      </c>
      <c r="AA59" s="20">
        <f t="shared" si="10"/>
        <v>2481718</v>
      </c>
      <c r="AB59" s="20">
        <f t="shared" si="11"/>
        <v>3963376</v>
      </c>
      <c r="AC59" s="20">
        <f t="shared" si="12"/>
        <v>4963406</v>
      </c>
      <c r="AD59" s="20">
        <f t="shared" si="13"/>
        <v>6445094</v>
      </c>
      <c r="AE59" s="20">
        <f t="shared" si="14"/>
        <v>8926782</v>
      </c>
      <c r="AF59" s="21">
        <f t="shared" si="17"/>
        <v>31743782</v>
      </c>
      <c r="AG59" s="20">
        <f t="shared" si="16"/>
        <v>15371876</v>
      </c>
      <c r="AH59" s="20">
        <f t="shared" si="16"/>
        <v>40670564</v>
      </c>
      <c r="AI59" s="7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</row>
    <row r="60" spans="1:55" ht="14.25" customHeight="1">
      <c r="A60" s="7">
        <v>58</v>
      </c>
      <c r="B60" s="8" t="s">
        <v>260</v>
      </c>
      <c r="C60" s="7" t="s">
        <v>261</v>
      </c>
      <c r="D60" s="7" t="s">
        <v>39</v>
      </c>
      <c r="E60" s="7" t="s">
        <v>262</v>
      </c>
      <c r="F60" s="9">
        <v>35</v>
      </c>
      <c r="G60" s="7" t="s">
        <v>263</v>
      </c>
      <c r="H60" s="7" t="s">
        <v>264</v>
      </c>
      <c r="I60" s="7" t="s">
        <v>70</v>
      </c>
      <c r="J60" s="7" t="s">
        <v>71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22"/>
      <c r="T60" s="9">
        <v>185770</v>
      </c>
      <c r="U60" s="9">
        <v>1200000</v>
      </c>
      <c r="V60" s="9">
        <v>31</v>
      </c>
      <c r="W60" s="20">
        <f t="shared" si="6"/>
        <v>1385770</v>
      </c>
      <c r="X60" s="20">
        <f t="shared" si="7"/>
        <v>1200031</v>
      </c>
      <c r="Y60" s="20">
        <f t="shared" si="8"/>
        <v>1385801</v>
      </c>
      <c r="Z60" s="20">
        <f t="shared" si="9"/>
        <v>2585801</v>
      </c>
      <c r="AA60" s="20">
        <f t="shared" si="10"/>
        <v>2585832</v>
      </c>
      <c r="AB60" s="20">
        <f t="shared" si="11"/>
        <v>3971602</v>
      </c>
      <c r="AC60" s="20">
        <f t="shared" si="12"/>
        <v>5171633</v>
      </c>
      <c r="AD60" s="20">
        <f t="shared" si="13"/>
        <v>6557434</v>
      </c>
      <c r="AE60" s="20">
        <f t="shared" si="14"/>
        <v>9143235</v>
      </c>
      <c r="AF60" s="21">
        <f t="shared" si="17"/>
        <v>32601369</v>
      </c>
      <c r="AG60" s="20">
        <f t="shared" si="16"/>
        <v>15700669</v>
      </c>
      <c r="AH60" s="20">
        <f t="shared" si="16"/>
        <v>41744604</v>
      </c>
      <c r="AI60" s="7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</row>
    <row r="61" spans="1:55" ht="14.25" customHeight="1">
      <c r="A61" s="7">
        <v>59</v>
      </c>
      <c r="B61" s="8" t="s">
        <v>265</v>
      </c>
      <c r="C61" s="7" t="s">
        <v>261</v>
      </c>
      <c r="D61" s="7" t="s">
        <v>39</v>
      </c>
      <c r="E61" s="7" t="s">
        <v>262</v>
      </c>
      <c r="F61" s="9">
        <v>35</v>
      </c>
      <c r="G61" s="7" t="s">
        <v>266</v>
      </c>
      <c r="H61" s="7" t="s">
        <v>267</v>
      </c>
      <c r="I61" s="7" t="s">
        <v>113</v>
      </c>
      <c r="J61" s="7" t="s">
        <v>221</v>
      </c>
      <c r="K61" s="10">
        <v>1</v>
      </c>
      <c r="L61" s="10">
        <v>1</v>
      </c>
      <c r="M61" s="10">
        <v>1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23"/>
      <c r="T61" s="9">
        <v>132360</v>
      </c>
      <c r="U61" s="9">
        <v>600000</v>
      </c>
      <c r="V61" s="9">
        <v>32</v>
      </c>
      <c r="W61" s="20">
        <f t="shared" si="6"/>
        <v>732360</v>
      </c>
      <c r="X61" s="20">
        <f t="shared" si="7"/>
        <v>600032</v>
      </c>
      <c r="Y61" s="20">
        <f t="shared" si="8"/>
        <v>732392</v>
      </c>
      <c r="Z61" s="20">
        <f t="shared" si="9"/>
        <v>1332392</v>
      </c>
      <c r="AA61" s="20">
        <f t="shared" si="10"/>
        <v>1332424</v>
      </c>
      <c r="AB61" s="20">
        <f t="shared" si="11"/>
        <v>2064784</v>
      </c>
      <c r="AC61" s="20">
        <f t="shared" si="12"/>
        <v>2664816</v>
      </c>
      <c r="AD61" s="20">
        <f t="shared" si="13"/>
        <v>3397208</v>
      </c>
      <c r="AE61" s="20">
        <f t="shared" si="14"/>
        <v>4729600</v>
      </c>
      <c r="AF61" s="21">
        <f t="shared" si="17"/>
        <v>16853648</v>
      </c>
      <c r="AG61" s="20">
        <f t="shared" si="16"/>
        <v>8126808</v>
      </c>
      <c r="AH61" s="20">
        <f t="shared" si="16"/>
        <v>21583248</v>
      </c>
      <c r="AI61" s="7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</row>
    <row r="62" spans="1:55" ht="14.25" customHeight="1">
      <c r="A62" s="7">
        <v>60</v>
      </c>
      <c r="B62" s="8" t="s">
        <v>268</v>
      </c>
      <c r="C62" s="7" t="s">
        <v>269</v>
      </c>
      <c r="D62" s="11" t="s">
        <v>39</v>
      </c>
      <c r="E62" s="11" t="s">
        <v>270</v>
      </c>
      <c r="F62" s="9">
        <v>34</v>
      </c>
      <c r="G62" s="11" t="s">
        <v>271</v>
      </c>
      <c r="H62" s="11" t="s">
        <v>272</v>
      </c>
      <c r="I62" s="11" t="s">
        <v>237</v>
      </c>
      <c r="J62" s="11" t="s">
        <v>238</v>
      </c>
      <c r="K62" s="10">
        <v>1</v>
      </c>
      <c r="L62" s="10">
        <v>0</v>
      </c>
      <c r="M62" s="10">
        <v>0</v>
      </c>
      <c r="N62" s="10">
        <v>0</v>
      </c>
      <c r="O62" s="10">
        <v>1</v>
      </c>
      <c r="P62" s="10">
        <v>1</v>
      </c>
      <c r="Q62" s="10">
        <v>0</v>
      </c>
      <c r="R62" s="10">
        <v>0</v>
      </c>
      <c r="T62" s="9">
        <v>235097</v>
      </c>
      <c r="U62" s="9">
        <v>1065000</v>
      </c>
      <c r="V62" s="9">
        <v>33</v>
      </c>
      <c r="W62" s="20">
        <f t="shared" si="6"/>
        <v>1300097</v>
      </c>
      <c r="X62" s="20">
        <f t="shared" si="7"/>
        <v>1065033</v>
      </c>
      <c r="Y62" s="20">
        <f t="shared" si="8"/>
        <v>1300130</v>
      </c>
      <c r="Z62" s="20">
        <f t="shared" si="9"/>
        <v>2365130</v>
      </c>
      <c r="AA62" s="20">
        <f t="shared" si="10"/>
        <v>2365163</v>
      </c>
      <c r="AB62" s="20">
        <f t="shared" si="11"/>
        <v>3665260</v>
      </c>
      <c r="AC62" s="20">
        <f t="shared" si="12"/>
        <v>4730293</v>
      </c>
      <c r="AD62" s="20">
        <f t="shared" si="13"/>
        <v>6030423</v>
      </c>
      <c r="AE62" s="20">
        <f t="shared" si="14"/>
        <v>8395553</v>
      </c>
      <c r="AF62" s="21">
        <f t="shared" si="17"/>
        <v>29916985</v>
      </c>
      <c r="AG62" s="20">
        <f t="shared" si="16"/>
        <v>14425976</v>
      </c>
      <c r="AH62" s="20">
        <f t="shared" si="16"/>
        <v>38312538</v>
      </c>
    </row>
    <row r="63" spans="1:55" ht="14.25" customHeight="1">
      <c r="A63" s="7">
        <v>61</v>
      </c>
      <c r="B63" s="8" t="s">
        <v>273</v>
      </c>
      <c r="C63" s="7" t="s">
        <v>274</v>
      </c>
      <c r="D63" s="11" t="s">
        <v>39</v>
      </c>
      <c r="E63" s="11" t="s">
        <v>275</v>
      </c>
      <c r="F63" s="9">
        <v>27</v>
      </c>
      <c r="G63" s="11" t="s">
        <v>276</v>
      </c>
      <c r="H63" s="11" t="s">
        <v>277</v>
      </c>
      <c r="I63" s="11" t="s">
        <v>50</v>
      </c>
      <c r="J63" s="11" t="s">
        <v>239</v>
      </c>
      <c r="K63" s="10">
        <v>1</v>
      </c>
      <c r="L63" s="10">
        <v>0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T63" s="9">
        <v>300000</v>
      </c>
      <c r="U63" s="9">
        <v>900000</v>
      </c>
      <c r="V63" s="9">
        <v>34</v>
      </c>
      <c r="W63" s="20">
        <f t="shared" si="6"/>
        <v>1200000</v>
      </c>
      <c r="X63" s="20">
        <f t="shared" si="7"/>
        <v>900034</v>
      </c>
      <c r="Y63" s="20">
        <f t="shared" si="8"/>
        <v>1200034</v>
      </c>
      <c r="Z63" s="20">
        <f t="shared" si="9"/>
        <v>2100034</v>
      </c>
      <c r="AA63" s="20">
        <f t="shared" si="10"/>
        <v>2100068</v>
      </c>
      <c r="AB63" s="20">
        <f t="shared" si="11"/>
        <v>3300068</v>
      </c>
      <c r="AC63" s="20">
        <f t="shared" si="12"/>
        <v>4200102</v>
      </c>
      <c r="AD63" s="20">
        <f t="shared" si="13"/>
        <v>5400136</v>
      </c>
      <c r="AE63" s="20">
        <f t="shared" si="14"/>
        <v>7500170</v>
      </c>
      <c r="AF63" s="21">
        <f t="shared" si="17"/>
        <v>26700646</v>
      </c>
      <c r="AG63" s="20">
        <f t="shared" si="16"/>
        <v>12900306</v>
      </c>
      <c r="AH63" s="20">
        <f t="shared" si="16"/>
        <v>34200816</v>
      </c>
    </row>
    <row r="64" spans="1:55" ht="14.25" customHeight="1">
      <c r="A64" s="7">
        <v>62</v>
      </c>
      <c r="B64" s="8" t="s">
        <v>278</v>
      </c>
      <c r="C64" s="11" t="s">
        <v>279</v>
      </c>
      <c r="D64" s="11" t="s">
        <v>39</v>
      </c>
      <c r="E64" s="11" t="s">
        <v>280</v>
      </c>
      <c r="F64" s="9">
        <v>29</v>
      </c>
      <c r="G64" s="11" t="s">
        <v>281</v>
      </c>
      <c r="H64" s="11" t="s">
        <v>69</v>
      </c>
      <c r="I64" s="11" t="s">
        <v>50</v>
      </c>
      <c r="J64" s="11" t="s">
        <v>239</v>
      </c>
      <c r="K64" s="10">
        <v>1</v>
      </c>
      <c r="L64" s="10">
        <v>0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T64" s="9">
        <v>120000</v>
      </c>
      <c r="U64" s="9">
        <v>519312</v>
      </c>
      <c r="V64" s="9">
        <v>35</v>
      </c>
      <c r="W64" s="20">
        <f t="shared" si="6"/>
        <v>639312</v>
      </c>
      <c r="X64" s="20">
        <f t="shared" si="7"/>
        <v>519347</v>
      </c>
      <c r="Y64" s="20">
        <f t="shared" si="8"/>
        <v>639347</v>
      </c>
      <c r="Z64" s="20">
        <f t="shared" si="9"/>
        <v>1158659</v>
      </c>
      <c r="AA64" s="20">
        <f t="shared" si="10"/>
        <v>1158694</v>
      </c>
      <c r="AB64" s="20">
        <f t="shared" si="11"/>
        <v>1798006</v>
      </c>
      <c r="AC64" s="20">
        <f t="shared" si="12"/>
        <v>2317353</v>
      </c>
      <c r="AD64" s="20">
        <f t="shared" si="13"/>
        <v>2956700</v>
      </c>
      <c r="AE64" s="20">
        <f t="shared" si="14"/>
        <v>4115359</v>
      </c>
      <c r="AF64" s="21">
        <f t="shared" si="17"/>
        <v>14663465</v>
      </c>
      <c r="AG64" s="20">
        <f t="shared" si="16"/>
        <v>7072059</v>
      </c>
      <c r="AH64" s="20">
        <f t="shared" si="16"/>
        <v>18778824</v>
      </c>
    </row>
    <row r="65" spans="1:55" ht="14.25" customHeight="1">
      <c r="A65" s="7">
        <v>63</v>
      </c>
      <c r="B65" s="8" t="s">
        <v>282</v>
      </c>
      <c r="C65" s="11" t="s">
        <v>279</v>
      </c>
      <c r="D65" s="11" t="s">
        <v>39</v>
      </c>
      <c r="E65" s="11" t="s">
        <v>280</v>
      </c>
      <c r="F65" s="9">
        <v>29</v>
      </c>
      <c r="G65" s="11" t="s">
        <v>283</v>
      </c>
      <c r="H65" s="11" t="s">
        <v>69</v>
      </c>
      <c r="I65" s="11" t="s">
        <v>284</v>
      </c>
      <c r="J65" s="11" t="s">
        <v>285</v>
      </c>
      <c r="K65" s="10">
        <v>1</v>
      </c>
      <c r="L65" s="10">
        <v>0</v>
      </c>
      <c r="M65" s="10">
        <v>1</v>
      </c>
      <c r="N65" s="10">
        <v>1</v>
      </c>
      <c r="O65" s="10">
        <v>1</v>
      </c>
      <c r="P65" s="10">
        <v>0</v>
      </c>
      <c r="Q65" s="10">
        <v>0</v>
      </c>
      <c r="R65" s="10">
        <v>0</v>
      </c>
      <c r="T65" s="9">
        <v>100000</v>
      </c>
      <c r="U65" s="9">
        <v>516720</v>
      </c>
      <c r="V65" s="9">
        <v>36</v>
      </c>
      <c r="W65" s="20">
        <f t="shared" si="6"/>
        <v>616720</v>
      </c>
      <c r="X65" s="20">
        <f t="shared" si="7"/>
        <v>516756</v>
      </c>
      <c r="Y65" s="20">
        <f t="shared" si="8"/>
        <v>616756</v>
      </c>
      <c r="Z65" s="20">
        <f t="shared" si="9"/>
        <v>1133476</v>
      </c>
      <c r="AA65" s="20">
        <f t="shared" si="10"/>
        <v>1133512</v>
      </c>
      <c r="AB65" s="20">
        <f t="shared" si="11"/>
        <v>1750232</v>
      </c>
      <c r="AC65" s="20">
        <f t="shared" si="12"/>
        <v>2266988</v>
      </c>
      <c r="AD65" s="20">
        <f t="shared" si="13"/>
        <v>2883744</v>
      </c>
      <c r="AE65" s="20">
        <f t="shared" si="14"/>
        <v>4017220</v>
      </c>
      <c r="AF65" s="21">
        <f t="shared" si="17"/>
        <v>14318684</v>
      </c>
      <c r="AG65" s="20">
        <f t="shared" si="16"/>
        <v>6900964</v>
      </c>
      <c r="AH65" s="20">
        <f t="shared" si="16"/>
        <v>18335904</v>
      </c>
    </row>
    <row r="66" spans="1:55" ht="14.25" customHeight="1">
      <c r="A66" s="7">
        <v>64</v>
      </c>
      <c r="B66" s="8" t="s">
        <v>286</v>
      </c>
      <c r="C66" s="11" t="s">
        <v>287</v>
      </c>
      <c r="D66" s="11" t="s">
        <v>66</v>
      </c>
      <c r="E66" s="11" t="s">
        <v>288</v>
      </c>
      <c r="F66" s="9">
        <v>27</v>
      </c>
      <c r="G66" s="11" t="s">
        <v>289</v>
      </c>
      <c r="H66" s="11" t="s">
        <v>69</v>
      </c>
      <c r="I66" s="11" t="s">
        <v>144</v>
      </c>
      <c r="J66" s="11" t="s">
        <v>145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T66" s="9">
        <v>80000</v>
      </c>
      <c r="U66" s="9">
        <v>3000000</v>
      </c>
      <c r="V66" s="9">
        <v>37</v>
      </c>
      <c r="W66" s="20">
        <f t="shared" si="6"/>
        <v>3080000</v>
      </c>
      <c r="X66" s="20">
        <f t="shared" si="7"/>
        <v>3000037</v>
      </c>
      <c r="Y66" s="20">
        <f t="shared" si="8"/>
        <v>3080037</v>
      </c>
      <c r="Z66" s="20">
        <f t="shared" si="9"/>
        <v>6080037</v>
      </c>
      <c r="AA66" s="20">
        <f t="shared" si="10"/>
        <v>6080074</v>
      </c>
      <c r="AB66" s="20">
        <f t="shared" si="11"/>
        <v>9160074</v>
      </c>
      <c r="AC66" s="20">
        <f t="shared" si="12"/>
        <v>12160111</v>
      </c>
      <c r="AD66" s="20">
        <f t="shared" si="13"/>
        <v>15240148</v>
      </c>
      <c r="AE66" s="20">
        <f t="shared" si="14"/>
        <v>21320185</v>
      </c>
      <c r="AF66" s="21">
        <f t="shared" si="17"/>
        <v>76120703</v>
      </c>
      <c r="AG66" s="20">
        <f t="shared" si="16"/>
        <v>36560333</v>
      </c>
      <c r="AH66" s="20">
        <f t="shared" si="16"/>
        <v>97440888</v>
      </c>
    </row>
    <row r="67" spans="1:55" ht="14.25" customHeight="1">
      <c r="A67" s="7">
        <v>65</v>
      </c>
      <c r="B67" s="8" t="s">
        <v>290</v>
      </c>
      <c r="C67" s="11" t="s">
        <v>287</v>
      </c>
      <c r="D67" s="11" t="s">
        <v>66</v>
      </c>
      <c r="E67" s="11" t="s">
        <v>288</v>
      </c>
      <c r="F67" s="9">
        <v>27</v>
      </c>
      <c r="G67" s="11" t="s">
        <v>236</v>
      </c>
      <c r="H67" s="11" t="s">
        <v>69</v>
      </c>
      <c r="I67" s="11" t="s">
        <v>144</v>
      </c>
      <c r="J67" s="11" t="s">
        <v>145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T67" s="9">
        <v>80000</v>
      </c>
      <c r="U67" s="9">
        <v>3000000</v>
      </c>
      <c r="V67" s="9">
        <v>38</v>
      </c>
      <c r="W67" s="20">
        <f t="shared" si="6"/>
        <v>3080000</v>
      </c>
      <c r="X67" s="20">
        <f t="shared" si="7"/>
        <v>3000038</v>
      </c>
      <c r="Y67" s="20">
        <f t="shared" si="8"/>
        <v>3080038</v>
      </c>
      <c r="Z67" s="20">
        <f t="shared" si="9"/>
        <v>6080038</v>
      </c>
      <c r="AA67" s="20">
        <f t="shared" si="10"/>
        <v>6080076</v>
      </c>
      <c r="AB67" s="20">
        <f t="shared" si="11"/>
        <v>9160076</v>
      </c>
      <c r="AC67" s="20">
        <f t="shared" si="12"/>
        <v>12160114</v>
      </c>
      <c r="AD67" s="20">
        <f t="shared" si="13"/>
        <v>15240152</v>
      </c>
      <c r="AE67" s="20">
        <f t="shared" si="14"/>
        <v>21320190</v>
      </c>
      <c r="AF67" s="21">
        <f t="shared" si="17"/>
        <v>76120722</v>
      </c>
      <c r="AG67" s="20">
        <f t="shared" si="16"/>
        <v>36560342</v>
      </c>
      <c r="AH67" s="20">
        <f t="shared" si="16"/>
        <v>97440912</v>
      </c>
    </row>
    <row r="68" spans="1:55" ht="14.25" customHeight="1">
      <c r="A68" s="7">
        <v>66</v>
      </c>
      <c r="B68" s="8" t="s">
        <v>291</v>
      </c>
      <c r="C68" s="7" t="s">
        <v>292</v>
      </c>
      <c r="D68" s="7" t="s">
        <v>39</v>
      </c>
      <c r="E68" s="7" t="s">
        <v>293</v>
      </c>
      <c r="F68" s="9">
        <v>48</v>
      </c>
      <c r="G68" s="7" t="s">
        <v>294</v>
      </c>
      <c r="H68" s="7" t="s">
        <v>69</v>
      </c>
      <c r="I68" s="7" t="s">
        <v>237</v>
      </c>
      <c r="J68" s="7" t="s">
        <v>238</v>
      </c>
      <c r="K68" s="10">
        <v>1</v>
      </c>
      <c r="L68" s="10">
        <v>0</v>
      </c>
      <c r="M68" s="10">
        <v>0</v>
      </c>
      <c r="N68" s="10">
        <v>0</v>
      </c>
      <c r="O68" s="10">
        <v>1</v>
      </c>
      <c r="P68" s="10">
        <v>1</v>
      </c>
      <c r="Q68" s="10">
        <v>0</v>
      </c>
      <c r="R68" s="10">
        <v>0</v>
      </c>
      <c r="S68" s="7"/>
      <c r="T68" s="9">
        <v>1268190</v>
      </c>
      <c r="U68" s="9">
        <v>1200000</v>
      </c>
      <c r="V68" s="9">
        <v>39</v>
      </c>
      <c r="W68" s="20">
        <f t="shared" ref="W68:W111" si="18">T68+U68</f>
        <v>2468190</v>
      </c>
      <c r="X68" s="20">
        <f t="shared" ref="X68:X111" si="19">U68+V68</f>
        <v>1200039</v>
      </c>
      <c r="Y68" s="20">
        <f t="shared" ref="Y68:Y111" si="20">V68+W68</f>
        <v>2468229</v>
      </c>
      <c r="Z68" s="20">
        <f t="shared" ref="Z68:Z111" si="21">W68+X68</f>
        <v>3668229</v>
      </c>
      <c r="AA68" s="20">
        <f t="shared" ref="AA68:AA111" si="22">X68+Y68</f>
        <v>3668268</v>
      </c>
      <c r="AB68" s="20">
        <f t="shared" ref="AB68:AB111" si="23">Y68+Z68</f>
        <v>6136458</v>
      </c>
      <c r="AC68" s="20">
        <f t="shared" ref="AC68:AC111" si="24">Z68+AA68</f>
        <v>7336497</v>
      </c>
      <c r="AD68" s="20">
        <f t="shared" ref="AD68:AD111" si="25">AA68+AB68</f>
        <v>9804726</v>
      </c>
      <c r="AE68" s="20">
        <f t="shared" ref="AE68:AE111" si="26">AB68+AC68</f>
        <v>13472955</v>
      </c>
      <c r="AF68" s="21">
        <f t="shared" si="17"/>
        <v>47755401</v>
      </c>
      <c r="AG68" s="20">
        <f t="shared" si="16"/>
        <v>23277681</v>
      </c>
      <c r="AH68" s="20">
        <f t="shared" si="16"/>
        <v>61228356</v>
      </c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</row>
    <row r="69" spans="1:55" ht="14.25" customHeight="1">
      <c r="A69" s="7">
        <v>67</v>
      </c>
      <c r="B69" s="8" t="s">
        <v>295</v>
      </c>
      <c r="C69" s="7" t="s">
        <v>292</v>
      </c>
      <c r="D69" s="7" t="s">
        <v>39</v>
      </c>
      <c r="E69" s="7" t="s">
        <v>293</v>
      </c>
      <c r="F69" s="9">
        <v>48</v>
      </c>
      <c r="G69" s="7" t="s">
        <v>294</v>
      </c>
      <c r="H69" s="7" t="s">
        <v>69</v>
      </c>
      <c r="I69" s="7" t="s">
        <v>237</v>
      </c>
      <c r="J69" s="7" t="s">
        <v>238</v>
      </c>
      <c r="K69" s="10">
        <v>1</v>
      </c>
      <c r="L69" s="10">
        <v>0</v>
      </c>
      <c r="M69" s="10">
        <v>0</v>
      </c>
      <c r="N69" s="10">
        <v>0</v>
      </c>
      <c r="O69" s="10">
        <v>1</v>
      </c>
      <c r="P69" s="10">
        <v>1</v>
      </c>
      <c r="Q69" s="10">
        <v>0</v>
      </c>
      <c r="R69" s="10">
        <v>0</v>
      </c>
      <c r="S69" s="7"/>
      <c r="T69" s="9">
        <v>1268190</v>
      </c>
      <c r="U69" s="9">
        <v>1200000</v>
      </c>
      <c r="V69" s="9">
        <v>40</v>
      </c>
      <c r="W69" s="20">
        <f t="shared" si="18"/>
        <v>2468190</v>
      </c>
      <c r="X69" s="20">
        <f t="shared" si="19"/>
        <v>1200040</v>
      </c>
      <c r="Y69" s="20">
        <f t="shared" si="20"/>
        <v>2468230</v>
      </c>
      <c r="Z69" s="20">
        <f t="shared" si="21"/>
        <v>3668230</v>
      </c>
      <c r="AA69" s="20">
        <f t="shared" si="22"/>
        <v>3668270</v>
      </c>
      <c r="AB69" s="20">
        <f t="shared" si="23"/>
        <v>6136460</v>
      </c>
      <c r="AC69" s="20">
        <f t="shared" si="24"/>
        <v>7336500</v>
      </c>
      <c r="AD69" s="20">
        <f t="shared" si="25"/>
        <v>9804730</v>
      </c>
      <c r="AE69" s="20">
        <f t="shared" si="26"/>
        <v>13472960</v>
      </c>
      <c r="AF69" s="21">
        <f t="shared" si="17"/>
        <v>47755420</v>
      </c>
      <c r="AG69" s="20">
        <f t="shared" si="16"/>
        <v>23277690</v>
      </c>
      <c r="AH69" s="20">
        <f t="shared" si="16"/>
        <v>61228380</v>
      </c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</row>
    <row r="70" spans="1:55" ht="14.25" customHeight="1">
      <c r="A70" s="7">
        <v>68</v>
      </c>
      <c r="B70" s="8" t="s">
        <v>296</v>
      </c>
      <c r="C70" s="7" t="s">
        <v>297</v>
      </c>
      <c r="D70" s="7" t="s">
        <v>39</v>
      </c>
      <c r="E70" s="7" t="s">
        <v>298</v>
      </c>
      <c r="F70" s="9">
        <v>22</v>
      </c>
      <c r="G70" s="7" t="s">
        <v>68</v>
      </c>
      <c r="H70" s="7" t="s">
        <v>69</v>
      </c>
      <c r="I70" s="7" t="s">
        <v>57</v>
      </c>
      <c r="J70" s="7" t="s">
        <v>86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22"/>
      <c r="T70" s="9">
        <v>699473</v>
      </c>
      <c r="U70" s="9">
        <v>1000000</v>
      </c>
      <c r="V70" s="9">
        <v>41</v>
      </c>
      <c r="W70" s="20">
        <f t="shared" si="18"/>
        <v>1699473</v>
      </c>
      <c r="X70" s="20">
        <f t="shared" si="19"/>
        <v>1000041</v>
      </c>
      <c r="Y70" s="20">
        <f t="shared" si="20"/>
        <v>1699514</v>
      </c>
      <c r="Z70" s="20">
        <f t="shared" si="21"/>
        <v>2699514</v>
      </c>
      <c r="AA70" s="20">
        <f t="shared" si="22"/>
        <v>2699555</v>
      </c>
      <c r="AB70" s="20">
        <f t="shared" si="23"/>
        <v>4399028</v>
      </c>
      <c r="AC70" s="20">
        <f t="shared" si="24"/>
        <v>5399069</v>
      </c>
      <c r="AD70" s="20">
        <f t="shared" si="25"/>
        <v>7098583</v>
      </c>
      <c r="AE70" s="20">
        <f t="shared" si="26"/>
        <v>9798097</v>
      </c>
      <c r="AF70" s="21">
        <f t="shared" si="17"/>
        <v>34793401</v>
      </c>
      <c r="AG70" s="20">
        <f t="shared" si="16"/>
        <v>16896680</v>
      </c>
      <c r="AH70" s="20">
        <f t="shared" si="16"/>
        <v>44591498</v>
      </c>
      <c r="AI70" s="7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</row>
    <row r="71" spans="1:55" ht="14.25" customHeight="1">
      <c r="A71" s="7">
        <v>69</v>
      </c>
      <c r="B71" s="8" t="s">
        <v>299</v>
      </c>
      <c r="C71" s="11" t="s">
        <v>300</v>
      </c>
      <c r="D71" s="11" t="s">
        <v>39</v>
      </c>
      <c r="E71" s="11" t="s">
        <v>301</v>
      </c>
      <c r="F71" s="9">
        <v>37</v>
      </c>
      <c r="G71" s="11" t="s">
        <v>303</v>
      </c>
      <c r="H71" s="11" t="s">
        <v>302</v>
      </c>
      <c r="I71" s="11" t="s">
        <v>50</v>
      </c>
      <c r="J71" s="11" t="s">
        <v>304</v>
      </c>
      <c r="K71" s="10">
        <v>1</v>
      </c>
      <c r="L71" s="10">
        <v>0</v>
      </c>
      <c r="M71" s="10">
        <v>1</v>
      </c>
      <c r="N71" s="10">
        <v>1</v>
      </c>
      <c r="O71" s="10">
        <v>1</v>
      </c>
      <c r="P71" s="10">
        <v>0</v>
      </c>
      <c r="Q71" s="10">
        <v>0</v>
      </c>
      <c r="R71" s="10">
        <v>0</v>
      </c>
      <c r="T71" s="9">
        <v>300000</v>
      </c>
      <c r="U71" s="9">
        <v>1200000</v>
      </c>
      <c r="V71" s="9">
        <v>42</v>
      </c>
      <c r="W71" s="20">
        <f t="shared" si="18"/>
        <v>1500000</v>
      </c>
      <c r="X71" s="20">
        <f t="shared" si="19"/>
        <v>1200042</v>
      </c>
      <c r="Y71" s="20">
        <f t="shared" si="20"/>
        <v>1500042</v>
      </c>
      <c r="Z71" s="20">
        <f t="shared" si="21"/>
        <v>2700042</v>
      </c>
      <c r="AA71" s="20">
        <f t="shared" si="22"/>
        <v>2700084</v>
      </c>
      <c r="AB71" s="20">
        <f t="shared" si="23"/>
        <v>4200084</v>
      </c>
      <c r="AC71" s="20">
        <f t="shared" si="24"/>
        <v>5400126</v>
      </c>
      <c r="AD71" s="20">
        <f t="shared" si="25"/>
        <v>6900168</v>
      </c>
      <c r="AE71" s="20">
        <f t="shared" si="26"/>
        <v>9600210</v>
      </c>
      <c r="AF71" s="21">
        <f t="shared" si="17"/>
        <v>34200798</v>
      </c>
      <c r="AG71" s="20">
        <f t="shared" si="16"/>
        <v>16500378</v>
      </c>
      <c r="AH71" s="20">
        <f t="shared" si="16"/>
        <v>43801008</v>
      </c>
    </row>
    <row r="72" spans="1:55" ht="14.25" customHeight="1">
      <c r="A72" s="7">
        <v>70</v>
      </c>
      <c r="B72" s="8" t="s">
        <v>305</v>
      </c>
      <c r="C72" s="7" t="s">
        <v>306</v>
      </c>
      <c r="D72" s="7" t="s">
        <v>39</v>
      </c>
      <c r="E72" s="7" t="s">
        <v>307</v>
      </c>
      <c r="F72" s="9">
        <v>32</v>
      </c>
      <c r="G72" s="7" t="s">
        <v>308</v>
      </c>
      <c r="H72" s="7" t="s">
        <v>309</v>
      </c>
      <c r="I72" s="7" t="s">
        <v>70</v>
      </c>
      <c r="J72" s="7" t="s">
        <v>71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22"/>
      <c r="T72" s="9">
        <v>138620</v>
      </c>
      <c r="U72" s="9">
        <v>600000</v>
      </c>
      <c r="V72" s="9">
        <v>43</v>
      </c>
      <c r="W72" s="20">
        <f t="shared" si="18"/>
        <v>738620</v>
      </c>
      <c r="X72" s="20">
        <f t="shared" si="19"/>
        <v>600043</v>
      </c>
      <c r="Y72" s="20">
        <f t="shared" si="20"/>
        <v>738663</v>
      </c>
      <c r="Z72" s="20">
        <f t="shared" si="21"/>
        <v>1338663</v>
      </c>
      <c r="AA72" s="20">
        <f t="shared" si="22"/>
        <v>1338706</v>
      </c>
      <c r="AB72" s="20">
        <f t="shared" si="23"/>
        <v>2077326</v>
      </c>
      <c r="AC72" s="20">
        <f t="shared" si="24"/>
        <v>2677369</v>
      </c>
      <c r="AD72" s="20">
        <f t="shared" si="25"/>
        <v>3416032</v>
      </c>
      <c r="AE72" s="20">
        <f t="shared" si="26"/>
        <v>4754695</v>
      </c>
      <c r="AF72" s="21">
        <f t="shared" si="17"/>
        <v>16941497</v>
      </c>
      <c r="AG72" s="20">
        <f t="shared" si="16"/>
        <v>8170727</v>
      </c>
      <c r="AH72" s="20">
        <f t="shared" si="16"/>
        <v>21696192</v>
      </c>
      <c r="AI72" s="7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</row>
    <row r="73" spans="1:55" ht="14.25" customHeight="1">
      <c r="A73" s="7">
        <v>71</v>
      </c>
      <c r="B73" s="8" t="s">
        <v>310</v>
      </c>
      <c r="C73" s="11" t="s">
        <v>311</v>
      </c>
      <c r="D73" s="11" t="s">
        <v>39</v>
      </c>
      <c r="E73" s="11" t="s">
        <v>312</v>
      </c>
      <c r="F73" s="9">
        <v>39</v>
      </c>
      <c r="G73" s="11" t="s">
        <v>313</v>
      </c>
      <c r="H73" s="11" t="s">
        <v>314</v>
      </c>
      <c r="I73" s="11" t="s">
        <v>315</v>
      </c>
      <c r="J73" s="11" t="s">
        <v>316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T73" s="9">
        <v>130000</v>
      </c>
      <c r="U73" s="9">
        <v>1065000</v>
      </c>
      <c r="V73" s="9">
        <v>44</v>
      </c>
      <c r="W73" s="20">
        <f t="shared" si="18"/>
        <v>1195000</v>
      </c>
      <c r="X73" s="20">
        <f t="shared" si="19"/>
        <v>1065044</v>
      </c>
      <c r="Y73" s="20">
        <f t="shared" si="20"/>
        <v>1195044</v>
      </c>
      <c r="Z73" s="20">
        <f t="shared" si="21"/>
        <v>2260044</v>
      </c>
      <c r="AA73" s="20">
        <f t="shared" si="22"/>
        <v>2260088</v>
      </c>
      <c r="AB73" s="20">
        <f t="shared" si="23"/>
        <v>3455088</v>
      </c>
      <c r="AC73" s="20">
        <f t="shared" si="24"/>
        <v>4520132</v>
      </c>
      <c r="AD73" s="20">
        <f t="shared" si="25"/>
        <v>5715176</v>
      </c>
      <c r="AE73" s="20">
        <f t="shared" si="26"/>
        <v>7975220</v>
      </c>
      <c r="AF73" s="21">
        <f t="shared" si="17"/>
        <v>28445836</v>
      </c>
      <c r="AG73" s="20">
        <f t="shared" si="16"/>
        <v>13690396</v>
      </c>
      <c r="AH73" s="20">
        <f t="shared" si="16"/>
        <v>36421056</v>
      </c>
    </row>
    <row r="74" spans="1:55" ht="14.25" customHeight="1">
      <c r="A74" s="7">
        <v>72</v>
      </c>
      <c r="B74" s="8" t="s">
        <v>317</v>
      </c>
      <c r="C74" s="11" t="s">
        <v>250</v>
      </c>
      <c r="D74" s="11" t="s">
        <v>39</v>
      </c>
      <c r="E74" s="11" t="s">
        <v>318</v>
      </c>
      <c r="F74" s="9">
        <v>37</v>
      </c>
      <c r="G74" s="11" t="s">
        <v>319</v>
      </c>
      <c r="H74" s="11" t="s">
        <v>314</v>
      </c>
      <c r="I74" s="11" t="s">
        <v>315</v>
      </c>
      <c r="J74" s="11" t="s">
        <v>316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T74" s="9">
        <v>200000</v>
      </c>
      <c r="U74" s="9">
        <v>900000</v>
      </c>
      <c r="V74" s="9">
        <v>45</v>
      </c>
      <c r="W74" s="20">
        <f t="shared" si="18"/>
        <v>1100000</v>
      </c>
      <c r="X74" s="20">
        <f t="shared" si="19"/>
        <v>900045</v>
      </c>
      <c r="Y74" s="20">
        <f t="shared" si="20"/>
        <v>1100045</v>
      </c>
      <c r="Z74" s="20">
        <f t="shared" si="21"/>
        <v>2000045</v>
      </c>
      <c r="AA74" s="20">
        <f t="shared" si="22"/>
        <v>2000090</v>
      </c>
      <c r="AB74" s="20">
        <f t="shared" si="23"/>
        <v>3100090</v>
      </c>
      <c r="AC74" s="20">
        <f t="shared" si="24"/>
        <v>4000135</v>
      </c>
      <c r="AD74" s="20">
        <f t="shared" si="25"/>
        <v>5100180</v>
      </c>
      <c r="AE74" s="20">
        <f t="shared" si="26"/>
        <v>7100225</v>
      </c>
      <c r="AF74" s="21">
        <f t="shared" si="17"/>
        <v>25300855</v>
      </c>
      <c r="AG74" s="20">
        <f t="shared" si="16"/>
        <v>12200405</v>
      </c>
      <c r="AH74" s="20">
        <f t="shared" si="16"/>
        <v>32401080</v>
      </c>
    </row>
    <row r="75" spans="1:55" ht="14.25" customHeight="1">
      <c r="A75" s="7">
        <v>73</v>
      </c>
      <c r="B75" s="8" t="s">
        <v>320</v>
      </c>
      <c r="C75" s="11" t="s">
        <v>321</v>
      </c>
      <c r="D75" s="11" t="s">
        <v>66</v>
      </c>
      <c r="E75" s="11" t="s">
        <v>322</v>
      </c>
      <c r="F75" s="9">
        <v>34</v>
      </c>
      <c r="G75" s="11" t="s">
        <v>323</v>
      </c>
      <c r="H75" s="11" t="s">
        <v>314</v>
      </c>
      <c r="I75" s="11" t="s">
        <v>70</v>
      </c>
      <c r="J75" s="11" t="s">
        <v>71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T75" s="9">
        <v>160642</v>
      </c>
      <c r="U75" s="9">
        <v>519312</v>
      </c>
      <c r="V75" s="9">
        <v>46</v>
      </c>
      <c r="W75" s="20">
        <f t="shared" si="18"/>
        <v>679954</v>
      </c>
      <c r="X75" s="20">
        <f t="shared" si="19"/>
        <v>519358</v>
      </c>
      <c r="Y75" s="20">
        <f t="shared" si="20"/>
        <v>680000</v>
      </c>
      <c r="Z75" s="20">
        <f t="shared" si="21"/>
        <v>1199312</v>
      </c>
      <c r="AA75" s="20">
        <f t="shared" si="22"/>
        <v>1199358</v>
      </c>
      <c r="AB75" s="20">
        <f t="shared" si="23"/>
        <v>1879312</v>
      </c>
      <c r="AC75" s="20">
        <f t="shared" si="24"/>
        <v>2398670</v>
      </c>
      <c r="AD75" s="20">
        <f t="shared" si="25"/>
        <v>3078670</v>
      </c>
      <c r="AE75" s="20">
        <f t="shared" si="26"/>
        <v>4277982</v>
      </c>
      <c r="AF75" s="21">
        <f t="shared" si="17"/>
        <v>15232662</v>
      </c>
      <c r="AG75" s="20">
        <f t="shared" si="16"/>
        <v>7356652</v>
      </c>
      <c r="AH75" s="20">
        <f t="shared" si="16"/>
        <v>19510644</v>
      </c>
    </row>
    <row r="76" spans="1:55" ht="14.25" customHeight="1">
      <c r="A76" s="7">
        <v>74</v>
      </c>
      <c r="B76" s="8" t="s">
        <v>324</v>
      </c>
      <c r="C76" s="11" t="s">
        <v>321</v>
      </c>
      <c r="D76" s="11" t="s">
        <v>66</v>
      </c>
      <c r="E76" s="11" t="s">
        <v>322</v>
      </c>
      <c r="F76" s="9">
        <v>34</v>
      </c>
      <c r="G76" s="11" t="s">
        <v>308</v>
      </c>
      <c r="H76" s="11" t="s">
        <v>314</v>
      </c>
      <c r="I76" s="11" t="s">
        <v>70</v>
      </c>
      <c r="J76" s="11" t="s">
        <v>71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T76" s="9">
        <v>138608</v>
      </c>
      <c r="U76" s="9">
        <v>516720</v>
      </c>
      <c r="V76" s="9">
        <v>47</v>
      </c>
      <c r="W76" s="20">
        <f t="shared" si="18"/>
        <v>655328</v>
      </c>
      <c r="X76" s="20">
        <f t="shared" si="19"/>
        <v>516767</v>
      </c>
      <c r="Y76" s="20">
        <f t="shared" si="20"/>
        <v>655375</v>
      </c>
      <c r="Z76" s="20">
        <f t="shared" si="21"/>
        <v>1172095</v>
      </c>
      <c r="AA76" s="20">
        <f t="shared" si="22"/>
        <v>1172142</v>
      </c>
      <c r="AB76" s="20">
        <f t="shared" si="23"/>
        <v>1827470</v>
      </c>
      <c r="AC76" s="20">
        <f t="shared" si="24"/>
        <v>2344237</v>
      </c>
      <c r="AD76" s="20">
        <f t="shared" si="25"/>
        <v>2999612</v>
      </c>
      <c r="AE76" s="20">
        <f t="shared" si="26"/>
        <v>4171707</v>
      </c>
      <c r="AF76" s="21">
        <f t="shared" si="17"/>
        <v>14859405</v>
      </c>
      <c r="AG76" s="20">
        <f t="shared" si="16"/>
        <v>7171319</v>
      </c>
      <c r="AH76" s="20">
        <f t="shared" si="16"/>
        <v>19031112</v>
      </c>
    </row>
    <row r="77" spans="1:55" ht="14.25" customHeight="1">
      <c r="A77" s="7">
        <v>75</v>
      </c>
      <c r="B77" s="8" t="s">
        <v>325</v>
      </c>
      <c r="C77" s="11" t="s">
        <v>326</v>
      </c>
      <c r="D77" s="11" t="s">
        <v>66</v>
      </c>
      <c r="E77" s="11" t="s">
        <v>327</v>
      </c>
      <c r="F77" s="9">
        <v>34</v>
      </c>
      <c r="G77" s="11" t="s">
        <v>328</v>
      </c>
      <c r="H77" s="11" t="s">
        <v>79</v>
      </c>
      <c r="I77" s="11" t="s">
        <v>43</v>
      </c>
      <c r="J77" s="11" t="s">
        <v>329</v>
      </c>
      <c r="K77" s="10">
        <v>0</v>
      </c>
      <c r="L77" s="10">
        <v>0</v>
      </c>
      <c r="M77" s="10">
        <v>1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T77" s="9">
        <v>200000</v>
      </c>
      <c r="U77" s="9">
        <v>3000000</v>
      </c>
      <c r="V77" s="9">
        <v>48</v>
      </c>
      <c r="W77" s="20">
        <f t="shared" si="18"/>
        <v>3200000</v>
      </c>
      <c r="X77" s="20">
        <f t="shared" si="19"/>
        <v>3000048</v>
      </c>
      <c r="Y77" s="20">
        <f t="shared" si="20"/>
        <v>3200048</v>
      </c>
      <c r="Z77" s="20">
        <f t="shared" si="21"/>
        <v>6200048</v>
      </c>
      <c r="AA77" s="20">
        <f t="shared" si="22"/>
        <v>6200096</v>
      </c>
      <c r="AB77" s="20">
        <f t="shared" si="23"/>
        <v>9400096</v>
      </c>
      <c r="AC77" s="20">
        <f t="shared" si="24"/>
        <v>12400144</v>
      </c>
      <c r="AD77" s="20">
        <f t="shared" si="25"/>
        <v>15600192</v>
      </c>
      <c r="AE77" s="20">
        <f t="shared" si="26"/>
        <v>21800240</v>
      </c>
      <c r="AF77" s="21">
        <f t="shared" si="17"/>
        <v>77800912</v>
      </c>
      <c r="AG77" s="20">
        <f t="shared" si="16"/>
        <v>37400432</v>
      </c>
      <c r="AH77" s="20">
        <f t="shared" si="16"/>
        <v>99601152</v>
      </c>
    </row>
    <row r="78" spans="1:55" ht="14.25" customHeight="1">
      <c r="A78" s="7">
        <v>76</v>
      </c>
      <c r="B78" s="8" t="s">
        <v>330</v>
      </c>
      <c r="C78" s="11" t="s">
        <v>331</v>
      </c>
      <c r="D78" s="11" t="s">
        <v>39</v>
      </c>
      <c r="E78" s="11" t="s">
        <v>332</v>
      </c>
      <c r="F78" s="9">
        <v>44</v>
      </c>
      <c r="G78" s="11" t="s">
        <v>234</v>
      </c>
      <c r="H78" s="11" t="s">
        <v>333</v>
      </c>
      <c r="I78" s="11" t="s">
        <v>50</v>
      </c>
      <c r="J78" s="11" t="s">
        <v>334</v>
      </c>
      <c r="K78" s="10">
        <v>0</v>
      </c>
      <c r="L78" s="10">
        <v>0</v>
      </c>
      <c r="M78" s="10">
        <v>1</v>
      </c>
      <c r="N78" s="10">
        <v>1</v>
      </c>
      <c r="O78" s="10">
        <v>1</v>
      </c>
      <c r="P78" s="10">
        <v>0</v>
      </c>
      <c r="Q78" s="10">
        <v>0</v>
      </c>
      <c r="R78" s="10">
        <v>0</v>
      </c>
      <c r="T78" s="9">
        <v>500000</v>
      </c>
      <c r="U78" s="9">
        <v>3000000</v>
      </c>
      <c r="V78" s="9">
        <v>49</v>
      </c>
      <c r="W78" s="20">
        <f t="shared" si="18"/>
        <v>3500000</v>
      </c>
      <c r="X78" s="20">
        <f t="shared" si="19"/>
        <v>3000049</v>
      </c>
      <c r="Y78" s="20">
        <f t="shared" si="20"/>
        <v>3500049</v>
      </c>
      <c r="Z78" s="20">
        <f t="shared" si="21"/>
        <v>6500049</v>
      </c>
      <c r="AA78" s="20">
        <f t="shared" si="22"/>
        <v>6500098</v>
      </c>
      <c r="AB78" s="20">
        <f t="shared" si="23"/>
        <v>10000098</v>
      </c>
      <c r="AC78" s="20">
        <f t="shared" si="24"/>
        <v>13000147</v>
      </c>
      <c r="AD78" s="20">
        <f t="shared" si="25"/>
        <v>16500196</v>
      </c>
      <c r="AE78" s="20">
        <f t="shared" si="26"/>
        <v>23000245</v>
      </c>
      <c r="AF78" s="21">
        <f t="shared" si="17"/>
        <v>82000931</v>
      </c>
      <c r="AG78" s="20">
        <f t="shared" si="16"/>
        <v>39500441</v>
      </c>
      <c r="AH78" s="20">
        <f t="shared" si="16"/>
        <v>105001176</v>
      </c>
    </row>
    <row r="79" spans="1:55" ht="14.25" customHeight="1">
      <c r="A79" s="7">
        <v>77</v>
      </c>
      <c r="B79" s="8" t="s">
        <v>335</v>
      </c>
      <c r="C79" s="11" t="s">
        <v>336</v>
      </c>
      <c r="D79" s="11" t="s">
        <v>39</v>
      </c>
      <c r="E79" s="11" t="s">
        <v>337</v>
      </c>
      <c r="F79" s="9">
        <v>34</v>
      </c>
      <c r="G79" s="11" t="s">
        <v>338</v>
      </c>
      <c r="H79" s="11" t="s">
        <v>339</v>
      </c>
      <c r="I79" s="11" t="s">
        <v>237</v>
      </c>
      <c r="J79" s="11" t="s">
        <v>340</v>
      </c>
      <c r="K79" s="10">
        <v>0</v>
      </c>
      <c r="L79" s="10">
        <v>0</v>
      </c>
      <c r="M79" s="10">
        <v>0</v>
      </c>
      <c r="N79" s="10">
        <v>0</v>
      </c>
      <c r="O79" s="10">
        <v>1</v>
      </c>
      <c r="P79" s="10">
        <v>1</v>
      </c>
      <c r="Q79" s="10">
        <v>0</v>
      </c>
      <c r="R79" s="10">
        <v>0</v>
      </c>
      <c r="T79" s="9">
        <v>200000</v>
      </c>
      <c r="U79" s="9">
        <v>1200000</v>
      </c>
      <c r="V79" s="9">
        <v>50</v>
      </c>
      <c r="W79" s="20">
        <f t="shared" si="18"/>
        <v>1400000</v>
      </c>
      <c r="X79" s="20">
        <f t="shared" si="19"/>
        <v>1200050</v>
      </c>
      <c r="Y79" s="20">
        <f t="shared" si="20"/>
        <v>1400050</v>
      </c>
      <c r="Z79" s="20">
        <f t="shared" si="21"/>
        <v>2600050</v>
      </c>
      <c r="AA79" s="20">
        <f t="shared" si="22"/>
        <v>2600100</v>
      </c>
      <c r="AB79" s="20">
        <f t="shared" si="23"/>
        <v>4000100</v>
      </c>
      <c r="AC79" s="20">
        <f t="shared" si="24"/>
        <v>5200150</v>
      </c>
      <c r="AD79" s="20">
        <f t="shared" si="25"/>
        <v>6600200</v>
      </c>
      <c r="AE79" s="20">
        <f t="shared" si="26"/>
        <v>9200250</v>
      </c>
      <c r="AF79" s="21">
        <f t="shared" si="17"/>
        <v>32800950</v>
      </c>
      <c r="AG79" s="20">
        <f t="shared" si="16"/>
        <v>15800450</v>
      </c>
      <c r="AH79" s="20">
        <f t="shared" si="16"/>
        <v>42001200</v>
      </c>
    </row>
    <row r="80" spans="1:55" ht="14.25" customHeight="1">
      <c r="A80" s="7">
        <v>78</v>
      </c>
      <c r="B80" s="8" t="s">
        <v>341</v>
      </c>
      <c r="C80" s="11" t="s">
        <v>342</v>
      </c>
      <c r="D80" s="11" t="s">
        <v>66</v>
      </c>
      <c r="E80" s="11" t="s">
        <v>343</v>
      </c>
      <c r="F80" s="9">
        <v>32</v>
      </c>
      <c r="G80" s="11" t="s">
        <v>344</v>
      </c>
      <c r="H80" s="11" t="s">
        <v>339</v>
      </c>
      <c r="I80" s="11" t="s">
        <v>43</v>
      </c>
      <c r="J80" s="11" t="s">
        <v>345</v>
      </c>
      <c r="K80" s="10">
        <v>0</v>
      </c>
      <c r="L80" s="10">
        <v>0</v>
      </c>
      <c r="M80" s="10">
        <v>1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T80" s="9">
        <v>200000</v>
      </c>
      <c r="U80" s="9">
        <v>750000</v>
      </c>
      <c r="V80" s="9">
        <v>51</v>
      </c>
      <c r="W80" s="20">
        <f t="shared" si="18"/>
        <v>950000</v>
      </c>
      <c r="X80" s="20">
        <f t="shared" si="19"/>
        <v>750051</v>
      </c>
      <c r="Y80" s="20">
        <f t="shared" si="20"/>
        <v>950051</v>
      </c>
      <c r="Z80" s="20">
        <f t="shared" si="21"/>
        <v>1700051</v>
      </c>
      <c r="AA80" s="20">
        <f t="shared" si="22"/>
        <v>1700102</v>
      </c>
      <c r="AB80" s="20">
        <f t="shared" si="23"/>
        <v>2650102</v>
      </c>
      <c r="AC80" s="20">
        <f t="shared" si="24"/>
        <v>3400153</v>
      </c>
      <c r="AD80" s="20">
        <f t="shared" si="25"/>
        <v>4350204</v>
      </c>
      <c r="AE80" s="20">
        <f t="shared" si="26"/>
        <v>6050255</v>
      </c>
      <c r="AF80" s="21">
        <f t="shared" si="17"/>
        <v>21550969</v>
      </c>
      <c r="AG80" s="20">
        <f t="shared" si="16"/>
        <v>10400459</v>
      </c>
      <c r="AH80" s="20">
        <f t="shared" si="16"/>
        <v>27601224</v>
      </c>
    </row>
    <row r="81" spans="1:55" ht="14.25" customHeight="1">
      <c r="A81" s="7">
        <v>79</v>
      </c>
      <c r="B81" s="8" t="s">
        <v>346</v>
      </c>
      <c r="C81" s="7" t="s">
        <v>347</v>
      </c>
      <c r="D81" s="7" t="s">
        <v>66</v>
      </c>
      <c r="E81" s="7" t="s">
        <v>348</v>
      </c>
      <c r="F81" s="9">
        <v>44</v>
      </c>
      <c r="G81" s="7" t="s">
        <v>349</v>
      </c>
      <c r="H81" s="7" t="s">
        <v>350</v>
      </c>
      <c r="I81" s="7" t="s">
        <v>70</v>
      </c>
      <c r="J81" s="7" t="s">
        <v>71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7"/>
      <c r="T81" s="9">
        <v>919202</v>
      </c>
      <c r="U81" s="9">
        <v>600000</v>
      </c>
      <c r="V81" s="9">
        <v>52</v>
      </c>
      <c r="W81" s="20">
        <f t="shared" si="18"/>
        <v>1519202</v>
      </c>
      <c r="X81" s="20">
        <f t="shared" si="19"/>
        <v>600052</v>
      </c>
      <c r="Y81" s="20">
        <f t="shared" si="20"/>
        <v>1519254</v>
      </c>
      <c r="Z81" s="20">
        <f t="shared" si="21"/>
        <v>2119254</v>
      </c>
      <c r="AA81" s="20">
        <f t="shared" si="22"/>
        <v>2119306</v>
      </c>
      <c r="AB81" s="20">
        <f t="shared" si="23"/>
        <v>3638508</v>
      </c>
      <c r="AC81" s="20">
        <f t="shared" si="24"/>
        <v>4238560</v>
      </c>
      <c r="AD81" s="20">
        <f t="shared" si="25"/>
        <v>5757814</v>
      </c>
      <c r="AE81" s="20">
        <f t="shared" si="26"/>
        <v>7877068</v>
      </c>
      <c r="AF81" s="21">
        <f t="shared" si="17"/>
        <v>27869816</v>
      </c>
      <c r="AG81" s="20">
        <f t="shared" si="16"/>
        <v>13634882</v>
      </c>
      <c r="AH81" s="20">
        <f t="shared" si="16"/>
        <v>35746884</v>
      </c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</row>
    <row r="82" spans="1:55" ht="14.25" customHeight="1">
      <c r="A82" s="7">
        <v>80</v>
      </c>
      <c r="B82" s="8" t="s">
        <v>351</v>
      </c>
      <c r="C82" s="11" t="s">
        <v>352</v>
      </c>
      <c r="D82" s="11" t="s">
        <v>39</v>
      </c>
      <c r="E82" s="11" t="s">
        <v>312</v>
      </c>
      <c r="F82" s="9">
        <v>39</v>
      </c>
      <c r="G82" s="11" t="s">
        <v>353</v>
      </c>
      <c r="H82" s="11" t="s">
        <v>85</v>
      </c>
      <c r="I82" s="11" t="s">
        <v>315</v>
      </c>
      <c r="J82" s="11" t="s">
        <v>316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T82" s="9">
        <v>80000</v>
      </c>
      <c r="U82" s="9">
        <v>1200000</v>
      </c>
      <c r="V82" s="9">
        <v>53</v>
      </c>
      <c r="W82" s="20">
        <f t="shared" si="18"/>
        <v>1280000</v>
      </c>
      <c r="X82" s="20">
        <f t="shared" si="19"/>
        <v>1200053</v>
      </c>
      <c r="Y82" s="20">
        <f t="shared" si="20"/>
        <v>1280053</v>
      </c>
      <c r="Z82" s="20">
        <f t="shared" si="21"/>
        <v>2480053</v>
      </c>
      <c r="AA82" s="20">
        <f t="shared" si="22"/>
        <v>2480106</v>
      </c>
      <c r="AB82" s="20">
        <f t="shared" si="23"/>
        <v>3760106</v>
      </c>
      <c r="AC82" s="20">
        <f t="shared" si="24"/>
        <v>4960159</v>
      </c>
      <c r="AD82" s="20">
        <f t="shared" si="25"/>
        <v>6240212</v>
      </c>
      <c r="AE82" s="20">
        <f t="shared" si="26"/>
        <v>8720265</v>
      </c>
      <c r="AF82" s="21">
        <f t="shared" si="17"/>
        <v>31121007</v>
      </c>
      <c r="AG82" s="20">
        <f t="shared" si="16"/>
        <v>14960477</v>
      </c>
      <c r="AH82" s="20">
        <f t="shared" si="16"/>
        <v>39841272</v>
      </c>
    </row>
    <row r="83" spans="1:55" ht="14.25" customHeight="1">
      <c r="A83" s="7">
        <v>81</v>
      </c>
      <c r="B83" s="8" t="s">
        <v>354</v>
      </c>
      <c r="C83" s="7" t="s">
        <v>355</v>
      </c>
      <c r="D83" s="7" t="s">
        <v>39</v>
      </c>
      <c r="E83" s="7" t="s">
        <v>356</v>
      </c>
      <c r="F83" s="9">
        <v>40</v>
      </c>
      <c r="G83" s="7" t="s">
        <v>357</v>
      </c>
      <c r="H83" s="7" t="s">
        <v>358</v>
      </c>
      <c r="I83" s="7" t="s">
        <v>70</v>
      </c>
      <c r="J83" s="7" t="s">
        <v>71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7"/>
      <c r="T83" s="9">
        <v>692330</v>
      </c>
      <c r="U83" s="9">
        <v>521000</v>
      </c>
      <c r="V83" s="9">
        <v>54</v>
      </c>
      <c r="W83" s="20">
        <f t="shared" si="18"/>
        <v>1213330</v>
      </c>
      <c r="X83" s="20">
        <f t="shared" si="19"/>
        <v>521054</v>
      </c>
      <c r="Y83" s="20">
        <f t="shared" si="20"/>
        <v>1213384</v>
      </c>
      <c r="Z83" s="20">
        <f t="shared" si="21"/>
        <v>1734384</v>
      </c>
      <c r="AA83" s="20">
        <f t="shared" si="22"/>
        <v>1734438</v>
      </c>
      <c r="AB83" s="20">
        <f t="shared" si="23"/>
        <v>2947768</v>
      </c>
      <c r="AC83" s="20">
        <f t="shared" si="24"/>
        <v>3468822</v>
      </c>
      <c r="AD83" s="20">
        <f t="shared" si="25"/>
        <v>4682206</v>
      </c>
      <c r="AE83" s="20">
        <f t="shared" si="26"/>
        <v>6416590</v>
      </c>
      <c r="AF83" s="21">
        <f t="shared" si="17"/>
        <v>22718646</v>
      </c>
      <c r="AG83" s="20">
        <f t="shared" ref="AG83:AH111" si="27">AD83+AE83</f>
        <v>11098796</v>
      </c>
      <c r="AH83" s="20">
        <f t="shared" si="27"/>
        <v>29135236</v>
      </c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</row>
    <row r="84" spans="1:55" ht="14.25" customHeight="1">
      <c r="A84" s="7">
        <v>82</v>
      </c>
      <c r="B84" s="8" t="s">
        <v>359</v>
      </c>
      <c r="C84" s="11" t="s">
        <v>360</v>
      </c>
      <c r="D84" s="11" t="s">
        <v>39</v>
      </c>
      <c r="E84" s="11" t="s">
        <v>361</v>
      </c>
      <c r="F84" s="9">
        <v>41</v>
      </c>
      <c r="G84" s="11" t="s">
        <v>362</v>
      </c>
      <c r="H84" s="11" t="s">
        <v>363</v>
      </c>
      <c r="I84" s="11" t="s">
        <v>237</v>
      </c>
      <c r="J84" s="11" t="s">
        <v>340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1</v>
      </c>
      <c r="Q84" s="10">
        <v>0</v>
      </c>
      <c r="R84" s="10">
        <v>0</v>
      </c>
      <c r="T84" s="9">
        <v>300000</v>
      </c>
      <c r="U84" s="9">
        <v>1500000</v>
      </c>
      <c r="V84" s="9">
        <v>55</v>
      </c>
      <c r="W84" s="20">
        <f t="shared" si="18"/>
        <v>1800000</v>
      </c>
      <c r="X84" s="20">
        <f t="shared" si="19"/>
        <v>1500055</v>
      </c>
      <c r="Y84" s="20">
        <f t="shared" si="20"/>
        <v>1800055</v>
      </c>
      <c r="Z84" s="20">
        <f t="shared" si="21"/>
        <v>3300055</v>
      </c>
      <c r="AA84" s="20">
        <f t="shared" si="22"/>
        <v>3300110</v>
      </c>
      <c r="AB84" s="20">
        <f t="shared" si="23"/>
        <v>5100110</v>
      </c>
      <c r="AC84" s="20">
        <f t="shared" si="24"/>
        <v>6600165</v>
      </c>
      <c r="AD84" s="20">
        <f t="shared" si="25"/>
        <v>8400220</v>
      </c>
      <c r="AE84" s="20">
        <f t="shared" si="26"/>
        <v>11700275</v>
      </c>
      <c r="AF84" s="21">
        <f t="shared" si="17"/>
        <v>41701045</v>
      </c>
      <c r="AG84" s="20">
        <f t="shared" si="27"/>
        <v>20100495</v>
      </c>
      <c r="AH84" s="20">
        <f t="shared" si="27"/>
        <v>53401320</v>
      </c>
    </row>
    <row r="85" spans="1:55" ht="14.25" customHeight="1">
      <c r="A85" s="7">
        <v>83</v>
      </c>
      <c r="B85" s="8" t="s">
        <v>364</v>
      </c>
      <c r="C85" s="11" t="s">
        <v>365</v>
      </c>
      <c r="D85" s="11" t="s">
        <v>66</v>
      </c>
      <c r="E85" s="11" t="s">
        <v>366</v>
      </c>
      <c r="F85" s="9">
        <v>32</v>
      </c>
      <c r="G85" s="11" t="s">
        <v>367</v>
      </c>
      <c r="H85" s="11" t="s">
        <v>368</v>
      </c>
      <c r="I85" s="11" t="s">
        <v>232</v>
      </c>
      <c r="J85" s="11" t="s">
        <v>233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T85" s="9">
        <v>132710</v>
      </c>
      <c r="U85" s="9">
        <v>663700</v>
      </c>
      <c r="V85" s="9">
        <v>56</v>
      </c>
      <c r="W85" s="20">
        <f t="shared" si="18"/>
        <v>796410</v>
      </c>
      <c r="X85" s="20">
        <f t="shared" si="19"/>
        <v>663756</v>
      </c>
      <c r="Y85" s="20">
        <f t="shared" si="20"/>
        <v>796466</v>
      </c>
      <c r="Z85" s="20">
        <f t="shared" si="21"/>
        <v>1460166</v>
      </c>
      <c r="AA85" s="20">
        <f t="shared" si="22"/>
        <v>1460222</v>
      </c>
      <c r="AB85" s="20">
        <f t="shared" si="23"/>
        <v>2256632</v>
      </c>
      <c r="AC85" s="20">
        <f t="shared" si="24"/>
        <v>2920388</v>
      </c>
      <c r="AD85" s="20">
        <f t="shared" si="25"/>
        <v>3716854</v>
      </c>
      <c r="AE85" s="20">
        <f t="shared" si="26"/>
        <v>5177020</v>
      </c>
      <c r="AF85" s="21">
        <f t="shared" si="17"/>
        <v>18451504</v>
      </c>
      <c r="AG85" s="20">
        <f t="shared" si="27"/>
        <v>8893874</v>
      </c>
      <c r="AH85" s="20">
        <f t="shared" si="27"/>
        <v>23628524</v>
      </c>
    </row>
    <row r="86" spans="1:55" ht="14.25" customHeight="1">
      <c r="A86" s="7">
        <v>84</v>
      </c>
      <c r="B86" s="8" t="s">
        <v>369</v>
      </c>
      <c r="C86" s="11" t="s">
        <v>365</v>
      </c>
      <c r="D86" s="11" t="s">
        <v>66</v>
      </c>
      <c r="E86" s="11" t="s">
        <v>366</v>
      </c>
      <c r="F86" s="9">
        <v>32</v>
      </c>
      <c r="G86" s="11" t="s">
        <v>367</v>
      </c>
      <c r="H86" s="11" t="s">
        <v>368</v>
      </c>
      <c r="I86" s="11" t="s">
        <v>113</v>
      </c>
      <c r="J86" s="11" t="s">
        <v>370</v>
      </c>
      <c r="K86" s="10">
        <v>1</v>
      </c>
      <c r="L86" s="10">
        <v>1</v>
      </c>
      <c r="M86" s="10">
        <v>1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T86" s="9">
        <v>132710</v>
      </c>
      <c r="U86" s="9">
        <v>2000000</v>
      </c>
      <c r="V86" s="9">
        <v>57</v>
      </c>
      <c r="W86" s="20">
        <f t="shared" si="18"/>
        <v>2132710</v>
      </c>
      <c r="X86" s="20">
        <f t="shared" si="19"/>
        <v>2000057</v>
      </c>
      <c r="Y86" s="20">
        <f t="shared" si="20"/>
        <v>2132767</v>
      </c>
      <c r="Z86" s="20">
        <f t="shared" si="21"/>
        <v>4132767</v>
      </c>
      <c r="AA86" s="20">
        <f t="shared" si="22"/>
        <v>4132824</v>
      </c>
      <c r="AB86" s="20">
        <f t="shared" si="23"/>
        <v>6265534</v>
      </c>
      <c r="AC86" s="20">
        <f t="shared" si="24"/>
        <v>8265591</v>
      </c>
      <c r="AD86" s="20">
        <f t="shared" si="25"/>
        <v>10398358</v>
      </c>
      <c r="AE86" s="20">
        <f t="shared" si="26"/>
        <v>14531125</v>
      </c>
      <c r="AF86" s="21">
        <f t="shared" si="17"/>
        <v>51859023</v>
      </c>
      <c r="AG86" s="20">
        <f t="shared" si="27"/>
        <v>24929483</v>
      </c>
      <c r="AH86" s="20">
        <f t="shared" si="27"/>
        <v>66390148</v>
      </c>
    </row>
    <row r="87" spans="1:55" ht="14.25" customHeight="1">
      <c r="A87" s="7">
        <v>85</v>
      </c>
      <c r="B87" s="8" t="s">
        <v>371</v>
      </c>
      <c r="C87" s="11" t="s">
        <v>372</v>
      </c>
      <c r="D87" s="11" t="s">
        <v>66</v>
      </c>
      <c r="E87" s="11" t="s">
        <v>373</v>
      </c>
      <c r="F87" s="9">
        <v>42</v>
      </c>
      <c r="G87" s="11" t="s">
        <v>367</v>
      </c>
      <c r="H87" s="11" t="s">
        <v>368</v>
      </c>
      <c r="I87" s="11" t="s">
        <v>232</v>
      </c>
      <c r="J87" s="11" t="s">
        <v>233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T87" s="9">
        <v>130300</v>
      </c>
      <c r="U87" s="9">
        <v>2500000</v>
      </c>
      <c r="V87" s="9">
        <v>58</v>
      </c>
      <c r="W87" s="20">
        <f t="shared" si="18"/>
        <v>2630300</v>
      </c>
      <c r="X87" s="20">
        <f t="shared" si="19"/>
        <v>2500058</v>
      </c>
      <c r="Y87" s="20">
        <f t="shared" si="20"/>
        <v>2630358</v>
      </c>
      <c r="Z87" s="20">
        <f t="shared" si="21"/>
        <v>5130358</v>
      </c>
      <c r="AA87" s="20">
        <f t="shared" si="22"/>
        <v>5130416</v>
      </c>
      <c r="AB87" s="20">
        <f t="shared" si="23"/>
        <v>7760716</v>
      </c>
      <c r="AC87" s="20">
        <f t="shared" si="24"/>
        <v>10260774</v>
      </c>
      <c r="AD87" s="20">
        <f t="shared" si="25"/>
        <v>12891132</v>
      </c>
      <c r="AE87" s="20">
        <f t="shared" si="26"/>
        <v>18021490</v>
      </c>
      <c r="AF87" s="21">
        <f t="shared" si="17"/>
        <v>64325302</v>
      </c>
      <c r="AG87" s="20">
        <f t="shared" si="27"/>
        <v>30912622</v>
      </c>
      <c r="AH87" s="20">
        <f t="shared" si="27"/>
        <v>82346792</v>
      </c>
    </row>
    <row r="88" spans="1:55" ht="14.25" customHeight="1">
      <c r="A88" s="7">
        <v>86</v>
      </c>
      <c r="B88" s="8" t="s">
        <v>374</v>
      </c>
      <c r="C88" s="11" t="s">
        <v>372</v>
      </c>
      <c r="D88" s="11" t="s">
        <v>66</v>
      </c>
      <c r="E88" s="11" t="s">
        <v>373</v>
      </c>
      <c r="F88" s="9">
        <v>42</v>
      </c>
      <c r="G88" s="11" t="s">
        <v>375</v>
      </c>
      <c r="H88" s="11" t="s">
        <v>368</v>
      </c>
      <c r="I88" s="11" t="s">
        <v>232</v>
      </c>
      <c r="J88" s="11" t="s">
        <v>233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T88" s="9">
        <v>521200</v>
      </c>
      <c r="U88" s="9">
        <v>2500000</v>
      </c>
      <c r="V88" s="9">
        <v>59</v>
      </c>
      <c r="W88" s="20">
        <f t="shared" si="18"/>
        <v>3021200</v>
      </c>
      <c r="X88" s="20">
        <f t="shared" si="19"/>
        <v>2500059</v>
      </c>
      <c r="Y88" s="20">
        <f t="shared" si="20"/>
        <v>3021259</v>
      </c>
      <c r="Z88" s="20">
        <f t="shared" si="21"/>
        <v>5521259</v>
      </c>
      <c r="AA88" s="20">
        <f t="shared" si="22"/>
        <v>5521318</v>
      </c>
      <c r="AB88" s="20">
        <f t="shared" si="23"/>
        <v>8542518</v>
      </c>
      <c r="AC88" s="20">
        <f t="shared" si="24"/>
        <v>11042577</v>
      </c>
      <c r="AD88" s="20">
        <f t="shared" si="25"/>
        <v>14063836</v>
      </c>
      <c r="AE88" s="20">
        <f t="shared" si="26"/>
        <v>19585095</v>
      </c>
      <c r="AF88" s="21">
        <f t="shared" si="17"/>
        <v>69797921</v>
      </c>
      <c r="AG88" s="20">
        <f t="shared" si="27"/>
        <v>33648931</v>
      </c>
      <c r="AH88" s="20">
        <f t="shared" si="27"/>
        <v>89383016</v>
      </c>
    </row>
    <row r="89" spans="1:55" ht="14.25" customHeight="1">
      <c r="A89" s="7">
        <v>87</v>
      </c>
      <c r="B89" s="8" t="s">
        <v>376</v>
      </c>
      <c r="C89" s="11" t="s">
        <v>377</v>
      </c>
      <c r="D89" s="11" t="s">
        <v>39</v>
      </c>
      <c r="E89" s="11" t="s">
        <v>378</v>
      </c>
      <c r="F89" s="9">
        <v>43</v>
      </c>
      <c r="G89" s="11" t="s">
        <v>379</v>
      </c>
      <c r="H89" s="11" t="s">
        <v>380</v>
      </c>
      <c r="I89" s="11" t="s">
        <v>237</v>
      </c>
      <c r="J89" s="11" t="s">
        <v>340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0</v>
      </c>
      <c r="R89" s="10">
        <v>0</v>
      </c>
      <c r="T89" s="9">
        <v>100000</v>
      </c>
      <c r="U89" s="9">
        <v>2500000</v>
      </c>
      <c r="V89" s="9">
        <v>60</v>
      </c>
      <c r="W89" s="20">
        <f t="shared" si="18"/>
        <v>2600000</v>
      </c>
      <c r="X89" s="20">
        <f t="shared" si="19"/>
        <v>2500060</v>
      </c>
      <c r="Y89" s="20">
        <f t="shared" si="20"/>
        <v>2600060</v>
      </c>
      <c r="Z89" s="20">
        <f t="shared" si="21"/>
        <v>5100060</v>
      </c>
      <c r="AA89" s="20">
        <f t="shared" si="22"/>
        <v>5100120</v>
      </c>
      <c r="AB89" s="20">
        <f t="shared" si="23"/>
        <v>7700120</v>
      </c>
      <c r="AC89" s="20">
        <f t="shared" si="24"/>
        <v>10200180</v>
      </c>
      <c r="AD89" s="20">
        <f t="shared" si="25"/>
        <v>12800240</v>
      </c>
      <c r="AE89" s="20">
        <f t="shared" si="26"/>
        <v>17900300</v>
      </c>
      <c r="AF89" s="21">
        <f t="shared" si="17"/>
        <v>63901140</v>
      </c>
      <c r="AG89" s="20">
        <f t="shared" si="27"/>
        <v>30700540</v>
      </c>
      <c r="AH89" s="20">
        <f t="shared" si="27"/>
        <v>81801440</v>
      </c>
    </row>
    <row r="90" spans="1:55" ht="14.25" customHeight="1">
      <c r="A90" s="7">
        <v>88</v>
      </c>
      <c r="B90" s="8" t="s">
        <v>381</v>
      </c>
      <c r="C90" s="11" t="s">
        <v>377</v>
      </c>
      <c r="D90" s="11" t="s">
        <v>39</v>
      </c>
      <c r="E90" s="11" t="s">
        <v>378</v>
      </c>
      <c r="F90" s="9">
        <v>43</v>
      </c>
      <c r="G90" s="11" t="s">
        <v>379</v>
      </c>
      <c r="H90" s="11" t="s">
        <v>380</v>
      </c>
      <c r="I90" s="11" t="s">
        <v>237</v>
      </c>
      <c r="J90" s="11" t="s">
        <v>340</v>
      </c>
      <c r="K90" s="10">
        <v>0</v>
      </c>
      <c r="L90" s="10">
        <v>0</v>
      </c>
      <c r="M90" s="10">
        <v>0</v>
      </c>
      <c r="N90" s="10">
        <v>0</v>
      </c>
      <c r="O90" s="10">
        <v>1</v>
      </c>
      <c r="P90" s="10">
        <v>1</v>
      </c>
      <c r="Q90" s="10">
        <v>0</v>
      </c>
      <c r="R90" s="10">
        <v>0</v>
      </c>
      <c r="T90" s="9">
        <v>100000</v>
      </c>
      <c r="U90" s="9">
        <v>2500000</v>
      </c>
      <c r="V90" s="9">
        <v>61</v>
      </c>
      <c r="W90" s="20">
        <f t="shared" si="18"/>
        <v>2600000</v>
      </c>
      <c r="X90" s="20">
        <f t="shared" si="19"/>
        <v>2500061</v>
      </c>
      <c r="Y90" s="20">
        <f t="shared" si="20"/>
        <v>2600061</v>
      </c>
      <c r="Z90" s="20">
        <f t="shared" si="21"/>
        <v>5100061</v>
      </c>
      <c r="AA90" s="20">
        <f t="shared" si="22"/>
        <v>5100122</v>
      </c>
      <c r="AB90" s="20">
        <f t="shared" si="23"/>
        <v>7700122</v>
      </c>
      <c r="AC90" s="20">
        <f t="shared" si="24"/>
        <v>10200183</v>
      </c>
      <c r="AD90" s="20">
        <f t="shared" si="25"/>
        <v>12800244</v>
      </c>
      <c r="AE90" s="20">
        <f t="shared" si="26"/>
        <v>17900305</v>
      </c>
      <c r="AF90" s="21">
        <f t="shared" si="17"/>
        <v>63901159</v>
      </c>
      <c r="AG90" s="20">
        <f t="shared" si="27"/>
        <v>30700549</v>
      </c>
      <c r="AH90" s="20">
        <f t="shared" si="27"/>
        <v>81801464</v>
      </c>
    </row>
    <row r="91" spans="1:55" ht="14.25" customHeight="1">
      <c r="A91" s="7">
        <v>89</v>
      </c>
      <c r="B91" s="8" t="s">
        <v>382</v>
      </c>
      <c r="C91" s="11" t="s">
        <v>377</v>
      </c>
      <c r="D91" s="11" t="s">
        <v>39</v>
      </c>
      <c r="E91" s="11" t="s">
        <v>378</v>
      </c>
      <c r="F91" s="9">
        <v>43</v>
      </c>
      <c r="G91" s="11" t="s">
        <v>383</v>
      </c>
      <c r="H91" s="11" t="s">
        <v>380</v>
      </c>
      <c r="I91" s="11" t="s">
        <v>237</v>
      </c>
      <c r="J91" s="11" t="s">
        <v>340</v>
      </c>
      <c r="K91" s="10">
        <v>0</v>
      </c>
      <c r="L91" s="10">
        <v>0</v>
      </c>
      <c r="M91" s="10">
        <v>0</v>
      </c>
      <c r="N91" s="10">
        <v>0</v>
      </c>
      <c r="O91" s="10">
        <v>1</v>
      </c>
      <c r="P91" s="10">
        <v>1</v>
      </c>
      <c r="Q91" s="10">
        <v>0</v>
      </c>
      <c r="R91" s="10">
        <v>0</v>
      </c>
      <c r="T91" s="9">
        <v>100000</v>
      </c>
      <c r="U91" s="9">
        <v>1200000</v>
      </c>
      <c r="V91" s="9">
        <v>62</v>
      </c>
      <c r="W91" s="20">
        <f t="shared" si="18"/>
        <v>1300000</v>
      </c>
      <c r="X91" s="20">
        <f t="shared" si="19"/>
        <v>1200062</v>
      </c>
      <c r="Y91" s="20">
        <f t="shared" si="20"/>
        <v>1300062</v>
      </c>
      <c r="Z91" s="20">
        <f t="shared" si="21"/>
        <v>2500062</v>
      </c>
      <c r="AA91" s="20">
        <f t="shared" si="22"/>
        <v>2500124</v>
      </c>
      <c r="AB91" s="20">
        <f t="shared" si="23"/>
        <v>3800124</v>
      </c>
      <c r="AC91" s="20">
        <f t="shared" si="24"/>
        <v>5000186</v>
      </c>
      <c r="AD91" s="20">
        <f t="shared" si="25"/>
        <v>6300248</v>
      </c>
      <c r="AE91" s="20">
        <f t="shared" si="26"/>
        <v>8800310</v>
      </c>
      <c r="AF91" s="21">
        <f t="shared" si="17"/>
        <v>31401178</v>
      </c>
      <c r="AG91" s="20">
        <f t="shared" si="27"/>
        <v>15100558</v>
      </c>
      <c r="AH91" s="20">
        <f t="shared" si="27"/>
        <v>40201488</v>
      </c>
    </row>
    <row r="92" spans="1:55" ht="14.25" customHeight="1">
      <c r="A92" s="7">
        <v>90</v>
      </c>
      <c r="B92" s="8" t="s">
        <v>384</v>
      </c>
      <c r="C92" s="11" t="s">
        <v>377</v>
      </c>
      <c r="D92" s="11" t="s">
        <v>39</v>
      </c>
      <c r="E92" s="11" t="s">
        <v>378</v>
      </c>
      <c r="F92" s="9">
        <v>43</v>
      </c>
      <c r="G92" s="11" t="s">
        <v>383</v>
      </c>
      <c r="H92" s="11" t="s">
        <v>380</v>
      </c>
      <c r="I92" s="11" t="s">
        <v>43</v>
      </c>
      <c r="J92" s="11" t="s">
        <v>124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T92" s="9">
        <v>95000</v>
      </c>
      <c r="U92" s="9">
        <v>1500000</v>
      </c>
      <c r="V92" s="9">
        <v>63</v>
      </c>
      <c r="W92" s="20">
        <f t="shared" si="18"/>
        <v>1595000</v>
      </c>
      <c r="X92" s="20">
        <f t="shared" si="19"/>
        <v>1500063</v>
      </c>
      <c r="Y92" s="20">
        <f t="shared" si="20"/>
        <v>1595063</v>
      </c>
      <c r="Z92" s="20">
        <f t="shared" si="21"/>
        <v>3095063</v>
      </c>
      <c r="AA92" s="20">
        <f t="shared" si="22"/>
        <v>3095126</v>
      </c>
      <c r="AB92" s="20">
        <f t="shared" si="23"/>
        <v>4690126</v>
      </c>
      <c r="AC92" s="20">
        <f t="shared" si="24"/>
        <v>6190189</v>
      </c>
      <c r="AD92" s="20">
        <f t="shared" si="25"/>
        <v>7785252</v>
      </c>
      <c r="AE92" s="20">
        <f t="shared" si="26"/>
        <v>10880315</v>
      </c>
      <c r="AF92" s="21">
        <f t="shared" si="17"/>
        <v>38831197</v>
      </c>
      <c r="AG92" s="20">
        <f t="shared" si="27"/>
        <v>18665567</v>
      </c>
      <c r="AH92" s="20">
        <f t="shared" si="27"/>
        <v>49711512</v>
      </c>
    </row>
    <row r="93" spans="1:55" ht="14.25" customHeight="1">
      <c r="A93" s="7">
        <v>91</v>
      </c>
      <c r="B93" s="8" t="s">
        <v>385</v>
      </c>
      <c r="C93" s="11" t="s">
        <v>377</v>
      </c>
      <c r="D93" s="11" t="s">
        <v>39</v>
      </c>
      <c r="E93" s="11" t="s">
        <v>378</v>
      </c>
      <c r="F93" s="9">
        <v>43</v>
      </c>
      <c r="G93" s="11" t="s">
        <v>383</v>
      </c>
      <c r="H93" s="11" t="s">
        <v>380</v>
      </c>
      <c r="I93" s="11" t="s">
        <v>113</v>
      </c>
      <c r="J93" s="11" t="s">
        <v>221</v>
      </c>
      <c r="K93" s="10">
        <v>1</v>
      </c>
      <c r="L93" s="10">
        <v>1</v>
      </c>
      <c r="M93" s="10">
        <v>1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T93" s="9">
        <v>169890</v>
      </c>
      <c r="U93" s="9">
        <v>1500000</v>
      </c>
      <c r="V93" s="9">
        <v>64</v>
      </c>
      <c r="W93" s="20">
        <f t="shared" si="18"/>
        <v>1669890</v>
      </c>
      <c r="X93" s="20">
        <f t="shared" si="19"/>
        <v>1500064</v>
      </c>
      <c r="Y93" s="20">
        <f t="shared" si="20"/>
        <v>1669954</v>
      </c>
      <c r="Z93" s="20">
        <f t="shared" si="21"/>
        <v>3169954</v>
      </c>
      <c r="AA93" s="20">
        <f t="shared" si="22"/>
        <v>3170018</v>
      </c>
      <c r="AB93" s="20">
        <f t="shared" si="23"/>
        <v>4839908</v>
      </c>
      <c r="AC93" s="20">
        <f t="shared" si="24"/>
        <v>6339972</v>
      </c>
      <c r="AD93" s="20">
        <f t="shared" si="25"/>
        <v>8009926</v>
      </c>
      <c r="AE93" s="20">
        <f t="shared" si="26"/>
        <v>11179880</v>
      </c>
      <c r="AF93" s="21">
        <f t="shared" si="17"/>
        <v>39879676</v>
      </c>
      <c r="AG93" s="20">
        <f t="shared" si="27"/>
        <v>19189806</v>
      </c>
      <c r="AH93" s="20">
        <f t="shared" si="27"/>
        <v>51059556</v>
      </c>
    </row>
    <row r="94" spans="1:55" ht="14.25" customHeight="1">
      <c r="A94" s="7">
        <v>92</v>
      </c>
      <c r="B94" s="8" t="s">
        <v>386</v>
      </c>
      <c r="C94" s="11" t="s">
        <v>387</v>
      </c>
      <c r="D94" s="11" t="s">
        <v>39</v>
      </c>
      <c r="E94" s="11" t="s">
        <v>388</v>
      </c>
      <c r="F94" s="9">
        <v>53</v>
      </c>
      <c r="G94" s="11" t="s">
        <v>389</v>
      </c>
      <c r="H94" s="11" t="s">
        <v>390</v>
      </c>
      <c r="I94" s="11" t="s">
        <v>50</v>
      </c>
      <c r="J94" s="11" t="s">
        <v>334</v>
      </c>
      <c r="K94" s="10">
        <v>0</v>
      </c>
      <c r="L94" s="10">
        <v>0</v>
      </c>
      <c r="M94" s="10">
        <v>1</v>
      </c>
      <c r="N94" s="10">
        <v>1</v>
      </c>
      <c r="O94" s="10">
        <v>1</v>
      </c>
      <c r="P94" s="10">
        <v>0</v>
      </c>
      <c r="Q94" s="10">
        <v>0</v>
      </c>
      <c r="R94" s="10">
        <v>0</v>
      </c>
      <c r="T94" s="9">
        <v>200000</v>
      </c>
      <c r="U94" s="9">
        <v>984952</v>
      </c>
      <c r="V94" s="9">
        <v>65</v>
      </c>
      <c r="W94" s="20">
        <f t="shared" si="18"/>
        <v>1184952</v>
      </c>
      <c r="X94" s="20">
        <f t="shared" si="19"/>
        <v>985017</v>
      </c>
      <c r="Y94" s="20">
        <f t="shared" si="20"/>
        <v>1185017</v>
      </c>
      <c r="Z94" s="20">
        <f t="shared" si="21"/>
        <v>2169969</v>
      </c>
      <c r="AA94" s="20">
        <f t="shared" si="22"/>
        <v>2170034</v>
      </c>
      <c r="AB94" s="20">
        <f t="shared" si="23"/>
        <v>3354986</v>
      </c>
      <c r="AC94" s="20">
        <f t="shared" si="24"/>
        <v>4340003</v>
      </c>
      <c r="AD94" s="20">
        <f t="shared" si="25"/>
        <v>5525020</v>
      </c>
      <c r="AE94" s="20">
        <f t="shared" si="26"/>
        <v>7694989</v>
      </c>
      <c r="AF94" s="21">
        <f t="shared" si="17"/>
        <v>27425035</v>
      </c>
      <c r="AG94" s="20">
        <f t="shared" si="27"/>
        <v>13220009</v>
      </c>
      <c r="AH94" s="20">
        <f t="shared" si="27"/>
        <v>35120024</v>
      </c>
    </row>
    <row r="95" spans="1:55" ht="14.25" customHeight="1">
      <c r="A95" s="7">
        <v>93</v>
      </c>
      <c r="B95" s="8" t="s">
        <v>391</v>
      </c>
      <c r="C95" s="11" t="s">
        <v>392</v>
      </c>
      <c r="D95" s="11" t="s">
        <v>39</v>
      </c>
      <c r="E95" s="11" t="s">
        <v>393</v>
      </c>
      <c r="F95" s="9">
        <v>40</v>
      </c>
      <c r="G95" s="11" t="s">
        <v>394</v>
      </c>
      <c r="H95" s="11" t="s">
        <v>390</v>
      </c>
      <c r="I95" s="11" t="s">
        <v>284</v>
      </c>
      <c r="J95" s="11" t="s">
        <v>395</v>
      </c>
      <c r="K95" s="10">
        <v>0</v>
      </c>
      <c r="L95" s="10">
        <v>0</v>
      </c>
      <c r="M95" s="10">
        <v>1</v>
      </c>
      <c r="N95" s="10">
        <v>1</v>
      </c>
      <c r="O95" s="10">
        <v>1</v>
      </c>
      <c r="P95" s="10">
        <v>0</v>
      </c>
      <c r="Q95" s="10">
        <v>0</v>
      </c>
      <c r="R95" s="10">
        <v>0</v>
      </c>
      <c r="T95" s="9">
        <v>210000</v>
      </c>
      <c r="U95" s="9">
        <v>1200000</v>
      </c>
      <c r="V95" s="9">
        <v>66</v>
      </c>
      <c r="W95" s="20">
        <f t="shared" si="18"/>
        <v>1410000</v>
      </c>
      <c r="X95" s="20">
        <f t="shared" si="19"/>
        <v>1200066</v>
      </c>
      <c r="Y95" s="20">
        <f t="shared" si="20"/>
        <v>1410066</v>
      </c>
      <c r="Z95" s="20">
        <f t="shared" si="21"/>
        <v>2610066</v>
      </c>
      <c r="AA95" s="20">
        <f t="shared" si="22"/>
        <v>2610132</v>
      </c>
      <c r="AB95" s="20">
        <f t="shared" si="23"/>
        <v>4020132</v>
      </c>
      <c r="AC95" s="20">
        <f t="shared" si="24"/>
        <v>5220198</v>
      </c>
      <c r="AD95" s="20">
        <f t="shared" si="25"/>
        <v>6630264</v>
      </c>
      <c r="AE95" s="20">
        <f t="shared" si="26"/>
        <v>9240330</v>
      </c>
      <c r="AF95" s="21">
        <f t="shared" si="17"/>
        <v>32941254</v>
      </c>
      <c r="AG95" s="20">
        <f t="shared" si="27"/>
        <v>15870594</v>
      </c>
      <c r="AH95" s="20">
        <f t="shared" si="27"/>
        <v>42181584</v>
      </c>
    </row>
    <row r="96" spans="1:55" ht="14.25" customHeight="1">
      <c r="A96" s="7">
        <v>94</v>
      </c>
      <c r="B96" s="8" t="s">
        <v>396</v>
      </c>
      <c r="C96" s="11" t="s">
        <v>392</v>
      </c>
      <c r="D96" s="11" t="s">
        <v>39</v>
      </c>
      <c r="E96" s="11" t="s">
        <v>393</v>
      </c>
      <c r="F96" s="9">
        <v>40</v>
      </c>
      <c r="G96" s="11" t="s">
        <v>394</v>
      </c>
      <c r="H96" s="11" t="s">
        <v>390</v>
      </c>
      <c r="I96" s="11" t="s">
        <v>237</v>
      </c>
      <c r="J96" s="11" t="s">
        <v>340</v>
      </c>
      <c r="K96" s="10">
        <v>0</v>
      </c>
      <c r="L96" s="10">
        <v>0</v>
      </c>
      <c r="M96" s="10">
        <v>0</v>
      </c>
      <c r="N96" s="10">
        <v>0</v>
      </c>
      <c r="O96" s="10">
        <v>1</v>
      </c>
      <c r="P96" s="10">
        <v>1</v>
      </c>
      <c r="Q96" s="10">
        <v>0</v>
      </c>
      <c r="R96" s="10">
        <v>0</v>
      </c>
      <c r="T96" s="9">
        <v>100000</v>
      </c>
      <c r="U96" s="9">
        <v>1000000</v>
      </c>
      <c r="V96" s="9">
        <v>67</v>
      </c>
      <c r="W96" s="20">
        <f t="shared" si="18"/>
        <v>1100000</v>
      </c>
      <c r="X96" s="20">
        <f t="shared" si="19"/>
        <v>1000067</v>
      </c>
      <c r="Y96" s="20">
        <f t="shared" si="20"/>
        <v>1100067</v>
      </c>
      <c r="Z96" s="20">
        <f t="shared" si="21"/>
        <v>2100067</v>
      </c>
      <c r="AA96" s="20">
        <f t="shared" si="22"/>
        <v>2100134</v>
      </c>
      <c r="AB96" s="20">
        <f t="shared" si="23"/>
        <v>3200134</v>
      </c>
      <c r="AC96" s="20">
        <f t="shared" si="24"/>
        <v>4200201</v>
      </c>
      <c r="AD96" s="20">
        <f t="shared" si="25"/>
        <v>5300268</v>
      </c>
      <c r="AE96" s="20">
        <f t="shared" si="26"/>
        <v>7400335</v>
      </c>
      <c r="AF96" s="21">
        <f t="shared" si="17"/>
        <v>26401273</v>
      </c>
      <c r="AG96" s="20">
        <f t="shared" si="27"/>
        <v>12700603</v>
      </c>
      <c r="AH96" s="20">
        <f t="shared" si="27"/>
        <v>33801608</v>
      </c>
    </row>
    <row r="97" spans="1:34" ht="14.25" customHeight="1">
      <c r="A97" s="7">
        <v>95</v>
      </c>
      <c r="B97" s="8" t="s">
        <v>397</v>
      </c>
      <c r="C97" s="11" t="s">
        <v>392</v>
      </c>
      <c r="D97" s="11" t="s">
        <v>39</v>
      </c>
      <c r="E97" s="11" t="s">
        <v>393</v>
      </c>
      <c r="F97" s="9">
        <v>40</v>
      </c>
      <c r="G97" s="11" t="s">
        <v>394</v>
      </c>
      <c r="H97" s="11" t="s">
        <v>390</v>
      </c>
      <c r="I97" s="11" t="s">
        <v>237</v>
      </c>
      <c r="J97" s="11" t="s">
        <v>340</v>
      </c>
      <c r="K97" s="10">
        <v>0</v>
      </c>
      <c r="L97" s="10">
        <v>0</v>
      </c>
      <c r="M97" s="10">
        <v>0</v>
      </c>
      <c r="N97" s="10">
        <v>0</v>
      </c>
      <c r="O97" s="10">
        <v>1</v>
      </c>
      <c r="P97" s="10">
        <v>1</v>
      </c>
      <c r="Q97" s="10">
        <v>0</v>
      </c>
      <c r="R97" s="10">
        <v>0</v>
      </c>
      <c r="T97" s="9">
        <v>100000</v>
      </c>
      <c r="U97" s="9">
        <v>1200000</v>
      </c>
      <c r="V97" s="9">
        <v>68</v>
      </c>
      <c r="W97" s="20">
        <f t="shared" si="18"/>
        <v>1300000</v>
      </c>
      <c r="X97" s="20">
        <f t="shared" si="19"/>
        <v>1200068</v>
      </c>
      <c r="Y97" s="20">
        <f t="shared" si="20"/>
        <v>1300068</v>
      </c>
      <c r="Z97" s="20">
        <f t="shared" si="21"/>
        <v>2500068</v>
      </c>
      <c r="AA97" s="20">
        <f t="shared" si="22"/>
        <v>2500136</v>
      </c>
      <c r="AB97" s="20">
        <f t="shared" si="23"/>
        <v>3800136</v>
      </c>
      <c r="AC97" s="20">
        <f t="shared" si="24"/>
        <v>5000204</v>
      </c>
      <c r="AD97" s="20">
        <f t="shared" si="25"/>
        <v>6300272</v>
      </c>
      <c r="AE97" s="20">
        <f t="shared" si="26"/>
        <v>8800340</v>
      </c>
      <c r="AF97" s="21">
        <f t="shared" si="17"/>
        <v>31401292</v>
      </c>
      <c r="AG97" s="20">
        <f t="shared" si="27"/>
        <v>15100612</v>
      </c>
      <c r="AH97" s="20">
        <f t="shared" si="27"/>
        <v>40201632</v>
      </c>
    </row>
    <row r="98" spans="1:34" ht="14.25" customHeight="1">
      <c r="A98" s="7">
        <v>96</v>
      </c>
      <c r="B98" s="8" t="s">
        <v>398</v>
      </c>
      <c r="C98" s="11" t="s">
        <v>392</v>
      </c>
      <c r="D98" s="11" t="s">
        <v>39</v>
      </c>
      <c r="E98" s="11" t="s">
        <v>393</v>
      </c>
      <c r="F98" s="9">
        <v>40</v>
      </c>
      <c r="G98" s="11" t="s">
        <v>55</v>
      </c>
      <c r="H98" s="11" t="s">
        <v>390</v>
      </c>
      <c r="I98" s="11" t="s">
        <v>232</v>
      </c>
      <c r="J98" s="11" t="s">
        <v>233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T98" s="9">
        <v>131110</v>
      </c>
      <c r="U98" s="9">
        <v>600000</v>
      </c>
      <c r="V98" s="9">
        <v>69</v>
      </c>
      <c r="W98" s="20">
        <f t="shared" si="18"/>
        <v>731110</v>
      </c>
      <c r="X98" s="20">
        <f t="shared" si="19"/>
        <v>600069</v>
      </c>
      <c r="Y98" s="20">
        <f t="shared" si="20"/>
        <v>731179</v>
      </c>
      <c r="Z98" s="20">
        <f t="shared" si="21"/>
        <v>1331179</v>
      </c>
      <c r="AA98" s="20">
        <f t="shared" si="22"/>
        <v>1331248</v>
      </c>
      <c r="AB98" s="20">
        <f t="shared" si="23"/>
        <v>2062358</v>
      </c>
      <c r="AC98" s="20">
        <f t="shared" si="24"/>
        <v>2662427</v>
      </c>
      <c r="AD98" s="20">
        <f t="shared" si="25"/>
        <v>3393606</v>
      </c>
      <c r="AE98" s="20">
        <f t="shared" si="26"/>
        <v>4724785</v>
      </c>
      <c r="AF98" s="21">
        <f t="shared" si="17"/>
        <v>16836851</v>
      </c>
      <c r="AG98" s="20">
        <f t="shared" si="27"/>
        <v>8118391</v>
      </c>
      <c r="AH98" s="20">
        <f t="shared" si="27"/>
        <v>21561636</v>
      </c>
    </row>
    <row r="99" spans="1:34" ht="14.25" customHeight="1">
      <c r="A99" s="7">
        <v>97</v>
      </c>
      <c r="B99" s="8" t="s">
        <v>399</v>
      </c>
      <c r="C99" s="11" t="s">
        <v>400</v>
      </c>
      <c r="D99" s="11" t="s">
        <v>66</v>
      </c>
      <c r="E99" s="11" t="s">
        <v>401</v>
      </c>
      <c r="F99" s="9">
        <v>31</v>
      </c>
      <c r="G99" s="11" t="s">
        <v>313</v>
      </c>
      <c r="H99" s="11" t="s">
        <v>402</v>
      </c>
      <c r="I99" s="11" t="s">
        <v>50</v>
      </c>
      <c r="J99" s="11" t="s">
        <v>403</v>
      </c>
      <c r="K99" s="10">
        <v>0</v>
      </c>
      <c r="L99" s="10">
        <v>0</v>
      </c>
      <c r="M99" s="10">
        <v>0</v>
      </c>
      <c r="N99" s="10">
        <v>0</v>
      </c>
      <c r="O99" s="10">
        <v>1</v>
      </c>
      <c r="P99" s="10">
        <v>0</v>
      </c>
      <c r="Q99" s="10">
        <v>0</v>
      </c>
      <c r="R99" s="10">
        <v>0</v>
      </c>
      <c r="T99" s="9">
        <v>120000</v>
      </c>
      <c r="U99" s="9">
        <v>1065000</v>
      </c>
      <c r="V99" s="9">
        <v>70</v>
      </c>
      <c r="W99" s="20">
        <f t="shared" si="18"/>
        <v>1185000</v>
      </c>
      <c r="X99" s="20">
        <f t="shared" si="19"/>
        <v>1065070</v>
      </c>
      <c r="Y99" s="20">
        <f t="shared" si="20"/>
        <v>1185070</v>
      </c>
      <c r="Z99" s="20">
        <f t="shared" si="21"/>
        <v>2250070</v>
      </c>
      <c r="AA99" s="20">
        <f t="shared" si="22"/>
        <v>2250140</v>
      </c>
      <c r="AB99" s="20">
        <f t="shared" si="23"/>
        <v>3435140</v>
      </c>
      <c r="AC99" s="20">
        <f t="shared" si="24"/>
        <v>4500210</v>
      </c>
      <c r="AD99" s="20">
        <f t="shared" si="25"/>
        <v>5685280</v>
      </c>
      <c r="AE99" s="20">
        <f t="shared" si="26"/>
        <v>7935350</v>
      </c>
      <c r="AF99" s="21">
        <f t="shared" si="17"/>
        <v>28306330</v>
      </c>
      <c r="AG99" s="20">
        <f t="shared" si="27"/>
        <v>13620630</v>
      </c>
      <c r="AH99" s="20">
        <f t="shared" si="27"/>
        <v>36241680</v>
      </c>
    </row>
    <row r="100" spans="1:34" ht="14.25" customHeight="1">
      <c r="A100" s="7">
        <v>98</v>
      </c>
      <c r="B100" s="8" t="s">
        <v>404</v>
      </c>
      <c r="C100" s="11" t="s">
        <v>400</v>
      </c>
      <c r="D100" s="11" t="s">
        <v>66</v>
      </c>
      <c r="E100" s="11" t="s">
        <v>401</v>
      </c>
      <c r="F100" s="9">
        <v>31</v>
      </c>
      <c r="G100" s="11" t="s">
        <v>313</v>
      </c>
      <c r="H100" s="11" t="s">
        <v>402</v>
      </c>
      <c r="I100" s="11" t="s">
        <v>57</v>
      </c>
      <c r="J100" s="11" t="s">
        <v>86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1</v>
      </c>
      <c r="Q100" s="10">
        <v>0</v>
      </c>
      <c r="R100" s="10">
        <v>0</v>
      </c>
      <c r="T100" s="9">
        <v>150000</v>
      </c>
      <c r="U100" s="9">
        <v>900000</v>
      </c>
      <c r="V100" s="9">
        <v>71</v>
      </c>
      <c r="W100" s="20">
        <f t="shared" si="18"/>
        <v>1050000</v>
      </c>
      <c r="X100" s="20">
        <f t="shared" si="19"/>
        <v>900071</v>
      </c>
      <c r="Y100" s="20">
        <f t="shared" si="20"/>
        <v>1050071</v>
      </c>
      <c r="Z100" s="20">
        <f t="shared" si="21"/>
        <v>1950071</v>
      </c>
      <c r="AA100" s="20">
        <f t="shared" si="22"/>
        <v>1950142</v>
      </c>
      <c r="AB100" s="20">
        <f t="shared" si="23"/>
        <v>3000142</v>
      </c>
      <c r="AC100" s="20">
        <f t="shared" si="24"/>
        <v>3900213</v>
      </c>
      <c r="AD100" s="20">
        <f t="shared" si="25"/>
        <v>4950284</v>
      </c>
      <c r="AE100" s="20">
        <f t="shared" si="26"/>
        <v>6900355</v>
      </c>
      <c r="AF100" s="21">
        <f t="shared" si="17"/>
        <v>24601349</v>
      </c>
      <c r="AG100" s="20">
        <f t="shared" si="27"/>
        <v>11850639</v>
      </c>
      <c r="AH100" s="20">
        <f t="shared" si="27"/>
        <v>31501704</v>
      </c>
    </row>
    <row r="101" spans="1:34" ht="14.25" customHeight="1">
      <c r="A101" s="7">
        <v>99</v>
      </c>
      <c r="B101" s="8" t="s">
        <v>405</v>
      </c>
      <c r="C101" s="11" t="s">
        <v>406</v>
      </c>
      <c r="D101" s="11" t="s">
        <v>66</v>
      </c>
      <c r="E101" s="11" t="s">
        <v>401</v>
      </c>
      <c r="F101" s="9">
        <v>31</v>
      </c>
      <c r="G101" s="11" t="s">
        <v>313</v>
      </c>
      <c r="H101" s="11" t="s">
        <v>402</v>
      </c>
      <c r="I101" s="11" t="s">
        <v>57</v>
      </c>
      <c r="J101" s="11" t="s">
        <v>86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1</v>
      </c>
      <c r="Q101" s="10">
        <v>0</v>
      </c>
      <c r="R101" s="10">
        <v>0</v>
      </c>
      <c r="T101" s="9">
        <v>150000</v>
      </c>
      <c r="U101" s="9">
        <v>519312</v>
      </c>
      <c r="V101" s="9">
        <v>72</v>
      </c>
      <c r="W101" s="20">
        <f t="shared" si="18"/>
        <v>669312</v>
      </c>
      <c r="X101" s="20">
        <f t="shared" si="19"/>
        <v>519384</v>
      </c>
      <c r="Y101" s="20">
        <f t="shared" si="20"/>
        <v>669384</v>
      </c>
      <c r="Z101" s="20">
        <f t="shared" si="21"/>
        <v>1188696</v>
      </c>
      <c r="AA101" s="20">
        <f t="shared" si="22"/>
        <v>1188768</v>
      </c>
      <c r="AB101" s="20">
        <f t="shared" si="23"/>
        <v>1858080</v>
      </c>
      <c r="AC101" s="20">
        <f t="shared" si="24"/>
        <v>2377464</v>
      </c>
      <c r="AD101" s="20">
        <f t="shared" si="25"/>
        <v>3046848</v>
      </c>
      <c r="AE101" s="20">
        <f t="shared" si="26"/>
        <v>4235544</v>
      </c>
      <c r="AF101" s="21">
        <f t="shared" si="17"/>
        <v>15084168</v>
      </c>
      <c r="AG101" s="20">
        <f t="shared" si="27"/>
        <v>7282392</v>
      </c>
      <c r="AH101" s="20">
        <f t="shared" si="27"/>
        <v>19319712</v>
      </c>
    </row>
    <row r="102" spans="1:34" ht="14.25" customHeight="1">
      <c r="A102" s="7">
        <v>100</v>
      </c>
      <c r="B102" s="8" t="s">
        <v>407</v>
      </c>
      <c r="C102" s="11" t="s">
        <v>408</v>
      </c>
      <c r="D102" s="11" t="s">
        <v>39</v>
      </c>
      <c r="E102" s="11" t="s">
        <v>409</v>
      </c>
      <c r="F102" s="9">
        <v>34</v>
      </c>
      <c r="G102" s="11" t="s">
        <v>410</v>
      </c>
      <c r="H102" s="11" t="s">
        <v>411</v>
      </c>
      <c r="I102" s="11" t="s">
        <v>50</v>
      </c>
      <c r="J102" s="11" t="s">
        <v>334</v>
      </c>
      <c r="K102" s="10">
        <v>0</v>
      </c>
      <c r="L102" s="10">
        <v>0</v>
      </c>
      <c r="M102" s="10">
        <v>1</v>
      </c>
      <c r="N102" s="10">
        <v>1</v>
      </c>
      <c r="O102" s="10">
        <v>1</v>
      </c>
      <c r="P102" s="10">
        <v>0</v>
      </c>
      <c r="Q102" s="10">
        <v>0</v>
      </c>
      <c r="R102" s="10">
        <v>0</v>
      </c>
      <c r="T102" s="9">
        <v>200000</v>
      </c>
      <c r="U102" s="9">
        <v>516720</v>
      </c>
      <c r="V102" s="9">
        <v>73</v>
      </c>
      <c r="W102" s="20">
        <f t="shared" si="18"/>
        <v>716720</v>
      </c>
      <c r="X102" s="20">
        <f t="shared" si="19"/>
        <v>516793</v>
      </c>
      <c r="Y102" s="20">
        <f t="shared" si="20"/>
        <v>716793</v>
      </c>
      <c r="Z102" s="20">
        <f t="shared" si="21"/>
        <v>1233513</v>
      </c>
      <c r="AA102" s="20">
        <f t="shared" si="22"/>
        <v>1233586</v>
      </c>
      <c r="AB102" s="20">
        <f t="shared" si="23"/>
        <v>1950306</v>
      </c>
      <c r="AC102" s="20">
        <f t="shared" si="24"/>
        <v>2467099</v>
      </c>
      <c r="AD102" s="20">
        <f t="shared" si="25"/>
        <v>3183892</v>
      </c>
      <c r="AE102" s="20">
        <f t="shared" si="26"/>
        <v>4417405</v>
      </c>
      <c r="AF102" s="21">
        <f t="shared" si="17"/>
        <v>15719387</v>
      </c>
      <c r="AG102" s="20">
        <f t="shared" si="27"/>
        <v>7601297</v>
      </c>
      <c r="AH102" s="20">
        <f t="shared" si="27"/>
        <v>20136792</v>
      </c>
    </row>
    <row r="103" spans="1:34" ht="14.25" customHeight="1">
      <c r="A103" s="7">
        <v>101</v>
      </c>
      <c r="B103" s="8" t="s">
        <v>412</v>
      </c>
      <c r="C103" s="11" t="s">
        <v>408</v>
      </c>
      <c r="D103" s="11" t="s">
        <v>39</v>
      </c>
      <c r="E103" s="11" t="s">
        <v>409</v>
      </c>
      <c r="F103" s="9">
        <v>34</v>
      </c>
      <c r="G103" s="11" t="s">
        <v>410</v>
      </c>
      <c r="H103" s="11" t="s">
        <v>411</v>
      </c>
      <c r="I103" s="11" t="s">
        <v>413</v>
      </c>
      <c r="J103" s="11" t="s">
        <v>414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T103" s="9">
        <v>63000</v>
      </c>
      <c r="U103" s="9">
        <v>3000000</v>
      </c>
      <c r="V103" s="9">
        <v>74</v>
      </c>
      <c r="W103" s="20">
        <f t="shared" si="18"/>
        <v>3063000</v>
      </c>
      <c r="X103" s="20">
        <f t="shared" si="19"/>
        <v>3000074</v>
      </c>
      <c r="Y103" s="20">
        <f t="shared" si="20"/>
        <v>3063074</v>
      </c>
      <c r="Z103" s="20">
        <f t="shared" si="21"/>
        <v>6063074</v>
      </c>
      <c r="AA103" s="20">
        <f t="shared" si="22"/>
        <v>6063148</v>
      </c>
      <c r="AB103" s="20">
        <f t="shared" si="23"/>
        <v>9126148</v>
      </c>
      <c r="AC103" s="20">
        <f t="shared" si="24"/>
        <v>12126222</v>
      </c>
      <c r="AD103" s="20">
        <f t="shared" si="25"/>
        <v>15189296</v>
      </c>
      <c r="AE103" s="20">
        <f t="shared" si="26"/>
        <v>21252370</v>
      </c>
      <c r="AF103" s="21">
        <f t="shared" si="17"/>
        <v>75883406</v>
      </c>
      <c r="AG103" s="20">
        <f t="shared" si="27"/>
        <v>36441666</v>
      </c>
      <c r="AH103" s="20">
        <f t="shared" si="27"/>
        <v>97135776</v>
      </c>
    </row>
    <row r="104" spans="1:34" ht="14.25" customHeight="1">
      <c r="A104" s="7">
        <v>102</v>
      </c>
      <c r="B104" s="8" t="s">
        <v>415</v>
      </c>
      <c r="C104" s="11" t="s">
        <v>408</v>
      </c>
      <c r="D104" s="11" t="s">
        <v>39</v>
      </c>
      <c r="E104" s="11" t="s">
        <v>409</v>
      </c>
      <c r="F104" s="9">
        <v>34</v>
      </c>
      <c r="G104" s="11" t="s">
        <v>410</v>
      </c>
      <c r="H104" s="11" t="s">
        <v>411</v>
      </c>
      <c r="I104" s="11" t="s">
        <v>315</v>
      </c>
      <c r="J104" s="11" t="s">
        <v>316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T104" s="9">
        <v>50000</v>
      </c>
      <c r="U104" s="9">
        <v>3000000</v>
      </c>
      <c r="V104" s="9">
        <v>75</v>
      </c>
      <c r="W104" s="20">
        <f t="shared" si="18"/>
        <v>3050000</v>
      </c>
      <c r="X104" s="20">
        <f t="shared" si="19"/>
        <v>3000075</v>
      </c>
      <c r="Y104" s="20">
        <f t="shared" si="20"/>
        <v>3050075</v>
      </c>
      <c r="Z104" s="20">
        <f t="shared" si="21"/>
        <v>6050075</v>
      </c>
      <c r="AA104" s="20">
        <f t="shared" si="22"/>
        <v>6050150</v>
      </c>
      <c r="AB104" s="20">
        <f t="shared" si="23"/>
        <v>9100150</v>
      </c>
      <c r="AC104" s="20">
        <f t="shared" si="24"/>
        <v>12100225</v>
      </c>
      <c r="AD104" s="20">
        <f t="shared" si="25"/>
        <v>15150300</v>
      </c>
      <c r="AE104" s="20">
        <f t="shared" si="26"/>
        <v>21200375</v>
      </c>
      <c r="AF104" s="21">
        <f t="shared" si="17"/>
        <v>75701425</v>
      </c>
      <c r="AG104" s="20">
        <f t="shared" si="27"/>
        <v>36350675</v>
      </c>
      <c r="AH104" s="20">
        <f t="shared" si="27"/>
        <v>96901800</v>
      </c>
    </row>
    <row r="105" spans="1:34" ht="14.25" customHeight="1">
      <c r="A105" s="7">
        <v>103</v>
      </c>
      <c r="B105" s="8" t="s">
        <v>416</v>
      </c>
      <c r="C105" s="11" t="s">
        <v>408</v>
      </c>
      <c r="D105" s="11" t="s">
        <v>39</v>
      </c>
      <c r="E105" s="11" t="s">
        <v>409</v>
      </c>
      <c r="F105" s="9">
        <v>34</v>
      </c>
      <c r="G105" s="11" t="s">
        <v>410</v>
      </c>
      <c r="H105" s="11" t="s">
        <v>411</v>
      </c>
      <c r="I105" s="11" t="s">
        <v>113</v>
      </c>
      <c r="J105" s="11" t="s">
        <v>221</v>
      </c>
      <c r="K105" s="10">
        <v>1</v>
      </c>
      <c r="L105" s="10">
        <v>1</v>
      </c>
      <c r="M105" s="10">
        <v>1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T105" s="9">
        <v>175290</v>
      </c>
      <c r="U105" s="9">
        <v>1200000</v>
      </c>
      <c r="V105" s="9">
        <v>76</v>
      </c>
      <c r="W105" s="20">
        <f t="shared" si="18"/>
        <v>1375290</v>
      </c>
      <c r="X105" s="20">
        <f t="shared" si="19"/>
        <v>1200076</v>
      </c>
      <c r="Y105" s="20">
        <f t="shared" si="20"/>
        <v>1375366</v>
      </c>
      <c r="Z105" s="20">
        <f t="shared" si="21"/>
        <v>2575366</v>
      </c>
      <c r="AA105" s="20">
        <f t="shared" si="22"/>
        <v>2575442</v>
      </c>
      <c r="AB105" s="20">
        <f t="shared" si="23"/>
        <v>3950732</v>
      </c>
      <c r="AC105" s="20">
        <f t="shared" si="24"/>
        <v>5150808</v>
      </c>
      <c r="AD105" s="20">
        <f t="shared" si="25"/>
        <v>6526174</v>
      </c>
      <c r="AE105" s="20">
        <f t="shared" si="26"/>
        <v>9101540</v>
      </c>
      <c r="AF105" s="21">
        <f t="shared" si="17"/>
        <v>32455504</v>
      </c>
      <c r="AG105" s="20">
        <f t="shared" si="27"/>
        <v>15627714</v>
      </c>
      <c r="AH105" s="20">
        <f t="shared" si="27"/>
        <v>41557044</v>
      </c>
    </row>
    <row r="106" spans="1:34" ht="14.25" customHeight="1">
      <c r="A106" s="7">
        <v>104</v>
      </c>
      <c r="B106" s="8" t="s">
        <v>417</v>
      </c>
      <c r="C106" s="11" t="s">
        <v>408</v>
      </c>
      <c r="D106" s="11" t="s">
        <v>39</v>
      </c>
      <c r="E106" s="11" t="s">
        <v>409</v>
      </c>
      <c r="F106" s="9">
        <v>34</v>
      </c>
      <c r="G106" s="11" t="s">
        <v>410</v>
      </c>
      <c r="H106" s="11" t="s">
        <v>411</v>
      </c>
      <c r="I106" s="11" t="s">
        <v>232</v>
      </c>
      <c r="J106" s="11" t="s">
        <v>233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T106" s="9">
        <v>175290</v>
      </c>
      <c r="U106" s="9">
        <v>1200000</v>
      </c>
      <c r="V106" s="9">
        <v>77</v>
      </c>
      <c r="W106" s="20">
        <f t="shared" si="18"/>
        <v>1375290</v>
      </c>
      <c r="X106" s="20">
        <f t="shared" si="19"/>
        <v>1200077</v>
      </c>
      <c r="Y106" s="20">
        <f t="shared" si="20"/>
        <v>1375367</v>
      </c>
      <c r="Z106" s="20">
        <f t="shared" si="21"/>
        <v>2575367</v>
      </c>
      <c r="AA106" s="20">
        <f t="shared" si="22"/>
        <v>2575444</v>
      </c>
      <c r="AB106" s="20">
        <f t="shared" si="23"/>
        <v>3950734</v>
      </c>
      <c r="AC106" s="20">
        <f t="shared" si="24"/>
        <v>5150811</v>
      </c>
      <c r="AD106" s="20">
        <f t="shared" si="25"/>
        <v>6526178</v>
      </c>
      <c r="AE106" s="20">
        <f t="shared" si="26"/>
        <v>9101545</v>
      </c>
      <c r="AF106" s="21">
        <f t="shared" ref="AF106:AF111" si="28">SUM(X106:AE106)</f>
        <v>32455523</v>
      </c>
      <c r="AG106" s="20">
        <f t="shared" si="27"/>
        <v>15627723</v>
      </c>
      <c r="AH106" s="20">
        <f t="shared" si="27"/>
        <v>41557068</v>
      </c>
    </row>
    <row r="107" spans="1:34" ht="14.25" customHeight="1">
      <c r="A107" s="7">
        <v>105</v>
      </c>
      <c r="B107" s="8" t="s">
        <v>418</v>
      </c>
      <c r="C107" s="11" t="s">
        <v>419</v>
      </c>
      <c r="D107" s="11" t="s">
        <v>39</v>
      </c>
      <c r="E107" s="11" t="s">
        <v>420</v>
      </c>
      <c r="F107" s="9">
        <v>33</v>
      </c>
      <c r="G107" s="11" t="s">
        <v>421</v>
      </c>
      <c r="H107" s="11" t="s">
        <v>97</v>
      </c>
      <c r="I107" s="11" t="s">
        <v>144</v>
      </c>
      <c r="J107" s="11" t="s">
        <v>191</v>
      </c>
      <c r="K107" s="10">
        <v>0</v>
      </c>
      <c r="L107" s="10">
        <v>0</v>
      </c>
      <c r="M107" s="10">
        <v>0</v>
      </c>
      <c r="N107" s="10">
        <v>1</v>
      </c>
      <c r="O107" s="10">
        <v>0</v>
      </c>
      <c r="P107" s="10">
        <v>0</v>
      </c>
      <c r="Q107" s="10">
        <v>0</v>
      </c>
      <c r="R107" s="10">
        <v>0</v>
      </c>
      <c r="T107" s="9">
        <v>300000</v>
      </c>
      <c r="U107" s="9">
        <v>1000000</v>
      </c>
      <c r="V107" s="9">
        <v>78</v>
      </c>
      <c r="W107" s="20">
        <f t="shared" si="18"/>
        <v>1300000</v>
      </c>
      <c r="X107" s="20">
        <f t="shared" si="19"/>
        <v>1000078</v>
      </c>
      <c r="Y107" s="20">
        <f t="shared" si="20"/>
        <v>1300078</v>
      </c>
      <c r="Z107" s="20">
        <f t="shared" si="21"/>
        <v>2300078</v>
      </c>
      <c r="AA107" s="20">
        <f t="shared" si="22"/>
        <v>2300156</v>
      </c>
      <c r="AB107" s="20">
        <f t="shared" si="23"/>
        <v>3600156</v>
      </c>
      <c r="AC107" s="20">
        <f t="shared" si="24"/>
        <v>4600234</v>
      </c>
      <c r="AD107" s="20">
        <f t="shared" si="25"/>
        <v>5900312</v>
      </c>
      <c r="AE107" s="20">
        <f t="shared" si="26"/>
        <v>8200390</v>
      </c>
      <c r="AF107" s="21">
        <f t="shared" si="28"/>
        <v>29201482</v>
      </c>
      <c r="AG107" s="20">
        <f t="shared" si="27"/>
        <v>14100702</v>
      </c>
      <c r="AH107" s="20">
        <f t="shared" si="27"/>
        <v>37401872</v>
      </c>
    </row>
    <row r="108" spans="1:34" ht="14.25" customHeight="1">
      <c r="A108" s="7">
        <v>106</v>
      </c>
      <c r="B108" s="8" t="s">
        <v>422</v>
      </c>
      <c r="C108" s="11" t="s">
        <v>419</v>
      </c>
      <c r="D108" s="11" t="s">
        <v>39</v>
      </c>
      <c r="E108" s="11" t="s">
        <v>420</v>
      </c>
      <c r="F108" s="9">
        <v>33</v>
      </c>
      <c r="G108" s="11" t="s">
        <v>423</v>
      </c>
      <c r="H108" s="11" t="s">
        <v>97</v>
      </c>
      <c r="I108" s="11" t="s">
        <v>43</v>
      </c>
      <c r="J108" s="11" t="s">
        <v>92</v>
      </c>
      <c r="K108" s="10">
        <v>0</v>
      </c>
      <c r="L108" s="10">
        <v>0</v>
      </c>
      <c r="M108" s="10">
        <v>0</v>
      </c>
      <c r="N108" s="10">
        <v>1</v>
      </c>
      <c r="O108" s="10">
        <v>0</v>
      </c>
      <c r="P108" s="10">
        <v>0</v>
      </c>
      <c r="Q108" s="10">
        <v>0</v>
      </c>
      <c r="R108" s="10">
        <v>0</v>
      </c>
      <c r="T108" s="9">
        <v>300000</v>
      </c>
      <c r="U108" s="9">
        <v>1200000</v>
      </c>
      <c r="V108" s="9">
        <v>79</v>
      </c>
      <c r="W108" s="20">
        <f t="shared" si="18"/>
        <v>1500000</v>
      </c>
      <c r="X108" s="20">
        <f t="shared" si="19"/>
        <v>1200079</v>
      </c>
      <c r="Y108" s="20">
        <f t="shared" si="20"/>
        <v>1500079</v>
      </c>
      <c r="Z108" s="20">
        <f t="shared" si="21"/>
        <v>2700079</v>
      </c>
      <c r="AA108" s="20">
        <f t="shared" si="22"/>
        <v>2700158</v>
      </c>
      <c r="AB108" s="20">
        <f t="shared" si="23"/>
        <v>4200158</v>
      </c>
      <c r="AC108" s="20">
        <f t="shared" si="24"/>
        <v>5400237</v>
      </c>
      <c r="AD108" s="20">
        <f t="shared" si="25"/>
        <v>6900316</v>
      </c>
      <c r="AE108" s="20">
        <f t="shared" si="26"/>
        <v>9600395</v>
      </c>
      <c r="AF108" s="21">
        <f t="shared" si="28"/>
        <v>34201501</v>
      </c>
      <c r="AG108" s="20">
        <f t="shared" si="27"/>
        <v>16500711</v>
      </c>
      <c r="AH108" s="20">
        <f t="shared" si="27"/>
        <v>43801896</v>
      </c>
    </row>
    <row r="109" spans="1:34" ht="14.25" customHeight="1">
      <c r="A109" s="7">
        <v>107</v>
      </c>
      <c r="B109" s="8" t="s">
        <v>424</v>
      </c>
      <c r="C109" s="11" t="s">
        <v>419</v>
      </c>
      <c r="D109" s="11" t="s">
        <v>39</v>
      </c>
      <c r="E109" s="11" t="s">
        <v>420</v>
      </c>
      <c r="F109" s="9">
        <v>33</v>
      </c>
      <c r="G109" s="11" t="s">
        <v>425</v>
      </c>
      <c r="H109" s="11" t="s">
        <v>97</v>
      </c>
      <c r="I109" s="11" t="s">
        <v>57</v>
      </c>
      <c r="J109" s="11" t="s">
        <v>86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1</v>
      </c>
      <c r="Q109" s="10">
        <v>0</v>
      </c>
      <c r="R109" s="10">
        <v>0</v>
      </c>
      <c r="T109" s="9">
        <v>310000</v>
      </c>
      <c r="U109" s="9">
        <v>600000</v>
      </c>
      <c r="V109" s="9">
        <v>80</v>
      </c>
      <c r="W109" s="20">
        <f t="shared" si="18"/>
        <v>910000</v>
      </c>
      <c r="X109" s="20">
        <f t="shared" si="19"/>
        <v>600080</v>
      </c>
      <c r="Y109" s="20">
        <f t="shared" si="20"/>
        <v>910080</v>
      </c>
      <c r="Z109" s="20">
        <f t="shared" si="21"/>
        <v>1510080</v>
      </c>
      <c r="AA109" s="20">
        <f t="shared" si="22"/>
        <v>1510160</v>
      </c>
      <c r="AB109" s="20">
        <f t="shared" si="23"/>
        <v>2420160</v>
      </c>
      <c r="AC109" s="20">
        <f t="shared" si="24"/>
        <v>3020240</v>
      </c>
      <c r="AD109" s="20">
        <f t="shared" si="25"/>
        <v>3930320</v>
      </c>
      <c r="AE109" s="20">
        <f t="shared" si="26"/>
        <v>5440400</v>
      </c>
      <c r="AF109" s="21">
        <f t="shared" si="28"/>
        <v>19341520</v>
      </c>
      <c r="AG109" s="20">
        <f t="shared" si="27"/>
        <v>9370720</v>
      </c>
      <c r="AH109" s="20">
        <f t="shared" si="27"/>
        <v>24781920</v>
      </c>
    </row>
    <row r="110" spans="1:34" ht="15.6" customHeight="1">
      <c r="A110" s="7">
        <v>108</v>
      </c>
      <c r="B110" s="8" t="s">
        <v>426</v>
      </c>
      <c r="C110" s="11" t="s">
        <v>419</v>
      </c>
      <c r="D110" s="11" t="s">
        <v>39</v>
      </c>
      <c r="E110" s="11" t="s">
        <v>420</v>
      </c>
      <c r="F110" s="9">
        <v>33</v>
      </c>
      <c r="G110" s="11" t="s">
        <v>425</v>
      </c>
      <c r="H110" s="11" t="s">
        <v>97</v>
      </c>
      <c r="I110" s="11" t="s">
        <v>57</v>
      </c>
      <c r="J110" s="11" t="s">
        <v>86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1</v>
      </c>
      <c r="Q110" s="10">
        <v>0</v>
      </c>
      <c r="R110" s="10">
        <v>0</v>
      </c>
      <c r="T110" s="9">
        <v>310000</v>
      </c>
      <c r="U110" s="9">
        <v>1065000</v>
      </c>
      <c r="V110" s="9">
        <v>81</v>
      </c>
      <c r="W110" s="20">
        <f t="shared" si="18"/>
        <v>1375000</v>
      </c>
      <c r="X110" s="20">
        <f t="shared" si="19"/>
        <v>1065081</v>
      </c>
      <c r="Y110" s="20">
        <f t="shared" si="20"/>
        <v>1375081</v>
      </c>
      <c r="Z110" s="20">
        <f t="shared" si="21"/>
        <v>2440081</v>
      </c>
      <c r="AA110" s="20">
        <f t="shared" si="22"/>
        <v>2440162</v>
      </c>
      <c r="AB110" s="20">
        <f t="shared" si="23"/>
        <v>3815162</v>
      </c>
      <c r="AC110" s="20">
        <f t="shared" si="24"/>
        <v>4880243</v>
      </c>
      <c r="AD110" s="20">
        <f t="shared" si="25"/>
        <v>6255324</v>
      </c>
      <c r="AE110" s="20">
        <f t="shared" si="26"/>
        <v>8695405</v>
      </c>
      <c r="AF110" s="21">
        <f t="shared" si="28"/>
        <v>30966539</v>
      </c>
      <c r="AG110" s="20">
        <f t="shared" si="27"/>
        <v>14950729</v>
      </c>
      <c r="AH110" s="20">
        <f t="shared" si="27"/>
        <v>39661944</v>
      </c>
    </row>
    <row r="111" spans="1:34" ht="14.25" customHeight="1">
      <c r="A111" s="7">
        <v>109</v>
      </c>
      <c r="B111" s="8" t="s">
        <v>431</v>
      </c>
      <c r="C111" s="11" t="s">
        <v>432</v>
      </c>
      <c r="D111" s="11" t="s">
        <v>39</v>
      </c>
      <c r="E111" s="11" t="s">
        <v>433</v>
      </c>
      <c r="F111" s="9">
        <v>49</v>
      </c>
      <c r="G111" s="11" t="s">
        <v>434</v>
      </c>
      <c r="H111" s="11" t="s">
        <v>430</v>
      </c>
      <c r="I111" s="11" t="s">
        <v>315</v>
      </c>
      <c r="J111" s="11" t="s">
        <v>316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T111" s="9">
        <v>145000</v>
      </c>
      <c r="U111" s="9">
        <v>900000</v>
      </c>
      <c r="V111" s="9">
        <v>82</v>
      </c>
      <c r="W111" s="20">
        <f t="shared" si="18"/>
        <v>1045000</v>
      </c>
      <c r="X111" s="20">
        <f t="shared" si="19"/>
        <v>900082</v>
      </c>
      <c r="Y111" s="20">
        <f t="shared" si="20"/>
        <v>1045082</v>
      </c>
      <c r="Z111" s="20">
        <f t="shared" si="21"/>
        <v>1945082</v>
      </c>
      <c r="AA111" s="20">
        <f t="shared" si="22"/>
        <v>1945164</v>
      </c>
      <c r="AB111" s="20">
        <f t="shared" si="23"/>
        <v>2990164</v>
      </c>
      <c r="AC111" s="20">
        <f t="shared" si="24"/>
        <v>3890246</v>
      </c>
      <c r="AD111" s="20">
        <f t="shared" si="25"/>
        <v>4935328</v>
      </c>
      <c r="AE111" s="20">
        <f t="shared" si="26"/>
        <v>6880410</v>
      </c>
      <c r="AF111" s="21">
        <f t="shared" si="28"/>
        <v>24531558</v>
      </c>
      <c r="AG111" s="20">
        <f t="shared" si="27"/>
        <v>11815738</v>
      </c>
      <c r="AH111" s="20">
        <f t="shared" si="27"/>
        <v>31411968</v>
      </c>
    </row>
    <row r="112" spans="1:34" ht="15" customHeight="1">
      <c r="U112" s="9"/>
      <c r="W112" s="24">
        <f t="shared" ref="W112:AH112" si="29">SUM(W3:W111)</f>
        <v>227884553.84591389</v>
      </c>
      <c r="X112" s="24">
        <f t="shared" si="29"/>
        <v>145328238</v>
      </c>
      <c r="Y112" s="24">
        <f t="shared" si="29"/>
        <v>227888455.84591389</v>
      </c>
      <c r="Z112" s="25">
        <f t="shared" si="29"/>
        <v>373212791.84591389</v>
      </c>
      <c r="AA112" s="25">
        <f t="shared" si="29"/>
        <v>373216693.84591389</v>
      </c>
      <c r="AB112" s="25">
        <f t="shared" si="29"/>
        <v>601101247.69182777</v>
      </c>
      <c r="AC112" s="25">
        <f t="shared" si="29"/>
        <v>746429485.69182777</v>
      </c>
      <c r="AD112" s="25">
        <f t="shared" si="29"/>
        <v>974317941.53774166</v>
      </c>
      <c r="AE112" s="25">
        <f t="shared" si="29"/>
        <v>1347530733.3836555</v>
      </c>
      <c r="AF112" s="26">
        <f t="shared" si="29"/>
        <v>4782722597.8427944</v>
      </c>
      <c r="AG112" s="25">
        <f t="shared" si="29"/>
        <v>2321848674.9213972</v>
      </c>
      <c r="AH112" s="25">
        <f t="shared" si="29"/>
        <v>6130253331.22645</v>
      </c>
    </row>
    <row r="113" spans="21:21" ht="15" customHeight="1">
      <c r="U113" s="9"/>
    </row>
    <row r="114" spans="21:21" ht="15" customHeight="1">
      <c r="U114" s="9"/>
    </row>
    <row r="115" spans="21:21" ht="15" customHeight="1">
      <c r="U115" s="9"/>
    </row>
    <row r="116" spans="21:21" ht="15" customHeight="1">
      <c r="U116" s="9"/>
    </row>
  </sheetData>
  <mergeCells count="23">
    <mergeCell ref="A1:A2"/>
    <mergeCell ref="B1:B2"/>
    <mergeCell ref="C1:C2"/>
    <mergeCell ref="D1:D2"/>
    <mergeCell ref="E1:E2"/>
    <mergeCell ref="T1:T2"/>
    <mergeCell ref="U1:U2"/>
    <mergeCell ref="H1:H2"/>
    <mergeCell ref="I1:J1"/>
    <mergeCell ref="K1:O1"/>
    <mergeCell ref="V1:V2"/>
    <mergeCell ref="W1:W2"/>
    <mergeCell ref="X1:AB1"/>
    <mergeCell ref="AI1:AI2"/>
    <mergeCell ref="AU1:AU2"/>
    <mergeCell ref="BB1:BB2"/>
    <mergeCell ref="BC1:BC2"/>
    <mergeCell ref="AV1:AV2"/>
    <mergeCell ref="AW1:AW2"/>
    <mergeCell ref="AX1:AX2"/>
    <mergeCell ref="AY1:AY2"/>
    <mergeCell ref="AZ1:AZ2"/>
    <mergeCell ref="BA1:BA2"/>
  </mergeCells>
  <phoneticPr fontId="11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Sourav Mukharjee</cp:lastModifiedBy>
  <dcterms:modified xsi:type="dcterms:W3CDTF">2023-11-20T12:30:40Z</dcterms:modified>
</cp:coreProperties>
</file>