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66925"/>
  <mc:AlternateContent xmlns:mc="http://schemas.openxmlformats.org/markup-compatibility/2006">
    <mc:Choice Requires="x15">
      <x15ac:absPath xmlns:x15ac="http://schemas.microsoft.com/office/spreadsheetml/2010/11/ac" url="D:\SourceandCode\Source_code_batch_4\Trackers\"/>
    </mc:Choice>
  </mc:AlternateContent>
  <xr:revisionPtr revIDLastSave="0" documentId="13_ncr:1_{EDD71285-74B9-4830-BCFE-13FD8B056C8C}" xr6:coauthVersionLast="47" xr6:coauthVersionMax="47" xr10:uidLastSave="{00000000-0000-0000-0000-000000000000}"/>
  <bookViews>
    <workbookView xWindow="-108" yWindow="-108" windowWidth="23256" windowHeight="12456" xr2:uid="{A32A0B54-107B-49F7-862C-6CFC80B9902E}"/>
  </bookViews>
  <sheets>
    <sheet name="Lecture Attendance Tracker" sheetId="1" r:id="rId1"/>
    <sheet name="Support Attendance" sheetId="2" r:id="rId2"/>
    <sheet name="DSR Tracker" sheetId="3" r:id="rId3"/>
    <sheet name="28-09-2025 Interview 1" sheetId="4" r:id="rId4"/>
    <sheet name="FEE_DETAILS"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2" i="1" l="1"/>
  <c r="AJ3" i="1"/>
  <c r="AJ4" i="1"/>
  <c r="AJ5" i="1"/>
  <c r="AJ6" i="1"/>
  <c r="AJ7" i="1"/>
  <c r="AJ8" i="1"/>
  <c r="AJ9" i="1"/>
  <c r="AJ10" i="1"/>
  <c r="AJ11" i="1"/>
  <c r="AJ12" i="1"/>
  <c r="AJ13" i="1"/>
  <c r="AG3" i="2"/>
  <c r="AG4" i="2"/>
  <c r="AG5" i="2"/>
  <c r="AG6" i="2"/>
  <c r="AG7" i="2"/>
  <c r="AG8" i="2"/>
  <c r="AG9" i="2"/>
  <c r="AG10" i="2"/>
  <c r="AG11" i="2"/>
  <c r="AG12" i="2"/>
  <c r="AG13" i="2"/>
  <c r="AG2" i="2"/>
  <c r="AK2" i="1"/>
  <c r="G3" i="5"/>
  <c r="G4" i="5"/>
  <c r="G2" i="5"/>
  <c r="G6" i="5"/>
  <c r="G7" i="5"/>
  <c r="G8" i="5"/>
  <c r="G9" i="5"/>
  <c r="G10" i="5"/>
  <c r="G11" i="5"/>
  <c r="G12" i="5"/>
  <c r="G13" i="5"/>
  <c r="G5" i="5"/>
  <c r="K9" i="4"/>
  <c r="K8" i="4"/>
  <c r="K3" i="4"/>
  <c r="K4" i="4"/>
  <c r="K5" i="4"/>
  <c r="K6" i="4"/>
  <c r="K7" i="4"/>
  <c r="K10" i="4"/>
  <c r="K11" i="4"/>
  <c r="K12" i="4"/>
  <c r="K13" i="4"/>
  <c r="K14" i="4"/>
  <c r="K2" i="4"/>
  <c r="AL11" i="1"/>
  <c r="AL12" i="1"/>
  <c r="AL13" i="1"/>
  <c r="AK11" i="1"/>
  <c r="AK12" i="1"/>
  <c r="AK13" i="1"/>
  <c r="AI12" i="2"/>
  <c r="AH12" i="2"/>
  <c r="AI3" i="2"/>
  <c r="AI4" i="2"/>
  <c r="AI5" i="2"/>
  <c r="AI6" i="2"/>
  <c r="AI7" i="2"/>
  <c r="AI8" i="2"/>
  <c r="AI9" i="2"/>
  <c r="AI10" i="2"/>
  <c r="AI11" i="2"/>
  <c r="AI2" i="2"/>
  <c r="AL3" i="1"/>
  <c r="AL4" i="1"/>
  <c r="AL5" i="1"/>
  <c r="AL6" i="1"/>
  <c r="AL7" i="1"/>
  <c r="AL8" i="1"/>
  <c r="AL9" i="1"/>
  <c r="AL10" i="1"/>
  <c r="AL2" i="1"/>
  <c r="AH3" i="2"/>
  <c r="AH4" i="2"/>
  <c r="AH5" i="2"/>
  <c r="AH6" i="2"/>
  <c r="AH7" i="2"/>
  <c r="AH8" i="2"/>
  <c r="AH9" i="2"/>
  <c r="AH10" i="2"/>
  <c r="AH11" i="2"/>
  <c r="AH2" i="2"/>
  <c r="AK10" i="1"/>
  <c r="AK8" i="1"/>
  <c r="AK9" i="1"/>
  <c r="AK3" i="1"/>
  <c r="AK4" i="1"/>
  <c r="AK5" i="1"/>
  <c r="AK6" i="1"/>
  <c r="AK7" i="1"/>
</calcChain>
</file>

<file path=xl/sharedStrings.xml><?xml version="1.0" encoding="utf-8"?>
<sst xmlns="http://schemas.openxmlformats.org/spreadsheetml/2006/main" count="805" uniqueCount="95">
  <si>
    <t>SR NO</t>
  </si>
  <si>
    <t>STUDENT NAME</t>
  </si>
  <si>
    <t>sneha Suresh Anap</t>
  </si>
  <si>
    <t>Rushikesh Jadhav</t>
  </si>
  <si>
    <t>Adesh Devkar</t>
  </si>
  <si>
    <t>Chaitanya Kute</t>
  </si>
  <si>
    <t>Akash Jadhav</t>
  </si>
  <si>
    <t>Ghanashyam Khandagale</t>
  </si>
  <si>
    <t>Uday Patil</t>
  </si>
  <si>
    <t>Swapnil Gaikwad</t>
  </si>
  <si>
    <t xml:space="preserve">Lavisha </t>
  </si>
  <si>
    <t>Indrayani</t>
  </si>
  <si>
    <t>PRESENT</t>
  </si>
  <si>
    <t>ABSENT</t>
  </si>
  <si>
    <t>Total Present</t>
  </si>
  <si>
    <t>% Attendance</t>
  </si>
  <si>
    <t>WEEKEND HOLIDAY</t>
  </si>
  <si>
    <t>Student Email</t>
  </si>
  <si>
    <t>aakashjadhav.work@gmail.com</t>
  </si>
  <si>
    <t>Not Sent</t>
  </si>
  <si>
    <t>Sent</t>
  </si>
  <si>
    <t>chaitanyakute.work@gmail.com</t>
  </si>
  <si>
    <t>swapnilgaikwadwork@gmail.com</t>
  </si>
  <si>
    <t>adeshdevkar.ad@gmail.com</t>
  </si>
  <si>
    <t>anapsneha@gmail.com</t>
  </si>
  <si>
    <t>rushikeshjadhav.work1@gmail.com</t>
  </si>
  <si>
    <t>Ankita Fartade</t>
  </si>
  <si>
    <t>Samarth</t>
  </si>
  <si>
    <t>Ankita</t>
  </si>
  <si>
    <t>Pooja Patil</t>
  </si>
  <si>
    <t>indrayanisuryawanshi.work@gmail.com</t>
  </si>
  <si>
    <t>ankitafartade.work@gmail.com</t>
  </si>
  <si>
    <t>Pooja</t>
  </si>
  <si>
    <t>HOLIDAY</t>
  </si>
  <si>
    <t>ghanashyamdk.work@gmail.com</t>
  </si>
  <si>
    <t>Neha Chaudhari</t>
  </si>
  <si>
    <t>poojapatil.8work@gmail.com</t>
  </si>
  <si>
    <t>Candidate Name</t>
  </si>
  <si>
    <t>Interviewer Name</t>
  </si>
  <si>
    <t>Technical Skills (1-5)</t>
  </si>
  <si>
    <t>Problem Solving (1-5)</t>
  </si>
  <si>
    <t>Communication Skills (1-5)</t>
  </si>
  <si>
    <t>Overall Rating (1-5)</t>
  </si>
  <si>
    <t>Strengths</t>
  </si>
  <si>
    <t>Areas of Improvement</t>
  </si>
  <si>
    <t>Final Recommendation (Hire / Hold / Reject)</t>
  </si>
  <si>
    <t>Additional Comments</t>
  </si>
  <si>
    <t>Mannual Testing (1-5)</t>
  </si>
  <si>
    <t>Attendance</t>
  </si>
  <si>
    <t>Siddhant</t>
  </si>
  <si>
    <t>confidence (1-5)</t>
  </si>
  <si>
    <t xml:space="preserve"> introduction(1-5)</t>
  </si>
  <si>
    <t>Record a 2-minute explainer video daily. During Days 1–7, introduce yourself differently each day. From Days 8–14, explain testing concepts such as STLC, the difference between a test case and a bug, and regression testing. From Days 15–21, explain JavaScript basics including datatypes, loops, and functions. Track the number of videos made, note any filler words, and observe improvements in eye contact. This exercise helps build confidence, improves articulation, and prepares you for “Tell me about yourself” and technical explanation questions.</t>
  </si>
  <si>
    <t>NOTE AND EXCERISE FOR EVERYONE</t>
  </si>
  <si>
    <t>Basic understanding of some testing concepts; knows difference between blackbox and whitebox testing; some knowledge of JS strings.</t>
  </si>
  <si>
    <t>Strong knowledge in SDLC and testing types; clear on blackbox, whitebox, smoke, regression, retesting; good JavaScript basics; attempted problem solving.</t>
  </si>
  <si>
    <t>Good JS basics (datatypes, variables, strings); bug definition was correct.</t>
  </si>
  <si>
    <t>Good start in SDLC and STLC; fair understanding of blackbox/whitebox testing; good knowledge of bug, smoke, regression testing; solid JavaScript basics.</t>
  </si>
  <si>
    <t>Good in SDLC; basic understanding of blackbox/whitebox; solid JavaScript basics.</t>
  </si>
  <si>
    <t>Good in SDLC/STLC; basic JavaScript understanding; attempted problem solving.</t>
  </si>
  <si>
    <t>Knows SDLC/STLC; some knowledge of testing types; good in JS basics.</t>
  </si>
  <si>
    <t>Knows basic JS datatypes.</t>
  </si>
  <si>
    <t>Motivated but needs development.</t>
  </si>
  <si>
    <t>Shows willingness to learn.</t>
  </si>
  <si>
    <t>Introduction needs improvement (avoid 'sir'); low confidence; weak in STLC, testing types, and bug definition; limited JS knowledge; poor problem-solving (1/3 solved).</t>
  </si>
  <si>
    <t>Introduction delivery felt like reading; STLC phases not clear; bug lifecycle needs work; eye contact lacking; needs more structure in answers.</t>
  </si>
  <si>
    <t>Weak in introduction; lacks knowledge in testing phases and lifecycle; no knowledge in smoke, regression, retesting; lacks confidence; eye contact issues.</t>
  </si>
  <si>
    <t>Needs detailed structure in answers; bug lifecycle not known; weak in retesting vs regression; closes eyes while answering; over-rehearsed answers.</t>
  </si>
  <si>
    <t>Intro too short; STLC phases not clear; lacks smoke testing knowledge; weak bug lifecycle; lacks eye contact; underconfident in problem solving.</t>
  </si>
  <si>
    <t>Answers lacked detail; weak bug definitions; poor eye contact; repeats sentences; gets panicked easily.</t>
  </si>
  <si>
    <t>Confused between regression and retesting; weak bug lifecycle; poor problem solving; poor introduction delivery.</t>
  </si>
  <si>
    <t>Intro incomplete; very weak in manual testing; weak in JS; zero problem solving; poor eye contact and delivery.</t>
  </si>
  <si>
    <t>Intro incomplete; lacks manual testing and JS depth; weak problem solving; fidgets and lacks confidence; poor English.</t>
  </si>
  <si>
    <t>Intro weak; confusion in blackbox vs whitebox; poor JS basics; lacks confidence; closes eyes while answering; poor problem solving.</t>
  </si>
  <si>
    <t>Reject</t>
  </si>
  <si>
    <t>Hold</t>
  </si>
  <si>
    <t>Needs to practice manual testing fundamentals, JavaScript basics, and improve confidence and communication skills.</t>
  </si>
  <si>
    <t>Work on explanation clarity, confidence, and deeper knowledge of testing concepts.</t>
  </si>
  <si>
    <t>Overall 4/5 in testing; improve delivery style, eye contact, and problem-solving consistency.</t>
  </si>
  <si>
    <t>Needs strong focus on manual testing fundamentals, communication, and problem solving.</t>
  </si>
  <si>
    <t>Work on fundamentals of testing, communication skills, and confidence building.</t>
  </si>
  <si>
    <t>Needs foundational knowledge in testing and JS, plus better communication and confidence.</t>
  </si>
  <si>
    <t>With more structured practice and confidence building, can improve significantly.</t>
  </si>
  <si>
    <t>Needs structured improvement in manual testing and confidence building.</t>
  </si>
  <si>
    <t>Requires major improvement in testing knowledge, JS, and communication before consideration.</t>
  </si>
  <si>
    <t>Needs to build confidence, practice introductions, and gain stronger manual testing knowledge.</t>
  </si>
  <si>
    <t>TOTAL FEES</t>
  </si>
  <si>
    <t>2 INSTALLMENT</t>
  </si>
  <si>
    <t>1 INSTALLMENT(15000)</t>
  </si>
  <si>
    <t>REAMING FEES</t>
  </si>
  <si>
    <t>CARRY FORM BATCH3</t>
  </si>
  <si>
    <t>CARRY FORM BATCH4</t>
  </si>
  <si>
    <t>TOTAL LECTURES</t>
  </si>
  <si>
    <t>Present</t>
  </si>
  <si>
    <t>Absent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</si>
</sst>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theme="1"/>
      <name val="Arial"/>
      <family val="2"/>
    </font>
    <font>
      <sz val="11"/>
      <color rgb="FF9C0006"/>
      <name val="Calibri"/>
      <family val="2"/>
      <scheme val="minor"/>
    </font>
    <font>
      <b/>
      <sz val="10"/>
      <color theme="1"/>
      <name val="Arial"/>
      <family val="2"/>
    </font>
    <font>
      <b/>
      <sz val="10"/>
      <color rgb="FF8B0000"/>
      <name val="Arial"/>
      <family val="2"/>
    </font>
    <font>
      <b/>
      <sz val="10"/>
      <color rgb="FF006400"/>
      <name val="Arial"/>
      <family val="2"/>
    </font>
    <font>
      <sz val="11"/>
      <color rgb="FF006100"/>
      <name val="Calibri"/>
      <family val="2"/>
      <scheme val="minor"/>
    </font>
    <font>
      <u/>
      <sz val="11"/>
      <color theme="10"/>
      <name val="Calibri"/>
      <family val="2"/>
      <scheme val="minor"/>
    </font>
    <font>
      <sz val="8"/>
      <name val="Calibri"/>
      <family val="2"/>
      <scheme val="minor"/>
    </font>
  </fonts>
  <fills count="10">
    <fill>
      <patternFill patternType="none"/>
    </fill>
    <fill>
      <patternFill patternType="gray125"/>
    </fill>
    <fill>
      <patternFill patternType="solid">
        <fgColor rgb="FFFFC7CE"/>
        <bgColor rgb="FF000000"/>
      </patternFill>
    </fill>
    <fill>
      <patternFill patternType="solid">
        <fgColor rgb="FFFFFF00"/>
        <bgColor indexed="64"/>
      </patternFill>
    </fill>
    <fill>
      <patternFill patternType="solid">
        <fgColor rgb="FFFFE6E6"/>
        <bgColor indexed="64"/>
      </patternFill>
    </fill>
    <fill>
      <patternFill patternType="solid">
        <fgColor rgb="FFE6FFE6"/>
        <bgColor indexed="64"/>
      </patternFill>
    </fill>
    <fill>
      <patternFill patternType="solid">
        <fgColor rgb="FFC6EFCE"/>
        <bgColor rgb="FF000000"/>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diagonal/>
    </border>
    <border>
      <left style="thin">
        <color indexed="64"/>
      </left>
      <right style="thin">
        <color indexed="64"/>
      </right>
      <top/>
      <bottom/>
      <diagonal/>
    </border>
    <border>
      <left style="medium">
        <color rgb="FFCCCCCC"/>
      </left>
      <right/>
      <top/>
      <bottom/>
      <diagonal/>
    </border>
    <border>
      <left style="medium">
        <color rgb="FFCCCCCC"/>
      </left>
      <right/>
      <top style="medium">
        <color rgb="FFCCCCCC"/>
      </top>
      <bottom/>
      <diagonal/>
    </border>
  </borders>
  <cellStyleXfs count="2">
    <xf numFmtId="0" fontId="0" fillId="0" borderId="0"/>
    <xf numFmtId="0" fontId="8" fillId="0" borderId="0" applyNumberFormat="0" applyFill="0" applyBorder="0" applyAlignment="0" applyProtection="0"/>
  </cellStyleXfs>
  <cellXfs count="48">
    <xf numFmtId="0" fontId="0" fillId="0" borderId="0" xfId="0"/>
    <xf numFmtId="0" fontId="2" fillId="0" borderId="0" xfId="0" applyFont="1" applyAlignment="1">
      <alignment horizontal="center" wrapText="1"/>
    </xf>
    <xf numFmtId="14" fontId="0" fillId="0" borderId="0" xfId="0" applyNumberFormat="1"/>
    <xf numFmtId="0" fontId="0" fillId="0" borderId="1" xfId="0" applyBorder="1"/>
    <xf numFmtId="0" fontId="2" fillId="0" borderId="1" xfId="0" applyFont="1" applyBorder="1" applyAlignment="1">
      <alignment horizontal="center" wrapText="1"/>
    </xf>
    <xf numFmtId="0" fontId="1" fillId="0" borderId="0" xfId="0" applyFont="1"/>
    <xf numFmtId="14" fontId="1" fillId="0" borderId="0" xfId="0" applyNumberFormat="1" applyFont="1" applyAlignment="1">
      <alignment wrapText="1"/>
    </xf>
    <xf numFmtId="0" fontId="1" fillId="0" borderId="1" xfId="0" applyFont="1" applyBorder="1"/>
    <xf numFmtId="0" fontId="3" fillId="2" borderId="0" xfId="0" applyFont="1" applyFill="1"/>
    <xf numFmtId="14" fontId="4" fillId="0" borderId="2" xfId="0" applyNumberFormat="1" applyFont="1" applyBorder="1" applyAlignment="1">
      <alignment horizontal="right" wrapText="1"/>
    </xf>
    <xf numFmtId="0" fontId="5" fillId="4" borderId="2" xfId="0" applyFont="1" applyFill="1" applyBorder="1" applyAlignment="1">
      <alignment horizontal="center" wrapText="1"/>
    </xf>
    <xf numFmtId="0" fontId="6" fillId="5" borderId="2" xfId="0" applyFont="1" applyFill="1" applyBorder="1" applyAlignment="1">
      <alignment horizontal="center" wrapText="1"/>
    </xf>
    <xf numFmtId="0" fontId="0" fillId="0" borderId="6" xfId="0" applyBorder="1"/>
    <xf numFmtId="0" fontId="2" fillId="0" borderId="6" xfId="0" applyFont="1" applyBorder="1" applyAlignment="1">
      <alignment horizontal="center" wrapText="1"/>
    </xf>
    <xf numFmtId="0" fontId="7" fillId="6" borderId="0" xfId="0" applyFont="1" applyFill="1"/>
    <xf numFmtId="14" fontId="4" fillId="0" borderId="0" xfId="0" applyNumberFormat="1" applyFont="1"/>
    <xf numFmtId="14" fontId="1" fillId="0" borderId="0" xfId="0" applyNumberFormat="1" applyFont="1"/>
    <xf numFmtId="0" fontId="1" fillId="0" borderId="1" xfId="0" applyFont="1" applyBorder="1" applyAlignment="1">
      <alignment horizontal="center" vertical="top"/>
    </xf>
    <xf numFmtId="0" fontId="0" fillId="3" borderId="0" xfId="0" applyFill="1"/>
    <xf numFmtId="0" fontId="2" fillId="3" borderId="0" xfId="0" applyFont="1" applyFill="1" applyAlignment="1">
      <alignment horizontal="center" wrapText="1"/>
    </xf>
    <xf numFmtId="0" fontId="0" fillId="7" borderId="1" xfId="0" applyFill="1" applyBorder="1"/>
    <xf numFmtId="0" fontId="0" fillId="7" borderId="0" xfId="0" applyFill="1"/>
    <xf numFmtId="0" fontId="2" fillId="7" borderId="1" xfId="0" applyFont="1" applyFill="1" applyBorder="1" applyAlignment="1">
      <alignment horizontal="center" wrapText="1"/>
    </xf>
    <xf numFmtId="14" fontId="4" fillId="0" borderId="1" xfId="0" applyNumberFormat="1" applyFont="1" applyBorder="1" applyAlignment="1">
      <alignment horizontal="right" wrapText="1"/>
    </xf>
    <xf numFmtId="0" fontId="0" fillId="0" borderId="1" xfId="0" applyBorder="1" applyAlignment="1">
      <alignment wrapText="1"/>
    </xf>
    <xf numFmtId="14" fontId="4" fillId="7" borderId="1" xfId="0" applyNumberFormat="1" applyFont="1" applyFill="1" applyBorder="1" applyAlignment="1">
      <alignment horizontal="right" wrapText="1"/>
    </xf>
    <xf numFmtId="0" fontId="0" fillId="7" borderId="1" xfId="0" applyFill="1" applyBorder="1" applyAlignment="1">
      <alignment wrapText="1"/>
    </xf>
    <xf numFmtId="0" fontId="0" fillId="0" borderId="1" xfId="0" applyBorder="1" applyAlignment="1">
      <alignment horizontal="center"/>
    </xf>
    <xf numFmtId="0" fontId="0" fillId="8" borderId="1" xfId="0" applyFill="1" applyBorder="1" applyAlignment="1">
      <alignment horizontal="center"/>
    </xf>
    <xf numFmtId="0" fontId="0" fillId="9" borderId="1" xfId="0" applyFill="1" applyBorder="1"/>
    <xf numFmtId="0" fontId="2" fillId="9" borderId="1" xfId="0" applyFont="1" applyFill="1" applyBorder="1" applyAlignment="1">
      <alignment horizontal="center" wrapText="1"/>
    </xf>
    <xf numFmtId="0" fontId="0" fillId="9" borderId="1" xfId="0" applyFill="1" applyBorder="1" applyAlignment="1">
      <alignment horizontal="center"/>
    </xf>
    <xf numFmtId="0" fontId="0" fillId="9" borderId="0" xfId="0" applyFill="1"/>
    <xf numFmtId="14" fontId="4" fillId="3" borderId="2" xfId="0" applyNumberFormat="1" applyFont="1" applyFill="1" applyBorder="1" applyAlignment="1">
      <alignment horizontal="right" wrapText="1"/>
    </xf>
    <xf numFmtId="0" fontId="1"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0" fillId="3" borderId="7" xfId="0" applyFill="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8" fillId="0" borderId="0" xfId="1" applyAlignment="1">
      <alignment horizontal="center"/>
    </xf>
    <xf numFmtId="0" fontId="0" fillId="0" borderId="0" xfId="0" applyAlignment="1">
      <alignment horizontal="center"/>
    </xf>
    <xf numFmtId="0" fontId="2" fillId="0" borderId="5" xfId="0" applyFont="1" applyBorder="1" applyAlignment="1">
      <alignment horizontal="center"/>
    </xf>
    <xf numFmtId="0" fontId="2" fillId="0" borderId="7" xfId="0" applyFont="1" applyBorder="1" applyAlignment="1">
      <alignment horizontal="center" wrapText="1"/>
    </xf>
    <xf numFmtId="0" fontId="2" fillId="0" borderId="0" xfId="0" applyFont="1" applyAlignment="1">
      <alignment horizontal="center" wrapText="1"/>
    </xf>
    <xf numFmtId="0" fontId="0" fillId="3" borderId="0" xfId="0" applyFill="1" applyAlignment="1">
      <alignment horizontal="center" wrapText="1"/>
    </xf>
  </cellXfs>
  <cellStyles count="2">
    <cellStyle name="Hyperlink" xfId="1" builtinId="8"/>
    <cellStyle name="Normal" xfId="0" builtinId="0"/>
  </cellStyles>
  <dxfs count="300">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ghanashyamdk.work@gmail.com" TargetMode="External"/><Relationship Id="rId2" Type="http://schemas.openxmlformats.org/officeDocument/2006/relationships/hyperlink" Target="mailto:ankitafartade.work@gmail.com" TargetMode="External"/><Relationship Id="rId1" Type="http://schemas.openxmlformats.org/officeDocument/2006/relationships/hyperlink" Target="mailto:indrayanisuryawanshi.work@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92C5-B7BB-42C0-A798-F75287AB83FD}">
  <dimension ref="A1:AL14"/>
  <sheetViews>
    <sheetView tabSelected="1" workbookViewId="0">
      <pane xSplit="2" topLeftCell="AB1" activePane="topRight" state="frozen"/>
      <selection pane="topRight" activeCell="AG14" sqref="AG14"/>
    </sheetView>
  </sheetViews>
  <sheetFormatPr defaultRowHeight="14.4" x14ac:dyDescent="0.3"/>
  <cols>
    <col min="2" max="2" width="35.5546875" customWidth="1"/>
    <col min="3" max="3" width="10.33203125" bestFit="1" customWidth="1"/>
    <col min="4" max="4" width="15.88671875" customWidth="1"/>
    <col min="5" max="5" width="20.44140625" customWidth="1"/>
    <col min="6" max="6" width="17.33203125" customWidth="1"/>
    <col min="7" max="7" width="14.88671875" customWidth="1"/>
    <col min="8" max="8" width="13.33203125" customWidth="1"/>
    <col min="9" max="9" width="14.21875" customWidth="1"/>
    <col min="10" max="10" width="14.33203125" customWidth="1"/>
    <col min="11" max="12" width="19.33203125" customWidth="1"/>
    <col min="13" max="13" width="31.33203125" customWidth="1"/>
    <col min="14" max="14" width="19.6640625" customWidth="1"/>
    <col min="15" max="15" width="12.44140625" customWidth="1"/>
    <col min="16" max="16" width="15.109375" customWidth="1"/>
    <col min="17" max="17" width="17.109375" customWidth="1"/>
    <col min="18" max="18" width="30.109375" customWidth="1"/>
    <col min="19" max="19" width="20" customWidth="1"/>
    <col min="20" max="20" width="17.44140625" customWidth="1"/>
    <col min="21" max="21" width="17.5546875" customWidth="1"/>
    <col min="22" max="22" width="14.6640625" customWidth="1"/>
    <col min="23" max="23" width="19.21875" customWidth="1"/>
    <col min="24" max="24" width="12.5546875" customWidth="1"/>
    <col min="25" max="25" width="12.21875" customWidth="1"/>
    <col min="26" max="26" width="23.6640625" customWidth="1"/>
    <col min="27" max="27" width="18.21875" customWidth="1"/>
    <col min="28" max="28" width="15.109375" customWidth="1"/>
    <col min="29" max="29" width="20.6640625" customWidth="1"/>
    <col min="30" max="30" width="13.5546875" customWidth="1"/>
    <col min="31" max="34" width="12.33203125" customWidth="1"/>
    <col min="35" max="36" width="21.6640625" customWidth="1"/>
    <col min="37" max="37" width="14.77734375" customWidth="1"/>
    <col min="38" max="38" width="16.5546875" customWidth="1"/>
  </cols>
  <sheetData>
    <row r="1" spans="1:38" x14ac:dyDescent="0.3">
      <c r="A1" s="7" t="s">
        <v>0</v>
      </c>
      <c r="B1" s="7" t="s">
        <v>1</v>
      </c>
      <c r="C1" s="6">
        <v>45901</v>
      </c>
      <c r="D1" s="6">
        <v>45902</v>
      </c>
      <c r="E1" s="6">
        <v>45903</v>
      </c>
      <c r="F1" s="6">
        <v>45904</v>
      </c>
      <c r="G1" s="6">
        <v>45905</v>
      </c>
      <c r="H1" s="2">
        <v>45906</v>
      </c>
      <c r="I1" s="2">
        <v>45907</v>
      </c>
      <c r="J1" s="6">
        <v>45908</v>
      </c>
      <c r="K1" s="6">
        <v>45909</v>
      </c>
      <c r="L1" s="6">
        <v>45910</v>
      </c>
      <c r="M1" s="6">
        <v>45911</v>
      </c>
      <c r="N1" s="6">
        <v>45912</v>
      </c>
      <c r="O1" s="6">
        <v>45913</v>
      </c>
      <c r="P1" s="6">
        <v>45914</v>
      </c>
      <c r="Q1" s="6">
        <v>45915</v>
      </c>
      <c r="R1" s="6">
        <v>45916</v>
      </c>
      <c r="S1" s="6">
        <v>45917</v>
      </c>
      <c r="T1" s="6">
        <v>45918</v>
      </c>
      <c r="U1" s="6">
        <v>45919</v>
      </c>
      <c r="V1" s="6">
        <v>45920</v>
      </c>
      <c r="W1" s="6">
        <v>45921</v>
      </c>
      <c r="X1" s="6">
        <v>45922</v>
      </c>
      <c r="Y1" s="6">
        <v>45923</v>
      </c>
      <c r="Z1" s="6">
        <v>45924</v>
      </c>
      <c r="AA1" s="6">
        <v>45925</v>
      </c>
      <c r="AB1" s="6">
        <v>45926</v>
      </c>
      <c r="AC1" s="6">
        <v>45936</v>
      </c>
      <c r="AD1" s="6">
        <v>45937</v>
      </c>
      <c r="AE1" s="6">
        <v>45938</v>
      </c>
      <c r="AF1" s="6">
        <v>45939</v>
      </c>
      <c r="AG1" s="6">
        <v>45940</v>
      </c>
      <c r="AH1" s="6">
        <v>45941</v>
      </c>
      <c r="AI1" s="6">
        <v>45942</v>
      </c>
      <c r="AJ1" s="6" t="s">
        <v>92</v>
      </c>
      <c r="AK1" t="s">
        <v>14</v>
      </c>
      <c r="AL1" t="s">
        <v>15</v>
      </c>
    </row>
    <row r="2" spans="1:38" x14ac:dyDescent="0.3">
      <c r="A2" s="3">
        <v>1</v>
      </c>
      <c r="B2" s="4" t="s">
        <v>2</v>
      </c>
      <c r="C2" t="s">
        <v>12</v>
      </c>
      <c r="D2" t="s">
        <v>13</v>
      </c>
      <c r="E2" t="s">
        <v>13</v>
      </c>
      <c r="F2" t="s">
        <v>12</v>
      </c>
      <c r="G2" t="s">
        <v>13</v>
      </c>
      <c r="H2" s="34" t="s">
        <v>16</v>
      </c>
      <c r="I2" s="34"/>
      <c r="J2" t="s">
        <v>13</v>
      </c>
      <c r="K2" t="s">
        <v>13</v>
      </c>
      <c r="L2" t="s">
        <v>13</v>
      </c>
      <c r="M2" t="s">
        <v>13</v>
      </c>
      <c r="N2" t="s">
        <v>13</v>
      </c>
      <c r="O2" s="34" t="s">
        <v>16</v>
      </c>
      <c r="P2" s="34"/>
      <c r="Q2" t="s">
        <v>13</v>
      </c>
      <c r="R2" t="s">
        <v>13</v>
      </c>
      <c r="S2" t="s">
        <v>13</v>
      </c>
      <c r="T2" s="35" t="s">
        <v>33</v>
      </c>
      <c r="U2" t="s">
        <v>13</v>
      </c>
      <c r="V2" s="34" t="s">
        <v>16</v>
      </c>
      <c r="W2" s="34"/>
      <c r="X2" t="s">
        <v>13</v>
      </c>
      <c r="Y2" t="s">
        <v>13</v>
      </c>
      <c r="Z2" t="s">
        <v>12</v>
      </c>
      <c r="AA2" t="s">
        <v>12</v>
      </c>
      <c r="AB2" t="s">
        <v>12</v>
      </c>
      <c r="AC2" t="s">
        <v>13</v>
      </c>
      <c r="AD2" s="35" t="s">
        <v>33</v>
      </c>
      <c r="AE2" t="s">
        <v>12</v>
      </c>
      <c r="AF2" t="s">
        <v>93</v>
      </c>
      <c r="AJ2">
        <f>COUNTIFS(B2:AA2, "&lt;&gt;HOLIDAY", B2:AA2, "&lt;&gt;WEEKEND HOLIDAY", B2:AA2, "&lt;&gt;")</f>
        <v>19</v>
      </c>
      <c r="AK2">
        <f t="shared" ref="AK2:AK13" si="0">COUNTIF(C2:AI2,"PRESENT")</f>
        <v>7</v>
      </c>
      <c r="AL2">
        <f t="shared" ref="AL2:AL13" si="1">COUNTIF(C2:AI2,"PRESENT")/COUNTA(C2:AI2)*100</f>
        <v>25.925925925925924</v>
      </c>
    </row>
    <row r="3" spans="1:38" x14ac:dyDescent="0.3">
      <c r="A3" s="3">
        <v>2</v>
      </c>
      <c r="B3" s="4" t="s">
        <v>3</v>
      </c>
      <c r="C3" t="s">
        <v>12</v>
      </c>
      <c r="D3" t="s">
        <v>12</v>
      </c>
      <c r="E3" t="s">
        <v>12</v>
      </c>
      <c r="F3" t="s">
        <v>12</v>
      </c>
      <c r="G3" t="s">
        <v>12</v>
      </c>
      <c r="H3" s="34"/>
      <c r="I3" s="34"/>
      <c r="J3" t="s">
        <v>12</v>
      </c>
      <c r="K3" t="s">
        <v>12</v>
      </c>
      <c r="L3" t="s">
        <v>12</v>
      </c>
      <c r="M3" s="8" t="s">
        <v>13</v>
      </c>
      <c r="N3" s="8" t="s">
        <v>13</v>
      </c>
      <c r="O3" s="34"/>
      <c r="P3" s="34"/>
      <c r="Q3" s="14" t="s">
        <v>12</v>
      </c>
      <c r="R3" s="14" t="s">
        <v>12</v>
      </c>
      <c r="S3" s="14" t="s">
        <v>12</v>
      </c>
      <c r="T3" s="35"/>
      <c r="U3" t="s">
        <v>12</v>
      </c>
      <c r="V3" s="34"/>
      <c r="W3" s="34"/>
      <c r="X3" t="s">
        <v>12</v>
      </c>
      <c r="Y3" t="s">
        <v>12</v>
      </c>
      <c r="Z3" t="s">
        <v>12</v>
      </c>
      <c r="AA3" t="s">
        <v>12</v>
      </c>
      <c r="AB3" t="s">
        <v>12</v>
      </c>
      <c r="AC3" t="s">
        <v>12</v>
      </c>
      <c r="AD3" s="35"/>
      <c r="AE3" t="s">
        <v>12</v>
      </c>
      <c r="AF3" t="s">
        <v>93</v>
      </c>
      <c r="AJ3">
        <f t="shared" ref="AJ3:AJ13" si="2">COUNTIFS(B3:AA3, "&lt;&gt;HOLIDAY", B3:AA3, "&lt;&gt;WEEKEND HOLIDAY", B3:AA3, "&lt;&gt;")</f>
        <v>19</v>
      </c>
      <c r="AK3">
        <f t="shared" si="0"/>
        <v>20</v>
      </c>
      <c r="AL3">
        <f t="shared" si="1"/>
        <v>90.909090909090907</v>
      </c>
    </row>
    <row r="4" spans="1:38" x14ac:dyDescent="0.3">
      <c r="A4" s="3">
        <v>3</v>
      </c>
      <c r="B4" s="4" t="s">
        <v>4</v>
      </c>
      <c r="C4" t="s">
        <v>12</v>
      </c>
      <c r="D4" t="s">
        <v>12</v>
      </c>
      <c r="E4" t="s">
        <v>12</v>
      </c>
      <c r="F4" t="s">
        <v>12</v>
      </c>
      <c r="G4" t="s">
        <v>12</v>
      </c>
      <c r="H4" s="34"/>
      <c r="I4" s="34"/>
      <c r="J4" t="s">
        <v>12</v>
      </c>
      <c r="K4" t="s">
        <v>12</v>
      </c>
      <c r="L4" t="s">
        <v>12</v>
      </c>
      <c r="M4" s="14" t="s">
        <v>12</v>
      </c>
      <c r="N4" s="14" t="s">
        <v>12</v>
      </c>
      <c r="O4" s="34"/>
      <c r="P4" s="34"/>
      <c r="Q4" s="14" t="s">
        <v>12</v>
      </c>
      <c r="R4" s="14" t="s">
        <v>12</v>
      </c>
      <c r="S4" s="14" t="s">
        <v>12</v>
      </c>
      <c r="T4" s="35"/>
      <c r="U4" t="s">
        <v>12</v>
      </c>
      <c r="V4" s="34"/>
      <c r="W4" s="34"/>
      <c r="X4" t="s">
        <v>12</v>
      </c>
      <c r="Y4" t="s">
        <v>12</v>
      </c>
      <c r="Z4" t="s">
        <v>12</v>
      </c>
      <c r="AA4" t="s">
        <v>12</v>
      </c>
      <c r="AB4" t="s">
        <v>13</v>
      </c>
      <c r="AC4" t="s">
        <v>13</v>
      </c>
      <c r="AD4" s="35"/>
      <c r="AE4" t="s">
        <v>13</v>
      </c>
      <c r="AF4" t="s">
        <v>94</v>
      </c>
      <c r="AJ4">
        <f t="shared" si="2"/>
        <v>19</v>
      </c>
      <c r="AK4">
        <f t="shared" si="0"/>
        <v>18</v>
      </c>
      <c r="AL4">
        <f t="shared" si="1"/>
        <v>81.818181818181827</v>
      </c>
    </row>
    <row r="5" spans="1:38" x14ac:dyDescent="0.3">
      <c r="A5" s="3">
        <v>4</v>
      </c>
      <c r="B5" s="4" t="s">
        <v>5</v>
      </c>
      <c r="C5" t="s">
        <v>12</v>
      </c>
      <c r="D5" t="s">
        <v>12</v>
      </c>
      <c r="E5" t="s">
        <v>12</v>
      </c>
      <c r="F5" t="s">
        <v>12</v>
      </c>
      <c r="G5" t="s">
        <v>12</v>
      </c>
      <c r="H5" s="34"/>
      <c r="I5" s="34"/>
      <c r="J5" t="s">
        <v>12</v>
      </c>
      <c r="K5" t="s">
        <v>12</v>
      </c>
      <c r="L5" t="s">
        <v>12</v>
      </c>
      <c r="M5" s="14" t="s">
        <v>12</v>
      </c>
      <c r="N5" s="14" t="s">
        <v>12</v>
      </c>
      <c r="O5" s="34"/>
      <c r="P5" s="34"/>
      <c r="Q5" s="14" t="s">
        <v>12</v>
      </c>
      <c r="R5" s="14" t="s">
        <v>12</v>
      </c>
      <c r="S5" s="14" t="s">
        <v>12</v>
      </c>
      <c r="T5" s="35"/>
      <c r="U5" t="s">
        <v>12</v>
      </c>
      <c r="V5" s="34"/>
      <c r="W5" s="34"/>
      <c r="X5" t="s">
        <v>12</v>
      </c>
      <c r="Y5" t="s">
        <v>12</v>
      </c>
      <c r="Z5" t="s">
        <v>12</v>
      </c>
      <c r="AA5" t="s">
        <v>12</v>
      </c>
      <c r="AB5" t="s">
        <v>12</v>
      </c>
      <c r="AC5" t="s">
        <v>12</v>
      </c>
      <c r="AD5" s="35"/>
      <c r="AE5" t="s">
        <v>12</v>
      </c>
      <c r="AF5" t="s">
        <v>94</v>
      </c>
      <c r="AJ5">
        <f t="shared" si="2"/>
        <v>19</v>
      </c>
      <c r="AK5">
        <f t="shared" si="0"/>
        <v>21</v>
      </c>
      <c r="AL5">
        <f t="shared" si="1"/>
        <v>95.454545454545453</v>
      </c>
    </row>
    <row r="6" spans="1:38" x14ac:dyDescent="0.3">
      <c r="A6" s="3">
        <v>5</v>
      </c>
      <c r="B6" s="4" t="s">
        <v>6</v>
      </c>
      <c r="C6" t="s">
        <v>12</v>
      </c>
      <c r="D6" t="s">
        <v>12</v>
      </c>
      <c r="E6" t="s">
        <v>12</v>
      </c>
      <c r="F6" t="s">
        <v>12</v>
      </c>
      <c r="G6" t="s">
        <v>12</v>
      </c>
      <c r="H6" s="34"/>
      <c r="I6" s="34"/>
      <c r="J6" t="s">
        <v>12</v>
      </c>
      <c r="K6" t="s">
        <v>12</v>
      </c>
      <c r="L6" t="s">
        <v>12</v>
      </c>
      <c r="M6" s="14" t="s">
        <v>12</v>
      </c>
      <c r="N6" s="14" t="s">
        <v>12</v>
      </c>
      <c r="O6" s="34"/>
      <c r="P6" s="34"/>
      <c r="Q6" s="14" t="s">
        <v>12</v>
      </c>
      <c r="R6" s="14" t="s">
        <v>12</v>
      </c>
      <c r="S6" s="14" t="s">
        <v>12</v>
      </c>
      <c r="T6" s="35"/>
      <c r="U6" t="s">
        <v>13</v>
      </c>
      <c r="V6" s="34"/>
      <c r="W6" s="34"/>
      <c r="X6" t="s">
        <v>12</v>
      </c>
      <c r="Y6" t="s">
        <v>12</v>
      </c>
      <c r="Z6" t="s">
        <v>12</v>
      </c>
      <c r="AA6" t="s">
        <v>12</v>
      </c>
      <c r="AB6" t="s">
        <v>12</v>
      </c>
      <c r="AC6" t="s">
        <v>12</v>
      </c>
      <c r="AD6" s="35"/>
      <c r="AE6" t="s">
        <v>12</v>
      </c>
      <c r="AF6" t="s">
        <v>93</v>
      </c>
      <c r="AJ6">
        <f t="shared" si="2"/>
        <v>19</v>
      </c>
      <c r="AK6">
        <f t="shared" si="0"/>
        <v>21</v>
      </c>
      <c r="AL6">
        <f t="shared" si="1"/>
        <v>95.454545454545453</v>
      </c>
    </row>
    <row r="7" spans="1:38" x14ac:dyDescent="0.3">
      <c r="A7" s="3">
        <v>6</v>
      </c>
      <c r="B7" s="4" t="s">
        <v>7</v>
      </c>
      <c r="C7" t="s">
        <v>12</v>
      </c>
      <c r="D7" t="s">
        <v>12</v>
      </c>
      <c r="E7" t="s">
        <v>12</v>
      </c>
      <c r="F7" t="s">
        <v>12</v>
      </c>
      <c r="G7" s="8" t="s">
        <v>13</v>
      </c>
      <c r="H7" s="34"/>
      <c r="I7" s="34"/>
      <c r="J7" t="s">
        <v>12</v>
      </c>
      <c r="K7" t="s">
        <v>12</v>
      </c>
      <c r="L7" t="s">
        <v>12</v>
      </c>
      <c r="M7" t="s">
        <v>13</v>
      </c>
      <c r="N7" t="s">
        <v>13</v>
      </c>
      <c r="O7" s="34"/>
      <c r="P7" s="34"/>
      <c r="Q7" s="14" t="s">
        <v>12</v>
      </c>
      <c r="R7" s="14" t="s">
        <v>12</v>
      </c>
      <c r="S7" s="14" t="s">
        <v>12</v>
      </c>
      <c r="T7" s="35"/>
      <c r="U7" t="s">
        <v>12</v>
      </c>
      <c r="V7" s="34"/>
      <c r="W7" s="34"/>
      <c r="X7" t="s">
        <v>12</v>
      </c>
      <c r="Y7" t="s">
        <v>12</v>
      </c>
      <c r="Z7" t="s">
        <v>12</v>
      </c>
      <c r="AA7" t="s">
        <v>12</v>
      </c>
      <c r="AB7" t="s">
        <v>12</v>
      </c>
      <c r="AC7" t="s">
        <v>12</v>
      </c>
      <c r="AD7" s="35"/>
      <c r="AE7" t="s">
        <v>12</v>
      </c>
      <c r="AF7" t="s">
        <v>93</v>
      </c>
      <c r="AJ7">
        <f t="shared" si="2"/>
        <v>19</v>
      </c>
      <c r="AK7">
        <f t="shared" si="0"/>
        <v>19</v>
      </c>
      <c r="AL7">
        <f t="shared" si="1"/>
        <v>86.36363636363636</v>
      </c>
    </row>
    <row r="8" spans="1:38" x14ac:dyDescent="0.3">
      <c r="A8" s="3">
        <v>7</v>
      </c>
      <c r="B8" s="4" t="s">
        <v>8</v>
      </c>
      <c r="C8" t="s">
        <v>12</v>
      </c>
      <c r="D8" t="s">
        <v>12</v>
      </c>
      <c r="E8" t="s">
        <v>12</v>
      </c>
      <c r="F8" t="s">
        <v>13</v>
      </c>
      <c r="G8" t="s">
        <v>12</v>
      </c>
      <c r="H8" s="34"/>
      <c r="I8" s="34"/>
      <c r="J8" t="s">
        <v>13</v>
      </c>
      <c r="K8" t="s">
        <v>12</v>
      </c>
      <c r="L8" t="s">
        <v>13</v>
      </c>
      <c r="M8" t="s">
        <v>13</v>
      </c>
      <c r="N8" t="s">
        <v>13</v>
      </c>
      <c r="O8" s="34"/>
      <c r="P8" s="34"/>
      <c r="Q8" s="14" t="s">
        <v>12</v>
      </c>
      <c r="R8" s="14" t="s">
        <v>12</v>
      </c>
      <c r="S8" s="14" t="s">
        <v>12</v>
      </c>
      <c r="T8" s="35"/>
      <c r="U8" t="s">
        <v>12</v>
      </c>
      <c r="V8" s="34"/>
      <c r="W8" s="34"/>
      <c r="X8" t="s">
        <v>12</v>
      </c>
      <c r="Y8" t="s">
        <v>12</v>
      </c>
      <c r="Z8" t="s">
        <v>12</v>
      </c>
      <c r="AA8" t="s">
        <v>12</v>
      </c>
      <c r="AB8" t="s">
        <v>13</v>
      </c>
      <c r="AC8" t="s">
        <v>13</v>
      </c>
      <c r="AD8" s="35"/>
      <c r="AE8" t="s">
        <v>12</v>
      </c>
      <c r="AF8" t="s">
        <v>94</v>
      </c>
      <c r="AJ8">
        <f t="shared" si="2"/>
        <v>19</v>
      </c>
      <c r="AK8">
        <f t="shared" si="0"/>
        <v>14</v>
      </c>
      <c r="AL8">
        <f t="shared" si="1"/>
        <v>63.636363636363633</v>
      </c>
    </row>
    <row r="9" spans="1:38" x14ac:dyDescent="0.3">
      <c r="A9" s="3">
        <v>8</v>
      </c>
      <c r="B9" s="4" t="s">
        <v>9</v>
      </c>
      <c r="C9" t="s">
        <v>12</v>
      </c>
      <c r="D9" t="s">
        <v>12</v>
      </c>
      <c r="E9" t="s">
        <v>12</v>
      </c>
      <c r="F9" t="s">
        <v>12</v>
      </c>
      <c r="G9" t="s">
        <v>12</v>
      </c>
      <c r="H9" s="34"/>
      <c r="I9" s="34"/>
      <c r="J9" t="s">
        <v>12</v>
      </c>
      <c r="K9" t="s">
        <v>12</v>
      </c>
      <c r="L9" t="s">
        <v>12</v>
      </c>
      <c r="M9" t="s">
        <v>12</v>
      </c>
      <c r="N9" t="s">
        <v>12</v>
      </c>
      <c r="O9" s="34"/>
      <c r="P9" s="34"/>
      <c r="Q9" s="14" t="s">
        <v>12</v>
      </c>
      <c r="R9" s="14" t="s">
        <v>12</v>
      </c>
      <c r="S9" s="14" t="s">
        <v>12</v>
      </c>
      <c r="T9" s="35"/>
      <c r="U9" t="s">
        <v>13</v>
      </c>
      <c r="V9" s="34"/>
      <c r="W9" s="34"/>
      <c r="X9" t="s">
        <v>12</v>
      </c>
      <c r="Y9" t="s">
        <v>12</v>
      </c>
      <c r="Z9" t="s">
        <v>12</v>
      </c>
      <c r="AA9" t="s">
        <v>12</v>
      </c>
      <c r="AB9" t="s">
        <v>12</v>
      </c>
      <c r="AC9" t="s">
        <v>12</v>
      </c>
      <c r="AD9" s="35"/>
      <c r="AE9" t="s">
        <v>12</v>
      </c>
      <c r="AF9" t="s">
        <v>93</v>
      </c>
      <c r="AJ9">
        <f t="shared" si="2"/>
        <v>19</v>
      </c>
      <c r="AK9">
        <f t="shared" si="0"/>
        <v>21</v>
      </c>
      <c r="AL9">
        <f t="shared" si="1"/>
        <v>95.454545454545453</v>
      </c>
    </row>
    <row r="10" spans="1:38" x14ac:dyDescent="0.3">
      <c r="A10" s="3">
        <v>10</v>
      </c>
      <c r="B10" s="4" t="s">
        <v>11</v>
      </c>
      <c r="C10" t="s">
        <v>13</v>
      </c>
      <c r="D10" t="s">
        <v>13</v>
      </c>
      <c r="E10" t="s">
        <v>13</v>
      </c>
      <c r="F10" t="s">
        <v>13</v>
      </c>
      <c r="G10" t="s">
        <v>13</v>
      </c>
      <c r="H10" s="34"/>
      <c r="I10" s="34"/>
      <c r="J10" t="s">
        <v>13</v>
      </c>
      <c r="K10" t="s">
        <v>12</v>
      </c>
      <c r="L10" t="s">
        <v>12</v>
      </c>
      <c r="M10" t="s">
        <v>12</v>
      </c>
      <c r="N10" t="s">
        <v>12</v>
      </c>
      <c r="O10" s="34"/>
      <c r="P10" s="34"/>
      <c r="Q10" s="14" t="s">
        <v>12</v>
      </c>
      <c r="R10" s="14" t="s">
        <v>12</v>
      </c>
      <c r="S10" s="14" t="s">
        <v>12</v>
      </c>
      <c r="T10" s="35"/>
      <c r="U10" t="s">
        <v>13</v>
      </c>
      <c r="V10" s="34"/>
      <c r="W10" s="34"/>
      <c r="X10" t="s">
        <v>12</v>
      </c>
      <c r="Y10" t="s">
        <v>12</v>
      </c>
      <c r="Z10" t="s">
        <v>12</v>
      </c>
      <c r="AA10" t="s">
        <v>12</v>
      </c>
      <c r="AB10" t="s">
        <v>12</v>
      </c>
      <c r="AC10" t="s">
        <v>12</v>
      </c>
      <c r="AD10" s="35"/>
      <c r="AE10" t="s">
        <v>12</v>
      </c>
      <c r="AF10" t="s">
        <v>93</v>
      </c>
      <c r="AJ10">
        <f t="shared" si="2"/>
        <v>19</v>
      </c>
      <c r="AK10">
        <f t="shared" si="0"/>
        <v>15</v>
      </c>
      <c r="AL10">
        <f t="shared" si="1"/>
        <v>68.181818181818173</v>
      </c>
    </row>
    <row r="11" spans="1:38" x14ac:dyDescent="0.3">
      <c r="A11" s="12">
        <v>11</v>
      </c>
      <c r="B11" s="13" t="s">
        <v>26</v>
      </c>
      <c r="H11" s="34"/>
      <c r="I11" s="34"/>
      <c r="M11" t="s">
        <v>12</v>
      </c>
      <c r="N11" t="s">
        <v>12</v>
      </c>
      <c r="O11" s="34"/>
      <c r="P11" s="34"/>
      <c r="Q11" s="14" t="s">
        <v>12</v>
      </c>
      <c r="R11" s="14" t="s">
        <v>12</v>
      </c>
      <c r="S11" s="14" t="s">
        <v>12</v>
      </c>
      <c r="T11" s="35"/>
      <c r="U11" t="s">
        <v>12</v>
      </c>
      <c r="V11" s="34"/>
      <c r="W11" s="34"/>
      <c r="X11" t="s">
        <v>12</v>
      </c>
      <c r="Y11" t="s">
        <v>12</v>
      </c>
      <c r="Z11" t="s">
        <v>12</v>
      </c>
      <c r="AA11" t="s">
        <v>12</v>
      </c>
      <c r="AB11" t="s">
        <v>12</v>
      </c>
      <c r="AC11" t="s">
        <v>12</v>
      </c>
      <c r="AD11" s="35"/>
      <c r="AE11" t="s">
        <v>12</v>
      </c>
      <c r="AF11" t="s">
        <v>94</v>
      </c>
      <c r="AJ11">
        <f t="shared" si="2"/>
        <v>11</v>
      </c>
      <c r="AK11">
        <f t="shared" si="0"/>
        <v>13</v>
      </c>
      <c r="AL11">
        <f t="shared" si="1"/>
        <v>92.857142857142861</v>
      </c>
    </row>
    <row r="12" spans="1:38" x14ac:dyDescent="0.3">
      <c r="A12" s="12">
        <v>12</v>
      </c>
      <c r="B12" s="13" t="s">
        <v>27</v>
      </c>
      <c r="H12" s="34"/>
      <c r="I12" s="34"/>
      <c r="M12" t="s">
        <v>12</v>
      </c>
      <c r="N12" t="s">
        <v>12</v>
      </c>
      <c r="O12" s="34"/>
      <c r="P12" s="34"/>
      <c r="Q12" t="s">
        <v>13</v>
      </c>
      <c r="R12" s="14" t="s">
        <v>12</v>
      </c>
      <c r="S12" s="14" t="s">
        <v>12</v>
      </c>
      <c r="T12" s="35"/>
      <c r="U12" t="s">
        <v>12</v>
      </c>
      <c r="V12" s="34"/>
      <c r="W12" s="34"/>
      <c r="X12" t="s">
        <v>12</v>
      </c>
      <c r="Y12" t="s">
        <v>12</v>
      </c>
      <c r="Z12" t="s">
        <v>12</v>
      </c>
      <c r="AA12" t="s">
        <v>12</v>
      </c>
      <c r="AB12" t="s">
        <v>12</v>
      </c>
      <c r="AC12" t="s">
        <v>12</v>
      </c>
      <c r="AD12" s="35"/>
      <c r="AE12" t="s">
        <v>12</v>
      </c>
      <c r="AF12" t="s">
        <v>94</v>
      </c>
      <c r="AJ12">
        <f t="shared" si="2"/>
        <v>11</v>
      </c>
      <c r="AK12">
        <f t="shared" si="0"/>
        <v>12</v>
      </c>
      <c r="AL12">
        <f t="shared" si="1"/>
        <v>85.714285714285708</v>
      </c>
    </row>
    <row r="13" spans="1:38" x14ac:dyDescent="0.3">
      <c r="A13" s="12">
        <v>13</v>
      </c>
      <c r="B13" s="13" t="s">
        <v>29</v>
      </c>
      <c r="H13" s="34"/>
      <c r="I13" s="34"/>
      <c r="M13" t="s">
        <v>12</v>
      </c>
      <c r="N13" t="s">
        <v>12</v>
      </c>
      <c r="O13" s="34"/>
      <c r="P13" s="34"/>
      <c r="Q13" s="14" t="s">
        <v>12</v>
      </c>
      <c r="R13" s="14" t="s">
        <v>12</v>
      </c>
      <c r="S13" s="14" t="s">
        <v>12</v>
      </c>
      <c r="T13" s="35"/>
      <c r="U13" t="s">
        <v>12</v>
      </c>
      <c r="V13" s="34"/>
      <c r="W13" s="34"/>
      <c r="X13" t="s">
        <v>12</v>
      </c>
      <c r="Y13" t="s">
        <v>12</v>
      </c>
      <c r="Z13" t="s">
        <v>12</v>
      </c>
      <c r="AA13" t="s">
        <v>12</v>
      </c>
      <c r="AB13" t="s">
        <v>12</v>
      </c>
      <c r="AC13" t="s">
        <v>12</v>
      </c>
      <c r="AD13" s="35"/>
      <c r="AE13" t="s">
        <v>12</v>
      </c>
      <c r="AF13" t="s">
        <v>94</v>
      </c>
      <c r="AJ13">
        <f t="shared" si="2"/>
        <v>11</v>
      </c>
      <c r="AK13">
        <f t="shared" si="0"/>
        <v>13</v>
      </c>
      <c r="AL13">
        <f t="shared" si="1"/>
        <v>92.857142857142861</v>
      </c>
    </row>
    <row r="14" spans="1:38" x14ac:dyDescent="0.3">
      <c r="A14" s="12">
        <v>14</v>
      </c>
      <c r="B14" s="13" t="s">
        <v>35</v>
      </c>
      <c r="X14" t="s">
        <v>12</v>
      </c>
      <c r="Y14" t="s">
        <v>12</v>
      </c>
      <c r="Z14" t="s">
        <v>12</v>
      </c>
      <c r="AA14" t="s">
        <v>13</v>
      </c>
      <c r="AB14" t="s">
        <v>12</v>
      </c>
      <c r="AC14" t="s">
        <v>12</v>
      </c>
      <c r="AD14" s="35"/>
      <c r="AE14" t="s">
        <v>12</v>
      </c>
      <c r="AF14" t="s">
        <v>94</v>
      </c>
    </row>
  </sheetData>
  <mergeCells count="5">
    <mergeCell ref="O2:P13"/>
    <mergeCell ref="H2:I13"/>
    <mergeCell ref="T2:T13"/>
    <mergeCell ref="V2:W13"/>
    <mergeCell ref="AD2:AD14"/>
  </mergeCells>
  <conditionalFormatting sqref="C2:G6 J2:L10 X2:X13 U3:U13 C7:F7 M7:N10">
    <cfRule type="cellIs" dxfId="299" priority="321" operator="equal">
      <formula>PRESENT</formula>
    </cfRule>
    <cfRule type="containsText" dxfId="298" priority="320" operator="containsText" text="PRESENT">
      <formula>NOT(ISERROR(SEARCH("PRESENT",C2)))</formula>
    </cfRule>
  </conditionalFormatting>
  <conditionalFormatting sqref="C8:G13">
    <cfRule type="containsText" dxfId="297" priority="301" operator="containsText" text="ABSENT">
      <formula>NOT(ISERROR(SEARCH("ABSENT",C8)))</formula>
    </cfRule>
    <cfRule type="cellIs" dxfId="296" priority="303" operator="equal">
      <formula>PRESENT</formula>
    </cfRule>
    <cfRule type="containsText" dxfId="295" priority="302" operator="containsText" text="PRESENT">
      <formula>NOT(ISERROR(SEARCH("PRESENT",C8)))</formula>
    </cfRule>
  </conditionalFormatting>
  <conditionalFormatting sqref="H2">
    <cfRule type="cellIs" dxfId="294" priority="318" operator="equal">
      <formula>PRESENT</formula>
    </cfRule>
    <cfRule type="containsText" dxfId="293" priority="317" operator="containsText" text="PRESENT">
      <formula>NOT(ISERROR(SEARCH("PRESENT",H2)))</formula>
    </cfRule>
    <cfRule type="containsText" dxfId="292" priority="316" operator="containsText" text="ABSENT">
      <formula>NOT(ISERROR(SEARCH("ABSENT",H2)))</formula>
    </cfRule>
  </conditionalFormatting>
  <conditionalFormatting sqref="J11:N13">
    <cfRule type="cellIs" dxfId="291" priority="300" operator="equal">
      <formula>PRESENT</formula>
    </cfRule>
    <cfRule type="containsText" dxfId="290" priority="299" operator="containsText" text="PRESENT">
      <formula>NOT(ISERROR(SEARCH("PRESENT",J11)))</formula>
    </cfRule>
    <cfRule type="containsText" dxfId="289" priority="298" operator="containsText" text="ABSENT">
      <formula>NOT(ISERROR(SEARCH("ABSENT",J11)))</formula>
    </cfRule>
  </conditionalFormatting>
  <conditionalFormatting sqref="M2:O2">
    <cfRule type="containsText" dxfId="288" priority="296" operator="containsText" text="PRESENT">
      <formula>NOT(ISERROR(SEARCH("PRESENT",M2)))</formula>
    </cfRule>
    <cfRule type="cellIs" dxfId="287" priority="297" operator="equal">
      <formula>PRESENT</formula>
    </cfRule>
    <cfRule type="containsText" dxfId="286" priority="295" operator="containsText" text="ABSENT">
      <formula>NOT(ISERROR(SEARCH("ABSENT",M2)))</formula>
    </cfRule>
  </conditionalFormatting>
  <conditionalFormatting sqref="Q12">
    <cfRule type="cellIs" dxfId="285" priority="306" operator="equal">
      <formula>PRESENT</formula>
    </cfRule>
    <cfRule type="containsText" dxfId="284" priority="305" operator="containsText" text="PRESENT">
      <formula>NOT(ISERROR(SEARCH("PRESENT",Q12)))</formula>
    </cfRule>
    <cfRule type="containsText" dxfId="283" priority="304" operator="containsText" text="ABSENT">
      <formula>NOT(ISERROR(SEARCH("ABSENT",Q12)))</formula>
    </cfRule>
  </conditionalFormatting>
  <conditionalFormatting sqref="Q2:V2">
    <cfRule type="containsText" dxfId="282" priority="239" operator="containsText" text="PRESENT">
      <formula>NOT(ISERROR(SEARCH("PRESENT",Q2)))</formula>
    </cfRule>
    <cfRule type="containsText" dxfId="281" priority="238" operator="containsText" text="ABSENT">
      <formula>NOT(ISERROR(SEARCH("ABSENT",Q2)))</formula>
    </cfRule>
    <cfRule type="cellIs" dxfId="280" priority="240" operator="equal">
      <formula>PRESENT</formula>
    </cfRule>
  </conditionalFormatting>
  <conditionalFormatting sqref="X2:X13 C2:G6 J2:L10 U3:U13 C7:F7 M7:N10">
    <cfRule type="containsText" dxfId="279" priority="319" operator="containsText" text="ABSENT">
      <formula>NOT(ISERROR(SEARCH("ABSENT",C2)))</formula>
    </cfRule>
  </conditionalFormatting>
  <conditionalFormatting sqref="X2:Y10 AF3:AI10 AJ3:AK13 AF11:AF14">
    <cfRule type="cellIs" dxfId="278" priority="294" operator="equal">
      <formula>PRESENT</formula>
    </cfRule>
    <cfRule type="containsText" dxfId="277" priority="293" operator="containsText" text="PRESENT">
      <formula>NOT(ISERROR(SEARCH("PRESENT",X2)))</formula>
    </cfRule>
    <cfRule type="containsText" dxfId="276" priority="292" operator="containsText" text="ABSENT">
      <formula>NOT(ISERROR(SEARCH("ABSENT",X2)))</formula>
    </cfRule>
  </conditionalFormatting>
  <conditionalFormatting sqref="X14:Y14">
    <cfRule type="cellIs" dxfId="275" priority="246" operator="equal">
      <formula>PRESENT</formula>
    </cfRule>
    <cfRule type="containsText" dxfId="274" priority="245" operator="containsText" text="PRESENT">
      <formula>NOT(ISERROR(SEARCH("PRESENT",X14)))</formula>
    </cfRule>
    <cfRule type="containsText" dxfId="273" priority="244" operator="containsText" text="ABSENT">
      <formula>NOT(ISERROR(SEARCH("ABSENT",X14)))</formula>
    </cfRule>
  </conditionalFormatting>
  <conditionalFormatting sqref="Y2:Y13">
    <cfRule type="cellIs" dxfId="272" priority="243" operator="equal">
      <formula>PRESENT</formula>
    </cfRule>
    <cfRule type="containsText" dxfId="271" priority="241" operator="containsText" text="ABSENT">
      <formula>NOT(ISERROR(SEARCH("ABSENT",Y2)))</formula>
    </cfRule>
    <cfRule type="containsText" dxfId="270" priority="242" operator="containsText" text="PRESENT">
      <formula>NOT(ISERROR(SEARCH("PRESENT",Y2)))</formula>
    </cfRule>
  </conditionalFormatting>
  <conditionalFormatting sqref="Z2:Z14">
    <cfRule type="containsText" dxfId="269" priority="187" operator="containsText" text="ABSENT">
      <formula>NOT(ISERROR(SEARCH("ABSENT",Z2)))</formula>
    </cfRule>
    <cfRule type="cellIs" dxfId="268" priority="189" operator="equal">
      <formula>PRESENT</formula>
    </cfRule>
    <cfRule type="containsText" dxfId="267" priority="188" operator="containsText" text="PRESENT">
      <formula>NOT(ISERROR(SEARCH("PRESENT",Z2)))</formula>
    </cfRule>
    <cfRule type="cellIs" dxfId="266" priority="186" operator="equal">
      <formula>PRESENT</formula>
    </cfRule>
    <cfRule type="containsText" dxfId="265" priority="185" operator="containsText" text="PRESENT">
      <formula>NOT(ISERROR(SEARCH("PRESENT",Z2)))</formula>
    </cfRule>
    <cfRule type="containsText" dxfId="264" priority="184" operator="containsText" text="ABSENT">
      <formula>NOT(ISERROR(SEARCH("ABSENT",Z2)))</formula>
    </cfRule>
  </conditionalFormatting>
  <conditionalFormatting sqref="AA2:AA3">
    <cfRule type="cellIs" dxfId="263" priority="171" operator="equal">
      <formula>PRESENT</formula>
    </cfRule>
    <cfRule type="containsText" dxfId="262" priority="170" operator="containsText" text="PRESENT">
      <formula>NOT(ISERROR(SEARCH("PRESENT",AA2)))</formula>
    </cfRule>
    <cfRule type="containsText" dxfId="261" priority="169" operator="containsText" text="ABSENT">
      <formula>NOT(ISERROR(SEARCH("ABSENT",AA2)))</formula>
    </cfRule>
  </conditionalFormatting>
  <conditionalFormatting sqref="AA3">
    <cfRule type="cellIs" dxfId="260" priority="183" operator="equal">
      <formula>PRESENT</formula>
    </cfRule>
    <cfRule type="containsText" dxfId="259" priority="182" operator="containsText" text="PRESENT">
      <formula>NOT(ISERROR(SEARCH("PRESENT",AA3)))</formula>
    </cfRule>
    <cfRule type="containsText" dxfId="258" priority="181" operator="containsText" text="ABSENT">
      <formula>NOT(ISERROR(SEARCH("ABSENT",AA3)))</formula>
    </cfRule>
  </conditionalFormatting>
  <conditionalFormatting sqref="AA4">
    <cfRule type="cellIs" dxfId="257" priority="165" operator="equal">
      <formula>PRESENT</formula>
    </cfRule>
    <cfRule type="containsText" dxfId="256" priority="163" operator="containsText" text="ABSENT">
      <formula>NOT(ISERROR(SEARCH("ABSENT",AA4)))</formula>
    </cfRule>
    <cfRule type="containsText" dxfId="255" priority="164" operator="containsText" text="PRESENT">
      <formula>NOT(ISERROR(SEARCH("PRESENT",AA4)))</formula>
    </cfRule>
  </conditionalFormatting>
  <conditionalFormatting sqref="AA4:AA5">
    <cfRule type="cellIs" dxfId="254" priority="159" operator="equal">
      <formula>PRESENT</formula>
    </cfRule>
    <cfRule type="containsText" dxfId="253" priority="158" operator="containsText" text="PRESENT">
      <formula>NOT(ISERROR(SEARCH("PRESENT",AA4)))</formula>
    </cfRule>
    <cfRule type="containsText" dxfId="252" priority="157" operator="containsText" text="ABSENT">
      <formula>NOT(ISERROR(SEARCH("ABSENT",AA4)))</formula>
    </cfRule>
  </conditionalFormatting>
  <conditionalFormatting sqref="AA5:AA6">
    <cfRule type="cellIs" dxfId="251" priority="153" operator="equal">
      <formula>PRESENT</formula>
    </cfRule>
    <cfRule type="containsText" dxfId="250" priority="152" operator="containsText" text="PRESENT">
      <formula>NOT(ISERROR(SEARCH("PRESENT",AA5)))</formula>
    </cfRule>
    <cfRule type="containsText" dxfId="249" priority="151" operator="containsText" text="ABSENT">
      <formula>NOT(ISERROR(SEARCH("ABSENT",AA5)))</formula>
    </cfRule>
  </conditionalFormatting>
  <conditionalFormatting sqref="AA6:AA7">
    <cfRule type="cellIs" dxfId="248" priority="147" operator="equal">
      <formula>PRESENT</formula>
    </cfRule>
    <cfRule type="containsText" dxfId="247" priority="146" operator="containsText" text="PRESENT">
      <formula>NOT(ISERROR(SEARCH("PRESENT",AA6)))</formula>
    </cfRule>
    <cfRule type="containsText" dxfId="246" priority="145" operator="containsText" text="ABSENT">
      <formula>NOT(ISERROR(SEARCH("ABSENT",AA6)))</formula>
    </cfRule>
  </conditionalFormatting>
  <conditionalFormatting sqref="AA7:AA8">
    <cfRule type="cellIs" dxfId="245" priority="141" operator="equal">
      <formula>PRESENT</formula>
    </cfRule>
    <cfRule type="containsText" dxfId="244" priority="140" operator="containsText" text="PRESENT">
      <formula>NOT(ISERROR(SEARCH("PRESENT",AA7)))</formula>
    </cfRule>
    <cfRule type="containsText" dxfId="243" priority="139" operator="containsText" text="ABSENT">
      <formula>NOT(ISERROR(SEARCH("ABSENT",AA7)))</formula>
    </cfRule>
  </conditionalFormatting>
  <conditionalFormatting sqref="AA8:AA9">
    <cfRule type="containsText" dxfId="242" priority="133" operator="containsText" text="ABSENT">
      <formula>NOT(ISERROR(SEARCH("ABSENT",AA8)))</formula>
    </cfRule>
    <cfRule type="cellIs" dxfId="241" priority="135" operator="equal">
      <formula>PRESENT</formula>
    </cfRule>
    <cfRule type="containsText" dxfId="240" priority="134" operator="containsText" text="PRESENT">
      <formula>NOT(ISERROR(SEARCH("PRESENT",AA8)))</formula>
    </cfRule>
  </conditionalFormatting>
  <conditionalFormatting sqref="AA9:AA10">
    <cfRule type="cellIs" dxfId="239" priority="129" operator="equal">
      <formula>PRESENT</formula>
    </cfRule>
    <cfRule type="containsText" dxfId="238" priority="127" operator="containsText" text="ABSENT">
      <formula>NOT(ISERROR(SEARCH("ABSENT",AA9)))</formula>
    </cfRule>
    <cfRule type="containsText" dxfId="237" priority="128" operator="containsText" text="PRESENT">
      <formula>NOT(ISERROR(SEARCH("PRESENT",AA9)))</formula>
    </cfRule>
  </conditionalFormatting>
  <conditionalFormatting sqref="AA10:AA11">
    <cfRule type="containsText" dxfId="236" priority="121" operator="containsText" text="ABSENT">
      <formula>NOT(ISERROR(SEARCH("ABSENT",AA10)))</formula>
    </cfRule>
    <cfRule type="containsText" dxfId="235" priority="122" operator="containsText" text="PRESENT">
      <formula>NOT(ISERROR(SEARCH("PRESENT",AA10)))</formula>
    </cfRule>
    <cfRule type="cellIs" dxfId="234" priority="123" operator="equal">
      <formula>PRESENT</formula>
    </cfRule>
  </conditionalFormatting>
  <conditionalFormatting sqref="AA11:AA14">
    <cfRule type="cellIs" dxfId="233" priority="117" operator="equal">
      <formula>PRESENT</formula>
    </cfRule>
    <cfRule type="containsText" dxfId="232" priority="116" operator="containsText" text="PRESENT">
      <formula>NOT(ISERROR(SEARCH("PRESENT",AA11)))</formula>
    </cfRule>
    <cfRule type="containsText" dxfId="231" priority="115" operator="containsText" text="ABSENT">
      <formula>NOT(ISERROR(SEARCH("ABSENT",AA11)))</formula>
    </cfRule>
  </conditionalFormatting>
  <conditionalFormatting sqref="AA12:AA13">
    <cfRule type="containsText" dxfId="230" priority="109" operator="containsText" text="ABSENT">
      <formula>NOT(ISERROR(SEARCH("ABSENT",AA12)))</formula>
    </cfRule>
    <cfRule type="cellIs" dxfId="229" priority="111" operator="equal">
      <formula>PRESENT</formula>
    </cfRule>
    <cfRule type="containsText" dxfId="228" priority="110" operator="containsText" text="PRESENT">
      <formula>NOT(ISERROR(SEARCH("PRESENT",AA12)))</formula>
    </cfRule>
  </conditionalFormatting>
  <conditionalFormatting sqref="AA2:AB2">
    <cfRule type="containsText" dxfId="227" priority="166" operator="containsText" text="ABSENT">
      <formula>NOT(ISERROR(SEARCH("ABSENT",AA2)))</formula>
    </cfRule>
    <cfRule type="containsText" dxfId="226" priority="167" operator="containsText" text="PRESENT">
      <formula>NOT(ISERROR(SEARCH("PRESENT",AA2)))</formula>
    </cfRule>
    <cfRule type="cellIs" dxfId="225" priority="168" operator="equal">
      <formula>PRESENT</formula>
    </cfRule>
  </conditionalFormatting>
  <conditionalFormatting sqref="AB2:AB3">
    <cfRule type="cellIs" dxfId="224" priority="105" operator="equal">
      <formula>PRESENT</formula>
    </cfRule>
    <cfRule type="containsText" dxfId="223" priority="104" operator="containsText" text="PRESENT">
      <formula>NOT(ISERROR(SEARCH("PRESENT",AB2)))</formula>
    </cfRule>
    <cfRule type="containsText" dxfId="222" priority="103" operator="containsText" text="ABSENT">
      <formula>NOT(ISERROR(SEARCH("ABSENT",AB2)))</formula>
    </cfRule>
  </conditionalFormatting>
  <conditionalFormatting sqref="AB3:AB14">
    <cfRule type="containsText" dxfId="221" priority="83" operator="containsText" text="PRESENT">
      <formula>NOT(ISERROR(SEARCH("PRESENT",AB3)))</formula>
    </cfRule>
    <cfRule type="cellIs" dxfId="220" priority="84" operator="equal">
      <formula>PRESENT</formula>
    </cfRule>
    <cfRule type="containsText" dxfId="219" priority="82" operator="containsText" text="ABSENT">
      <formula>NOT(ISERROR(SEARCH("ABSENT",AB3)))</formula>
    </cfRule>
  </conditionalFormatting>
  <conditionalFormatting sqref="AB5:AB7 AB9:AB14">
    <cfRule type="cellIs" dxfId="218" priority="93" operator="equal">
      <formula>PRESENT</formula>
    </cfRule>
    <cfRule type="containsText" dxfId="217" priority="92" operator="containsText" text="PRESENT">
      <formula>NOT(ISERROR(SEARCH("PRESENT",AB5)))</formula>
    </cfRule>
    <cfRule type="containsText" dxfId="216" priority="91" operator="containsText" text="ABSENT">
      <formula>NOT(ISERROR(SEARCH("ABSENT",AB5)))</formula>
    </cfRule>
  </conditionalFormatting>
  <conditionalFormatting sqref="AC2:AC3">
    <cfRule type="cellIs" dxfId="215" priority="54" operator="equal">
      <formula>PRESENT</formula>
    </cfRule>
    <cfRule type="containsText" dxfId="214" priority="53" operator="containsText" text="PRESENT">
      <formula>NOT(ISERROR(SEARCH("PRESENT",AC2)))</formula>
    </cfRule>
    <cfRule type="containsText" dxfId="213" priority="52" operator="containsText" text="ABSENT">
      <formula>NOT(ISERROR(SEARCH("ABSENT",AC2)))</formula>
    </cfRule>
  </conditionalFormatting>
  <conditionalFormatting sqref="AC3">
    <cfRule type="cellIs" dxfId="212" priority="51" operator="equal">
      <formula>PRESENT</formula>
    </cfRule>
    <cfRule type="containsText" dxfId="211" priority="50" operator="containsText" text="PRESENT">
      <formula>NOT(ISERROR(SEARCH("PRESENT",AC3)))</formula>
    </cfRule>
    <cfRule type="containsText" dxfId="210" priority="49" operator="containsText" text="ABSENT">
      <formula>NOT(ISERROR(SEARCH("ABSENT",AC3)))</formula>
    </cfRule>
  </conditionalFormatting>
  <conditionalFormatting sqref="AC4:AC6">
    <cfRule type="cellIs" dxfId="209" priority="60" operator="equal">
      <formula>PRESENT</formula>
    </cfRule>
    <cfRule type="containsText" dxfId="208" priority="59" operator="containsText" text="PRESENT">
      <formula>NOT(ISERROR(SEARCH("PRESENT",AC4)))</formula>
    </cfRule>
    <cfRule type="containsText" dxfId="207" priority="58" operator="containsText" text="ABSENT">
      <formula>NOT(ISERROR(SEARCH("ABSENT",AC4)))</formula>
    </cfRule>
  </conditionalFormatting>
  <conditionalFormatting sqref="AC5">
    <cfRule type="cellIs" dxfId="206" priority="57" operator="equal">
      <formula>PRESENT</formula>
    </cfRule>
    <cfRule type="containsText" dxfId="205" priority="56" operator="containsText" text="PRESENT">
      <formula>NOT(ISERROR(SEARCH("PRESENT",AC5)))</formula>
    </cfRule>
    <cfRule type="containsText" dxfId="204" priority="55" operator="containsText" text="ABSENT">
      <formula>NOT(ISERROR(SEARCH("ABSENT",AC5)))</formula>
    </cfRule>
  </conditionalFormatting>
  <conditionalFormatting sqref="AC6:AC7">
    <cfRule type="cellIs" dxfId="203" priority="66" operator="equal">
      <formula>PRESENT</formula>
    </cfRule>
    <cfRule type="containsText" dxfId="202" priority="65" operator="containsText" text="PRESENT">
      <formula>NOT(ISERROR(SEARCH("PRESENT",AC6)))</formula>
    </cfRule>
    <cfRule type="containsText" dxfId="201" priority="64" operator="containsText" text="ABSENT">
      <formula>NOT(ISERROR(SEARCH("ABSENT",AC6)))</formula>
    </cfRule>
  </conditionalFormatting>
  <conditionalFormatting sqref="AC7:AC8">
    <cfRule type="cellIs" dxfId="200" priority="72" operator="equal">
      <formula>PRESENT</formula>
    </cfRule>
    <cfRule type="containsText" dxfId="199" priority="71" operator="containsText" text="PRESENT">
      <formula>NOT(ISERROR(SEARCH("PRESENT",AC7)))</formula>
    </cfRule>
    <cfRule type="containsText" dxfId="198" priority="70" operator="containsText" text="ABSENT">
      <formula>NOT(ISERROR(SEARCH("ABSENT",AC7)))</formula>
    </cfRule>
  </conditionalFormatting>
  <conditionalFormatting sqref="AC9">
    <cfRule type="cellIs" dxfId="197" priority="48" operator="equal">
      <formula>PRESENT</formula>
    </cfRule>
    <cfRule type="containsText" dxfId="196" priority="47" operator="containsText" text="PRESENT">
      <formula>NOT(ISERROR(SEARCH("PRESENT",AC9)))</formula>
    </cfRule>
    <cfRule type="containsText" dxfId="195" priority="46" operator="containsText" text="ABSENT">
      <formula>NOT(ISERROR(SEARCH("ABSENT",AC9)))</formula>
    </cfRule>
  </conditionalFormatting>
  <conditionalFormatting sqref="AC9:AC10">
    <cfRule type="cellIs" dxfId="194" priority="42" operator="equal">
      <formula>PRESENT</formula>
    </cfRule>
    <cfRule type="containsText" dxfId="193" priority="41" operator="containsText" text="PRESENT">
      <formula>NOT(ISERROR(SEARCH("PRESENT",AC9)))</formula>
    </cfRule>
    <cfRule type="containsText" dxfId="192" priority="40" operator="containsText" text="ABSENT">
      <formula>NOT(ISERROR(SEARCH("ABSENT",AC9)))</formula>
    </cfRule>
  </conditionalFormatting>
  <conditionalFormatting sqref="AC10:AC11">
    <cfRule type="containsText" dxfId="191" priority="34" operator="containsText" text="ABSENT">
      <formula>NOT(ISERROR(SEARCH("ABSENT",AC10)))</formula>
    </cfRule>
    <cfRule type="containsText" dxfId="190" priority="35" operator="containsText" text="PRESENT">
      <formula>NOT(ISERROR(SEARCH("PRESENT",AC10)))</formula>
    </cfRule>
    <cfRule type="cellIs" dxfId="189" priority="36" operator="equal">
      <formula>PRESENT</formula>
    </cfRule>
  </conditionalFormatting>
  <conditionalFormatting sqref="AC11:AC12">
    <cfRule type="cellIs" dxfId="188" priority="30" operator="equal">
      <formula>PRESENT</formula>
    </cfRule>
    <cfRule type="containsText" dxfId="187" priority="29" operator="containsText" text="PRESENT">
      <formula>NOT(ISERROR(SEARCH("PRESENT",AC11)))</formula>
    </cfRule>
    <cfRule type="containsText" dxfId="186" priority="28" operator="containsText" text="ABSENT">
      <formula>NOT(ISERROR(SEARCH("ABSENT",AC11)))</formula>
    </cfRule>
  </conditionalFormatting>
  <conditionalFormatting sqref="AC12:AC13">
    <cfRule type="cellIs" dxfId="185" priority="24" operator="equal">
      <formula>PRESENT</formula>
    </cfRule>
    <cfRule type="containsText" dxfId="184" priority="23" operator="containsText" text="PRESENT">
      <formula>NOT(ISERROR(SEARCH("PRESENT",AC12)))</formula>
    </cfRule>
    <cfRule type="containsText" dxfId="183" priority="22" operator="containsText" text="ABSENT">
      <formula>NOT(ISERROR(SEARCH("ABSENT",AC12)))</formula>
    </cfRule>
  </conditionalFormatting>
  <conditionalFormatting sqref="AC13:AC14">
    <cfRule type="containsText" dxfId="182" priority="17" operator="containsText" text="PRESENT">
      <formula>NOT(ISERROR(SEARCH("PRESENT",AC13)))</formula>
    </cfRule>
    <cfRule type="cellIs" dxfId="181" priority="18" operator="equal">
      <formula>PRESENT</formula>
    </cfRule>
    <cfRule type="containsText" dxfId="180" priority="16" operator="containsText" text="ABSENT">
      <formula>NOT(ISERROR(SEARCH("ABSENT",AC13)))</formula>
    </cfRule>
  </conditionalFormatting>
  <conditionalFormatting sqref="AC14">
    <cfRule type="cellIs" dxfId="179" priority="15" operator="equal">
      <formula>PRESENT</formula>
    </cfRule>
    <cfRule type="containsText" dxfId="178" priority="14" operator="containsText" text="PRESENT">
      <formula>NOT(ISERROR(SEARCH("PRESENT",AC14)))</formula>
    </cfRule>
    <cfRule type="containsText" dxfId="177" priority="13" operator="containsText" text="ABSENT">
      <formula>NOT(ISERROR(SEARCH("ABSENT",AC14)))</formula>
    </cfRule>
  </conditionalFormatting>
  <conditionalFormatting sqref="AD2:AK2">
    <cfRule type="cellIs" dxfId="176" priority="12" operator="equal">
      <formula>PRESENT</formula>
    </cfRule>
    <cfRule type="containsText" dxfId="175" priority="11" operator="containsText" text="PRESENT">
      <formula>NOT(ISERROR(SEARCH("PRESENT",AD2)))</formula>
    </cfRule>
    <cfRule type="containsText" dxfId="174" priority="10" operator="containsText" text="ABSENT">
      <formula>NOT(ISERROR(SEARCH("ABSENT",AD2)))</formula>
    </cfRule>
  </conditionalFormatting>
  <conditionalFormatting sqref="AE2:AE3">
    <cfRule type="cellIs" dxfId="173" priority="9" operator="equal">
      <formula>PRESENT</formula>
    </cfRule>
    <cfRule type="containsText" dxfId="172" priority="8" operator="containsText" text="PRESENT">
      <formula>NOT(ISERROR(SEARCH("PRESENT",AE2)))</formula>
    </cfRule>
    <cfRule type="containsText" dxfId="171" priority="7" operator="containsText" text="ABSENT">
      <formula>NOT(ISERROR(SEARCH("ABSENT",AE2)))</formula>
    </cfRule>
  </conditionalFormatting>
  <conditionalFormatting sqref="AE3:AE14">
    <cfRule type="containsText" dxfId="170" priority="1" operator="containsText" text="ABSENT">
      <formula>NOT(ISERROR(SEARCH("ABSENT",AE3)))</formula>
    </cfRule>
    <cfRule type="cellIs" dxfId="169" priority="3" operator="equal">
      <formula>PRESENT</formula>
    </cfRule>
    <cfRule type="containsText" dxfId="168" priority="2" operator="containsText" text="PRESENT">
      <formula>NOT(ISERROR(SEARCH("PRESENT",AE3)))</formula>
    </cfRule>
  </conditionalFormatting>
  <conditionalFormatting sqref="AE5:AE14">
    <cfRule type="cellIs" dxfId="167" priority="6" operator="equal">
      <formula>PRESENT</formula>
    </cfRule>
    <cfRule type="containsText" dxfId="166" priority="5" operator="containsText" text="PRESENT">
      <formula>NOT(ISERROR(SEARCH("PRESENT",AE5)))</formula>
    </cfRule>
    <cfRule type="containsText" dxfId="165" priority="4" operator="containsText" text="ABSENT">
      <formula>NOT(ISERROR(SEARCH("ABSENT",AE5)))</formula>
    </cfRule>
  </conditionalFormatting>
  <dataValidations count="1">
    <dataValidation type="list" allowBlank="1" showInputMessage="1" showErrorMessage="1" sqref="AK2:AK13" xr:uid="{36BBBD28-7967-4193-A92E-3059AA51DEF6}">
      <formula1>"PRESENT , ABSENT"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D0880-F65B-45BF-ACAC-3EA58BAAB81B}">
  <dimension ref="A1:AI14"/>
  <sheetViews>
    <sheetView workbookViewId="0">
      <pane xSplit="2" topLeftCell="Z1" activePane="topRight" state="frozen"/>
      <selection pane="topRight" activeCell="AE4" sqref="AE4"/>
    </sheetView>
  </sheetViews>
  <sheetFormatPr defaultRowHeight="14.4" x14ac:dyDescent="0.3"/>
  <cols>
    <col min="2" max="2" width="40.33203125" customWidth="1"/>
    <col min="3" max="3" width="10.33203125" bestFit="1" customWidth="1"/>
    <col min="4" max="4" width="13.88671875" customWidth="1"/>
    <col min="5" max="5" width="20.77734375" customWidth="1"/>
    <col min="6" max="6" width="22.5546875" customWidth="1"/>
    <col min="7" max="7" width="13.44140625" customWidth="1"/>
    <col min="8" max="8" width="14.77734375" customWidth="1"/>
    <col min="9" max="9" width="21.77734375" customWidth="1"/>
    <col min="10" max="10" width="25" customWidth="1"/>
    <col min="11" max="11" width="16.5546875" customWidth="1"/>
    <col min="12" max="12" width="19.6640625" customWidth="1"/>
    <col min="13" max="13" width="26.88671875" customWidth="1"/>
    <col min="14" max="14" width="19.88671875" customWidth="1"/>
    <col min="15" max="15" width="20.6640625" customWidth="1"/>
    <col min="16" max="16" width="22" customWidth="1"/>
    <col min="17" max="17" width="22.5546875" customWidth="1"/>
    <col min="18" max="18" width="19.33203125" customWidth="1"/>
    <col min="19" max="19" width="22.33203125" customWidth="1"/>
    <col min="20" max="20" width="20.88671875" customWidth="1"/>
    <col min="21" max="21" width="24.21875" customWidth="1"/>
    <col min="22" max="22" width="15.6640625" customWidth="1"/>
    <col min="23" max="23" width="22" customWidth="1"/>
    <col min="24" max="24" width="15.33203125" customWidth="1"/>
    <col min="25" max="25" width="19.6640625" customWidth="1"/>
    <col min="26" max="26" width="10.33203125" bestFit="1" customWidth="1"/>
    <col min="27" max="27" width="19.5546875" customWidth="1"/>
    <col min="28" max="28" width="22.5546875" customWidth="1"/>
    <col min="29" max="29" width="20.109375" customWidth="1"/>
    <col min="33" max="33" width="23.88671875" customWidth="1"/>
    <col min="34" max="34" width="15.33203125" customWidth="1"/>
  </cols>
  <sheetData>
    <row r="1" spans="1:35" ht="43.2" x14ac:dyDescent="0.3">
      <c r="A1" s="5" t="s">
        <v>0</v>
      </c>
      <c r="B1" s="5" t="s">
        <v>1</v>
      </c>
      <c r="C1" s="2">
        <v>45902</v>
      </c>
      <c r="D1" s="2">
        <v>45903</v>
      </c>
      <c r="E1" s="2">
        <v>45904</v>
      </c>
      <c r="F1" s="2">
        <v>45905</v>
      </c>
      <c r="G1" s="2">
        <v>45906</v>
      </c>
      <c r="H1" s="2">
        <v>45907</v>
      </c>
      <c r="I1" s="2">
        <v>45908</v>
      </c>
      <c r="J1" s="2">
        <v>45909</v>
      </c>
      <c r="K1" s="2">
        <v>45910</v>
      </c>
      <c r="L1" s="2">
        <v>45911</v>
      </c>
      <c r="M1" s="2">
        <v>45912</v>
      </c>
      <c r="N1" s="2">
        <v>45913</v>
      </c>
      <c r="O1" s="2">
        <v>45914</v>
      </c>
      <c r="P1" s="2">
        <v>45915</v>
      </c>
      <c r="Q1" s="2">
        <v>45916</v>
      </c>
      <c r="R1" s="2">
        <v>45917</v>
      </c>
      <c r="S1" s="2">
        <v>45918</v>
      </c>
      <c r="T1" s="2">
        <v>45919</v>
      </c>
      <c r="U1" s="2">
        <v>45920</v>
      </c>
      <c r="V1" s="2">
        <v>45921</v>
      </c>
      <c r="W1" s="2">
        <v>45922</v>
      </c>
      <c r="X1" s="2">
        <v>45923</v>
      </c>
      <c r="Y1" s="2">
        <v>45924</v>
      </c>
      <c r="Z1" s="2">
        <v>45925</v>
      </c>
      <c r="AA1" s="2">
        <v>45926</v>
      </c>
      <c r="AB1" s="2">
        <v>45936</v>
      </c>
      <c r="AC1" s="2">
        <v>45937</v>
      </c>
      <c r="AD1" s="2">
        <v>45938</v>
      </c>
      <c r="AE1" s="2">
        <v>45939</v>
      </c>
      <c r="AF1" s="2">
        <v>45940</v>
      </c>
      <c r="AG1" s="6" t="s">
        <v>92</v>
      </c>
      <c r="AH1" t="s">
        <v>14</v>
      </c>
      <c r="AI1" t="s">
        <v>15</v>
      </c>
    </row>
    <row r="2" spans="1:35" ht="23.4" customHeight="1" x14ac:dyDescent="0.3">
      <c r="A2">
        <v>1</v>
      </c>
      <c r="B2" s="1" t="s">
        <v>2</v>
      </c>
      <c r="C2" t="s">
        <v>13</v>
      </c>
      <c r="D2" t="s">
        <v>13</v>
      </c>
      <c r="E2" t="s">
        <v>12</v>
      </c>
      <c r="F2" t="s">
        <v>13</v>
      </c>
      <c r="G2" s="34" t="s">
        <v>16</v>
      </c>
      <c r="H2" s="35"/>
      <c r="I2" t="s">
        <v>13</v>
      </c>
      <c r="J2" t="s">
        <v>13</v>
      </c>
      <c r="K2" t="s">
        <v>13</v>
      </c>
      <c r="L2" t="s">
        <v>13</v>
      </c>
      <c r="M2" t="s">
        <v>13</v>
      </c>
      <c r="N2" s="34" t="s">
        <v>16</v>
      </c>
      <c r="O2" s="35"/>
      <c r="P2" t="s">
        <v>13</v>
      </c>
      <c r="Q2" t="s">
        <v>13</v>
      </c>
      <c r="R2" t="s">
        <v>13</v>
      </c>
      <c r="S2" t="s">
        <v>13</v>
      </c>
      <c r="T2" s="35" t="s">
        <v>33</v>
      </c>
      <c r="U2" s="34" t="s">
        <v>16</v>
      </c>
      <c r="V2" s="35"/>
      <c r="W2" t="s">
        <v>13</v>
      </c>
      <c r="Y2" t="s">
        <v>13</v>
      </c>
      <c r="Z2" t="s">
        <v>13</v>
      </c>
      <c r="AA2" t="s">
        <v>13</v>
      </c>
      <c r="AG2">
        <f>COUNTIFS(B2:AA2, "&lt;&gt;HOLIDAY", B2:AA2, "&lt;&gt;WEEKEND HOLIDAY", B2:AA2, "&lt;&gt;")</f>
        <v>18</v>
      </c>
      <c r="AH2">
        <f t="shared" ref="AH2:AH12" si="0">COUNTIF(C2:AF2,"PRESENT")</f>
        <v>1</v>
      </c>
      <c r="AI2">
        <f t="shared" ref="AI2:AI12" si="1">COUNTIF(C2:AF2,"PRESENT")/COUNTA(C2:AF2)*100</f>
        <v>4.7619047619047619</v>
      </c>
    </row>
    <row r="3" spans="1:35" ht="23.4" customHeight="1" x14ac:dyDescent="0.3">
      <c r="A3">
        <v>2</v>
      </c>
      <c r="B3" s="1" t="s">
        <v>3</v>
      </c>
      <c r="C3" t="s">
        <v>12</v>
      </c>
      <c r="D3" t="s">
        <v>12</v>
      </c>
      <c r="E3" t="s">
        <v>12</v>
      </c>
      <c r="F3" t="s">
        <v>12</v>
      </c>
      <c r="G3" s="35"/>
      <c r="H3" s="35"/>
      <c r="I3" t="s">
        <v>12</v>
      </c>
      <c r="J3" t="s">
        <v>12</v>
      </c>
      <c r="K3" t="s">
        <v>12</v>
      </c>
      <c r="L3" t="s">
        <v>12</v>
      </c>
      <c r="M3" t="s">
        <v>12</v>
      </c>
      <c r="N3" s="35"/>
      <c r="O3" s="35"/>
      <c r="P3" t="s">
        <v>12</v>
      </c>
      <c r="Q3" t="s">
        <v>12</v>
      </c>
      <c r="R3" t="s">
        <v>12</v>
      </c>
      <c r="S3" t="s">
        <v>12</v>
      </c>
      <c r="T3" s="35"/>
      <c r="U3" s="35"/>
      <c r="V3" s="35"/>
      <c r="W3" t="s">
        <v>12</v>
      </c>
      <c r="Y3" t="s">
        <v>13</v>
      </c>
      <c r="Z3" t="s">
        <v>12</v>
      </c>
      <c r="AA3" t="s">
        <v>13</v>
      </c>
      <c r="AC3" t="s">
        <v>12</v>
      </c>
      <c r="AG3">
        <f t="shared" ref="AG3:AG13" si="2">COUNTIFS(B3:AA3, "&lt;&gt;HOLIDAY", B3:AA3, "&lt;&gt;WEEKEND HOLIDAY", B3:AA3, "&lt;&gt;")</f>
        <v>18</v>
      </c>
      <c r="AH3">
        <f t="shared" si="0"/>
        <v>16</v>
      </c>
      <c r="AI3">
        <f t="shared" si="1"/>
        <v>88.888888888888886</v>
      </c>
    </row>
    <row r="4" spans="1:35" ht="23.4" customHeight="1" x14ac:dyDescent="0.3">
      <c r="A4">
        <v>3</v>
      </c>
      <c r="B4" s="1" t="s">
        <v>4</v>
      </c>
      <c r="C4" t="s">
        <v>12</v>
      </c>
      <c r="D4" t="s">
        <v>13</v>
      </c>
      <c r="E4" t="s">
        <v>12</v>
      </c>
      <c r="F4" t="s">
        <v>12</v>
      </c>
      <c r="G4" s="35"/>
      <c r="H4" s="35"/>
      <c r="I4" t="s">
        <v>12</v>
      </c>
      <c r="J4" t="s">
        <v>12</v>
      </c>
      <c r="K4" t="s">
        <v>12</v>
      </c>
      <c r="L4" t="s">
        <v>12</v>
      </c>
      <c r="M4" t="s">
        <v>12</v>
      </c>
      <c r="N4" s="35"/>
      <c r="O4" s="35"/>
      <c r="P4" t="s">
        <v>13</v>
      </c>
      <c r="Q4" t="s">
        <v>12</v>
      </c>
      <c r="R4" t="s">
        <v>13</v>
      </c>
      <c r="S4" t="s">
        <v>12</v>
      </c>
      <c r="T4" s="35"/>
      <c r="U4" s="35"/>
      <c r="V4" s="35"/>
      <c r="W4" t="s">
        <v>12</v>
      </c>
      <c r="Y4" t="s">
        <v>12</v>
      </c>
      <c r="Z4" t="s">
        <v>12</v>
      </c>
      <c r="AA4" t="s">
        <v>13</v>
      </c>
      <c r="AG4">
        <f t="shared" si="2"/>
        <v>18</v>
      </c>
      <c r="AH4">
        <f t="shared" si="0"/>
        <v>13</v>
      </c>
      <c r="AI4">
        <f t="shared" si="1"/>
        <v>76.470588235294116</v>
      </c>
    </row>
    <row r="5" spans="1:35" ht="23.4" customHeight="1" x14ac:dyDescent="0.3">
      <c r="A5">
        <v>4</v>
      </c>
      <c r="B5" s="1" t="s">
        <v>5</v>
      </c>
      <c r="C5" t="s">
        <v>12</v>
      </c>
      <c r="D5" t="s">
        <v>12</v>
      </c>
      <c r="E5" t="s">
        <v>12</v>
      </c>
      <c r="F5" t="s">
        <v>12</v>
      </c>
      <c r="G5" s="35"/>
      <c r="H5" s="35"/>
      <c r="I5" t="s">
        <v>12</v>
      </c>
      <c r="J5" t="s">
        <v>12</v>
      </c>
      <c r="K5" t="s">
        <v>12</v>
      </c>
      <c r="L5" t="s">
        <v>12</v>
      </c>
      <c r="M5" t="s">
        <v>12</v>
      </c>
      <c r="N5" s="35"/>
      <c r="O5" s="35"/>
      <c r="P5" t="s">
        <v>12</v>
      </c>
      <c r="Q5" t="s">
        <v>12</v>
      </c>
      <c r="R5" t="s">
        <v>12</v>
      </c>
      <c r="S5" t="s">
        <v>12</v>
      </c>
      <c r="T5" s="35"/>
      <c r="U5" s="35"/>
      <c r="V5" s="35"/>
      <c r="W5" t="s">
        <v>12</v>
      </c>
      <c r="Y5" t="s">
        <v>12</v>
      </c>
      <c r="Z5" t="s">
        <v>12</v>
      </c>
      <c r="AA5" t="s">
        <v>12</v>
      </c>
      <c r="AG5">
        <f t="shared" si="2"/>
        <v>18</v>
      </c>
      <c r="AH5">
        <f t="shared" si="0"/>
        <v>17</v>
      </c>
      <c r="AI5">
        <f t="shared" si="1"/>
        <v>100</v>
      </c>
    </row>
    <row r="6" spans="1:35" ht="23.4" customHeight="1" x14ac:dyDescent="0.3">
      <c r="A6">
        <v>5</v>
      </c>
      <c r="B6" s="1" t="s">
        <v>6</v>
      </c>
      <c r="C6" t="s">
        <v>12</v>
      </c>
      <c r="D6" t="s">
        <v>13</v>
      </c>
      <c r="E6" t="s">
        <v>12</v>
      </c>
      <c r="F6" t="s">
        <v>12</v>
      </c>
      <c r="G6" s="35"/>
      <c r="H6" s="35"/>
      <c r="I6" t="s">
        <v>12</v>
      </c>
      <c r="J6" t="s">
        <v>12</v>
      </c>
      <c r="K6" t="s">
        <v>12</v>
      </c>
      <c r="L6" t="s">
        <v>12</v>
      </c>
      <c r="M6" t="s">
        <v>12</v>
      </c>
      <c r="N6" s="35"/>
      <c r="O6" s="35"/>
      <c r="P6" t="s">
        <v>12</v>
      </c>
      <c r="Q6" t="s">
        <v>12</v>
      </c>
      <c r="R6" t="s">
        <v>12</v>
      </c>
      <c r="S6" t="s">
        <v>13</v>
      </c>
      <c r="T6" s="35"/>
      <c r="U6" s="35"/>
      <c r="V6" s="35"/>
      <c r="W6" t="s">
        <v>12</v>
      </c>
      <c r="Y6" t="s">
        <v>12</v>
      </c>
      <c r="Z6" t="s">
        <v>12</v>
      </c>
      <c r="AA6" t="s">
        <v>12</v>
      </c>
      <c r="AC6" t="s">
        <v>12</v>
      </c>
      <c r="AG6">
        <f t="shared" si="2"/>
        <v>18</v>
      </c>
      <c r="AH6">
        <f t="shared" si="0"/>
        <v>16</v>
      </c>
      <c r="AI6">
        <f t="shared" si="1"/>
        <v>88.888888888888886</v>
      </c>
    </row>
    <row r="7" spans="1:35" ht="23.4" customHeight="1" x14ac:dyDescent="0.3">
      <c r="A7">
        <v>6</v>
      </c>
      <c r="B7" s="1" t="s">
        <v>7</v>
      </c>
      <c r="C7" t="s">
        <v>12</v>
      </c>
      <c r="D7" t="s">
        <v>12</v>
      </c>
      <c r="E7" t="s">
        <v>13</v>
      </c>
      <c r="F7" t="s">
        <v>12</v>
      </c>
      <c r="G7" s="35"/>
      <c r="H7" s="35"/>
      <c r="I7" t="s">
        <v>12</v>
      </c>
      <c r="J7" t="s">
        <v>12</v>
      </c>
      <c r="K7" t="s">
        <v>12</v>
      </c>
      <c r="L7" t="s">
        <v>12</v>
      </c>
      <c r="M7" t="s">
        <v>12</v>
      </c>
      <c r="N7" s="35"/>
      <c r="O7" s="35"/>
      <c r="P7" t="s">
        <v>12</v>
      </c>
      <c r="Q7" t="s">
        <v>12</v>
      </c>
      <c r="R7" t="s">
        <v>13</v>
      </c>
      <c r="S7" t="s">
        <v>12</v>
      </c>
      <c r="T7" s="35"/>
      <c r="U7" s="35"/>
      <c r="V7" s="35"/>
      <c r="W7" t="s">
        <v>12</v>
      </c>
      <c r="Y7" t="s">
        <v>12</v>
      </c>
      <c r="Z7" t="s">
        <v>12</v>
      </c>
      <c r="AA7" t="s">
        <v>12</v>
      </c>
      <c r="AC7" t="s">
        <v>12</v>
      </c>
      <c r="AG7">
        <f t="shared" si="2"/>
        <v>18</v>
      </c>
      <c r="AH7">
        <f t="shared" si="0"/>
        <v>16</v>
      </c>
      <c r="AI7">
        <f t="shared" si="1"/>
        <v>88.888888888888886</v>
      </c>
    </row>
    <row r="8" spans="1:35" ht="23.4" customHeight="1" x14ac:dyDescent="0.3">
      <c r="A8">
        <v>7</v>
      </c>
      <c r="B8" s="1" t="s">
        <v>8</v>
      </c>
      <c r="C8" t="s">
        <v>13</v>
      </c>
      <c r="D8" t="s">
        <v>13</v>
      </c>
      <c r="E8" t="s">
        <v>13</v>
      </c>
      <c r="F8" t="s">
        <v>13</v>
      </c>
      <c r="G8" s="35"/>
      <c r="H8" s="35"/>
      <c r="I8" t="s">
        <v>13</v>
      </c>
      <c r="J8" t="s">
        <v>13</v>
      </c>
      <c r="K8" t="s">
        <v>13</v>
      </c>
      <c r="L8" t="s">
        <v>13</v>
      </c>
      <c r="M8" t="s">
        <v>13</v>
      </c>
      <c r="N8" s="35"/>
      <c r="O8" s="35"/>
      <c r="P8" t="s">
        <v>13</v>
      </c>
      <c r="Q8" t="s">
        <v>13</v>
      </c>
      <c r="R8" t="s">
        <v>13</v>
      </c>
      <c r="S8" t="s">
        <v>12</v>
      </c>
      <c r="T8" s="35"/>
      <c r="U8" s="35"/>
      <c r="V8" s="35"/>
      <c r="W8" t="s">
        <v>13</v>
      </c>
      <c r="Y8" t="s">
        <v>12</v>
      </c>
      <c r="Z8" t="s">
        <v>13</v>
      </c>
      <c r="AA8" t="s">
        <v>13</v>
      </c>
      <c r="AG8">
        <f t="shared" si="2"/>
        <v>18</v>
      </c>
      <c r="AH8">
        <f t="shared" si="0"/>
        <v>2</v>
      </c>
      <c r="AI8">
        <f t="shared" si="1"/>
        <v>11.76470588235294</v>
      </c>
    </row>
    <row r="9" spans="1:35" ht="23.4" customHeight="1" x14ac:dyDescent="0.3">
      <c r="A9">
        <v>8</v>
      </c>
      <c r="B9" s="1" t="s">
        <v>9</v>
      </c>
      <c r="C9" t="s">
        <v>12</v>
      </c>
      <c r="D9" t="s">
        <v>13</v>
      </c>
      <c r="E9" t="s">
        <v>12</v>
      </c>
      <c r="F9" t="s">
        <v>12</v>
      </c>
      <c r="G9" s="35"/>
      <c r="H9" s="35"/>
      <c r="I9" t="s">
        <v>12</v>
      </c>
      <c r="J9" t="s">
        <v>12</v>
      </c>
      <c r="K9" t="s">
        <v>12</v>
      </c>
      <c r="L9" t="s">
        <v>12</v>
      </c>
      <c r="M9" t="s">
        <v>12</v>
      </c>
      <c r="N9" s="35"/>
      <c r="O9" s="35"/>
      <c r="P9" t="s">
        <v>12</v>
      </c>
      <c r="Q9" t="s">
        <v>12</v>
      </c>
      <c r="R9" t="s">
        <v>12</v>
      </c>
      <c r="S9" t="s">
        <v>13</v>
      </c>
      <c r="T9" s="35"/>
      <c r="U9" s="35"/>
      <c r="V9" s="35"/>
      <c r="W9" t="s">
        <v>12</v>
      </c>
      <c r="Y9" t="s">
        <v>12</v>
      </c>
      <c r="Z9" t="s">
        <v>12</v>
      </c>
      <c r="AA9" t="s">
        <v>12</v>
      </c>
      <c r="AC9" t="s">
        <v>12</v>
      </c>
      <c r="AG9">
        <f t="shared" si="2"/>
        <v>18</v>
      </c>
      <c r="AH9">
        <f t="shared" si="0"/>
        <v>16</v>
      </c>
      <c r="AI9">
        <f t="shared" si="1"/>
        <v>88.888888888888886</v>
      </c>
    </row>
    <row r="10" spans="1:35" ht="23.4" customHeight="1" x14ac:dyDescent="0.3">
      <c r="A10">
        <v>9</v>
      </c>
      <c r="B10" s="1" t="s">
        <v>10</v>
      </c>
      <c r="C10" t="s">
        <v>13</v>
      </c>
      <c r="D10" t="s">
        <v>13</v>
      </c>
      <c r="E10" t="s">
        <v>13</v>
      </c>
      <c r="F10" t="s">
        <v>13</v>
      </c>
      <c r="G10" s="35"/>
      <c r="H10" s="35"/>
      <c r="I10" t="s">
        <v>13</v>
      </c>
      <c r="J10" t="s">
        <v>13</v>
      </c>
      <c r="K10" t="s">
        <v>13</v>
      </c>
      <c r="L10" t="s">
        <v>13</v>
      </c>
      <c r="M10" t="s">
        <v>13</v>
      </c>
      <c r="N10" s="35"/>
      <c r="O10" s="35"/>
      <c r="P10" t="s">
        <v>13</v>
      </c>
      <c r="Q10" t="s">
        <v>13</v>
      </c>
      <c r="R10" t="s">
        <v>13</v>
      </c>
      <c r="S10" t="s">
        <v>13</v>
      </c>
      <c r="T10" s="35"/>
      <c r="U10" s="35"/>
      <c r="V10" s="35"/>
      <c r="W10" t="s">
        <v>13</v>
      </c>
      <c r="Y10" t="s">
        <v>13</v>
      </c>
      <c r="Z10" t="s">
        <v>13</v>
      </c>
      <c r="AA10" t="s">
        <v>13</v>
      </c>
      <c r="AG10">
        <f t="shared" si="2"/>
        <v>18</v>
      </c>
      <c r="AH10">
        <f t="shared" si="0"/>
        <v>0</v>
      </c>
      <c r="AI10">
        <f t="shared" si="1"/>
        <v>0</v>
      </c>
    </row>
    <row r="11" spans="1:35" ht="23.4" customHeight="1" x14ac:dyDescent="0.3">
      <c r="A11">
        <v>10</v>
      </c>
      <c r="B11" s="1" t="s">
        <v>11</v>
      </c>
      <c r="C11" t="s">
        <v>13</v>
      </c>
      <c r="D11" t="s">
        <v>13</v>
      </c>
      <c r="E11" t="s">
        <v>13</v>
      </c>
      <c r="F11" t="s">
        <v>13</v>
      </c>
      <c r="G11" s="35"/>
      <c r="H11" s="35"/>
      <c r="I11" t="s">
        <v>13</v>
      </c>
      <c r="J11" t="s">
        <v>13</v>
      </c>
      <c r="K11" t="s">
        <v>13</v>
      </c>
      <c r="L11" t="s">
        <v>12</v>
      </c>
      <c r="M11" t="s">
        <v>12</v>
      </c>
      <c r="N11" s="35"/>
      <c r="O11" s="35"/>
      <c r="P11" t="s">
        <v>13</v>
      </c>
      <c r="Q11" t="s">
        <v>13</v>
      </c>
      <c r="R11" t="s">
        <v>12</v>
      </c>
      <c r="S11" t="s">
        <v>12</v>
      </c>
      <c r="T11" s="35"/>
      <c r="U11" s="35"/>
      <c r="V11" s="35"/>
      <c r="W11" t="s">
        <v>13</v>
      </c>
      <c r="Y11" t="s">
        <v>12</v>
      </c>
      <c r="Z11" t="s">
        <v>12</v>
      </c>
      <c r="AA11" t="s">
        <v>12</v>
      </c>
      <c r="AC11" t="s">
        <v>13</v>
      </c>
      <c r="AG11">
        <f t="shared" si="2"/>
        <v>18</v>
      </c>
      <c r="AH11">
        <f t="shared" si="0"/>
        <v>7</v>
      </c>
      <c r="AI11">
        <f t="shared" si="1"/>
        <v>38.888888888888893</v>
      </c>
    </row>
    <row r="12" spans="1:35" ht="23.4" customHeight="1" x14ac:dyDescent="0.3">
      <c r="A12">
        <v>11</v>
      </c>
      <c r="B12" s="1" t="s">
        <v>28</v>
      </c>
      <c r="L12" t="s">
        <v>12</v>
      </c>
      <c r="M12" t="s">
        <v>12</v>
      </c>
      <c r="P12" t="s">
        <v>12</v>
      </c>
      <c r="Q12" t="s">
        <v>12</v>
      </c>
      <c r="R12" t="s">
        <v>12</v>
      </c>
      <c r="S12" t="s">
        <v>12</v>
      </c>
      <c r="T12" s="35"/>
      <c r="W12" t="s">
        <v>13</v>
      </c>
      <c r="Y12" t="s">
        <v>12</v>
      </c>
      <c r="Z12" t="s">
        <v>12</v>
      </c>
      <c r="AA12" t="s">
        <v>12</v>
      </c>
      <c r="AC12" t="s">
        <v>12</v>
      </c>
      <c r="AG12">
        <f t="shared" si="2"/>
        <v>11</v>
      </c>
      <c r="AH12">
        <f t="shared" si="0"/>
        <v>10</v>
      </c>
      <c r="AI12">
        <f t="shared" si="1"/>
        <v>90.909090909090907</v>
      </c>
    </row>
    <row r="13" spans="1:35" ht="23.4" customHeight="1" x14ac:dyDescent="0.3">
      <c r="A13">
        <v>12</v>
      </c>
      <c r="B13" s="1" t="s">
        <v>32</v>
      </c>
      <c r="L13" t="s">
        <v>12</v>
      </c>
      <c r="M13" t="s">
        <v>12</v>
      </c>
      <c r="P13" t="s">
        <v>12</v>
      </c>
      <c r="Q13" t="s">
        <v>12</v>
      </c>
      <c r="R13" t="s">
        <v>13</v>
      </c>
      <c r="S13" t="s">
        <v>12</v>
      </c>
      <c r="T13" s="35"/>
      <c r="Y13" t="s">
        <v>12</v>
      </c>
      <c r="Z13" t="s">
        <v>12</v>
      </c>
      <c r="AA13" t="s">
        <v>12</v>
      </c>
      <c r="AC13" t="s">
        <v>12</v>
      </c>
      <c r="AG13">
        <f t="shared" si="2"/>
        <v>10</v>
      </c>
    </row>
    <row r="14" spans="1:35" ht="23.4" customHeight="1" x14ac:dyDescent="0.3">
      <c r="A14">
        <v>13</v>
      </c>
      <c r="B14" s="13" t="s">
        <v>35</v>
      </c>
      <c r="L14" t="s">
        <v>12</v>
      </c>
      <c r="M14" t="s">
        <v>12</v>
      </c>
      <c r="P14" t="s">
        <v>12</v>
      </c>
      <c r="Q14" t="s">
        <v>12</v>
      </c>
      <c r="Y14" t="s">
        <v>13</v>
      </c>
      <c r="Z14" t="s">
        <v>13</v>
      </c>
      <c r="AA14" t="s">
        <v>13</v>
      </c>
    </row>
  </sheetData>
  <mergeCells count="4">
    <mergeCell ref="G2:H11"/>
    <mergeCell ref="N2:O11"/>
    <mergeCell ref="T2:T13"/>
    <mergeCell ref="U2:V11"/>
  </mergeCells>
  <conditionalFormatting sqref="C2:G2 N2 I2:M11 Z4:Z7">
    <cfRule type="cellIs" dxfId="164" priority="345" operator="equal">
      <formula>PRESENT</formula>
    </cfRule>
    <cfRule type="containsText" dxfId="163" priority="344" operator="containsText" text="PRESENT">
      <formula>NOT(ISERROR(SEARCH("PRESENT",C2)))</formula>
    </cfRule>
  </conditionalFormatting>
  <conditionalFormatting sqref="L12:M14">
    <cfRule type="cellIs" dxfId="162" priority="327" operator="equal">
      <formula>PRESENT</formula>
    </cfRule>
    <cfRule type="containsText" dxfId="161" priority="326" operator="containsText" text="PRESENT">
      <formula>NOT(ISERROR(SEARCH("PRESENT",L12)))</formula>
    </cfRule>
    <cfRule type="containsText" dxfId="160" priority="325" operator="containsText" text="ABSENT">
      <formula>NOT(ISERROR(SEARCH("ABSENT",L12)))</formula>
    </cfRule>
  </conditionalFormatting>
  <conditionalFormatting sqref="P12:Q14">
    <cfRule type="containsText" dxfId="159" priority="320" operator="containsText" text="PRESENT">
      <formula>NOT(ISERROR(SEARCH("PRESENT",P12)))</formula>
    </cfRule>
    <cfRule type="containsText" dxfId="158" priority="319" operator="containsText" text="ABSENT">
      <formula>NOT(ISERROR(SEARCH("ABSENT",P12)))</formula>
    </cfRule>
    <cfRule type="cellIs" dxfId="157" priority="321" operator="equal">
      <formula>PRESENT</formula>
    </cfRule>
  </conditionalFormatting>
  <conditionalFormatting sqref="P2:R11 C3:F13">
    <cfRule type="cellIs" dxfId="156" priority="333" operator="equal">
      <formula>PRESENT</formula>
    </cfRule>
    <cfRule type="containsText" dxfId="155" priority="332" operator="containsText" text="PRESENT">
      <formula>NOT(ISERROR(SEARCH("PRESENT",C2)))</formula>
    </cfRule>
    <cfRule type="containsText" dxfId="154" priority="331" operator="containsText" text="ABSENT">
      <formula>NOT(ISERROR(SEARCH("ABSENT",C2)))</formula>
    </cfRule>
  </conditionalFormatting>
  <conditionalFormatting sqref="R12:S13 U12:U13">
    <cfRule type="cellIs" dxfId="153" priority="309" operator="equal">
      <formula>PRESENT</formula>
    </cfRule>
    <cfRule type="containsText" dxfId="152" priority="308" operator="containsText" text="PRESENT">
      <formula>NOT(ISERROR(SEARCH("PRESENT",R12)))</formula>
    </cfRule>
    <cfRule type="containsText" dxfId="151" priority="307" operator="containsText" text="ABSENT">
      <formula>NOT(ISERROR(SEARCH("ABSENT",R12)))</formula>
    </cfRule>
  </conditionalFormatting>
  <conditionalFormatting sqref="S3:S11">
    <cfRule type="containsText" dxfId="150" priority="301" operator="containsText" text="ABSENT">
      <formula>NOT(ISERROR(SEARCH("ABSENT",S3)))</formula>
    </cfRule>
    <cfRule type="cellIs" dxfId="149" priority="303" operator="equal">
      <formula>PRESENT</formula>
    </cfRule>
    <cfRule type="containsText" dxfId="148" priority="302" operator="containsText" text="PRESENT">
      <formula>NOT(ISERROR(SEARCH("PRESENT",S3)))</formula>
    </cfRule>
  </conditionalFormatting>
  <conditionalFormatting sqref="S2:U2">
    <cfRule type="cellIs" dxfId="147" priority="300" operator="equal">
      <formula>PRESENT</formula>
    </cfRule>
    <cfRule type="containsText" dxfId="146" priority="299" operator="containsText" text="PRESENT">
      <formula>NOT(ISERROR(SEARCH("PRESENT",S2)))</formula>
    </cfRule>
    <cfRule type="containsText" dxfId="145" priority="298" operator="containsText" text="ABSENT">
      <formula>NOT(ISERROR(SEARCH("ABSENT",S2)))</formula>
    </cfRule>
  </conditionalFormatting>
  <conditionalFormatting sqref="W12:W13">
    <cfRule type="cellIs" dxfId="144" priority="267" operator="equal">
      <formula>PRESENT</formula>
    </cfRule>
    <cfRule type="containsText" dxfId="143" priority="266" operator="containsText" text="PRESENT">
      <formula>NOT(ISERROR(SEARCH("PRESENT",W12)))</formula>
    </cfRule>
    <cfRule type="containsText" dxfId="142" priority="265" operator="containsText" text="ABSENT">
      <formula>NOT(ISERROR(SEARCH("ABSENT",W12)))</formula>
    </cfRule>
  </conditionalFormatting>
  <conditionalFormatting sqref="W2:X11">
    <cfRule type="cellIs" dxfId="141" priority="273" operator="equal">
      <formula>PRESENT</formula>
    </cfRule>
    <cfRule type="containsText" dxfId="140" priority="272" operator="containsText" text="PRESENT">
      <formula>NOT(ISERROR(SEARCH("PRESENT",W2)))</formula>
    </cfRule>
    <cfRule type="containsText" dxfId="139" priority="271" operator="containsText" text="ABSENT">
      <formula>NOT(ISERROR(SEARCH("ABSENT",W2)))</formula>
    </cfRule>
  </conditionalFormatting>
  <conditionalFormatting sqref="Y2:Y9">
    <cfRule type="cellIs" dxfId="138" priority="264" operator="equal">
      <formula>PRESENT</formula>
    </cfRule>
    <cfRule type="containsText" dxfId="137" priority="263" operator="containsText" text="PRESENT">
      <formula>NOT(ISERROR(SEARCH("PRESENT",Y2)))</formula>
    </cfRule>
    <cfRule type="containsText" dxfId="136" priority="262" operator="containsText" text="ABSENT">
      <formula>NOT(ISERROR(SEARCH("ABSENT",Y2)))</formula>
    </cfRule>
  </conditionalFormatting>
  <conditionalFormatting sqref="Y2:Y10">
    <cfRule type="cellIs" dxfId="135" priority="213" operator="equal">
      <formula>PRESENT</formula>
    </cfRule>
    <cfRule type="containsText" dxfId="134" priority="212" operator="containsText" text="PRESENT">
      <formula>NOT(ISERROR(SEARCH("PRESENT",Y2)))</formula>
    </cfRule>
    <cfRule type="containsText" dxfId="133" priority="211" operator="containsText" text="ABSENT">
      <formula>NOT(ISERROR(SEARCH("ABSENT",Y2)))</formula>
    </cfRule>
  </conditionalFormatting>
  <conditionalFormatting sqref="Y11">
    <cfRule type="containsText" dxfId="132" priority="245" operator="containsText" text="PRESENT">
      <formula>NOT(ISERROR(SEARCH("PRESENT",Y11)))</formula>
    </cfRule>
    <cfRule type="containsText" dxfId="131" priority="244" operator="containsText" text="ABSENT">
      <formula>NOT(ISERROR(SEARCH("ABSENT",Y11)))</formula>
    </cfRule>
    <cfRule type="cellIs" dxfId="130" priority="246" operator="equal">
      <formula>PRESENT</formula>
    </cfRule>
  </conditionalFormatting>
  <conditionalFormatting sqref="Y11:Y12">
    <cfRule type="cellIs" dxfId="129" priority="240" operator="equal">
      <formula>PRESENT</formula>
    </cfRule>
    <cfRule type="containsText" dxfId="128" priority="239" operator="containsText" text="PRESENT">
      <formula>NOT(ISERROR(SEARCH("PRESENT",Y11)))</formula>
    </cfRule>
    <cfRule type="containsText" dxfId="127" priority="238" operator="containsText" text="ABSENT">
      <formula>NOT(ISERROR(SEARCH("ABSENT",Y11)))</formula>
    </cfRule>
  </conditionalFormatting>
  <conditionalFormatting sqref="Y12:Y13">
    <cfRule type="cellIs" dxfId="126" priority="234" operator="equal">
      <formula>PRESENT</formula>
    </cfRule>
    <cfRule type="containsText" dxfId="125" priority="233" operator="containsText" text="PRESENT">
      <formula>NOT(ISERROR(SEARCH("PRESENT",Y12)))</formula>
    </cfRule>
    <cfRule type="containsText" dxfId="124" priority="232" operator="containsText" text="ABSENT">
      <formula>NOT(ISERROR(SEARCH("ABSENT",Y12)))</formula>
    </cfRule>
  </conditionalFormatting>
  <conditionalFormatting sqref="Y13:Y14">
    <cfRule type="containsText" dxfId="123" priority="220" operator="containsText" text="ABSENT">
      <formula>NOT(ISERROR(SEARCH("ABSENT",Y13)))</formula>
    </cfRule>
    <cfRule type="cellIs" dxfId="122" priority="222" operator="equal">
      <formula>PRESENT</formula>
    </cfRule>
    <cfRule type="containsText" dxfId="121" priority="221" operator="containsText" text="PRESENT">
      <formula>NOT(ISERROR(SEARCH("PRESENT",Y13)))</formula>
    </cfRule>
  </conditionalFormatting>
  <conditionalFormatting sqref="Y14:AA14">
    <cfRule type="cellIs" dxfId="120" priority="174" operator="equal">
      <formula>PRESENT</formula>
    </cfRule>
    <cfRule type="containsText" dxfId="119" priority="173" operator="containsText" text="PRESENT">
      <formula>NOT(ISERROR(SEARCH("PRESENT",Y14)))</formula>
    </cfRule>
    <cfRule type="containsText" dxfId="118" priority="172" operator="containsText" text="ABSENT">
      <formula>NOT(ISERROR(SEARCH("ABSENT",Y14)))</formula>
    </cfRule>
  </conditionalFormatting>
  <conditionalFormatting sqref="Z2:Z3">
    <cfRule type="cellIs" dxfId="117" priority="192" operator="equal">
      <formula>PRESENT</formula>
    </cfRule>
    <cfRule type="containsText" dxfId="116" priority="191" operator="containsText" text="PRESENT">
      <formula>NOT(ISERROR(SEARCH("PRESENT",Z2)))</formula>
    </cfRule>
    <cfRule type="containsText" dxfId="115" priority="190" operator="containsText" text="ABSENT">
      <formula>NOT(ISERROR(SEARCH("ABSENT",Z2)))</formula>
    </cfRule>
  </conditionalFormatting>
  <conditionalFormatting sqref="Z4:Z7 C2:G2 N2 I2:M11">
    <cfRule type="containsText" dxfId="114" priority="343" operator="containsText" text="ABSENT">
      <formula>NOT(ISERROR(SEARCH("ABSENT",C2)))</formula>
    </cfRule>
  </conditionalFormatting>
  <conditionalFormatting sqref="Z6:Z11 AH2:AH12 AB10:AF10">
    <cfRule type="containsText" dxfId="113" priority="196" operator="containsText" text="ABSENT">
      <formula>NOT(ISERROR(SEARCH("ABSENT",Z2)))</formula>
    </cfRule>
  </conditionalFormatting>
  <conditionalFormatting sqref="Z11:Z13">
    <cfRule type="containsText" dxfId="112" priority="178" operator="containsText" text="ABSENT">
      <formula>NOT(ISERROR(SEARCH("ABSENT",Z11)))</formula>
    </cfRule>
    <cfRule type="cellIs" dxfId="111" priority="180" operator="equal">
      <formula>PRESENT</formula>
    </cfRule>
    <cfRule type="containsText" dxfId="110" priority="179" operator="containsText" text="PRESENT">
      <formula>NOT(ISERROR(SEARCH("PRESENT",Z11)))</formula>
    </cfRule>
  </conditionalFormatting>
  <conditionalFormatting sqref="Z13">
    <cfRule type="containsText" dxfId="109" priority="184" operator="containsText" text="ABSENT">
      <formula>NOT(ISERROR(SEARCH("ABSENT",Z13)))</formula>
    </cfRule>
    <cfRule type="containsText" dxfId="108" priority="185" operator="containsText" text="PRESENT">
      <formula>NOT(ISERROR(SEARCH("PRESENT",Z13)))</formula>
    </cfRule>
    <cfRule type="cellIs" dxfId="107" priority="186" operator="equal">
      <formula>PRESENT</formula>
    </cfRule>
  </conditionalFormatting>
  <conditionalFormatting sqref="Z12:AA12">
    <cfRule type="cellIs" dxfId="106" priority="84" operator="equal">
      <formula>PRESENT</formula>
    </cfRule>
    <cfRule type="containsText" dxfId="105" priority="83" operator="containsText" text="PRESENT">
      <formula>NOT(ISERROR(SEARCH("PRESENT",Z12)))</formula>
    </cfRule>
    <cfRule type="containsText" dxfId="104" priority="82" operator="containsText" text="ABSENT">
      <formula>NOT(ISERROR(SEARCH("ABSENT",Z12)))</formula>
    </cfRule>
  </conditionalFormatting>
  <conditionalFormatting sqref="Z9:AB9">
    <cfRule type="containsText" dxfId="103" priority="98" operator="containsText" text="PRESENT">
      <formula>NOT(ISERROR(SEARCH("PRESENT",Z9)))</formula>
    </cfRule>
    <cfRule type="cellIs" dxfId="102" priority="99" operator="equal">
      <formula>PRESENT</formula>
    </cfRule>
    <cfRule type="containsText" dxfId="101" priority="97" operator="containsText" text="ABSENT">
      <formula>NOT(ISERROR(SEARCH("ABSENT",Z9)))</formula>
    </cfRule>
  </conditionalFormatting>
  <conditionalFormatting sqref="Z3:AF3">
    <cfRule type="cellIs" dxfId="100" priority="48" operator="equal">
      <formula>PRESENT</formula>
    </cfRule>
    <cfRule type="containsText" dxfId="99" priority="47" operator="containsText" text="PRESENT">
      <formula>NOT(ISERROR(SEARCH("PRESENT",Z3)))</formula>
    </cfRule>
    <cfRule type="containsText" dxfId="98" priority="46" operator="containsText" text="ABSENT">
      <formula>NOT(ISERROR(SEARCH("ABSENT",Z3)))</formula>
    </cfRule>
  </conditionalFormatting>
  <conditionalFormatting sqref="AA5:AA7">
    <cfRule type="cellIs" dxfId="97" priority="69" operator="equal">
      <formula>PRESENT</formula>
    </cfRule>
    <cfRule type="containsText" dxfId="96" priority="68" operator="containsText" text="PRESENT">
      <formula>NOT(ISERROR(SEARCH("PRESENT",AA5)))</formula>
    </cfRule>
    <cfRule type="containsText" dxfId="95" priority="67" operator="containsText" text="ABSENT">
      <formula>NOT(ISERROR(SEARCH("ABSENT",AA5)))</formula>
    </cfRule>
  </conditionalFormatting>
  <conditionalFormatting sqref="AA6">
    <cfRule type="containsText" dxfId="94" priority="91" operator="containsText" text="ABSENT">
      <formula>NOT(ISERROR(SEARCH("ABSENT",AA6)))</formula>
    </cfRule>
    <cfRule type="containsText" dxfId="93" priority="92" operator="containsText" text="PRESENT">
      <formula>NOT(ISERROR(SEARCH("PRESENT",AA6)))</formula>
    </cfRule>
    <cfRule type="cellIs" dxfId="92" priority="93" operator="equal">
      <formula>PRESENT</formula>
    </cfRule>
  </conditionalFormatting>
  <conditionalFormatting sqref="AA7:AA11">
    <cfRule type="containsText" dxfId="91" priority="55" operator="containsText" text="ABSENT">
      <formula>NOT(ISERROR(SEARCH("ABSENT",AA7)))</formula>
    </cfRule>
    <cfRule type="containsText" dxfId="90" priority="56" operator="containsText" text="PRESENT">
      <formula>NOT(ISERROR(SEARCH("PRESENT",AA7)))</formula>
    </cfRule>
    <cfRule type="cellIs" dxfId="89" priority="57" operator="equal">
      <formula>PRESENT</formula>
    </cfRule>
  </conditionalFormatting>
  <conditionalFormatting sqref="AA12:AA13">
    <cfRule type="cellIs" dxfId="88" priority="87" operator="equal">
      <formula>PRESENT</formula>
    </cfRule>
    <cfRule type="containsText" dxfId="87" priority="86" operator="containsText" text="PRESENT">
      <formula>NOT(ISERROR(SEARCH("PRESENT",AA12)))</formula>
    </cfRule>
    <cfRule type="containsText" dxfId="86" priority="85" operator="containsText" text="ABSENT">
      <formula>NOT(ISERROR(SEARCH("ABSENT",AA12)))</formula>
    </cfRule>
  </conditionalFormatting>
  <conditionalFormatting sqref="AA13">
    <cfRule type="containsText" dxfId="85" priority="104" operator="containsText" text="PRESENT">
      <formula>NOT(ISERROR(SEARCH("PRESENT",AA13)))</formula>
    </cfRule>
    <cfRule type="cellIs" dxfId="84" priority="105" operator="equal">
      <formula>PRESENT</formula>
    </cfRule>
    <cfRule type="containsText" dxfId="83" priority="103" operator="containsText" text="ABSENT">
      <formula>NOT(ISERROR(SEARCH("ABSENT",AA13)))</formula>
    </cfRule>
  </conditionalFormatting>
  <conditionalFormatting sqref="AA11:AB11">
    <cfRule type="containsText" dxfId="82" priority="80" operator="containsText" text="PRESENT">
      <formula>NOT(ISERROR(SEARCH("PRESENT",AA11)))</formula>
    </cfRule>
    <cfRule type="cellIs" dxfId="81" priority="81" operator="equal">
      <formula>PRESENT</formula>
    </cfRule>
    <cfRule type="containsText" dxfId="80" priority="79" operator="containsText" text="ABSENT">
      <formula>NOT(ISERROR(SEARCH("ABSENT",AA11)))</formula>
    </cfRule>
  </conditionalFormatting>
  <conditionalFormatting sqref="AA2:AF2">
    <cfRule type="containsText" dxfId="79" priority="49" operator="containsText" text="ABSENT">
      <formula>NOT(ISERROR(SEARCH("ABSENT",AA2)))</formula>
    </cfRule>
    <cfRule type="containsText" dxfId="78" priority="50" operator="containsText" text="PRESENT">
      <formula>NOT(ISERROR(SEARCH("PRESENT",AA2)))</formula>
    </cfRule>
    <cfRule type="cellIs" dxfId="77" priority="51" operator="equal">
      <formula>PRESENT</formula>
    </cfRule>
  </conditionalFormatting>
  <conditionalFormatting sqref="AA4:AF5">
    <cfRule type="containsText" dxfId="76" priority="52" operator="containsText" text="ABSENT">
      <formula>NOT(ISERROR(SEARCH("ABSENT",AA4)))</formula>
    </cfRule>
    <cfRule type="containsText" dxfId="75" priority="53" operator="containsText" text="PRESENT">
      <formula>NOT(ISERROR(SEARCH("PRESENT",AA4)))</formula>
    </cfRule>
    <cfRule type="cellIs" dxfId="74" priority="54" operator="equal">
      <formula>PRESENT</formula>
    </cfRule>
  </conditionalFormatting>
  <conditionalFormatting sqref="AB6:AF8">
    <cfRule type="cellIs" dxfId="73" priority="9" operator="equal">
      <formula>PRESENT</formula>
    </cfRule>
    <cfRule type="containsText" dxfId="72" priority="8" operator="containsText" text="PRESENT">
      <formula>NOT(ISERROR(SEARCH("PRESENT",AB6)))</formula>
    </cfRule>
    <cfRule type="containsText" dxfId="71" priority="7" operator="containsText" text="ABSENT">
      <formula>NOT(ISERROR(SEARCH("ABSENT",AB6)))</formula>
    </cfRule>
  </conditionalFormatting>
  <conditionalFormatting sqref="AC3">
    <cfRule type="containsText" dxfId="70" priority="43" operator="containsText" text="ABSENT">
      <formula>NOT(ISERROR(SEARCH("ABSENT",AC3)))</formula>
    </cfRule>
    <cfRule type="cellIs" dxfId="69" priority="45" operator="equal">
      <formula>PRESENT</formula>
    </cfRule>
    <cfRule type="containsText" dxfId="68" priority="44" operator="containsText" text="PRESENT">
      <formula>NOT(ISERROR(SEARCH("PRESENT",AC3)))</formula>
    </cfRule>
  </conditionalFormatting>
  <conditionalFormatting sqref="AC6">
    <cfRule type="cellIs" dxfId="67" priority="36" operator="equal">
      <formula>PRESENT</formula>
    </cfRule>
    <cfRule type="containsText" dxfId="66" priority="35" operator="containsText" text="PRESENT">
      <formula>NOT(ISERROR(SEARCH("PRESENT",AC6)))</formula>
    </cfRule>
    <cfRule type="containsText" dxfId="65" priority="34" operator="containsText" text="ABSENT">
      <formula>NOT(ISERROR(SEARCH("ABSENT",AC6)))</formula>
    </cfRule>
  </conditionalFormatting>
  <conditionalFormatting sqref="AC7">
    <cfRule type="cellIs" dxfId="64" priority="6" operator="equal">
      <formula>PRESENT</formula>
    </cfRule>
    <cfRule type="containsText" dxfId="63" priority="5" operator="containsText" text="PRESENT">
      <formula>NOT(ISERROR(SEARCH("PRESENT",AC7)))</formula>
    </cfRule>
    <cfRule type="containsText" dxfId="62" priority="4" operator="containsText" text="ABSENT">
      <formula>NOT(ISERROR(SEARCH("ABSENT",AC7)))</formula>
    </cfRule>
  </conditionalFormatting>
  <conditionalFormatting sqref="AC9">
    <cfRule type="cellIs" dxfId="61" priority="27" operator="equal">
      <formula>PRESENT</formula>
    </cfRule>
    <cfRule type="containsText" dxfId="60" priority="26" operator="containsText" text="PRESENT">
      <formula>NOT(ISERROR(SEARCH("PRESENT",AC9)))</formula>
    </cfRule>
    <cfRule type="containsText" dxfId="59" priority="25" operator="containsText" text="ABSENT">
      <formula>NOT(ISERROR(SEARCH("ABSENT",AC9)))</formula>
    </cfRule>
  </conditionalFormatting>
  <conditionalFormatting sqref="AC12">
    <cfRule type="containsText" dxfId="58" priority="41" operator="containsText" text="PRESENT">
      <formula>NOT(ISERROR(SEARCH("PRESENT",AC12)))</formula>
    </cfRule>
    <cfRule type="cellIs" dxfId="57" priority="42" operator="equal">
      <formula>PRESENT</formula>
    </cfRule>
    <cfRule type="containsText" dxfId="56" priority="40" operator="containsText" text="ABSENT">
      <formula>NOT(ISERROR(SEARCH("ABSENT",AC12)))</formula>
    </cfRule>
  </conditionalFormatting>
  <conditionalFormatting sqref="AC12:AC13">
    <cfRule type="containsText" dxfId="55" priority="16" operator="containsText" text="ABSENT">
      <formula>NOT(ISERROR(SEARCH("ABSENT",AC12)))</formula>
    </cfRule>
    <cfRule type="containsText" dxfId="54" priority="17" operator="containsText" text="PRESENT">
      <formula>NOT(ISERROR(SEARCH("PRESENT",AC12)))</formula>
    </cfRule>
    <cfRule type="cellIs" dxfId="53" priority="18" operator="equal">
      <formula>PRESENT</formula>
    </cfRule>
  </conditionalFormatting>
  <conditionalFormatting sqref="AC13">
    <cfRule type="containsText" dxfId="52" priority="13" operator="containsText" text="ABSENT">
      <formula>NOT(ISERROR(SEARCH("ABSENT",AC13)))</formula>
    </cfRule>
    <cfRule type="containsText" dxfId="51" priority="14" operator="containsText" text="PRESENT">
      <formula>NOT(ISERROR(SEARCH("PRESENT",AC13)))</formula>
    </cfRule>
    <cfRule type="cellIs" dxfId="50" priority="15" operator="equal">
      <formula>PRESENT</formula>
    </cfRule>
  </conditionalFormatting>
  <conditionalFormatting sqref="AC9:AF9">
    <cfRule type="containsText" dxfId="49" priority="29" operator="containsText" text="PRESENT">
      <formula>NOT(ISERROR(SEARCH("PRESENT",AC9)))</formula>
    </cfRule>
    <cfRule type="containsText" dxfId="48" priority="28" operator="containsText" text="ABSENT">
      <formula>NOT(ISERROR(SEARCH("ABSENT",AC9)))</formula>
    </cfRule>
    <cfRule type="cellIs" dxfId="47" priority="30" operator="equal">
      <formula>PRESENT</formula>
    </cfRule>
  </conditionalFormatting>
  <conditionalFormatting sqref="AC11:AF11">
    <cfRule type="containsText" dxfId="46" priority="10" operator="containsText" text="ABSENT">
      <formula>NOT(ISERROR(SEARCH("ABSENT",AC11)))</formula>
    </cfRule>
    <cfRule type="containsText" dxfId="45" priority="11" operator="containsText" text="PRESENT">
      <formula>NOT(ISERROR(SEARCH("PRESENT",AC11)))</formula>
    </cfRule>
    <cfRule type="cellIs" dxfId="44" priority="12" operator="equal">
      <formula>PRESENT</formula>
    </cfRule>
  </conditionalFormatting>
  <conditionalFormatting sqref="AG2:AG13">
    <cfRule type="cellIs" dxfId="43" priority="3" operator="equal">
      <formula>PRESENT</formula>
    </cfRule>
    <cfRule type="containsText" dxfId="42" priority="2" operator="containsText" text="PRESENT">
      <formula>NOT(ISERROR(SEARCH("PRESENT",AG2)))</formula>
    </cfRule>
    <cfRule type="containsText" dxfId="41" priority="1" operator="containsText" text="ABSENT">
      <formula>NOT(ISERROR(SEARCH("ABSENT",AG2)))</formula>
    </cfRule>
  </conditionalFormatting>
  <conditionalFormatting sqref="AH2:AH12 Z6:Z11 AB10:AF10">
    <cfRule type="containsText" dxfId="40" priority="197" operator="containsText" text="PRESENT">
      <formula>NOT(ISERROR(SEARCH("PRESENT",Z2)))</formula>
    </cfRule>
    <cfRule type="cellIs" dxfId="39" priority="198" operator="equal">
      <formula>PRESENT</formula>
    </cfRule>
  </conditionalFormatting>
  <dataValidations count="1">
    <dataValidation type="list" allowBlank="1" showInputMessage="1" showErrorMessage="1" sqref="AH2:AH12" xr:uid="{E0073671-764F-4B23-98B7-E792B43ECA66}">
      <formula1>"PRESENT , ABSENT"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D8BB-FE71-4DA4-9BDC-E79C520519E9}">
  <dimension ref="A1:AF11"/>
  <sheetViews>
    <sheetView workbookViewId="0">
      <pane xSplit="2" topLeftCell="V1" activePane="topRight" state="frozen"/>
      <selection pane="topRight" activeCell="Z9" sqref="Z9"/>
    </sheetView>
  </sheetViews>
  <sheetFormatPr defaultRowHeight="14.4" x14ac:dyDescent="0.3"/>
  <cols>
    <col min="2" max="2" width="32.33203125" customWidth="1"/>
    <col min="3" max="3" width="16.21875" customWidth="1"/>
    <col min="4" max="4" width="21.109375" customWidth="1"/>
    <col min="5" max="5" width="18.33203125" customWidth="1"/>
    <col min="6" max="6" width="8.88671875" hidden="1" customWidth="1"/>
    <col min="7" max="7" width="15.5546875" customWidth="1"/>
    <col min="8" max="8" width="17.44140625" customWidth="1"/>
    <col min="9" max="9" width="20.33203125" customWidth="1"/>
    <col min="10" max="10" width="17" customWidth="1"/>
    <col min="11" max="11" width="19.33203125" customWidth="1"/>
    <col min="12" max="12" width="14.21875" customWidth="1"/>
    <col min="13" max="13" width="23.6640625" customWidth="1"/>
    <col min="14" max="14" width="14.77734375" customWidth="1"/>
    <col min="15" max="15" width="15.77734375" customWidth="1"/>
    <col min="16" max="16" width="12.5546875" customWidth="1"/>
    <col min="17" max="17" width="17.33203125" customWidth="1"/>
    <col min="18" max="18" width="12.5546875" customWidth="1"/>
    <col min="19" max="19" width="11.109375" customWidth="1"/>
    <col min="20" max="20" width="14.44140625" customWidth="1"/>
    <col min="21" max="21" width="14.109375" customWidth="1"/>
    <col min="22" max="22" width="16.44140625" customWidth="1"/>
    <col min="23" max="23" width="17" customWidth="1"/>
    <col min="24" max="24" width="16.88671875" customWidth="1"/>
    <col min="25" max="25" width="17.44140625" customWidth="1"/>
    <col min="26" max="26" width="20.77734375" customWidth="1"/>
    <col min="27" max="27" width="14.21875" customWidth="1"/>
    <col min="28" max="28" width="14.5546875" customWidth="1"/>
  </cols>
  <sheetData>
    <row r="1" spans="1:32" ht="27.6" customHeight="1" thickBot="1" x14ac:dyDescent="0.35">
      <c r="A1" s="38" t="s">
        <v>17</v>
      </c>
      <c r="B1" s="39"/>
      <c r="C1" s="9">
        <v>45910</v>
      </c>
      <c r="D1" s="15">
        <v>45911</v>
      </c>
      <c r="E1" s="15">
        <v>45912</v>
      </c>
      <c r="G1" s="16">
        <v>45913</v>
      </c>
      <c r="H1" s="16">
        <v>45914</v>
      </c>
      <c r="I1" s="16">
        <v>45915</v>
      </c>
      <c r="J1" s="9">
        <v>45916</v>
      </c>
      <c r="K1" s="9">
        <v>45917</v>
      </c>
      <c r="L1" s="9">
        <v>45918</v>
      </c>
      <c r="M1" s="9">
        <v>45919</v>
      </c>
      <c r="N1" s="9">
        <v>45922</v>
      </c>
      <c r="O1" s="9">
        <v>45923</v>
      </c>
      <c r="P1" s="9">
        <v>45924</v>
      </c>
      <c r="Q1" s="9">
        <v>45925</v>
      </c>
      <c r="R1" s="9">
        <v>45926</v>
      </c>
      <c r="S1" s="9">
        <v>45927</v>
      </c>
      <c r="T1" s="9">
        <v>45928</v>
      </c>
      <c r="U1" s="9">
        <v>45929</v>
      </c>
      <c r="V1" s="9">
        <v>45930</v>
      </c>
      <c r="W1" s="9">
        <v>45931</v>
      </c>
      <c r="X1" s="33">
        <v>45932</v>
      </c>
      <c r="Y1" s="9">
        <v>45933</v>
      </c>
      <c r="Z1" s="9">
        <v>45936</v>
      </c>
      <c r="AA1" s="9">
        <v>45937</v>
      </c>
      <c r="AB1" s="9">
        <v>45938</v>
      </c>
      <c r="AC1" s="9">
        <v>45939</v>
      </c>
      <c r="AD1" s="9">
        <v>45940</v>
      </c>
      <c r="AE1" s="9">
        <v>45941</v>
      </c>
      <c r="AF1" s="9">
        <v>45942</v>
      </c>
    </row>
    <row r="2" spans="1:32" ht="15" thickBot="1" x14ac:dyDescent="0.35">
      <c r="A2" s="40" t="s">
        <v>18</v>
      </c>
      <c r="B2" s="41"/>
      <c r="C2" s="11" t="s">
        <v>20</v>
      </c>
      <c r="D2" s="11" t="s">
        <v>20</v>
      </c>
      <c r="E2" s="11" t="s">
        <v>20</v>
      </c>
      <c r="G2" s="34" t="s">
        <v>16</v>
      </c>
      <c r="H2" s="34"/>
      <c r="I2" s="11" t="s">
        <v>20</v>
      </c>
      <c r="J2" s="11" t="s">
        <v>20</v>
      </c>
      <c r="K2" s="11" t="s">
        <v>20</v>
      </c>
      <c r="L2" s="11" t="s">
        <v>20</v>
      </c>
      <c r="M2" s="11" t="s">
        <v>20</v>
      </c>
      <c r="N2" s="11" t="s">
        <v>20</v>
      </c>
      <c r="O2" s="11" t="s">
        <v>20</v>
      </c>
      <c r="P2" s="11" t="s">
        <v>20</v>
      </c>
      <c r="Q2" s="11" t="s">
        <v>20</v>
      </c>
      <c r="R2" s="11" t="s">
        <v>20</v>
      </c>
      <c r="S2" s="34" t="s">
        <v>16</v>
      </c>
      <c r="T2" s="34"/>
      <c r="U2" s="11" t="s">
        <v>20</v>
      </c>
      <c r="V2" s="10" t="s">
        <v>19</v>
      </c>
      <c r="W2" s="10" t="s">
        <v>19</v>
      </c>
      <c r="X2" s="36" t="s">
        <v>33</v>
      </c>
      <c r="Y2" s="11" t="s">
        <v>20</v>
      </c>
      <c r="Z2" s="10" t="s">
        <v>19</v>
      </c>
      <c r="AA2" s="11" t="s">
        <v>20</v>
      </c>
    </row>
    <row r="3" spans="1:32" ht="15" thickBot="1" x14ac:dyDescent="0.35">
      <c r="A3" s="40" t="s">
        <v>21</v>
      </c>
      <c r="B3" s="41"/>
      <c r="C3" s="11" t="s">
        <v>20</v>
      </c>
      <c r="D3" s="11" t="s">
        <v>20</v>
      </c>
      <c r="E3" s="11" t="s">
        <v>20</v>
      </c>
      <c r="G3" s="34"/>
      <c r="H3" s="34"/>
      <c r="I3" s="11" t="s">
        <v>20</v>
      </c>
      <c r="J3" s="11" t="s">
        <v>20</v>
      </c>
      <c r="K3" s="10" t="s">
        <v>19</v>
      </c>
      <c r="L3" s="10" t="s">
        <v>19</v>
      </c>
      <c r="M3" s="11" t="s">
        <v>20</v>
      </c>
      <c r="N3" s="11" t="s">
        <v>20</v>
      </c>
      <c r="O3" s="11" t="s">
        <v>20</v>
      </c>
      <c r="P3" s="10" t="s">
        <v>19</v>
      </c>
      <c r="Q3" s="11" t="s">
        <v>20</v>
      </c>
      <c r="R3" s="11" t="s">
        <v>20</v>
      </c>
      <c r="S3" s="34"/>
      <c r="T3" s="34"/>
      <c r="U3" s="10" t="s">
        <v>19</v>
      </c>
      <c r="V3" s="11" t="s">
        <v>20</v>
      </c>
      <c r="W3" s="11" t="s">
        <v>20</v>
      </c>
      <c r="X3" s="37"/>
      <c r="Y3" s="11" t="s">
        <v>20</v>
      </c>
      <c r="Z3" s="10" t="s">
        <v>19</v>
      </c>
      <c r="AA3" s="10" t="s">
        <v>19</v>
      </c>
    </row>
    <row r="4" spans="1:32" ht="15" thickBot="1" x14ac:dyDescent="0.35">
      <c r="A4" s="40" t="s">
        <v>22</v>
      </c>
      <c r="B4" s="41"/>
      <c r="C4" s="11" t="s">
        <v>20</v>
      </c>
      <c r="D4" s="10" t="s">
        <v>19</v>
      </c>
      <c r="E4" s="11" t="s">
        <v>20</v>
      </c>
      <c r="F4" s="11"/>
      <c r="G4" s="34"/>
      <c r="H4" s="34"/>
      <c r="I4" s="11" t="s">
        <v>20</v>
      </c>
      <c r="J4" s="11" t="s">
        <v>20</v>
      </c>
      <c r="K4" s="11" t="s">
        <v>20</v>
      </c>
      <c r="L4" s="10" t="s">
        <v>19</v>
      </c>
      <c r="M4" s="10" t="s">
        <v>19</v>
      </c>
      <c r="N4" s="10" t="s">
        <v>19</v>
      </c>
      <c r="O4" s="11" t="s">
        <v>20</v>
      </c>
      <c r="P4" s="11" t="s">
        <v>20</v>
      </c>
      <c r="Q4" s="11" t="s">
        <v>20</v>
      </c>
      <c r="R4" s="11" t="s">
        <v>20</v>
      </c>
      <c r="S4" s="34"/>
      <c r="T4" s="34"/>
      <c r="U4" s="11" t="s">
        <v>20</v>
      </c>
      <c r="V4" s="10" t="s">
        <v>19</v>
      </c>
      <c r="W4" s="11" t="s">
        <v>20</v>
      </c>
      <c r="X4" s="37"/>
      <c r="Y4" s="11" t="s">
        <v>20</v>
      </c>
      <c r="Z4" s="10" t="s">
        <v>19</v>
      </c>
      <c r="AA4" s="11" t="s">
        <v>20</v>
      </c>
    </row>
    <row r="5" spans="1:32" ht="15" thickBot="1" x14ac:dyDescent="0.35">
      <c r="A5" s="40" t="s">
        <v>23</v>
      </c>
      <c r="B5" s="41"/>
      <c r="C5" s="10" t="s">
        <v>19</v>
      </c>
      <c r="D5" s="10" t="s">
        <v>19</v>
      </c>
      <c r="E5" s="10" t="s">
        <v>19</v>
      </c>
      <c r="G5" s="34"/>
      <c r="H5" s="34"/>
      <c r="I5" s="11" t="s">
        <v>20</v>
      </c>
      <c r="J5" s="11" t="s">
        <v>20</v>
      </c>
      <c r="K5" s="11" t="s">
        <v>20</v>
      </c>
      <c r="L5" s="11" t="s">
        <v>20</v>
      </c>
      <c r="M5" s="11" t="s">
        <v>20</v>
      </c>
      <c r="N5" s="11" t="s">
        <v>20</v>
      </c>
      <c r="O5" s="11" t="s">
        <v>20</v>
      </c>
      <c r="P5" s="11" t="s">
        <v>20</v>
      </c>
      <c r="Q5" s="10" t="s">
        <v>19</v>
      </c>
      <c r="R5" s="10" t="s">
        <v>19</v>
      </c>
      <c r="S5" s="34"/>
      <c r="T5" s="34"/>
      <c r="U5" s="10" t="s">
        <v>19</v>
      </c>
      <c r="V5" s="10" t="s">
        <v>19</v>
      </c>
      <c r="W5" s="10" t="s">
        <v>19</v>
      </c>
      <c r="X5" s="37"/>
      <c r="Y5" s="10" t="s">
        <v>19</v>
      </c>
      <c r="Z5" s="10" t="s">
        <v>19</v>
      </c>
      <c r="AA5" s="10" t="s">
        <v>19</v>
      </c>
    </row>
    <row r="6" spans="1:32" ht="15" thickBot="1" x14ac:dyDescent="0.35">
      <c r="A6" s="40" t="s">
        <v>24</v>
      </c>
      <c r="B6" s="41"/>
      <c r="C6" s="10" t="s">
        <v>19</v>
      </c>
      <c r="D6" s="10" t="s">
        <v>19</v>
      </c>
      <c r="E6" s="10" t="s">
        <v>19</v>
      </c>
      <c r="G6" s="34"/>
      <c r="H6" s="34"/>
      <c r="I6" s="10" t="s">
        <v>19</v>
      </c>
      <c r="J6" s="10" t="s">
        <v>19</v>
      </c>
      <c r="K6" s="10" t="s">
        <v>19</v>
      </c>
      <c r="L6" s="10" t="s">
        <v>19</v>
      </c>
      <c r="M6" s="10" t="s">
        <v>19</v>
      </c>
      <c r="N6" s="10" t="s">
        <v>19</v>
      </c>
      <c r="O6" s="10" t="s">
        <v>19</v>
      </c>
      <c r="P6" s="11" t="s">
        <v>20</v>
      </c>
      <c r="Q6" s="11" t="s">
        <v>20</v>
      </c>
      <c r="R6" s="10" t="s">
        <v>19</v>
      </c>
      <c r="S6" s="34"/>
      <c r="T6" s="34"/>
      <c r="U6" s="10" t="s">
        <v>19</v>
      </c>
      <c r="V6" s="10" t="s">
        <v>19</v>
      </c>
      <c r="W6" s="10" t="s">
        <v>19</v>
      </c>
      <c r="X6" s="37"/>
      <c r="Y6" s="10" t="s">
        <v>19</v>
      </c>
      <c r="Z6" s="10" t="s">
        <v>19</v>
      </c>
      <c r="AA6" s="10" t="s">
        <v>19</v>
      </c>
    </row>
    <row r="7" spans="1:32" ht="15" thickBot="1" x14ac:dyDescent="0.35">
      <c r="A7" s="44" t="s">
        <v>25</v>
      </c>
      <c r="B7" s="44"/>
      <c r="C7" s="11" t="s">
        <v>20</v>
      </c>
      <c r="D7" s="11" t="s">
        <v>20</v>
      </c>
      <c r="E7" s="11" t="s">
        <v>20</v>
      </c>
      <c r="G7" s="34"/>
      <c r="H7" s="34"/>
      <c r="I7" s="11" t="s">
        <v>20</v>
      </c>
      <c r="J7" s="11" t="s">
        <v>20</v>
      </c>
      <c r="K7" s="11" t="s">
        <v>20</v>
      </c>
      <c r="L7" s="11" t="s">
        <v>20</v>
      </c>
      <c r="M7" s="11" t="s">
        <v>20</v>
      </c>
      <c r="N7" s="11" t="s">
        <v>20</v>
      </c>
      <c r="O7" s="11" t="s">
        <v>20</v>
      </c>
      <c r="P7" s="11" t="s">
        <v>20</v>
      </c>
      <c r="Q7" s="11" t="s">
        <v>20</v>
      </c>
      <c r="R7" s="10" t="s">
        <v>19</v>
      </c>
      <c r="S7" s="34"/>
      <c r="T7" s="34"/>
      <c r="U7" s="11" t="s">
        <v>20</v>
      </c>
      <c r="V7" s="10" t="s">
        <v>19</v>
      </c>
      <c r="W7" s="11" t="s">
        <v>20</v>
      </c>
      <c r="X7" s="37"/>
      <c r="Y7" s="11" t="s">
        <v>20</v>
      </c>
      <c r="Z7" s="11" t="s">
        <v>20</v>
      </c>
      <c r="AA7" s="10" t="s">
        <v>19</v>
      </c>
    </row>
    <row r="8" spans="1:32" ht="15" thickBot="1" x14ac:dyDescent="0.35">
      <c r="A8" s="42" t="s">
        <v>30</v>
      </c>
      <c r="B8" s="43"/>
      <c r="C8" s="10" t="s">
        <v>19</v>
      </c>
      <c r="D8" s="10" t="s">
        <v>19</v>
      </c>
      <c r="E8" s="10" t="s">
        <v>19</v>
      </c>
      <c r="G8" s="34"/>
      <c r="H8" s="34"/>
      <c r="I8" s="11" t="s">
        <v>20</v>
      </c>
      <c r="J8" s="10" t="s">
        <v>19</v>
      </c>
      <c r="K8" s="10" t="s">
        <v>19</v>
      </c>
      <c r="L8" s="10" t="s">
        <v>19</v>
      </c>
      <c r="M8" s="11" t="s">
        <v>20</v>
      </c>
      <c r="N8" s="11" t="s">
        <v>20</v>
      </c>
      <c r="O8" s="11" t="s">
        <v>20</v>
      </c>
      <c r="P8" s="11" t="s">
        <v>20</v>
      </c>
      <c r="Q8" s="11" t="s">
        <v>20</v>
      </c>
      <c r="R8" s="10" t="s">
        <v>19</v>
      </c>
      <c r="S8" s="34"/>
      <c r="T8" s="34"/>
      <c r="U8" s="10" t="s">
        <v>19</v>
      </c>
      <c r="V8" s="10" t="s">
        <v>19</v>
      </c>
      <c r="W8" s="10" t="s">
        <v>19</v>
      </c>
      <c r="X8" s="37"/>
      <c r="Y8" s="10" t="s">
        <v>19</v>
      </c>
      <c r="Z8" s="10" t="s">
        <v>19</v>
      </c>
      <c r="AA8" s="10" t="s">
        <v>19</v>
      </c>
    </row>
    <row r="9" spans="1:32" ht="15" thickBot="1" x14ac:dyDescent="0.35">
      <c r="A9" s="42" t="s">
        <v>31</v>
      </c>
      <c r="B9" s="43"/>
      <c r="C9" s="10" t="s">
        <v>19</v>
      </c>
      <c r="D9" s="10" t="s">
        <v>19</v>
      </c>
      <c r="E9" s="10" t="s">
        <v>19</v>
      </c>
      <c r="G9" s="34"/>
      <c r="H9" s="34"/>
      <c r="I9" s="11" t="s">
        <v>20</v>
      </c>
      <c r="J9" s="11" t="s">
        <v>20</v>
      </c>
      <c r="K9" s="11" t="s">
        <v>20</v>
      </c>
      <c r="L9" s="10" t="s">
        <v>19</v>
      </c>
      <c r="M9" s="11" t="s">
        <v>20</v>
      </c>
      <c r="N9" s="11" t="s">
        <v>20</v>
      </c>
      <c r="O9" s="11" t="s">
        <v>20</v>
      </c>
      <c r="P9" s="11" t="s">
        <v>20</v>
      </c>
      <c r="Q9" s="11" t="s">
        <v>20</v>
      </c>
      <c r="R9" s="11" t="s">
        <v>20</v>
      </c>
      <c r="S9" s="34"/>
      <c r="T9" s="34"/>
      <c r="U9" s="10" t="s">
        <v>19</v>
      </c>
      <c r="V9" s="10" t="s">
        <v>19</v>
      </c>
      <c r="W9" s="10" t="s">
        <v>19</v>
      </c>
      <c r="X9" s="37"/>
      <c r="Y9" s="11" t="s">
        <v>20</v>
      </c>
      <c r="Z9" s="11" t="s">
        <v>20</v>
      </c>
      <c r="AA9" s="10" t="s">
        <v>19</v>
      </c>
    </row>
    <row r="10" spans="1:32" ht="15" thickBot="1" x14ac:dyDescent="0.35">
      <c r="A10" s="42" t="s">
        <v>34</v>
      </c>
      <c r="B10" s="43"/>
      <c r="G10" s="34"/>
      <c r="H10" s="34"/>
      <c r="I10" s="10" t="s">
        <v>19</v>
      </c>
      <c r="J10" s="11" t="s">
        <v>20</v>
      </c>
      <c r="K10" s="11" t="s">
        <v>20</v>
      </c>
      <c r="L10" s="10" t="s">
        <v>19</v>
      </c>
      <c r="M10" s="10" t="s">
        <v>19</v>
      </c>
      <c r="N10" s="11" t="s">
        <v>20</v>
      </c>
      <c r="O10" s="11" t="s">
        <v>20</v>
      </c>
      <c r="P10" s="11" t="s">
        <v>20</v>
      </c>
      <c r="Q10" s="10" t="s">
        <v>19</v>
      </c>
      <c r="R10" s="10" t="s">
        <v>19</v>
      </c>
      <c r="S10" s="34"/>
      <c r="T10" s="34"/>
      <c r="U10" s="10" t="s">
        <v>19</v>
      </c>
      <c r="V10" s="10" t="s">
        <v>19</v>
      </c>
      <c r="W10" s="10" t="s">
        <v>19</v>
      </c>
      <c r="X10" s="37"/>
      <c r="Y10" s="10" t="s">
        <v>19</v>
      </c>
      <c r="Z10" s="10" t="s">
        <v>19</v>
      </c>
      <c r="AA10" s="10" t="s">
        <v>19</v>
      </c>
    </row>
    <row r="11" spans="1:32" ht="54" customHeight="1" thickBot="1" x14ac:dyDescent="0.35">
      <c r="A11" s="45" t="s">
        <v>36</v>
      </c>
      <c r="B11" s="46"/>
      <c r="G11" s="34"/>
      <c r="H11" s="34"/>
      <c r="N11" s="10" t="s">
        <v>19</v>
      </c>
      <c r="O11" s="10" t="s">
        <v>19</v>
      </c>
      <c r="P11" s="11" t="s">
        <v>20</v>
      </c>
      <c r="Q11" s="11" t="s">
        <v>20</v>
      </c>
      <c r="R11" s="11" t="s">
        <v>20</v>
      </c>
      <c r="S11" s="34"/>
      <c r="T11" s="34"/>
      <c r="U11" s="10" t="s">
        <v>19</v>
      </c>
      <c r="V11" s="11" t="s">
        <v>20</v>
      </c>
      <c r="W11" s="10" t="s">
        <v>19</v>
      </c>
      <c r="X11" s="37"/>
      <c r="Y11" s="10" t="s">
        <v>19</v>
      </c>
      <c r="Z11" s="10" t="s">
        <v>19</v>
      </c>
      <c r="AA11" s="10" t="s">
        <v>19</v>
      </c>
    </row>
  </sheetData>
  <mergeCells count="14">
    <mergeCell ref="S2:T11"/>
    <mergeCell ref="X2:X11"/>
    <mergeCell ref="A1:B1"/>
    <mergeCell ref="A2:B2"/>
    <mergeCell ref="A3:B3"/>
    <mergeCell ref="A4:B4"/>
    <mergeCell ref="A5:B5"/>
    <mergeCell ref="G2:H11"/>
    <mergeCell ref="A8:B8"/>
    <mergeCell ref="A9:B9"/>
    <mergeCell ref="A6:B6"/>
    <mergeCell ref="A7:B7"/>
    <mergeCell ref="A10:B10"/>
    <mergeCell ref="A11:B11"/>
  </mergeCells>
  <conditionalFormatting sqref="G2">
    <cfRule type="containsText" dxfId="38" priority="4" operator="containsText" text="ABSENT">
      <formula>NOT(ISERROR(SEARCH("ABSENT",G2)))</formula>
    </cfRule>
    <cfRule type="containsText" dxfId="37" priority="5" operator="containsText" text="PRESENT">
      <formula>NOT(ISERROR(SEARCH("PRESENT",G2)))</formula>
    </cfRule>
    <cfRule type="cellIs" dxfId="36" priority="6" operator="equal">
      <formula>PRESENT</formula>
    </cfRule>
  </conditionalFormatting>
  <conditionalFormatting sqref="S2">
    <cfRule type="containsText" dxfId="35" priority="1" operator="containsText" text="ABSENT">
      <formula>NOT(ISERROR(SEARCH("ABSENT",S2)))</formula>
    </cfRule>
    <cfRule type="containsText" dxfId="34" priority="2" operator="containsText" text="PRESENT">
      <formula>NOT(ISERROR(SEARCH("PRESENT",S2)))</formula>
    </cfRule>
    <cfRule type="cellIs" dxfId="33" priority="3" operator="equal">
      <formula>PRESENT</formula>
    </cfRule>
  </conditionalFormatting>
  <hyperlinks>
    <hyperlink ref="A8" r:id="rId1" xr:uid="{A1493653-08FB-42D5-8819-059233FC147E}"/>
    <hyperlink ref="A9" r:id="rId2" xr:uid="{DBA9D027-5522-4753-ABAE-14AE233AE492}"/>
    <hyperlink ref="A10" r:id="rId3" xr:uid="{A94F7FE2-9A56-417F-8238-2469C9473332}"/>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7340-24C4-4574-9E4B-2059915EAD7D}">
  <dimension ref="A1:O17"/>
  <sheetViews>
    <sheetView zoomScale="85" zoomScaleNormal="85" workbookViewId="0">
      <pane xSplit="3" topLeftCell="D1" activePane="topRight" state="frozen"/>
      <selection pane="topRight" activeCell="D17" sqref="D17:J17"/>
    </sheetView>
  </sheetViews>
  <sheetFormatPr defaultRowHeight="14.4" x14ac:dyDescent="0.3"/>
  <cols>
    <col min="1" max="1" width="7.33203125" customWidth="1"/>
    <col min="2" max="2" width="21.6640625" customWidth="1"/>
    <col min="3" max="3" width="34.77734375" customWidth="1"/>
    <col min="4" max="4" width="19.5546875" customWidth="1"/>
    <col min="5" max="5" width="25.109375" customWidth="1"/>
    <col min="6" max="6" width="25.88671875" customWidth="1"/>
    <col min="7" max="7" width="33.44140625" customWidth="1"/>
    <col min="8" max="8" width="23.109375" customWidth="1"/>
    <col min="9" max="9" width="18" customWidth="1"/>
    <col min="10" max="10" width="23.77734375" customWidth="1"/>
    <col min="11" max="11" width="21.21875" customWidth="1"/>
    <col min="12" max="12" width="87.88671875" customWidth="1"/>
    <col min="13" max="13" width="83.109375" customWidth="1"/>
    <col min="14" max="14" width="43.109375" customWidth="1"/>
    <col min="15" max="15" width="53.109375" customWidth="1"/>
  </cols>
  <sheetData>
    <row r="1" spans="1:15" x14ac:dyDescent="0.3">
      <c r="A1" s="3"/>
      <c r="B1" s="3" t="s">
        <v>48</v>
      </c>
      <c r="C1" s="17" t="s">
        <v>37</v>
      </c>
      <c r="D1" s="17" t="s">
        <v>38</v>
      </c>
      <c r="E1" s="17" t="s">
        <v>47</v>
      </c>
      <c r="F1" s="17" t="s">
        <v>39</v>
      </c>
      <c r="G1" s="17" t="s">
        <v>40</v>
      </c>
      <c r="H1" s="17" t="s">
        <v>41</v>
      </c>
      <c r="I1" s="17" t="s">
        <v>50</v>
      </c>
      <c r="J1" s="17" t="s">
        <v>51</v>
      </c>
      <c r="K1" s="17" t="s">
        <v>42</v>
      </c>
      <c r="L1" s="17" t="s">
        <v>43</v>
      </c>
      <c r="M1" s="17" t="s">
        <v>44</v>
      </c>
      <c r="N1" s="17" t="s">
        <v>45</v>
      </c>
      <c r="O1" s="17" t="s">
        <v>46</v>
      </c>
    </row>
    <row r="2" spans="1:15" ht="28.8" x14ac:dyDescent="0.3">
      <c r="A2" s="3">
        <v>1</v>
      </c>
      <c r="B2" s="3" t="s">
        <v>12</v>
      </c>
      <c r="C2" s="4" t="s">
        <v>2</v>
      </c>
      <c r="D2" s="23" t="s">
        <v>49</v>
      </c>
      <c r="E2" s="3">
        <v>1</v>
      </c>
      <c r="F2" s="3">
        <v>2</v>
      </c>
      <c r="G2" s="3">
        <v>3</v>
      </c>
      <c r="H2" s="3">
        <v>2</v>
      </c>
      <c r="I2" s="3">
        <v>2</v>
      </c>
      <c r="J2" s="3">
        <v>2</v>
      </c>
      <c r="K2" s="3">
        <f>ROUND(AVERAGE(E2:J2),1)</f>
        <v>2</v>
      </c>
      <c r="L2" s="24" t="s">
        <v>54</v>
      </c>
      <c r="M2" s="24" t="s">
        <v>64</v>
      </c>
      <c r="N2" s="24" t="s">
        <v>74</v>
      </c>
      <c r="O2" s="24" t="s">
        <v>76</v>
      </c>
    </row>
    <row r="3" spans="1:15" ht="28.8" x14ac:dyDescent="0.3">
      <c r="A3" s="3">
        <v>2</v>
      </c>
      <c r="B3" s="3" t="s">
        <v>12</v>
      </c>
      <c r="C3" s="4" t="s">
        <v>3</v>
      </c>
      <c r="D3" s="23" t="s">
        <v>49</v>
      </c>
      <c r="E3" s="3">
        <v>3.5</v>
      </c>
      <c r="F3" s="3">
        <v>3.5</v>
      </c>
      <c r="G3" s="3">
        <v>2</v>
      </c>
      <c r="H3" s="3">
        <v>2.5</v>
      </c>
      <c r="I3" s="3">
        <v>3.5</v>
      </c>
      <c r="J3" s="3">
        <v>3.7</v>
      </c>
      <c r="K3" s="3">
        <f t="shared" ref="K3:K14" si="0">ROUND(AVERAGE(E3:J3),1)</f>
        <v>3.1</v>
      </c>
      <c r="L3" s="24" t="s">
        <v>59</v>
      </c>
      <c r="M3" s="24" t="s">
        <v>69</v>
      </c>
      <c r="N3" s="24" t="s">
        <v>74</v>
      </c>
      <c r="O3" s="24" t="s">
        <v>77</v>
      </c>
    </row>
    <row r="4" spans="1:15" s="21" customFormat="1" x14ac:dyDescent="0.3">
      <c r="A4" s="20">
        <v>3</v>
      </c>
      <c r="B4" s="20" t="s">
        <v>13</v>
      </c>
      <c r="C4" s="22" t="s">
        <v>4</v>
      </c>
      <c r="D4" s="25" t="s">
        <v>49</v>
      </c>
      <c r="E4" s="20">
        <v>0</v>
      </c>
      <c r="F4" s="20">
        <v>0</v>
      </c>
      <c r="G4" s="20">
        <v>0</v>
      </c>
      <c r="H4" s="20">
        <v>0</v>
      </c>
      <c r="I4" s="20">
        <v>0</v>
      </c>
      <c r="J4" s="20">
        <v>0</v>
      </c>
      <c r="K4" s="20">
        <f t="shared" si="0"/>
        <v>0</v>
      </c>
      <c r="L4" s="26"/>
      <c r="M4" s="26"/>
      <c r="N4" s="20"/>
      <c r="O4" s="20"/>
    </row>
    <row r="5" spans="1:15" ht="28.8" x14ac:dyDescent="0.3">
      <c r="A5" s="3">
        <v>4</v>
      </c>
      <c r="B5" s="3" t="s">
        <v>12</v>
      </c>
      <c r="C5" s="4" t="s">
        <v>5</v>
      </c>
      <c r="D5" s="23" t="s">
        <v>49</v>
      </c>
      <c r="E5" s="3">
        <v>4</v>
      </c>
      <c r="F5" s="3">
        <v>4</v>
      </c>
      <c r="G5" s="3">
        <v>2</v>
      </c>
      <c r="H5" s="3">
        <v>3</v>
      </c>
      <c r="I5" s="3">
        <v>4</v>
      </c>
      <c r="J5" s="3">
        <v>5</v>
      </c>
      <c r="K5" s="3">
        <f t="shared" si="0"/>
        <v>3.7</v>
      </c>
      <c r="L5" s="24" t="s">
        <v>55</v>
      </c>
      <c r="M5" s="24" t="s">
        <v>65</v>
      </c>
      <c r="N5" s="24" t="s">
        <v>75</v>
      </c>
      <c r="O5" s="24" t="s">
        <v>78</v>
      </c>
    </row>
    <row r="6" spans="1:15" ht="28.8" x14ac:dyDescent="0.3">
      <c r="A6" s="3">
        <v>5</v>
      </c>
      <c r="B6" s="3" t="s">
        <v>12</v>
      </c>
      <c r="C6" s="4" t="s">
        <v>6</v>
      </c>
      <c r="D6" s="23" t="s">
        <v>49</v>
      </c>
      <c r="E6" s="3">
        <v>2.5</v>
      </c>
      <c r="F6" s="3">
        <v>3</v>
      </c>
      <c r="G6" s="3">
        <v>0</v>
      </c>
      <c r="H6" s="3">
        <v>3.5</v>
      </c>
      <c r="I6" s="3">
        <v>3</v>
      </c>
      <c r="J6" s="3">
        <v>3.5</v>
      </c>
      <c r="K6" s="3">
        <f t="shared" si="0"/>
        <v>2.6</v>
      </c>
      <c r="L6" s="24" t="s">
        <v>60</v>
      </c>
      <c r="M6" s="24" t="s">
        <v>70</v>
      </c>
      <c r="N6" s="24" t="s">
        <v>74</v>
      </c>
      <c r="O6" s="24" t="s">
        <v>79</v>
      </c>
    </row>
    <row r="7" spans="1:15" ht="28.8" x14ac:dyDescent="0.3">
      <c r="A7" s="3">
        <v>6</v>
      </c>
      <c r="B7" s="3" t="s">
        <v>12</v>
      </c>
      <c r="C7" s="4" t="s">
        <v>7</v>
      </c>
      <c r="D7" s="23" t="s">
        <v>49</v>
      </c>
      <c r="E7" s="3">
        <v>2.8</v>
      </c>
      <c r="F7" s="3">
        <v>3.8</v>
      </c>
      <c r="G7" s="3">
        <v>0</v>
      </c>
      <c r="H7" s="3">
        <v>2.5</v>
      </c>
      <c r="I7" s="3">
        <v>2.8</v>
      </c>
      <c r="J7" s="3">
        <v>2</v>
      </c>
      <c r="K7" s="3">
        <f>ROUND(AVERAGE(E7:J7),1)</f>
        <v>2.2999999999999998</v>
      </c>
      <c r="L7" s="24" t="s">
        <v>62</v>
      </c>
      <c r="M7" s="24" t="s">
        <v>72</v>
      </c>
      <c r="N7" s="24" t="s">
        <v>74</v>
      </c>
      <c r="O7" s="24" t="s">
        <v>80</v>
      </c>
    </row>
    <row r="8" spans="1:15" s="21" customFormat="1" x14ac:dyDescent="0.3">
      <c r="A8" s="20">
        <v>7</v>
      </c>
      <c r="B8" s="20" t="s">
        <v>13</v>
      </c>
      <c r="C8" s="22" t="s">
        <v>8</v>
      </c>
      <c r="D8" s="25" t="s">
        <v>49</v>
      </c>
      <c r="E8" s="20">
        <v>0</v>
      </c>
      <c r="F8" s="20">
        <v>0</v>
      </c>
      <c r="G8" s="20">
        <v>0</v>
      </c>
      <c r="H8" s="20">
        <v>0</v>
      </c>
      <c r="I8" s="20">
        <v>0</v>
      </c>
      <c r="J8" s="20">
        <v>0</v>
      </c>
      <c r="K8" s="20">
        <f t="shared" si="0"/>
        <v>0</v>
      </c>
      <c r="L8" s="26"/>
      <c r="M8" s="26"/>
      <c r="N8" s="20"/>
      <c r="O8" s="20"/>
    </row>
    <row r="9" spans="1:15" ht="28.8" x14ac:dyDescent="0.3">
      <c r="A9" s="3">
        <v>8</v>
      </c>
      <c r="B9" s="3" t="s">
        <v>12</v>
      </c>
      <c r="C9" s="4" t="s">
        <v>9</v>
      </c>
      <c r="D9" s="23" t="s">
        <v>49</v>
      </c>
      <c r="E9" s="3">
        <v>3</v>
      </c>
      <c r="F9" s="3">
        <v>2.2000000000000002</v>
      </c>
      <c r="G9" s="3">
        <v>0</v>
      </c>
      <c r="H9" s="3">
        <v>2.2999999999999998</v>
      </c>
      <c r="I9" s="3">
        <v>2.5</v>
      </c>
      <c r="J9" s="3">
        <v>3</v>
      </c>
      <c r="K9" s="3">
        <f t="shared" si="0"/>
        <v>2.2000000000000002</v>
      </c>
      <c r="L9" s="24" t="s">
        <v>63</v>
      </c>
      <c r="M9" s="24" t="s">
        <v>73</v>
      </c>
      <c r="N9" s="24" t="s">
        <v>74</v>
      </c>
      <c r="O9" s="24" t="s">
        <v>81</v>
      </c>
    </row>
    <row r="10" spans="1:15" ht="28.8" x14ac:dyDescent="0.3">
      <c r="A10" s="3">
        <v>10</v>
      </c>
      <c r="B10" s="3" t="s">
        <v>12</v>
      </c>
      <c r="C10" s="4" t="s">
        <v>11</v>
      </c>
      <c r="D10" s="23" t="s">
        <v>49</v>
      </c>
      <c r="E10" s="3">
        <v>3.5</v>
      </c>
      <c r="F10" s="3">
        <v>2</v>
      </c>
      <c r="G10" s="3">
        <v>0</v>
      </c>
      <c r="H10" s="3">
        <v>3</v>
      </c>
      <c r="I10" s="3">
        <v>3.5</v>
      </c>
      <c r="J10" s="3">
        <v>3.5</v>
      </c>
      <c r="K10" s="3">
        <f t="shared" si="0"/>
        <v>2.6</v>
      </c>
      <c r="L10" s="24" t="s">
        <v>57</v>
      </c>
      <c r="M10" s="24" t="s">
        <v>67</v>
      </c>
      <c r="N10" s="24" t="s">
        <v>75</v>
      </c>
      <c r="O10" s="24" t="s">
        <v>82</v>
      </c>
    </row>
    <row r="11" spans="1:15" ht="28.8" x14ac:dyDescent="0.3">
      <c r="A11" s="3">
        <v>11</v>
      </c>
      <c r="B11" s="3" t="s">
        <v>12</v>
      </c>
      <c r="C11" s="4" t="s">
        <v>26</v>
      </c>
      <c r="D11" s="23" t="s">
        <v>49</v>
      </c>
      <c r="E11" s="3">
        <v>2</v>
      </c>
      <c r="F11" s="3">
        <v>2</v>
      </c>
      <c r="G11" s="3">
        <v>3.5</v>
      </c>
      <c r="H11" s="3">
        <v>3.5</v>
      </c>
      <c r="I11" s="3">
        <v>3</v>
      </c>
      <c r="J11" s="3">
        <v>2.5</v>
      </c>
      <c r="K11" s="3">
        <f t="shared" si="0"/>
        <v>2.8</v>
      </c>
      <c r="L11" s="24" t="s">
        <v>58</v>
      </c>
      <c r="M11" s="24" t="s">
        <v>68</v>
      </c>
      <c r="N11" s="24" t="s">
        <v>74</v>
      </c>
      <c r="O11" s="24" t="s">
        <v>83</v>
      </c>
    </row>
    <row r="12" spans="1:15" ht="28.8" x14ac:dyDescent="0.3">
      <c r="A12" s="3">
        <v>12</v>
      </c>
      <c r="B12" s="3" t="s">
        <v>12</v>
      </c>
      <c r="C12" s="4" t="s">
        <v>27</v>
      </c>
      <c r="D12" s="23" t="s">
        <v>49</v>
      </c>
      <c r="E12" s="3">
        <v>0</v>
      </c>
      <c r="F12" s="3">
        <v>1.5</v>
      </c>
      <c r="G12" s="3">
        <v>0</v>
      </c>
      <c r="H12" s="3">
        <v>3.5</v>
      </c>
      <c r="I12" s="3">
        <v>3.5</v>
      </c>
      <c r="J12" s="3">
        <v>3</v>
      </c>
      <c r="K12" s="3">
        <f t="shared" si="0"/>
        <v>1.9</v>
      </c>
      <c r="L12" s="24" t="s">
        <v>61</v>
      </c>
      <c r="M12" s="24" t="s">
        <v>71</v>
      </c>
      <c r="N12" s="24" t="s">
        <v>74</v>
      </c>
      <c r="O12" s="24" t="s">
        <v>84</v>
      </c>
    </row>
    <row r="13" spans="1:15" ht="28.8" x14ac:dyDescent="0.3">
      <c r="A13" s="3">
        <v>13</v>
      </c>
      <c r="B13" s="3" t="s">
        <v>12</v>
      </c>
      <c r="C13" s="4" t="s">
        <v>29</v>
      </c>
      <c r="D13" s="23" t="s">
        <v>49</v>
      </c>
      <c r="E13" s="3">
        <v>2</v>
      </c>
      <c r="F13" s="3">
        <v>2</v>
      </c>
      <c r="G13" s="3">
        <v>2</v>
      </c>
      <c r="H13" s="3">
        <v>3</v>
      </c>
      <c r="I13" s="3">
        <v>2</v>
      </c>
      <c r="J13" s="3">
        <v>1</v>
      </c>
      <c r="K13" s="3">
        <f t="shared" si="0"/>
        <v>2</v>
      </c>
      <c r="L13" s="24" t="s">
        <v>56</v>
      </c>
      <c r="M13" s="24" t="s">
        <v>66</v>
      </c>
      <c r="N13" s="24" t="s">
        <v>74</v>
      </c>
      <c r="O13" s="24" t="s">
        <v>85</v>
      </c>
    </row>
    <row r="14" spans="1:15" s="21" customFormat="1" x14ac:dyDescent="0.3">
      <c r="A14" s="20">
        <v>14</v>
      </c>
      <c r="B14" s="20" t="s">
        <v>13</v>
      </c>
      <c r="C14" s="22" t="s">
        <v>35</v>
      </c>
      <c r="D14" s="25" t="s">
        <v>49</v>
      </c>
      <c r="E14" s="20">
        <v>0</v>
      </c>
      <c r="F14" s="20">
        <v>0</v>
      </c>
      <c r="G14" s="20">
        <v>0</v>
      </c>
      <c r="H14" s="20">
        <v>0</v>
      </c>
      <c r="I14" s="20">
        <v>0</v>
      </c>
      <c r="J14" s="20">
        <v>0</v>
      </c>
      <c r="K14" s="20">
        <f t="shared" si="0"/>
        <v>0</v>
      </c>
      <c r="L14" s="20"/>
      <c r="M14" s="20"/>
      <c r="N14" s="20"/>
      <c r="O14" s="20"/>
    </row>
    <row r="17" spans="1:10" ht="84" customHeight="1" x14ac:dyDescent="0.3">
      <c r="A17" s="18"/>
      <c r="B17" s="18"/>
      <c r="C17" s="19" t="s">
        <v>53</v>
      </c>
      <c r="D17" s="47" t="s">
        <v>52</v>
      </c>
      <c r="E17" s="47"/>
      <c r="F17" s="47"/>
      <c r="G17" s="47"/>
      <c r="H17" s="47"/>
      <c r="I17" s="47"/>
      <c r="J17" s="47"/>
    </row>
  </sheetData>
  <mergeCells count="1">
    <mergeCell ref="D17:J17"/>
  </mergeCells>
  <conditionalFormatting sqref="B2:B3">
    <cfRule type="containsText" dxfId="32" priority="46" operator="containsText" text="ABSENT">
      <formula>NOT(ISERROR(SEARCH("ABSENT",B2)))</formula>
    </cfRule>
    <cfRule type="containsText" dxfId="31" priority="47" operator="containsText" text="PRESENT">
      <formula>NOT(ISERROR(SEARCH("PRESENT",B2)))</formula>
    </cfRule>
    <cfRule type="cellIs" dxfId="30" priority="48" operator="equal">
      <formula>PRESENT</formula>
    </cfRule>
  </conditionalFormatting>
  <conditionalFormatting sqref="B2:B9">
    <cfRule type="containsText" dxfId="29" priority="4" operator="containsText" text="ABSENT">
      <formula>NOT(ISERROR(SEARCH("ABSENT",B2)))</formula>
    </cfRule>
    <cfRule type="containsText" dxfId="28" priority="5" operator="containsText" text="PRESENT">
      <formula>NOT(ISERROR(SEARCH("PRESENT",B2)))</formula>
    </cfRule>
    <cfRule type="cellIs" dxfId="27" priority="6" operator="equal">
      <formula>PRESENT</formula>
    </cfRule>
  </conditionalFormatting>
  <conditionalFormatting sqref="B5:B7">
    <cfRule type="containsText" dxfId="26" priority="40" operator="containsText" text="ABSENT">
      <formula>NOT(ISERROR(SEARCH("ABSENT",B5)))</formula>
    </cfRule>
    <cfRule type="containsText" dxfId="25" priority="41" operator="containsText" text="PRESENT">
      <formula>NOT(ISERROR(SEARCH("PRESENT",B5)))</formula>
    </cfRule>
    <cfRule type="cellIs" dxfId="24" priority="42" operator="equal">
      <formula>PRESENT</formula>
    </cfRule>
  </conditionalFormatting>
  <conditionalFormatting sqref="B9">
    <cfRule type="containsText" dxfId="23" priority="1" operator="containsText" text="ABSENT">
      <formula>NOT(ISERROR(SEARCH("ABSENT",B9)))</formula>
    </cfRule>
    <cfRule type="containsText" dxfId="22" priority="2" operator="containsText" text="PRESENT">
      <formula>NOT(ISERROR(SEARCH("PRESENT",B9)))</formula>
    </cfRule>
    <cfRule type="cellIs" dxfId="21" priority="3" operator="equal">
      <formula>PRESENT</formula>
    </cfRule>
  </conditionalFormatting>
  <conditionalFormatting sqref="B10">
    <cfRule type="containsText" dxfId="20" priority="28" operator="containsText" text="ABSENT">
      <formula>NOT(ISERROR(SEARCH("ABSENT",B10)))</formula>
    </cfRule>
    <cfRule type="containsText" dxfId="19" priority="29" operator="containsText" text="PRESENT">
      <formula>NOT(ISERROR(SEARCH("PRESENT",B10)))</formula>
    </cfRule>
    <cfRule type="cellIs" dxfId="18" priority="30" operator="equal">
      <formula>PRESENT</formula>
    </cfRule>
  </conditionalFormatting>
  <conditionalFormatting sqref="B10:B13">
    <cfRule type="containsText" dxfId="17" priority="22" operator="containsText" text="ABSENT">
      <formula>NOT(ISERROR(SEARCH("ABSENT",B10)))</formula>
    </cfRule>
    <cfRule type="containsText" dxfId="16" priority="23" operator="containsText" text="PRESENT">
      <formula>NOT(ISERROR(SEARCH("PRESENT",B10)))</formula>
    </cfRule>
    <cfRule type="cellIs" dxfId="15" priority="24" operator="equal">
      <formula>PRESENT</formula>
    </cfRule>
  </conditionalFormatting>
  <conditionalFormatting sqref="B11:B12">
    <cfRule type="containsText" dxfId="14" priority="19" operator="containsText" text="ABSENT">
      <formula>NOT(ISERROR(SEARCH("ABSENT",B11)))</formula>
    </cfRule>
    <cfRule type="containsText" dxfId="13" priority="20" operator="containsText" text="PRESENT">
      <formula>NOT(ISERROR(SEARCH("PRESENT",B11)))</formula>
    </cfRule>
    <cfRule type="cellIs" dxfId="12" priority="21" operator="equal">
      <formula>PRESENT</formula>
    </cfRule>
  </conditionalFormatting>
  <conditionalFormatting sqref="B13">
    <cfRule type="containsText" dxfId="11" priority="34" operator="containsText" text="ABSENT">
      <formula>NOT(ISERROR(SEARCH("ABSENT",B13)))</formula>
    </cfRule>
    <cfRule type="containsText" dxfId="10" priority="35" operator="containsText" text="PRESENT">
      <formula>NOT(ISERROR(SEARCH("PRESENT",B13)))</formula>
    </cfRule>
    <cfRule type="cellIs" dxfId="9" priority="36" operator="equal">
      <formula>PRESENT</formula>
    </cfRule>
  </conditionalFormatting>
  <conditionalFormatting sqref="B14">
    <cfRule type="containsText" dxfId="8" priority="13" operator="containsText" text="ABSENT">
      <formula>NOT(ISERROR(SEARCH("ABSENT",B14)))</formula>
    </cfRule>
    <cfRule type="containsText" dxfId="7" priority="14" operator="containsText" text="PRESENT">
      <formula>NOT(ISERROR(SEARCH("PRESENT",B14)))</formula>
    </cfRule>
    <cfRule type="cellIs" dxfId="6" priority="15" operator="equal">
      <formula>PRESENT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A3F6-27B9-4C3D-8ACF-939D2168B0D2}">
  <dimension ref="A1:H13"/>
  <sheetViews>
    <sheetView workbookViewId="0">
      <selection activeCell="B6" sqref="B6"/>
    </sheetView>
  </sheetViews>
  <sheetFormatPr defaultRowHeight="14.4" x14ac:dyDescent="0.3"/>
  <cols>
    <col min="1" max="1" width="17.33203125" customWidth="1"/>
    <col min="2" max="2" width="34.6640625" customWidth="1"/>
    <col min="3" max="3" width="26" customWidth="1"/>
    <col min="4" max="4" width="18" customWidth="1"/>
    <col min="5" max="5" width="25.33203125" customWidth="1"/>
    <col min="6" max="6" width="20.44140625" customWidth="1"/>
    <col min="7" max="7" width="16.77734375" customWidth="1"/>
    <col min="8" max="8" width="20.21875" customWidth="1"/>
  </cols>
  <sheetData>
    <row r="1" spans="1:8" x14ac:dyDescent="0.3">
      <c r="A1" s="7" t="s">
        <v>0</v>
      </c>
      <c r="B1" s="7" t="s">
        <v>1</v>
      </c>
      <c r="C1" s="3" t="s">
        <v>88</v>
      </c>
      <c r="D1" s="3" t="s">
        <v>87</v>
      </c>
      <c r="E1" s="3" t="s">
        <v>87</v>
      </c>
      <c r="F1" s="3" t="s">
        <v>86</v>
      </c>
      <c r="G1" s="3" t="s">
        <v>89</v>
      </c>
    </row>
    <row r="2" spans="1:8" s="32" customFormat="1" ht="40.200000000000003" x14ac:dyDescent="0.3">
      <c r="A2" s="29">
        <v>1</v>
      </c>
      <c r="B2" s="30" t="s">
        <v>2</v>
      </c>
      <c r="C2" s="31"/>
      <c r="D2" s="31"/>
      <c r="E2" s="31"/>
      <c r="F2" s="31">
        <v>35000</v>
      </c>
      <c r="G2" s="31">
        <f t="shared" ref="G2:G4" si="0">F2-SUM(C2:E2)</f>
        <v>35000</v>
      </c>
      <c r="H2" s="32" t="s">
        <v>90</v>
      </c>
    </row>
    <row r="3" spans="1:8" s="32" customFormat="1" ht="27" x14ac:dyDescent="0.3">
      <c r="A3" s="29">
        <v>2</v>
      </c>
      <c r="B3" s="30" t="s">
        <v>3</v>
      </c>
      <c r="C3" s="31"/>
      <c r="D3" s="31"/>
      <c r="E3" s="31"/>
      <c r="F3" s="31">
        <v>35000</v>
      </c>
      <c r="G3" s="31">
        <f t="shared" si="0"/>
        <v>35000</v>
      </c>
      <c r="H3" s="32" t="s">
        <v>91</v>
      </c>
    </row>
    <row r="4" spans="1:8" ht="27" x14ac:dyDescent="0.3">
      <c r="A4" s="3">
        <v>4</v>
      </c>
      <c r="B4" s="4" t="s">
        <v>5</v>
      </c>
      <c r="C4" s="27"/>
      <c r="D4" s="27"/>
      <c r="E4" s="27"/>
      <c r="F4" s="27">
        <v>35000</v>
      </c>
      <c r="G4" s="27">
        <f t="shared" si="0"/>
        <v>35000</v>
      </c>
    </row>
    <row r="5" spans="1:8" ht="27" x14ac:dyDescent="0.3">
      <c r="A5" s="3">
        <v>5</v>
      </c>
      <c r="B5" s="4" t="s">
        <v>6</v>
      </c>
      <c r="C5" s="28">
        <v>9000</v>
      </c>
      <c r="D5" s="27"/>
      <c r="E5" s="27"/>
      <c r="F5" s="27">
        <v>35000</v>
      </c>
      <c r="G5" s="27">
        <f>F5-SUM(C5:E5)</f>
        <v>26000</v>
      </c>
    </row>
    <row r="6" spans="1:8" ht="53.4" x14ac:dyDescent="0.3">
      <c r="A6" s="3">
        <v>6</v>
      </c>
      <c r="B6" s="4" t="s">
        <v>7</v>
      </c>
      <c r="C6" s="27"/>
      <c r="D6" s="27"/>
      <c r="E6" s="27"/>
      <c r="F6" s="27">
        <v>35000</v>
      </c>
      <c r="G6" s="27">
        <f t="shared" ref="G6:G13" si="1">F6-SUM(C6:E6)</f>
        <v>35000</v>
      </c>
    </row>
    <row r="7" spans="1:8" ht="27" x14ac:dyDescent="0.3">
      <c r="A7" s="3">
        <v>7</v>
      </c>
      <c r="B7" s="4" t="s">
        <v>8</v>
      </c>
      <c r="C7" s="28">
        <v>10000</v>
      </c>
      <c r="D7" s="27"/>
      <c r="E7" s="27"/>
      <c r="F7" s="27">
        <v>35000</v>
      </c>
      <c r="G7" s="27">
        <f t="shared" si="1"/>
        <v>25000</v>
      </c>
    </row>
    <row r="8" spans="1:8" ht="27" x14ac:dyDescent="0.3">
      <c r="A8" s="3">
        <v>8</v>
      </c>
      <c r="B8" s="4" t="s">
        <v>9</v>
      </c>
      <c r="C8" s="27"/>
      <c r="D8" s="27"/>
      <c r="E8" s="27"/>
      <c r="F8" s="27">
        <v>35000</v>
      </c>
      <c r="G8" s="27">
        <f t="shared" si="1"/>
        <v>35000</v>
      </c>
    </row>
    <row r="9" spans="1:8" x14ac:dyDescent="0.3">
      <c r="A9" s="3">
        <v>10</v>
      </c>
      <c r="B9" s="4" t="s">
        <v>11</v>
      </c>
      <c r="C9" s="27"/>
      <c r="D9" s="27"/>
      <c r="E9" s="27"/>
      <c r="F9" s="27">
        <v>35000</v>
      </c>
      <c r="G9" s="27">
        <f t="shared" si="1"/>
        <v>35000</v>
      </c>
    </row>
    <row r="10" spans="1:8" x14ac:dyDescent="0.3">
      <c r="A10" s="3">
        <v>11</v>
      </c>
      <c r="B10" s="4" t="s">
        <v>26</v>
      </c>
      <c r="C10" s="28">
        <v>10000</v>
      </c>
      <c r="D10" s="27"/>
      <c r="E10" s="27"/>
      <c r="F10" s="27">
        <v>35000</v>
      </c>
      <c r="G10" s="27">
        <f t="shared" si="1"/>
        <v>25000</v>
      </c>
    </row>
    <row r="11" spans="1:8" x14ac:dyDescent="0.3">
      <c r="A11" s="3">
        <v>12</v>
      </c>
      <c r="B11" s="4" t="s">
        <v>27</v>
      </c>
      <c r="C11" s="27"/>
      <c r="D11" s="27"/>
      <c r="E11" s="27"/>
      <c r="F11" s="27">
        <v>35000</v>
      </c>
      <c r="G11" s="27">
        <f t="shared" si="1"/>
        <v>35000</v>
      </c>
    </row>
    <row r="12" spans="1:8" x14ac:dyDescent="0.3">
      <c r="A12" s="3">
        <v>13</v>
      </c>
      <c r="B12" s="4" t="s">
        <v>29</v>
      </c>
      <c r="C12" s="27"/>
      <c r="D12" s="27"/>
      <c r="E12" s="27"/>
      <c r="F12" s="27">
        <v>35000</v>
      </c>
      <c r="G12" s="27">
        <f t="shared" si="1"/>
        <v>35000</v>
      </c>
    </row>
    <row r="13" spans="1:8" x14ac:dyDescent="0.3">
      <c r="A13" s="3">
        <v>14</v>
      </c>
      <c r="B13" s="4" t="s">
        <v>35</v>
      </c>
      <c r="C13" s="27"/>
      <c r="D13" s="27"/>
      <c r="E13" s="27"/>
      <c r="F13" s="27">
        <v>35000</v>
      </c>
      <c r="G13" s="27">
        <f t="shared" si="1"/>
        <v>35000</v>
      </c>
    </row>
  </sheetData>
  <sheetProtection algorithmName="SHA-512" hashValue="Ql/RsR8HEtVXTq6dxgwzNKEn3PILcdDvZDRx9K1lXY6IaYoxeAmb20n9vxYiHDkNQp+KpcvZzBECmlu7y6LqGA==" saltValue="62jYXSNzWcf75ztXw4TKRQ==" spinCount="100000" sheet="1" objects="1" scenarios="1" selectLockedCells="1" selectUnlockedCells="1"/>
  <phoneticPr fontId="9" type="noConversion"/>
  <conditionalFormatting sqref="C5">
    <cfRule type="containsText" dxfId="5" priority="1" operator="containsText" text="ABSENT">
      <formula>NOT(ISERROR(SEARCH("ABSENT",C5)))</formula>
    </cfRule>
    <cfRule type="containsText" dxfId="4" priority="2" operator="containsText" text="PRESENT">
      <formula>NOT(ISERROR(SEARCH("PRESENT",C5)))</formula>
    </cfRule>
    <cfRule type="cellIs" dxfId="3" priority="3" operator="equal">
      <formula>PRESENT</formula>
    </cfRule>
    <cfRule type="containsText" dxfId="2" priority="4" operator="containsText" text="ABSENT">
      <formula>NOT(ISERROR(SEARCH("ABSENT",C5)))</formula>
    </cfRule>
    <cfRule type="containsText" dxfId="1" priority="5" operator="containsText" text="PRESENT">
      <formula>NOT(ISERROR(SEARCH("PRESENT",C5)))</formula>
    </cfRule>
    <cfRule type="cellIs" dxfId="0" priority="6" operator="equal">
      <formula>PRESENT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Lecture Attendance Tracker</vt:lpstr>
      <vt:lpstr>Support Attendance</vt:lpstr>
      <vt:lpstr>DSR Tracker</vt:lpstr>
      <vt:lpstr>28-09-2025 Interview 1</vt:lpstr>
      <vt:lpstr>FEE_DETAILS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gadakh</dc:creator>
  <cp:lastModifiedBy>Siddhant gadakh</cp:lastModifiedBy>
  <dcterms:created xsi:type="dcterms:W3CDTF">2025-09-01T17:49:05Z</dcterms:created>
  <dcterms:modified xsi:type="dcterms:W3CDTF">2025-10-09T14:54:50Z</dcterms:modified>
</cp:coreProperties>
</file>