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3-24\OutfallAssessments\Figures\"/>
    </mc:Choice>
  </mc:AlternateContent>
  <xr:revisionPtr revIDLastSave="0" documentId="13_ncr:1_{4D4A0D27-3E7B-484B-8FA9-059FE982938F}" xr6:coauthVersionLast="47" xr6:coauthVersionMax="47" xr10:uidLastSave="{00000000-0000-0000-0000-000000000000}"/>
  <bookViews>
    <workbookView xWindow="28680" yWindow="-120" windowWidth="18240" windowHeight="28440" activeTab="1" xr2:uid="{00000000-000D-0000-FFFF-FFFF00000000}"/>
  </bookViews>
  <sheets>
    <sheet name="OutfallConnectivity" sheetId="2" r:id="rId1"/>
    <sheet name="Connectivity_pf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9" i="1" l="1"/>
  <c r="L362" i="1"/>
  <c r="K362" i="1"/>
  <c r="M359" i="1"/>
  <c r="M360" i="1"/>
  <c r="M361" i="1"/>
  <c r="M358" i="1"/>
  <c r="D210" i="1"/>
  <c r="D2" i="1"/>
  <c r="D3" i="1"/>
  <c r="D4" i="1"/>
  <c r="D211" i="1"/>
  <c r="D5" i="1"/>
  <c r="D212" i="1"/>
  <c r="D213" i="1"/>
  <c r="D6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7" i="1"/>
  <c r="D8" i="1"/>
  <c r="D9" i="1"/>
  <c r="D10" i="1"/>
  <c r="D11" i="1"/>
  <c r="D229" i="1"/>
  <c r="D12" i="1"/>
  <c r="D13" i="1"/>
  <c r="D230" i="1"/>
  <c r="D14" i="1"/>
  <c r="D231" i="1"/>
  <c r="D15" i="1"/>
  <c r="D16" i="1"/>
  <c r="D17" i="1"/>
  <c r="D232" i="1"/>
  <c r="D18" i="1"/>
  <c r="D233" i="1"/>
  <c r="D19" i="1"/>
  <c r="D20" i="1"/>
  <c r="D21" i="1"/>
  <c r="D22" i="1"/>
  <c r="D23" i="1"/>
  <c r="D24" i="1"/>
  <c r="D25" i="1"/>
  <c r="D234" i="1"/>
  <c r="D26" i="1"/>
  <c r="D27" i="1"/>
  <c r="D235" i="1"/>
  <c r="D236" i="1"/>
  <c r="D28" i="1"/>
  <c r="D29" i="1"/>
  <c r="D30" i="1"/>
  <c r="D31" i="1"/>
  <c r="D237" i="1"/>
  <c r="D32" i="1"/>
  <c r="D33" i="1"/>
  <c r="D34" i="1"/>
  <c r="D238" i="1"/>
  <c r="D35" i="1"/>
  <c r="D36" i="1"/>
  <c r="D37" i="1"/>
  <c r="D38" i="1"/>
  <c r="D39" i="1"/>
  <c r="D239" i="1"/>
  <c r="D240" i="1"/>
  <c r="D241" i="1"/>
  <c r="D242" i="1"/>
  <c r="D40" i="1"/>
  <c r="D243" i="1"/>
  <c r="D244" i="1"/>
  <c r="D245" i="1"/>
  <c r="D246" i="1"/>
  <c r="D41" i="1"/>
  <c r="D42" i="1"/>
  <c r="D43" i="1"/>
  <c r="D44" i="1"/>
  <c r="D247" i="1"/>
  <c r="D45" i="1"/>
  <c r="D46" i="1"/>
  <c r="D47" i="1"/>
  <c r="D48" i="1"/>
  <c r="D49" i="1"/>
  <c r="D50" i="1"/>
  <c r="D51" i="1"/>
  <c r="D52" i="1"/>
  <c r="D53" i="1"/>
  <c r="D54" i="1"/>
  <c r="D248" i="1"/>
  <c r="D249" i="1"/>
  <c r="D55" i="1"/>
  <c r="D56" i="1"/>
  <c r="D57" i="1"/>
  <c r="D250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51" i="1"/>
  <c r="D252" i="1"/>
  <c r="D73" i="1"/>
  <c r="D253" i="1"/>
  <c r="D74" i="1"/>
  <c r="D75" i="1"/>
  <c r="D76" i="1"/>
  <c r="D77" i="1"/>
  <c r="D78" i="1"/>
  <c r="D79" i="1"/>
  <c r="D254" i="1"/>
  <c r="D80" i="1"/>
  <c r="D81" i="1"/>
  <c r="D82" i="1"/>
  <c r="D83" i="1"/>
  <c r="D84" i="1"/>
  <c r="D85" i="1"/>
  <c r="D86" i="1"/>
  <c r="D87" i="1"/>
  <c r="D88" i="1"/>
  <c r="D255" i="1"/>
  <c r="D256" i="1"/>
  <c r="D89" i="1"/>
  <c r="D90" i="1"/>
  <c r="D257" i="1"/>
  <c r="D91" i="1"/>
  <c r="D92" i="1"/>
  <c r="D93" i="1"/>
  <c r="D258" i="1"/>
  <c r="D259" i="1"/>
  <c r="D260" i="1"/>
  <c r="D94" i="1"/>
  <c r="D95" i="1"/>
  <c r="D96" i="1"/>
  <c r="D261" i="1"/>
  <c r="D97" i="1"/>
  <c r="D262" i="1"/>
  <c r="D263" i="1"/>
  <c r="D98" i="1"/>
  <c r="D99" i="1"/>
  <c r="D264" i="1"/>
  <c r="D265" i="1"/>
  <c r="D266" i="1"/>
  <c r="D267" i="1"/>
  <c r="D268" i="1"/>
  <c r="D269" i="1"/>
  <c r="D270" i="1"/>
  <c r="D271" i="1"/>
  <c r="D100" i="1"/>
  <c r="D101" i="1"/>
  <c r="D102" i="1"/>
  <c r="D272" i="1"/>
  <c r="D273" i="1"/>
  <c r="D103" i="1"/>
  <c r="D104" i="1"/>
  <c r="D274" i="1"/>
  <c r="D105" i="1"/>
  <c r="D275" i="1"/>
  <c r="D276" i="1"/>
  <c r="D106" i="1"/>
  <c r="D277" i="1"/>
  <c r="D278" i="1"/>
  <c r="D279" i="1"/>
  <c r="D280" i="1"/>
  <c r="D281" i="1"/>
  <c r="D282" i="1"/>
  <c r="D283" i="1"/>
  <c r="D107" i="1"/>
  <c r="D108" i="1"/>
  <c r="D284" i="1"/>
  <c r="D109" i="1"/>
  <c r="D285" i="1"/>
  <c r="D286" i="1"/>
  <c r="D287" i="1"/>
  <c r="D110" i="1"/>
  <c r="D111" i="1"/>
  <c r="D112" i="1"/>
  <c r="D288" i="1"/>
  <c r="D289" i="1"/>
  <c r="D113" i="1"/>
  <c r="D114" i="1"/>
  <c r="D115" i="1"/>
  <c r="D290" i="1"/>
  <c r="D116" i="1"/>
  <c r="D117" i="1"/>
  <c r="D291" i="1"/>
  <c r="D292" i="1"/>
  <c r="D118" i="1"/>
  <c r="D119" i="1"/>
  <c r="D293" i="1"/>
  <c r="D120" i="1"/>
  <c r="D294" i="1"/>
  <c r="D295" i="1"/>
  <c r="D296" i="1"/>
  <c r="D297" i="1"/>
  <c r="D121" i="1"/>
  <c r="D298" i="1"/>
  <c r="D299" i="1"/>
  <c r="D122" i="1"/>
  <c r="D123" i="1"/>
  <c r="D300" i="1"/>
  <c r="D124" i="1"/>
  <c r="D301" i="1"/>
  <c r="D125" i="1"/>
  <c r="D126" i="1"/>
  <c r="D127" i="1"/>
  <c r="D128" i="1"/>
  <c r="D302" i="1"/>
  <c r="D129" i="1"/>
  <c r="D130" i="1"/>
  <c r="D131" i="1"/>
  <c r="D303" i="1"/>
  <c r="D304" i="1"/>
  <c r="D305" i="1"/>
  <c r="D306" i="1"/>
  <c r="D132" i="1"/>
  <c r="D307" i="1"/>
  <c r="D133" i="1"/>
  <c r="D308" i="1"/>
  <c r="D134" i="1"/>
  <c r="D135" i="1"/>
  <c r="D309" i="1"/>
  <c r="D136" i="1"/>
  <c r="D310" i="1"/>
  <c r="D137" i="1"/>
  <c r="D138" i="1"/>
  <c r="D139" i="1"/>
  <c r="D140" i="1"/>
  <c r="D141" i="1"/>
  <c r="D142" i="1"/>
  <c r="D143" i="1"/>
  <c r="D311" i="1"/>
  <c r="D144" i="1"/>
  <c r="D145" i="1"/>
  <c r="D146" i="1"/>
  <c r="D147" i="1"/>
  <c r="D148" i="1"/>
  <c r="D149" i="1"/>
  <c r="D150" i="1"/>
  <c r="D151" i="1"/>
  <c r="D152" i="1"/>
  <c r="D153" i="1"/>
  <c r="D154" i="1"/>
  <c r="D312" i="1"/>
  <c r="D313" i="1"/>
  <c r="D155" i="1"/>
  <c r="D314" i="1"/>
  <c r="D315" i="1"/>
  <c r="D316" i="1"/>
  <c r="D317" i="1"/>
  <c r="D156" i="1"/>
  <c r="D318" i="1"/>
  <c r="D157" i="1"/>
  <c r="D158" i="1"/>
  <c r="D159" i="1"/>
  <c r="D160" i="1"/>
  <c r="D161" i="1"/>
  <c r="D162" i="1"/>
  <c r="D163" i="1"/>
  <c r="D319" i="1"/>
  <c r="D164" i="1"/>
  <c r="D165" i="1"/>
  <c r="D166" i="1"/>
  <c r="D167" i="1"/>
  <c r="D168" i="1"/>
  <c r="D169" i="1"/>
  <c r="D170" i="1"/>
  <c r="D320" i="1"/>
  <c r="D171" i="1"/>
  <c r="D172" i="1"/>
  <c r="D173" i="1"/>
  <c r="D174" i="1"/>
  <c r="D175" i="1"/>
  <c r="D176" i="1"/>
  <c r="D177" i="1"/>
  <c r="D178" i="1"/>
  <c r="D179" i="1"/>
  <c r="D180" i="1"/>
  <c r="D321" i="1"/>
  <c r="D322" i="1"/>
  <c r="D323" i="1"/>
  <c r="D324" i="1"/>
  <c r="D181" i="1"/>
  <c r="D182" i="1"/>
  <c r="D183" i="1"/>
  <c r="D325" i="1"/>
  <c r="D326" i="1"/>
  <c r="D327" i="1"/>
  <c r="D184" i="1"/>
  <c r="D185" i="1"/>
  <c r="D328" i="1"/>
  <c r="D329" i="1"/>
  <c r="D330" i="1"/>
  <c r="D186" i="1"/>
  <c r="D331" i="1"/>
  <c r="D187" i="1"/>
  <c r="D188" i="1"/>
  <c r="D189" i="1"/>
  <c r="D332" i="1"/>
  <c r="D333" i="1"/>
  <c r="D190" i="1"/>
  <c r="D191" i="1"/>
  <c r="D334" i="1"/>
  <c r="D335" i="1"/>
  <c r="D336" i="1"/>
  <c r="D192" i="1"/>
  <c r="D193" i="1"/>
  <c r="D194" i="1"/>
  <c r="D195" i="1"/>
  <c r="D196" i="1"/>
  <c r="D197" i="1"/>
  <c r="D198" i="1"/>
  <c r="D337" i="1"/>
  <c r="D199" i="1"/>
  <c r="D200" i="1"/>
  <c r="D201" i="1"/>
  <c r="D338" i="1"/>
  <c r="D202" i="1"/>
  <c r="D203" i="1"/>
  <c r="D339" i="1"/>
  <c r="D340" i="1"/>
  <c r="D341" i="1"/>
  <c r="D342" i="1"/>
  <c r="D343" i="1"/>
  <c r="D204" i="1"/>
  <c r="D344" i="1"/>
  <c r="D205" i="1"/>
  <c r="D345" i="1"/>
  <c r="D346" i="1"/>
  <c r="D206" i="1"/>
  <c r="D207" i="1"/>
  <c r="D347" i="1"/>
  <c r="D348" i="1"/>
  <c r="D349" i="1"/>
  <c r="D350" i="1"/>
  <c r="D351" i="1"/>
  <c r="D352" i="1"/>
  <c r="D353" i="1"/>
  <c r="D208" i="1"/>
  <c r="D209" i="1"/>
  <c r="M362" i="1" l="1"/>
</calcChain>
</file>

<file path=xl/sharedStrings.xml><?xml version="1.0" encoding="utf-8"?>
<sst xmlns="http://schemas.openxmlformats.org/spreadsheetml/2006/main" count="941" uniqueCount="366">
  <si>
    <t>Facility.Identifier</t>
  </si>
  <si>
    <t>avgCnx</t>
  </si>
  <si>
    <t>PERSISTENTFLOW</t>
  </si>
  <si>
    <t>DP01-12022-1</t>
  </si>
  <si>
    <t>Unknown</t>
  </si>
  <si>
    <t>DP01-12022-2</t>
  </si>
  <si>
    <t>DP04-12015-1</t>
  </si>
  <si>
    <t>Yes</t>
  </si>
  <si>
    <t>DP06-12106-1</t>
  </si>
  <si>
    <t>I00-11437-1</t>
  </si>
  <si>
    <t>I00-11453-1</t>
  </si>
  <si>
    <t>I00-11468-1</t>
  </si>
  <si>
    <t>I00-11518-1</t>
  </si>
  <si>
    <t>I00-11518-2</t>
  </si>
  <si>
    <t>I01-11010-1</t>
  </si>
  <si>
    <t>I01-11015-2</t>
  </si>
  <si>
    <t>I01-11015-3</t>
  </si>
  <si>
    <t>I01-11023-1</t>
  </si>
  <si>
    <t>I01-11023-2</t>
  </si>
  <si>
    <t>I01-11023-3</t>
  </si>
  <si>
    <t>I01-11023-4</t>
  </si>
  <si>
    <t>I01-11023-5</t>
  </si>
  <si>
    <t>I01-11059-1</t>
  </si>
  <si>
    <t>I01-11059-2</t>
  </si>
  <si>
    <t>I01-11059-3</t>
  </si>
  <si>
    <t>I01-11065-1</t>
  </si>
  <si>
    <t>I01-11077-1</t>
  </si>
  <si>
    <t>I01-11077-2</t>
  </si>
  <si>
    <t>I01-11093-1</t>
  </si>
  <si>
    <t>I01-11093-2</t>
  </si>
  <si>
    <t>I01-11195-2</t>
  </si>
  <si>
    <t>I01-11216-1 (I02P13)</t>
  </si>
  <si>
    <t>I01-11216-2 (I02P12)</t>
  </si>
  <si>
    <t>I01-11216-3</t>
  </si>
  <si>
    <t>I01-11216-4 (I02P14)</t>
  </si>
  <si>
    <t>I01-11217-1</t>
  </si>
  <si>
    <t>I01-11343-1</t>
  </si>
  <si>
    <t>I01-11343-2 (I02P18)</t>
  </si>
  <si>
    <t>I01-11487-1</t>
  </si>
  <si>
    <t>I01-11487-2</t>
  </si>
  <si>
    <t>I01-11502-1</t>
  </si>
  <si>
    <t>I01-11503-3</t>
  </si>
  <si>
    <t>I01-11503-5</t>
  </si>
  <si>
    <t>J01-10004-1 (J01P01)</t>
  </si>
  <si>
    <t>J01-10004-2</t>
  </si>
  <si>
    <t>J01-10006-1</t>
  </si>
  <si>
    <t>J01-10012-3</t>
  </si>
  <si>
    <t>J01-10017-1 (J01TBN4)</t>
  </si>
  <si>
    <t>J01-10019-1 (J01P33)</t>
  </si>
  <si>
    <t>J01-10041-2 (J03P13)</t>
  </si>
  <si>
    <t>J01-9005-1 (J03P05)</t>
  </si>
  <si>
    <t>J01-9005-3</t>
  </si>
  <si>
    <t>J01-9007-1 (J02P05)</t>
  </si>
  <si>
    <t>J01-9008-1 (J01P30)</t>
  </si>
  <si>
    <t>J01-9031-1</t>
  </si>
  <si>
    <t>J01-9033-1</t>
  </si>
  <si>
    <t>J01-9040-1</t>
  </si>
  <si>
    <t>J01-9046-1</t>
  </si>
  <si>
    <t>J01-9046-2</t>
  </si>
  <si>
    <t>J01-9046-3</t>
  </si>
  <si>
    <t>J01-9066-1 (J01P04)</t>
  </si>
  <si>
    <t>J01-9066-2 (J01P03)</t>
  </si>
  <si>
    <t>J01-9082-2</t>
  </si>
  <si>
    <t>J01-9082-3</t>
  </si>
  <si>
    <t>J01-9082-4</t>
  </si>
  <si>
    <t>J01-9131-1 (J01P28)</t>
  </si>
  <si>
    <t>J01-9144-1 (J01P23)</t>
  </si>
  <si>
    <t>J01-9144-4 (J01P26)</t>
  </si>
  <si>
    <t>J01-9224-1 (J01P24)</t>
  </si>
  <si>
    <t>J01-9224-2 (J01P25)</t>
  </si>
  <si>
    <t>J01-9259-3</t>
  </si>
  <si>
    <t>J01-9264-1 (J01P06)</t>
  </si>
  <si>
    <t>J01-9273-1</t>
  </si>
  <si>
    <t>J01-9275-1</t>
  </si>
  <si>
    <t>J01-9275-2</t>
  </si>
  <si>
    <t>J01-9313-1</t>
  </si>
  <si>
    <t>J01-9349-1</t>
  </si>
  <si>
    <t>J01-9364-3 (J01P21)</t>
  </si>
  <si>
    <t>J01-9364-4</t>
  </si>
  <si>
    <t>J01-9377-1</t>
  </si>
  <si>
    <t>J01-9377-2 (J01TBN8)</t>
  </si>
  <si>
    <t>J01-9782-1 (J01TBN3)</t>
  </si>
  <si>
    <t>J01-9785-1</t>
  </si>
  <si>
    <t>J01-9992-1 (J01P27)</t>
  </si>
  <si>
    <t>J03-9215-1</t>
  </si>
  <si>
    <t>J03-9215-3</t>
  </si>
  <si>
    <t>J03-9216-1 (J03P01)</t>
  </si>
  <si>
    <t>J03-9216-2</t>
  </si>
  <si>
    <t>J03-9216-5</t>
  </si>
  <si>
    <t>J03-9221-1 (J03P02)</t>
  </si>
  <si>
    <t>J03-9234-5</t>
  </si>
  <si>
    <t>J03-9234-6</t>
  </si>
  <si>
    <t>J03-9234-8</t>
  </si>
  <si>
    <t>J03-9368-1 (J03TBN1)</t>
  </si>
  <si>
    <t>J03-9368-2 (J03TBN2)</t>
  </si>
  <si>
    <t>J04-9249-1</t>
  </si>
  <si>
    <t>J05-9255-1 (J05P01)</t>
  </si>
  <si>
    <t>J05-9271-6</t>
  </si>
  <si>
    <t>J05-9800-2</t>
  </si>
  <si>
    <t>J06-10011-1 (J06P01)</t>
  </si>
  <si>
    <t>J06-9079-1 (J06P03)</t>
  </si>
  <si>
    <t>J07-9022-1</t>
  </si>
  <si>
    <t>J07-9022-6</t>
  </si>
  <si>
    <t>J07-9109-1</t>
  </si>
  <si>
    <t>J07-9109-2</t>
  </si>
  <si>
    <t>J07-9109-4 (J07P02)</t>
  </si>
  <si>
    <t>J07-9110-1</t>
  </si>
  <si>
    <t>J07-9110-2</t>
  </si>
  <si>
    <t>J07-9110-3</t>
  </si>
  <si>
    <t>K01-12032-2 (K01P11)</t>
  </si>
  <si>
    <t>K01-12036-1</t>
  </si>
  <si>
    <t>K01-12036-10</t>
  </si>
  <si>
    <t>K01-12036-5</t>
  </si>
  <si>
    <t>K01-12058-1 (K01P08)</t>
  </si>
  <si>
    <t>K01-12058-2 (K01P09)</t>
  </si>
  <si>
    <t>K01-12062-1</t>
  </si>
  <si>
    <t>K01-12126-1 (K01S01)</t>
  </si>
  <si>
    <t>K01-12138-1 (K01TBN1)</t>
  </si>
  <si>
    <t>K01-12155-1</t>
  </si>
  <si>
    <t>K01-12155-5</t>
  </si>
  <si>
    <t>K01-12156-1</t>
  </si>
  <si>
    <t>K01-12156-3</t>
  </si>
  <si>
    <t>K01-12156-6</t>
  </si>
  <si>
    <t>K01-12159-2</t>
  </si>
  <si>
    <t>K01-12159-3</t>
  </si>
  <si>
    <t>K01-12177-1 (K01P07)</t>
  </si>
  <si>
    <t>L01-125-1</t>
  </si>
  <si>
    <t>L01-125-2</t>
  </si>
  <si>
    <t>L01-125-3</t>
  </si>
  <si>
    <t>L01-218-1</t>
  </si>
  <si>
    <t>L01-218-2</t>
  </si>
  <si>
    <t>L01-218-3</t>
  </si>
  <si>
    <t>L01-218-4</t>
  </si>
  <si>
    <t>L01-223-1 (L08TBN1)</t>
  </si>
  <si>
    <t>L01-242-1 (L07P16)</t>
  </si>
  <si>
    <t>L01-261-1</t>
  </si>
  <si>
    <t>L01-303-1</t>
  </si>
  <si>
    <t>L01-303-2</t>
  </si>
  <si>
    <t>L01-303-3</t>
  </si>
  <si>
    <t>L01-303-4</t>
  </si>
  <si>
    <t>L01-303-5</t>
  </si>
  <si>
    <t>L01-335-1</t>
  </si>
  <si>
    <t>L01-335-2</t>
  </si>
  <si>
    <t>L01-340-1</t>
  </si>
  <si>
    <t>L01-372-1</t>
  </si>
  <si>
    <t>L01-391-1</t>
  </si>
  <si>
    <t>L01-391-3</t>
  </si>
  <si>
    <t>L01-399-1</t>
  </si>
  <si>
    <t>L01-399-2</t>
  </si>
  <si>
    <t>L01-404-1</t>
  </si>
  <si>
    <t>L01-404-2</t>
  </si>
  <si>
    <t>L01-414-1</t>
  </si>
  <si>
    <t>L01-414-2</t>
  </si>
  <si>
    <t>L01-414-3</t>
  </si>
  <si>
    <t>L01-458-1</t>
  </si>
  <si>
    <t>L01-471-1</t>
  </si>
  <si>
    <t>L01-494-1</t>
  </si>
  <si>
    <t>L01-514-1</t>
  </si>
  <si>
    <t>L01-517-1</t>
  </si>
  <si>
    <t>L01-517-2</t>
  </si>
  <si>
    <t>L01-517-3</t>
  </si>
  <si>
    <t>L01-517-6</t>
  </si>
  <si>
    <t>L01-517-7</t>
  </si>
  <si>
    <t>L01-517-8</t>
  </si>
  <si>
    <t>L01-556-1</t>
  </si>
  <si>
    <t>L01-601-1</t>
  </si>
  <si>
    <t>L01-602-2</t>
  </si>
  <si>
    <t>L01-618-1</t>
  </si>
  <si>
    <t>L01-618-2</t>
  </si>
  <si>
    <t>L01-618-3</t>
  </si>
  <si>
    <t>L01-618-4</t>
  </si>
  <si>
    <t>L01-618-5 (L01S09)</t>
  </si>
  <si>
    <t>L01-724-1 (L01S01)</t>
  </si>
  <si>
    <t>L01-724-2</t>
  </si>
  <si>
    <t>L01-724-4 (L01P03)</t>
  </si>
  <si>
    <t>L01-726-2</t>
  </si>
  <si>
    <t>L01-726-3</t>
  </si>
  <si>
    <t>L01-726-5</t>
  </si>
  <si>
    <t>L01-726-6</t>
  </si>
  <si>
    <t>L01-726-7</t>
  </si>
  <si>
    <t>L01-726-8</t>
  </si>
  <si>
    <t>L01-726-9</t>
  </si>
  <si>
    <t>L01-727-1 (L01S04)</t>
  </si>
  <si>
    <t>L01-727-2</t>
  </si>
  <si>
    <t>L01-727-3</t>
  </si>
  <si>
    <t>L01-728-2</t>
  </si>
  <si>
    <t>L01-728-3 (L01S02)</t>
  </si>
  <si>
    <t>L01-728-4</t>
  </si>
  <si>
    <t>L01-728-5 (L01-DP)</t>
  </si>
  <si>
    <t>L01-728-6</t>
  </si>
  <si>
    <t>L01-728-8d</t>
  </si>
  <si>
    <t>L01-728-9</t>
  </si>
  <si>
    <t>L01-730-1</t>
  </si>
  <si>
    <t>L01-731-1 (L08TBN2)</t>
  </si>
  <si>
    <t>L01-733-2</t>
  </si>
  <si>
    <t>L01-733-4</t>
  </si>
  <si>
    <t>L01-733-5</t>
  </si>
  <si>
    <t>L01-733-7</t>
  </si>
  <si>
    <t>L01-747-1</t>
  </si>
  <si>
    <t>L01-747-2</t>
  </si>
  <si>
    <t>L01-748-1</t>
  </si>
  <si>
    <t>L01-748-2</t>
  </si>
  <si>
    <t>L01-749-2d</t>
  </si>
  <si>
    <t>L01-749-3</t>
  </si>
  <si>
    <t>L01-749-5</t>
  </si>
  <si>
    <t>L01-760-1</t>
  </si>
  <si>
    <t>L01-760-2</t>
  </si>
  <si>
    <t>L01-766-2 (L01S06)</t>
  </si>
  <si>
    <t>L01-766-3</t>
  </si>
  <si>
    <t>L01-766-4</t>
  </si>
  <si>
    <t>L01-766-5</t>
  </si>
  <si>
    <t>L01-766-7</t>
  </si>
  <si>
    <t>L01-766-8</t>
  </si>
  <si>
    <t>L01-766-9</t>
  </si>
  <si>
    <t>L02-166-1 (L02PXX)</t>
  </si>
  <si>
    <t>L02-166-2 (L02P25)</t>
  </si>
  <si>
    <t>L02-166-3 (L02P26)</t>
  </si>
  <si>
    <t>L02-198-1 (L02P29)</t>
  </si>
  <si>
    <t>L02-204-1 (L02P45)</t>
  </si>
  <si>
    <t>L02-246-1 (L11P01)</t>
  </si>
  <si>
    <t>L02-344-1</t>
  </si>
  <si>
    <t>L02-344-2</t>
  </si>
  <si>
    <t>L02-359-1 (L02P43)</t>
  </si>
  <si>
    <t>L02-366-1 (MVL02P14)</t>
  </si>
  <si>
    <t>L02-374-1 (L02P50)</t>
  </si>
  <si>
    <t>L02-374-2 (MVL02P20)</t>
  </si>
  <si>
    <t>L02-396-1</t>
  </si>
  <si>
    <t>L02-401-1</t>
  </si>
  <si>
    <t>L02-401-2 (COL02P55)</t>
  </si>
  <si>
    <t>L02-502-1</t>
  </si>
  <si>
    <t>L02-502-5</t>
  </si>
  <si>
    <t>L02-502-6</t>
  </si>
  <si>
    <t>L02-541-2</t>
  </si>
  <si>
    <t>L02-541-6</t>
  </si>
  <si>
    <t>L02-541-7</t>
  </si>
  <si>
    <t>L02-541-9 (L02P02)</t>
  </si>
  <si>
    <t>L02-571-1</t>
  </si>
  <si>
    <t>L02-571-3</t>
  </si>
  <si>
    <t>L02-571-5 (L02TBN2)</t>
  </si>
  <si>
    <t>L02-622-1 (L02P28)</t>
  </si>
  <si>
    <t>L02-622-2 (L02P32)</t>
  </si>
  <si>
    <t>L02-640-1 (L11P02)</t>
  </si>
  <si>
    <t>L02-641-1</t>
  </si>
  <si>
    <t>L02-641-2</t>
  </si>
  <si>
    <t>L03-074-1 (L03B01)</t>
  </si>
  <si>
    <t>L03-074-2</t>
  </si>
  <si>
    <t>L03-141-1</t>
  </si>
  <si>
    <t>L03-141-2</t>
  </si>
  <si>
    <t>L03-141-3</t>
  </si>
  <si>
    <t>L03-142-1 (L03P24)</t>
  </si>
  <si>
    <t>L03-172-2</t>
  </si>
  <si>
    <t>L03-172-3</t>
  </si>
  <si>
    <t>L03-214-2 (L03P18)</t>
  </si>
  <si>
    <t>L03-240-1 (L03P14)</t>
  </si>
  <si>
    <t>L03-241-3</t>
  </si>
  <si>
    <t>L03-241-4</t>
  </si>
  <si>
    <t>L03-316-1</t>
  </si>
  <si>
    <t>L03-316-2</t>
  </si>
  <si>
    <t>L03-316-3 (L03P12)</t>
  </si>
  <si>
    <t>L03-316-4</t>
  </si>
  <si>
    <t>L03-418-1</t>
  </si>
  <si>
    <t>L03-418-2</t>
  </si>
  <si>
    <t>L03-418-3</t>
  </si>
  <si>
    <t>L03-418-8</t>
  </si>
  <si>
    <t>L03-455-2</t>
  </si>
  <si>
    <t>L03-455-3 (L03P37)</t>
  </si>
  <si>
    <t>L03-455-5</t>
  </si>
  <si>
    <t>L03-455-6</t>
  </si>
  <si>
    <t>L03-455-7</t>
  </si>
  <si>
    <t>L03-497-1</t>
  </si>
  <si>
    <t>L03-662-1</t>
  </si>
  <si>
    <t>L03-662-3 (L03P16)</t>
  </si>
  <si>
    <t>L03-691-1 (L03P09)</t>
  </si>
  <si>
    <t>L03-693-1 (L03P11)</t>
  </si>
  <si>
    <t>L03-708-1</t>
  </si>
  <si>
    <t>L03-708-11 (L03P05)</t>
  </si>
  <si>
    <t>L03-708-13</t>
  </si>
  <si>
    <t>L03-708-5</t>
  </si>
  <si>
    <t>L03-708-9</t>
  </si>
  <si>
    <t>L04-136-1 (L04P07)</t>
  </si>
  <si>
    <t>L04-266-1</t>
  </si>
  <si>
    <t>L04-266-5</t>
  </si>
  <si>
    <t>L04-301-1 (L04P08)</t>
  </si>
  <si>
    <t>L04-672-1</t>
  </si>
  <si>
    <t>L04-702-1 (L04P02)</t>
  </si>
  <si>
    <t>L04-702-4</t>
  </si>
  <si>
    <t>L05-049-1</t>
  </si>
  <si>
    <t>L05-489-3</t>
  </si>
  <si>
    <t>L05-489-3d</t>
  </si>
  <si>
    <t>L05-489-4</t>
  </si>
  <si>
    <t>L05-489-7</t>
  </si>
  <si>
    <t>L05-503-1</t>
  </si>
  <si>
    <t>LC01-11446-1</t>
  </si>
  <si>
    <t>LC01-11480-1</t>
  </si>
  <si>
    <t>LC02-11508-2</t>
  </si>
  <si>
    <t>LC02-11508-3</t>
  </si>
  <si>
    <t>LC03-11515-1</t>
  </si>
  <si>
    <t>LC04-11199-1</t>
  </si>
  <si>
    <t>LC05-11017-1</t>
  </si>
  <si>
    <t>LC05-11017-2</t>
  </si>
  <si>
    <t>LC06-11019-1</t>
  </si>
  <si>
    <t>LC06-11509-2</t>
  </si>
  <si>
    <t>M00.1-070-4</t>
  </si>
  <si>
    <t>M00.1-070-6</t>
  </si>
  <si>
    <t>M00.1-071-2 (M00S04)</t>
  </si>
  <si>
    <t>M00.1-071-3 (M00S04)</t>
  </si>
  <si>
    <t>M00.2-066-1 (M00S07)</t>
  </si>
  <si>
    <t>M01-002-1</t>
  </si>
  <si>
    <t>M01-003-1</t>
  </si>
  <si>
    <t>M01-003-2</t>
  </si>
  <si>
    <t>M01-038-3</t>
  </si>
  <si>
    <t>M01-038-6</t>
  </si>
  <si>
    <t>M01-042-1 (M01S01)</t>
  </si>
  <si>
    <t>M01-047-1</t>
  </si>
  <si>
    <t>M01-050-7</t>
  </si>
  <si>
    <t>M01-060-3</t>
  </si>
  <si>
    <t>M01-099-1</t>
  </si>
  <si>
    <t>M01-124-2</t>
  </si>
  <si>
    <t>M01-124-4</t>
  </si>
  <si>
    <t>M01-168-1d (M00P03)</t>
  </si>
  <si>
    <t>M01-168-2d (M00P03)</t>
  </si>
  <si>
    <t>M02-013-1</t>
  </si>
  <si>
    <t>M02-015-1</t>
  </si>
  <si>
    <t>M02-028-2 (M02P08)</t>
  </si>
  <si>
    <t>M02-032-1</t>
  </si>
  <si>
    <t>M02-052-3</t>
  </si>
  <si>
    <t>M02-052-4</t>
  </si>
  <si>
    <t>M02-061-4 (SCBS@M02)</t>
  </si>
  <si>
    <t>M02-061-5</t>
  </si>
  <si>
    <t>M02-061-6</t>
  </si>
  <si>
    <t>M02-085-1 (M02P06)</t>
  </si>
  <si>
    <t>M02-085-2</t>
  </si>
  <si>
    <t>M02-086-1</t>
  </si>
  <si>
    <t>M02-102-1</t>
  </si>
  <si>
    <t>SC01-077-1</t>
  </si>
  <si>
    <t>SC01-077-2</t>
  </si>
  <si>
    <t>SC02-072-4</t>
  </si>
  <si>
    <t>SC03-067-1</t>
  </si>
  <si>
    <t>SC05-073-1</t>
  </si>
  <si>
    <t>SC05-073-3</t>
  </si>
  <si>
    <t>SC06-146-1 (M00P02)</t>
  </si>
  <si>
    <t>SC06-146-2 (M00P02)</t>
  </si>
  <si>
    <t>SC07-079-4</t>
  </si>
  <si>
    <t>SC07-079-5</t>
  </si>
  <si>
    <t>SC09-081-2d</t>
  </si>
  <si>
    <t>SC10-075-3 (M00S01)</t>
  </si>
  <si>
    <t>SC11-026-1 (M00P01)</t>
  </si>
  <si>
    <t>SC11-035-1d</t>
  </si>
  <si>
    <t>SC11-035-2d</t>
  </si>
  <si>
    <t>SC11-035-3d</t>
  </si>
  <si>
    <t>SC11-130-2</t>
  </si>
  <si>
    <t>SC12-068-2</t>
  </si>
  <si>
    <t>SC12-068-4</t>
  </si>
  <si>
    <t>SM01-086-1 (M03P01)</t>
  </si>
  <si>
    <t>SM01-086-2</t>
  </si>
  <si>
    <t>avgCnx2</t>
  </si>
  <si>
    <t>IF(F2=1, "Direct", IF(F2=0, "None", IF(F2=0.77,  "Unknown", "Partial")))</t>
  </si>
  <si>
    <t>Direct</t>
  </si>
  <si>
    <t>None</t>
  </si>
  <si>
    <t xml:space="preserve">Partial </t>
  </si>
  <si>
    <t>Persistent Flow</t>
  </si>
  <si>
    <t>Non Persistent Flow</t>
  </si>
  <si>
    <t>M01-050-4</t>
  </si>
  <si>
    <t>SC10-075-1d (M00P05)</t>
  </si>
  <si>
    <t>SUM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</si>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</sst>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0" fillId="33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12292213473315"/>
          <c:y val="6.0185185185185182E-2"/>
          <c:w val="0.81132152230971133"/>
          <c:h val="0.770090590739366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Connectivity_pf!$K$357</c:f>
              <c:strCache>
                <c:ptCount val="1"/>
                <c:pt idx="0">
                  <c:v>Persistent Flow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Connectivity_pf!$J$358:$J$361</c:f>
              <c:strCache>
                <c:ptCount val="4"/>
                <c:pt idx="0">
                  <c:v>None</c:v>
                </c:pt>
                <c:pt idx="1">
                  <c:v>Unknown</c:v>
                </c:pt>
                <c:pt idx="2">
                  <c:v>Partial </c:v>
                </c:pt>
                <c:pt idx="3">
                  <c:v>Direct</c:v>
                </c:pt>
              </c:strCache>
            </c:strRef>
          </c:cat>
          <c:val>
            <c:numRef>
              <c:f>Connectivity_pf!$K$358:$K$361</c:f>
              <c:numCache>
                <c:formatCode>General</c:formatCode>
                <c:ptCount val="4"/>
                <c:pt idx="0">
                  <c:v>12</c:v>
                </c:pt>
                <c:pt idx="1">
                  <c:v>44</c:v>
                </c:pt>
                <c:pt idx="2">
                  <c:v>73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3-4C38-B8BB-1A8BE54B01CE}"/>
            </c:ext>
          </c:extLst>
        </c:ser>
        <c:ser>
          <c:idx val="1"/>
          <c:order val="1"/>
          <c:tx>
            <c:strRef>
              <c:f>Connectivity_pf!$L$357</c:f>
              <c:strCache>
                <c:ptCount val="1"/>
                <c:pt idx="0">
                  <c:v>Non Persistent Flow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Connectivity_pf!$J$358:$J$361</c:f>
              <c:strCache>
                <c:ptCount val="4"/>
                <c:pt idx="0">
                  <c:v>None</c:v>
                </c:pt>
                <c:pt idx="1">
                  <c:v>Unknown</c:v>
                </c:pt>
                <c:pt idx="2">
                  <c:v>Partial </c:v>
                </c:pt>
                <c:pt idx="3">
                  <c:v>Direct</c:v>
                </c:pt>
              </c:strCache>
            </c:strRef>
          </c:cat>
          <c:val>
            <c:numRef>
              <c:f>Connectivity_pf!$L$358:$L$361</c:f>
              <c:numCache>
                <c:formatCode>General</c:formatCode>
                <c:ptCount val="4"/>
                <c:pt idx="0">
                  <c:v>26</c:v>
                </c:pt>
                <c:pt idx="1">
                  <c:v>42</c:v>
                </c:pt>
                <c:pt idx="2">
                  <c:v>59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3-4C38-B8BB-1A8BE54B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007600"/>
        <c:axId val="1973445536"/>
      </c:barChart>
      <c:catAx>
        <c:axId val="72200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1973445536"/>
        <c:crosses val="autoZero"/>
        <c:auto val="1"/>
        <c:lblAlgn val="ctr"/>
        <c:lblOffset val="100"/>
        <c:noMultiLvlLbl val="0"/>
      </c:catAx>
      <c:valAx>
        <c:axId val="197344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bg1">
                        <a:lumMod val="50000"/>
                      </a:schemeClr>
                    </a:solidFill>
                    <a:latin typeface="Lato" panose="020F0502020204030203" pitchFamily="34" charset="0"/>
                    <a:ea typeface="Lato" panose="020F0502020204030203" pitchFamily="34" charset="0"/>
                    <a:cs typeface="Lato" panose="020F0502020204030203" pitchFamily="34" charset="0"/>
                  </a:rPr>
                  <a:t>Number of outfalls</a:t>
                </a:r>
              </a:p>
            </c:rich>
          </c:tx>
          <c:layout>
            <c:manualLayout>
              <c:xMode val="edge"/>
              <c:yMode val="edge"/>
              <c:x val="0.43875620392774423"/>
              <c:y val="0.8967678864651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7220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963090497166605"/>
          <c:y val="0.9517915475136427"/>
          <c:w val="0.31599011234468422"/>
          <c:h val="3.6095775982247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50000"/>
                </a:schemeClr>
              </a:solidFill>
              <a:latin typeface="Lato" panose="020F0502020204030203" pitchFamily="34" charset="0"/>
              <a:ea typeface="Lato" panose="020F0502020204030203" pitchFamily="34" charset="0"/>
              <a:cs typeface="Lato" panose="020F050202020403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879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461FD-FD81-3032-9346-E33FCBEE7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53" totalsRowShown="0">
  <autoFilter ref="A1:D353" xr:uid="{00000000-0009-0000-0100-000001000000}"/>
  <tableColumns count="4">
    <tableColumn id="1" xr3:uid="{00000000-0010-0000-0000-000001000000}" name="Facility.Identifier"/>
    <tableColumn id="2" xr3:uid="{00000000-0010-0000-0000-000002000000}" name="avgCnx" dataDxfId="0"/>
    <tableColumn id="3" xr3:uid="{00000000-0010-0000-0000-000003000000}" name="PERSISTENTFLOW"/>
    <tableColumn id="4" xr3:uid="{00000000-0010-0000-0000-000004000000}" name="avgCnx2">
      <calculatedColumnFormula>IF(B2=1, "Direct", IF(B2=0, "None", IF(B2=0.77,  "Unknown", "Partial")))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2"/>
  <sheetViews>
    <sheetView tabSelected="1" topLeftCell="A231" workbookViewId="0">
      <selection activeCell="K307" sqref="K307"/>
    </sheetView>
  </sheetViews>
  <sheetFormatPr defaultRowHeight="15" x14ac:dyDescent="0.25"/>
  <cols>
    <col min="1" max="1" width="18.42578125" customWidth="1"/>
    <col min="2" max="2" width="9.42578125" style="1" customWidth="1"/>
    <col min="3" max="3" width="18.7109375" customWidth="1"/>
    <col min="4" max="4" width="10.42578125" customWidth="1"/>
    <col min="21" max="21" width="13.140625" customWidth="1"/>
    <col min="22" max="22" width="10.7109375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355</v>
      </c>
      <c r="G1" t="s">
        <v>356</v>
      </c>
    </row>
    <row r="2" spans="1:7" x14ac:dyDescent="0.25">
      <c r="A2" t="s">
        <v>3</v>
      </c>
      <c r="B2">
        <v>0</v>
      </c>
      <c r="C2" t="s">
        <v>4</v>
      </c>
      <c r="D2" t="str">
        <f t="shared" ref="D2:D65" si="0">IF(B2=1, "Direct", IF(B2=0, "None", IF(B2=0.77,  "Unknown", "Partial")))</f>
        <v>None</v>
      </c>
    </row>
    <row r="3" spans="1:7" x14ac:dyDescent="0.25">
      <c r="A3" t="s">
        <v>5</v>
      </c>
      <c r="B3">
        <v>0</v>
      </c>
      <c r="C3" t="s">
        <v>4</v>
      </c>
      <c r="D3" t="str">
        <f t="shared" si="0"/>
        <v>None</v>
      </c>
    </row>
    <row r="4" spans="1:7" x14ac:dyDescent="0.25">
      <c r="A4" t="s">
        <v>6</v>
      </c>
      <c r="B4">
        <v>0</v>
      </c>
      <c r="C4" t="s">
        <v>7</v>
      </c>
      <c r="D4" t="str">
        <f t="shared" si="0"/>
        <v>None</v>
      </c>
    </row>
    <row r="5" spans="1:7" x14ac:dyDescent="0.25">
      <c r="A5" t="s">
        <v>8</v>
      </c>
      <c r="B5">
        <v>0.38500000000000001</v>
      </c>
      <c r="C5" t="s">
        <v>7</v>
      </c>
      <c r="D5" t="str">
        <f t="shared" si="0"/>
        <v>Partial</v>
      </c>
    </row>
    <row r="6" spans="1:7" x14ac:dyDescent="0.25">
      <c r="A6" t="s">
        <v>9</v>
      </c>
      <c r="B6">
        <v>1</v>
      </c>
      <c r="C6" t="s">
        <v>7</v>
      </c>
      <c r="D6" t="str">
        <f t="shared" si="0"/>
        <v>Direct</v>
      </c>
    </row>
    <row r="7" spans="1:7" x14ac:dyDescent="0.25">
      <c r="A7" t="s">
        <v>10</v>
      </c>
      <c r="B7">
        <v>0.38500000000000001</v>
      </c>
      <c r="C7" t="s">
        <v>4</v>
      </c>
      <c r="D7" t="str">
        <f t="shared" si="0"/>
        <v>Partial</v>
      </c>
    </row>
    <row r="8" spans="1:7" x14ac:dyDescent="0.25">
      <c r="A8" t="s">
        <v>11</v>
      </c>
      <c r="B8">
        <v>0.88500000000000001</v>
      </c>
      <c r="C8" t="s">
        <v>7</v>
      </c>
      <c r="D8" t="str">
        <f t="shared" si="0"/>
        <v>Partial</v>
      </c>
    </row>
    <row r="9" spans="1:7" x14ac:dyDescent="0.25">
      <c r="A9" t="s">
        <v>12</v>
      </c>
      <c r="B9">
        <v>0</v>
      </c>
      <c r="C9" t="s">
        <v>7</v>
      </c>
      <c r="D9" t="str">
        <f t="shared" si="0"/>
        <v>None</v>
      </c>
    </row>
    <row r="10" spans="1:7" x14ac:dyDescent="0.25">
      <c r="A10" t="s">
        <v>13</v>
      </c>
      <c r="B10">
        <v>0.5</v>
      </c>
      <c r="C10" t="s">
        <v>4</v>
      </c>
      <c r="D10" t="str">
        <f t="shared" si="0"/>
        <v>Partial</v>
      </c>
    </row>
    <row r="11" spans="1:7" x14ac:dyDescent="0.25">
      <c r="A11" t="s">
        <v>14</v>
      </c>
      <c r="B11">
        <v>0.88500000000000001</v>
      </c>
      <c r="C11" t="s">
        <v>7</v>
      </c>
      <c r="D11" t="str">
        <f t="shared" si="0"/>
        <v>Partial</v>
      </c>
    </row>
    <row r="12" spans="1:7" x14ac:dyDescent="0.25">
      <c r="A12" t="s">
        <v>15</v>
      </c>
      <c r="B12">
        <v>0.38500000000000001</v>
      </c>
      <c r="C12" t="s">
        <v>4</v>
      </c>
      <c r="D12" t="str">
        <f t="shared" si="0"/>
        <v>Partial</v>
      </c>
    </row>
    <row r="13" spans="1:7" x14ac:dyDescent="0.25">
      <c r="A13" t="s">
        <v>16</v>
      </c>
      <c r="B13">
        <v>0.38500000000000001</v>
      </c>
      <c r="C13" t="s">
        <v>4</v>
      </c>
      <c r="D13" t="str">
        <f t="shared" si="0"/>
        <v>Partial</v>
      </c>
    </row>
    <row r="14" spans="1:7" x14ac:dyDescent="0.25">
      <c r="A14" t="s">
        <v>17</v>
      </c>
      <c r="B14">
        <v>1</v>
      </c>
      <c r="C14" t="s">
        <v>4</v>
      </c>
      <c r="D14" t="str">
        <f t="shared" si="0"/>
        <v>Direct</v>
      </c>
    </row>
    <row r="15" spans="1:7" x14ac:dyDescent="0.25">
      <c r="A15" t="s">
        <v>18</v>
      </c>
      <c r="B15">
        <v>1</v>
      </c>
      <c r="C15" t="s">
        <v>4</v>
      </c>
      <c r="D15" t="str">
        <f t="shared" si="0"/>
        <v>Direct</v>
      </c>
    </row>
    <row r="16" spans="1:7" x14ac:dyDescent="0.25">
      <c r="A16" t="s">
        <v>19</v>
      </c>
      <c r="B16">
        <v>0</v>
      </c>
      <c r="C16" t="s">
        <v>4</v>
      </c>
      <c r="D16" t="str">
        <f t="shared" si="0"/>
        <v>None</v>
      </c>
    </row>
    <row r="17" spans="1:4" x14ac:dyDescent="0.25">
      <c r="A17" t="s">
        <v>20</v>
      </c>
      <c r="B17">
        <v>0</v>
      </c>
      <c r="C17" t="s">
        <v>4</v>
      </c>
      <c r="D17" t="str">
        <f t="shared" si="0"/>
        <v>None</v>
      </c>
    </row>
    <row r="18" spans="1:4" x14ac:dyDescent="0.25">
      <c r="A18" t="s">
        <v>21</v>
      </c>
      <c r="B18">
        <v>0.38500000000000001</v>
      </c>
      <c r="C18" t="s">
        <v>4</v>
      </c>
      <c r="D18" t="str">
        <f t="shared" si="0"/>
        <v>Partial</v>
      </c>
    </row>
    <row r="19" spans="1:4" x14ac:dyDescent="0.25">
      <c r="A19" t="s">
        <v>22</v>
      </c>
      <c r="B19">
        <v>0.5</v>
      </c>
      <c r="C19" t="s">
        <v>4</v>
      </c>
      <c r="D19" t="str">
        <f t="shared" si="0"/>
        <v>Partial</v>
      </c>
    </row>
    <row r="20" spans="1:4" x14ac:dyDescent="0.25">
      <c r="A20" t="s">
        <v>23</v>
      </c>
      <c r="B20">
        <v>0.38500000000000001</v>
      </c>
      <c r="C20" t="s">
        <v>4</v>
      </c>
      <c r="D20" t="str">
        <f t="shared" si="0"/>
        <v>Partial</v>
      </c>
    </row>
    <row r="21" spans="1:4" x14ac:dyDescent="0.25">
      <c r="A21" t="s">
        <v>24</v>
      </c>
      <c r="B21">
        <v>0.38500000000000001</v>
      </c>
      <c r="C21" t="s">
        <v>4</v>
      </c>
      <c r="D21" t="str">
        <f t="shared" si="0"/>
        <v>Partial</v>
      </c>
    </row>
    <row r="22" spans="1:4" x14ac:dyDescent="0.25">
      <c r="A22" t="s">
        <v>25</v>
      </c>
      <c r="B22">
        <v>0</v>
      </c>
      <c r="C22" t="s">
        <v>4</v>
      </c>
      <c r="D22" t="str">
        <f t="shared" si="0"/>
        <v>None</v>
      </c>
    </row>
    <row r="23" spans="1:4" x14ac:dyDescent="0.25">
      <c r="A23" t="s">
        <v>26</v>
      </c>
      <c r="B23">
        <v>0</v>
      </c>
      <c r="C23" t="s">
        <v>4</v>
      </c>
      <c r="D23" t="str">
        <f t="shared" si="0"/>
        <v>None</v>
      </c>
    </row>
    <row r="24" spans="1:4" x14ac:dyDescent="0.25">
      <c r="A24" t="s">
        <v>27</v>
      </c>
      <c r="B24">
        <v>0</v>
      </c>
      <c r="C24" t="s">
        <v>4</v>
      </c>
      <c r="D24" t="str">
        <f t="shared" si="0"/>
        <v>None</v>
      </c>
    </row>
    <row r="25" spans="1:4" x14ac:dyDescent="0.25">
      <c r="A25" t="s">
        <v>28</v>
      </c>
      <c r="B25">
        <v>0</v>
      </c>
      <c r="C25" t="s">
        <v>4</v>
      </c>
      <c r="D25" t="str">
        <f t="shared" si="0"/>
        <v>None</v>
      </c>
    </row>
    <row r="26" spans="1:4" x14ac:dyDescent="0.25">
      <c r="A26" t="s">
        <v>29</v>
      </c>
      <c r="B26">
        <v>0</v>
      </c>
      <c r="C26" t="s">
        <v>4</v>
      </c>
      <c r="D26" t="str">
        <f t="shared" si="0"/>
        <v>None</v>
      </c>
    </row>
    <row r="27" spans="1:4" x14ac:dyDescent="0.25">
      <c r="A27" t="s">
        <v>30</v>
      </c>
      <c r="B27">
        <v>0.77</v>
      </c>
      <c r="C27" t="s">
        <v>7</v>
      </c>
      <c r="D27" t="str">
        <f t="shared" si="0"/>
        <v>Unknown</v>
      </c>
    </row>
    <row r="28" spans="1:4" x14ac:dyDescent="0.25">
      <c r="A28" t="s">
        <v>31</v>
      </c>
      <c r="B28">
        <v>0.88500000000000001</v>
      </c>
      <c r="C28" t="s">
        <v>7</v>
      </c>
      <c r="D28" t="str">
        <f t="shared" si="0"/>
        <v>Partial</v>
      </c>
    </row>
    <row r="29" spans="1:4" x14ac:dyDescent="0.25">
      <c r="A29" t="s">
        <v>32</v>
      </c>
      <c r="B29">
        <v>0.5</v>
      </c>
      <c r="C29" t="s">
        <v>7</v>
      </c>
      <c r="D29" t="str">
        <f t="shared" si="0"/>
        <v>Partial</v>
      </c>
    </row>
    <row r="30" spans="1:4" x14ac:dyDescent="0.25">
      <c r="A30" t="s">
        <v>33</v>
      </c>
      <c r="B30">
        <v>0.77</v>
      </c>
      <c r="C30" t="s">
        <v>7</v>
      </c>
      <c r="D30" t="str">
        <f t="shared" si="0"/>
        <v>Unknown</v>
      </c>
    </row>
    <row r="31" spans="1:4" x14ac:dyDescent="0.25">
      <c r="A31" t="s">
        <v>34</v>
      </c>
      <c r="B31">
        <v>0</v>
      </c>
      <c r="C31" t="s">
        <v>7</v>
      </c>
      <c r="D31" t="str">
        <f t="shared" si="0"/>
        <v>None</v>
      </c>
    </row>
    <row r="32" spans="1:4" x14ac:dyDescent="0.25">
      <c r="A32" t="s">
        <v>35</v>
      </c>
      <c r="B32">
        <v>0</v>
      </c>
      <c r="C32" t="s">
        <v>7</v>
      </c>
      <c r="D32" t="str">
        <f t="shared" si="0"/>
        <v>None</v>
      </c>
    </row>
    <row r="33" spans="1:4" x14ac:dyDescent="0.25">
      <c r="A33" t="s">
        <v>36</v>
      </c>
      <c r="B33">
        <v>1</v>
      </c>
      <c r="C33" t="s">
        <v>7</v>
      </c>
      <c r="D33" t="str">
        <f t="shared" si="0"/>
        <v>Direct</v>
      </c>
    </row>
    <row r="34" spans="1:4" x14ac:dyDescent="0.25">
      <c r="A34" t="s">
        <v>37</v>
      </c>
      <c r="B34">
        <v>0.5</v>
      </c>
      <c r="C34" t="s">
        <v>4</v>
      </c>
      <c r="D34" t="str">
        <f t="shared" si="0"/>
        <v>Partial</v>
      </c>
    </row>
    <row r="35" spans="1:4" x14ac:dyDescent="0.25">
      <c r="A35" t="s">
        <v>38</v>
      </c>
      <c r="B35">
        <v>0</v>
      </c>
      <c r="C35" t="s">
        <v>4</v>
      </c>
      <c r="D35" t="str">
        <f t="shared" si="0"/>
        <v>None</v>
      </c>
    </row>
    <row r="36" spans="1:4" x14ac:dyDescent="0.25">
      <c r="A36" t="s">
        <v>39</v>
      </c>
      <c r="B36">
        <v>0.25</v>
      </c>
      <c r="C36" t="s">
        <v>4</v>
      </c>
      <c r="D36" t="str">
        <f t="shared" si="0"/>
        <v>Partial</v>
      </c>
    </row>
    <row r="37" spans="1:4" x14ac:dyDescent="0.25">
      <c r="A37" t="s">
        <v>40</v>
      </c>
      <c r="B37">
        <v>0.63500000000000001</v>
      </c>
      <c r="C37" t="s">
        <v>7</v>
      </c>
      <c r="D37" t="str">
        <f t="shared" si="0"/>
        <v>Partial</v>
      </c>
    </row>
    <row r="38" spans="1:4" x14ac:dyDescent="0.25">
      <c r="A38" t="s">
        <v>41</v>
      </c>
      <c r="B38">
        <v>0.5</v>
      </c>
      <c r="C38" t="s">
        <v>7</v>
      </c>
      <c r="D38" t="str">
        <f t="shared" si="0"/>
        <v>Partial</v>
      </c>
    </row>
    <row r="39" spans="1:4" x14ac:dyDescent="0.25">
      <c r="A39" t="s">
        <v>42</v>
      </c>
      <c r="B39">
        <v>0.5</v>
      </c>
      <c r="C39" t="s">
        <v>7</v>
      </c>
      <c r="D39" t="str">
        <f t="shared" si="0"/>
        <v>Partial</v>
      </c>
    </row>
    <row r="40" spans="1:4" x14ac:dyDescent="0.25">
      <c r="A40" t="s">
        <v>43</v>
      </c>
      <c r="B40">
        <v>1</v>
      </c>
      <c r="C40" t="s">
        <v>7</v>
      </c>
      <c r="D40" t="str">
        <f t="shared" si="0"/>
        <v>Direct</v>
      </c>
    </row>
    <row r="41" spans="1:4" x14ac:dyDescent="0.25">
      <c r="A41" t="s">
        <v>44</v>
      </c>
      <c r="B41">
        <v>0.77</v>
      </c>
      <c r="C41" t="s">
        <v>4</v>
      </c>
      <c r="D41" t="str">
        <f t="shared" si="0"/>
        <v>Unknown</v>
      </c>
    </row>
    <row r="42" spans="1:4" x14ac:dyDescent="0.25">
      <c r="A42" t="s">
        <v>45</v>
      </c>
      <c r="B42">
        <v>0.25</v>
      </c>
      <c r="C42" t="s">
        <v>7</v>
      </c>
      <c r="D42" t="str">
        <f t="shared" si="0"/>
        <v>Partial</v>
      </c>
    </row>
    <row r="43" spans="1:4" x14ac:dyDescent="0.25">
      <c r="A43" t="s">
        <v>46</v>
      </c>
      <c r="B43">
        <v>0.77</v>
      </c>
      <c r="C43" t="s">
        <v>4</v>
      </c>
      <c r="D43" t="str">
        <f t="shared" si="0"/>
        <v>Unknown</v>
      </c>
    </row>
    <row r="44" spans="1:4" x14ac:dyDescent="0.25">
      <c r="A44" t="s">
        <v>47</v>
      </c>
      <c r="B44">
        <v>0</v>
      </c>
      <c r="C44" t="s">
        <v>7</v>
      </c>
      <c r="D44" t="str">
        <f t="shared" si="0"/>
        <v>None</v>
      </c>
    </row>
    <row r="45" spans="1:4" x14ac:dyDescent="0.25">
      <c r="A45" t="s">
        <v>48</v>
      </c>
      <c r="B45">
        <v>0.77</v>
      </c>
      <c r="C45" t="s">
        <v>7</v>
      </c>
      <c r="D45" t="str">
        <f t="shared" si="0"/>
        <v>Unknown</v>
      </c>
    </row>
    <row r="46" spans="1:4" x14ac:dyDescent="0.25">
      <c r="A46" t="s">
        <v>49</v>
      </c>
      <c r="B46">
        <v>0.77</v>
      </c>
      <c r="C46" t="s">
        <v>7</v>
      </c>
      <c r="D46" t="str">
        <f t="shared" si="0"/>
        <v>Unknown</v>
      </c>
    </row>
    <row r="47" spans="1:4" x14ac:dyDescent="0.25">
      <c r="A47" t="s">
        <v>50</v>
      </c>
      <c r="B47">
        <v>1</v>
      </c>
      <c r="C47" t="s">
        <v>7</v>
      </c>
      <c r="D47" t="str">
        <f t="shared" si="0"/>
        <v>Direct</v>
      </c>
    </row>
    <row r="48" spans="1:4" x14ac:dyDescent="0.25">
      <c r="A48" t="s">
        <v>51</v>
      </c>
      <c r="B48">
        <v>1</v>
      </c>
      <c r="C48" t="s">
        <v>7</v>
      </c>
      <c r="D48" t="str">
        <f t="shared" si="0"/>
        <v>Direct</v>
      </c>
    </row>
    <row r="49" spans="1:4" x14ac:dyDescent="0.25">
      <c r="A49" t="s">
        <v>52</v>
      </c>
      <c r="B49">
        <v>0.88500000000000001</v>
      </c>
      <c r="C49" t="s">
        <v>7</v>
      </c>
      <c r="D49" t="str">
        <f t="shared" si="0"/>
        <v>Partial</v>
      </c>
    </row>
    <row r="50" spans="1:4" x14ac:dyDescent="0.25">
      <c r="A50" t="s">
        <v>53</v>
      </c>
      <c r="B50">
        <v>0.7</v>
      </c>
      <c r="C50" t="s">
        <v>7</v>
      </c>
      <c r="D50" t="str">
        <f t="shared" si="0"/>
        <v>Partial</v>
      </c>
    </row>
    <row r="51" spans="1:4" x14ac:dyDescent="0.25">
      <c r="A51" t="s">
        <v>54</v>
      </c>
      <c r="B51">
        <v>1</v>
      </c>
      <c r="C51" t="s">
        <v>7</v>
      </c>
      <c r="D51" t="str">
        <f t="shared" si="0"/>
        <v>Direct</v>
      </c>
    </row>
    <row r="52" spans="1:4" x14ac:dyDescent="0.25">
      <c r="A52" t="s">
        <v>55</v>
      </c>
      <c r="B52">
        <v>0.38500000000000001</v>
      </c>
      <c r="C52" t="s">
        <v>7</v>
      </c>
      <c r="D52" t="str">
        <f t="shared" si="0"/>
        <v>Partial</v>
      </c>
    </row>
    <row r="53" spans="1:4" x14ac:dyDescent="0.25">
      <c r="A53" t="s">
        <v>56</v>
      </c>
      <c r="B53">
        <v>0.75</v>
      </c>
      <c r="C53" t="s">
        <v>7</v>
      </c>
      <c r="D53" t="str">
        <f t="shared" si="0"/>
        <v>Partial</v>
      </c>
    </row>
    <row r="54" spans="1:4" x14ac:dyDescent="0.25">
      <c r="A54" t="s">
        <v>57</v>
      </c>
      <c r="B54">
        <v>0.5</v>
      </c>
      <c r="C54" t="s">
        <v>4</v>
      </c>
      <c r="D54" t="str">
        <f t="shared" si="0"/>
        <v>Partial</v>
      </c>
    </row>
    <row r="55" spans="1:4" x14ac:dyDescent="0.25">
      <c r="A55" t="s">
        <v>58</v>
      </c>
      <c r="B55">
        <v>0.375</v>
      </c>
      <c r="C55" t="s">
        <v>4</v>
      </c>
      <c r="D55" t="str">
        <f t="shared" si="0"/>
        <v>Partial</v>
      </c>
    </row>
    <row r="56" spans="1:4" x14ac:dyDescent="0.25">
      <c r="A56" t="s">
        <v>59</v>
      </c>
      <c r="B56">
        <v>0.77</v>
      </c>
      <c r="C56" t="s">
        <v>7</v>
      </c>
      <c r="D56" t="str">
        <f t="shared" si="0"/>
        <v>Unknown</v>
      </c>
    </row>
    <row r="57" spans="1:4" x14ac:dyDescent="0.25">
      <c r="A57" t="s">
        <v>60</v>
      </c>
      <c r="B57">
        <v>1</v>
      </c>
      <c r="C57" t="s">
        <v>7</v>
      </c>
      <c r="D57" t="str">
        <f t="shared" si="0"/>
        <v>Direct</v>
      </c>
    </row>
    <row r="58" spans="1:4" x14ac:dyDescent="0.25">
      <c r="A58" t="s">
        <v>61</v>
      </c>
      <c r="B58">
        <v>1</v>
      </c>
      <c r="C58" t="s">
        <v>7</v>
      </c>
      <c r="D58" t="str">
        <f t="shared" si="0"/>
        <v>Direct</v>
      </c>
    </row>
    <row r="59" spans="1:4" x14ac:dyDescent="0.25">
      <c r="A59" t="s">
        <v>62</v>
      </c>
      <c r="B59">
        <v>0.88500000000000001</v>
      </c>
      <c r="C59" t="s">
        <v>7</v>
      </c>
      <c r="D59" t="str">
        <f t="shared" si="0"/>
        <v>Partial</v>
      </c>
    </row>
    <row r="60" spans="1:4" x14ac:dyDescent="0.25">
      <c r="A60" t="s">
        <v>63</v>
      </c>
      <c r="B60">
        <v>0.77</v>
      </c>
      <c r="C60" t="s">
        <v>4</v>
      </c>
      <c r="D60" t="str">
        <f t="shared" si="0"/>
        <v>Unknown</v>
      </c>
    </row>
    <row r="61" spans="1:4" x14ac:dyDescent="0.25">
      <c r="A61" t="s">
        <v>64</v>
      </c>
      <c r="B61">
        <v>1</v>
      </c>
      <c r="C61" t="s">
        <v>7</v>
      </c>
      <c r="D61" t="str">
        <f t="shared" si="0"/>
        <v>Direct</v>
      </c>
    </row>
    <row r="62" spans="1:4" x14ac:dyDescent="0.25">
      <c r="A62" t="s">
        <v>65</v>
      </c>
      <c r="B62">
        <v>0.63500000000000001</v>
      </c>
      <c r="C62" t="s">
        <v>7</v>
      </c>
      <c r="D62" t="str">
        <f t="shared" si="0"/>
        <v>Partial</v>
      </c>
    </row>
    <row r="63" spans="1:4" x14ac:dyDescent="0.25">
      <c r="A63" t="s">
        <v>66</v>
      </c>
      <c r="B63">
        <v>1</v>
      </c>
      <c r="C63" t="s">
        <v>7</v>
      </c>
      <c r="D63" t="str">
        <f t="shared" si="0"/>
        <v>Direct</v>
      </c>
    </row>
    <row r="64" spans="1:4" x14ac:dyDescent="0.25">
      <c r="A64" t="s">
        <v>67</v>
      </c>
      <c r="B64">
        <v>0</v>
      </c>
      <c r="C64" t="s">
        <v>4</v>
      </c>
      <c r="D64" t="str">
        <f t="shared" si="0"/>
        <v>None</v>
      </c>
    </row>
    <row r="65" spans="1:4" x14ac:dyDescent="0.25">
      <c r="A65" t="s">
        <v>68</v>
      </c>
      <c r="B65">
        <v>0.75</v>
      </c>
      <c r="C65" t="s">
        <v>7</v>
      </c>
      <c r="D65" t="str">
        <f t="shared" si="0"/>
        <v>Partial</v>
      </c>
    </row>
    <row r="66" spans="1:4" x14ac:dyDescent="0.25">
      <c r="A66" t="s">
        <v>69</v>
      </c>
      <c r="B66">
        <v>1</v>
      </c>
      <c r="C66" t="s">
        <v>7</v>
      </c>
      <c r="D66" t="str">
        <f t="shared" ref="D66:D129" si="1">IF(B66=1, "Direct", IF(B66=0, "None", IF(B66=0.77,  "Unknown", "Partial")))</f>
        <v>Direct</v>
      </c>
    </row>
    <row r="67" spans="1:4" x14ac:dyDescent="0.25">
      <c r="A67" t="s">
        <v>70</v>
      </c>
      <c r="B67">
        <v>0.77</v>
      </c>
      <c r="C67" t="s">
        <v>7</v>
      </c>
      <c r="D67" t="str">
        <f t="shared" si="1"/>
        <v>Unknown</v>
      </c>
    </row>
    <row r="68" spans="1:4" x14ac:dyDescent="0.25">
      <c r="A68" t="s">
        <v>71</v>
      </c>
      <c r="B68">
        <v>1</v>
      </c>
      <c r="C68" t="s">
        <v>7</v>
      </c>
      <c r="D68" t="str">
        <f t="shared" si="1"/>
        <v>Direct</v>
      </c>
    </row>
    <row r="69" spans="1:4" x14ac:dyDescent="0.25">
      <c r="A69" t="s">
        <v>72</v>
      </c>
      <c r="B69">
        <v>0.375</v>
      </c>
      <c r="C69" t="s">
        <v>7</v>
      </c>
      <c r="D69" t="str">
        <f t="shared" si="1"/>
        <v>Partial</v>
      </c>
    </row>
    <row r="70" spans="1:4" x14ac:dyDescent="0.25">
      <c r="A70" t="s">
        <v>73</v>
      </c>
      <c r="B70">
        <v>0.38500000000000001</v>
      </c>
      <c r="C70" t="s">
        <v>4</v>
      </c>
      <c r="D70" t="str">
        <f t="shared" si="1"/>
        <v>Partial</v>
      </c>
    </row>
    <row r="71" spans="1:4" x14ac:dyDescent="0.25">
      <c r="A71" t="s">
        <v>74</v>
      </c>
      <c r="B71">
        <v>0</v>
      </c>
      <c r="C71" t="s">
        <v>4</v>
      </c>
      <c r="D71" t="str">
        <f t="shared" si="1"/>
        <v>None</v>
      </c>
    </row>
    <row r="72" spans="1:4" x14ac:dyDescent="0.25">
      <c r="A72" t="s">
        <v>75</v>
      </c>
      <c r="B72">
        <v>0.77</v>
      </c>
      <c r="C72" t="s">
        <v>4</v>
      </c>
      <c r="D72" t="str">
        <f t="shared" si="1"/>
        <v>Unknown</v>
      </c>
    </row>
    <row r="73" spans="1:4" x14ac:dyDescent="0.25">
      <c r="A73" t="s">
        <v>76</v>
      </c>
      <c r="B73">
        <v>1</v>
      </c>
      <c r="C73" t="s">
        <v>4</v>
      </c>
      <c r="D73" t="str">
        <f t="shared" si="1"/>
        <v>Direct</v>
      </c>
    </row>
    <row r="74" spans="1:4" x14ac:dyDescent="0.25">
      <c r="A74" t="s">
        <v>77</v>
      </c>
      <c r="B74">
        <v>1</v>
      </c>
      <c r="C74" t="s">
        <v>7</v>
      </c>
      <c r="D74" t="str">
        <f t="shared" si="1"/>
        <v>Direct</v>
      </c>
    </row>
    <row r="75" spans="1:4" x14ac:dyDescent="0.25">
      <c r="A75" t="s">
        <v>78</v>
      </c>
      <c r="B75">
        <v>0.77</v>
      </c>
      <c r="C75" t="s">
        <v>4</v>
      </c>
      <c r="D75" t="str">
        <f t="shared" si="1"/>
        <v>Unknown</v>
      </c>
    </row>
    <row r="76" spans="1:4" x14ac:dyDescent="0.25">
      <c r="A76" t="s">
        <v>79</v>
      </c>
      <c r="B76">
        <v>0.25</v>
      </c>
      <c r="C76" t="s">
        <v>4</v>
      </c>
      <c r="D76" t="str">
        <f t="shared" si="1"/>
        <v>Partial</v>
      </c>
    </row>
    <row r="77" spans="1:4" x14ac:dyDescent="0.25">
      <c r="A77" t="s">
        <v>80</v>
      </c>
      <c r="B77">
        <v>0</v>
      </c>
      <c r="C77" t="s">
        <v>4</v>
      </c>
      <c r="D77" t="str">
        <f t="shared" si="1"/>
        <v>None</v>
      </c>
    </row>
    <row r="78" spans="1:4" x14ac:dyDescent="0.25">
      <c r="A78" t="s">
        <v>81</v>
      </c>
      <c r="B78">
        <v>0</v>
      </c>
      <c r="C78" t="s">
        <v>7</v>
      </c>
      <c r="D78" t="str">
        <f t="shared" si="1"/>
        <v>None</v>
      </c>
    </row>
    <row r="79" spans="1:4" x14ac:dyDescent="0.25">
      <c r="A79" t="s">
        <v>82</v>
      </c>
      <c r="B79">
        <v>1</v>
      </c>
      <c r="C79" t="s">
        <v>7</v>
      </c>
      <c r="D79" t="str">
        <f t="shared" si="1"/>
        <v>Direct</v>
      </c>
    </row>
    <row r="80" spans="1:4" x14ac:dyDescent="0.25">
      <c r="A80" t="s">
        <v>83</v>
      </c>
      <c r="B80">
        <v>1</v>
      </c>
      <c r="C80" t="s">
        <v>7</v>
      </c>
      <c r="D80" t="str">
        <f t="shared" si="1"/>
        <v>Direct</v>
      </c>
    </row>
    <row r="81" spans="1:4" x14ac:dyDescent="0.25">
      <c r="A81" t="s">
        <v>84</v>
      </c>
      <c r="B81">
        <v>1</v>
      </c>
      <c r="C81" t="s">
        <v>7</v>
      </c>
      <c r="D81" t="str">
        <f t="shared" si="1"/>
        <v>Direct</v>
      </c>
    </row>
    <row r="82" spans="1:4" x14ac:dyDescent="0.25">
      <c r="A82" t="s">
        <v>85</v>
      </c>
      <c r="B82">
        <v>1</v>
      </c>
      <c r="C82" t="s">
        <v>7</v>
      </c>
      <c r="D82" t="str">
        <f t="shared" si="1"/>
        <v>Direct</v>
      </c>
    </row>
    <row r="83" spans="1:4" x14ac:dyDescent="0.25">
      <c r="A83" t="s">
        <v>86</v>
      </c>
      <c r="B83">
        <v>0.5</v>
      </c>
      <c r="C83" t="s">
        <v>7</v>
      </c>
      <c r="D83" t="str">
        <f t="shared" si="1"/>
        <v>Partial</v>
      </c>
    </row>
    <row r="84" spans="1:4" x14ac:dyDescent="0.25">
      <c r="A84" t="s">
        <v>87</v>
      </c>
      <c r="B84">
        <v>0.92333333333333301</v>
      </c>
      <c r="C84" t="s">
        <v>7</v>
      </c>
      <c r="D84" t="str">
        <f t="shared" si="1"/>
        <v>Partial</v>
      </c>
    </row>
    <row r="85" spans="1:4" x14ac:dyDescent="0.25">
      <c r="A85" t="s">
        <v>88</v>
      </c>
      <c r="B85">
        <v>1</v>
      </c>
      <c r="C85" t="s">
        <v>7</v>
      </c>
      <c r="D85" t="str">
        <f t="shared" si="1"/>
        <v>Direct</v>
      </c>
    </row>
    <row r="86" spans="1:4" x14ac:dyDescent="0.25">
      <c r="A86" t="s">
        <v>89</v>
      </c>
      <c r="B86">
        <v>0.77</v>
      </c>
      <c r="C86" t="s">
        <v>7</v>
      </c>
      <c r="D86" t="str">
        <f t="shared" si="1"/>
        <v>Unknown</v>
      </c>
    </row>
    <row r="87" spans="1:4" x14ac:dyDescent="0.25">
      <c r="A87" t="s">
        <v>90</v>
      </c>
      <c r="B87">
        <v>0.88500000000000001</v>
      </c>
      <c r="C87" t="s">
        <v>7</v>
      </c>
      <c r="D87" t="str">
        <f t="shared" si="1"/>
        <v>Partial</v>
      </c>
    </row>
    <row r="88" spans="1:4" x14ac:dyDescent="0.25">
      <c r="A88" t="s">
        <v>91</v>
      </c>
      <c r="B88">
        <v>1</v>
      </c>
      <c r="C88" t="s">
        <v>7</v>
      </c>
      <c r="D88" t="str">
        <f t="shared" si="1"/>
        <v>Direct</v>
      </c>
    </row>
    <row r="89" spans="1:4" x14ac:dyDescent="0.25">
      <c r="A89" t="s">
        <v>92</v>
      </c>
      <c r="B89">
        <v>1</v>
      </c>
      <c r="C89" t="s">
        <v>7</v>
      </c>
      <c r="D89" t="str">
        <f t="shared" si="1"/>
        <v>Direct</v>
      </c>
    </row>
    <row r="90" spans="1:4" x14ac:dyDescent="0.25">
      <c r="A90" t="s">
        <v>93</v>
      </c>
      <c r="B90">
        <v>0.88500000000000001</v>
      </c>
      <c r="C90" t="s">
        <v>7</v>
      </c>
      <c r="D90" t="str">
        <f t="shared" si="1"/>
        <v>Partial</v>
      </c>
    </row>
    <row r="91" spans="1:4" x14ac:dyDescent="0.25">
      <c r="A91" t="s">
        <v>94</v>
      </c>
      <c r="B91">
        <v>1</v>
      </c>
      <c r="C91" t="s">
        <v>7</v>
      </c>
      <c r="D91" t="str">
        <f t="shared" si="1"/>
        <v>Direct</v>
      </c>
    </row>
    <row r="92" spans="1:4" x14ac:dyDescent="0.25">
      <c r="A92" t="s">
        <v>95</v>
      </c>
      <c r="B92">
        <v>1</v>
      </c>
      <c r="C92" t="s">
        <v>7</v>
      </c>
      <c r="D92" t="str">
        <f t="shared" si="1"/>
        <v>Direct</v>
      </c>
    </row>
    <row r="93" spans="1:4" x14ac:dyDescent="0.25">
      <c r="A93" t="s">
        <v>96</v>
      </c>
      <c r="B93">
        <v>0.77</v>
      </c>
      <c r="C93" t="s">
        <v>7</v>
      </c>
      <c r="D93" t="str">
        <f t="shared" si="1"/>
        <v>Unknown</v>
      </c>
    </row>
    <row r="94" spans="1:4" x14ac:dyDescent="0.25">
      <c r="A94" t="s">
        <v>97</v>
      </c>
      <c r="B94">
        <v>0.38500000000000001</v>
      </c>
      <c r="C94" t="s">
        <v>4</v>
      </c>
      <c r="D94" t="str">
        <f t="shared" si="1"/>
        <v>Partial</v>
      </c>
    </row>
    <row r="95" spans="1:4" x14ac:dyDescent="0.25">
      <c r="A95" t="s">
        <v>98</v>
      </c>
      <c r="B95">
        <v>0.75</v>
      </c>
      <c r="C95" t="s">
        <v>7</v>
      </c>
      <c r="D95" t="str">
        <f t="shared" si="1"/>
        <v>Partial</v>
      </c>
    </row>
    <row r="96" spans="1:4" x14ac:dyDescent="0.25">
      <c r="A96" t="s">
        <v>99</v>
      </c>
      <c r="B96">
        <v>1</v>
      </c>
      <c r="C96" t="s">
        <v>7</v>
      </c>
      <c r="D96" t="str">
        <f t="shared" si="1"/>
        <v>Direct</v>
      </c>
    </row>
    <row r="97" spans="1:4" x14ac:dyDescent="0.25">
      <c r="A97" t="s">
        <v>100</v>
      </c>
      <c r="B97">
        <v>0.63500000000000001</v>
      </c>
      <c r="C97" t="s">
        <v>7</v>
      </c>
      <c r="D97" t="str">
        <f t="shared" si="1"/>
        <v>Partial</v>
      </c>
    </row>
    <row r="98" spans="1:4" x14ac:dyDescent="0.25">
      <c r="A98" t="s">
        <v>101</v>
      </c>
      <c r="B98">
        <v>1</v>
      </c>
      <c r="C98" t="s">
        <v>7</v>
      </c>
      <c r="D98" t="str">
        <f t="shared" si="1"/>
        <v>Direct</v>
      </c>
    </row>
    <row r="99" spans="1:4" x14ac:dyDescent="0.25">
      <c r="A99" t="s">
        <v>102</v>
      </c>
      <c r="B99">
        <v>0.88500000000000001</v>
      </c>
      <c r="C99" t="s">
        <v>4</v>
      </c>
      <c r="D99" t="str">
        <f t="shared" si="1"/>
        <v>Partial</v>
      </c>
    </row>
    <row r="100" spans="1:4" x14ac:dyDescent="0.25">
      <c r="A100" t="s">
        <v>103</v>
      </c>
      <c r="B100">
        <v>0.77</v>
      </c>
      <c r="C100" t="s">
        <v>7</v>
      </c>
      <c r="D100" t="str">
        <f t="shared" si="1"/>
        <v>Unknown</v>
      </c>
    </row>
    <row r="101" spans="1:4" x14ac:dyDescent="0.25">
      <c r="A101" t="s">
        <v>104</v>
      </c>
      <c r="B101">
        <v>0.88500000000000001</v>
      </c>
      <c r="C101" t="s">
        <v>7</v>
      </c>
      <c r="D101" t="str">
        <f t="shared" si="1"/>
        <v>Partial</v>
      </c>
    </row>
    <row r="102" spans="1:4" x14ac:dyDescent="0.25">
      <c r="A102" t="s">
        <v>105</v>
      </c>
      <c r="B102">
        <v>0.83333333333333304</v>
      </c>
      <c r="C102" t="s">
        <v>7</v>
      </c>
      <c r="D102" t="str">
        <f t="shared" si="1"/>
        <v>Partial</v>
      </c>
    </row>
    <row r="103" spans="1:4" x14ac:dyDescent="0.25">
      <c r="A103" t="s">
        <v>106</v>
      </c>
      <c r="B103">
        <v>0.77</v>
      </c>
      <c r="C103" t="s">
        <v>7</v>
      </c>
      <c r="D103" t="str">
        <f t="shared" si="1"/>
        <v>Unknown</v>
      </c>
    </row>
    <row r="104" spans="1:4" x14ac:dyDescent="0.25">
      <c r="A104" t="s">
        <v>107</v>
      </c>
      <c r="B104">
        <v>0.5</v>
      </c>
      <c r="C104" t="s">
        <v>7</v>
      </c>
      <c r="D104" t="str">
        <f t="shared" si="1"/>
        <v>Partial</v>
      </c>
    </row>
    <row r="105" spans="1:4" x14ac:dyDescent="0.25">
      <c r="A105" t="s">
        <v>108</v>
      </c>
      <c r="B105">
        <v>0.88500000000000001</v>
      </c>
      <c r="C105" t="s">
        <v>7</v>
      </c>
      <c r="D105" t="str">
        <f t="shared" si="1"/>
        <v>Partial</v>
      </c>
    </row>
    <row r="106" spans="1:4" x14ac:dyDescent="0.25">
      <c r="A106" t="s">
        <v>109</v>
      </c>
      <c r="B106">
        <v>1</v>
      </c>
      <c r="C106" t="s">
        <v>7</v>
      </c>
      <c r="D106" t="str">
        <f t="shared" si="1"/>
        <v>Direct</v>
      </c>
    </row>
    <row r="107" spans="1:4" x14ac:dyDescent="0.25">
      <c r="A107" t="s">
        <v>110</v>
      </c>
      <c r="B107">
        <v>1</v>
      </c>
      <c r="C107" t="s">
        <v>7</v>
      </c>
      <c r="D107" t="str">
        <f t="shared" si="1"/>
        <v>Direct</v>
      </c>
    </row>
    <row r="108" spans="1:4" x14ac:dyDescent="0.25">
      <c r="A108" t="s">
        <v>111</v>
      </c>
      <c r="B108">
        <v>1</v>
      </c>
      <c r="C108" t="s">
        <v>7</v>
      </c>
      <c r="D108" t="str">
        <f t="shared" si="1"/>
        <v>Direct</v>
      </c>
    </row>
    <row r="109" spans="1:4" x14ac:dyDescent="0.25">
      <c r="A109" t="s">
        <v>112</v>
      </c>
      <c r="B109">
        <v>1</v>
      </c>
      <c r="C109" t="s">
        <v>7</v>
      </c>
      <c r="D109" t="str">
        <f t="shared" si="1"/>
        <v>Direct</v>
      </c>
    </row>
    <row r="110" spans="1:4" x14ac:dyDescent="0.25">
      <c r="A110" t="s">
        <v>113</v>
      </c>
      <c r="B110">
        <v>0.77</v>
      </c>
      <c r="C110" t="s">
        <v>7</v>
      </c>
      <c r="D110" t="str">
        <f t="shared" si="1"/>
        <v>Unknown</v>
      </c>
    </row>
    <row r="111" spans="1:4" x14ac:dyDescent="0.25">
      <c r="A111" t="s">
        <v>114</v>
      </c>
      <c r="B111">
        <v>0.77</v>
      </c>
      <c r="C111" t="s">
        <v>7</v>
      </c>
      <c r="D111" t="str">
        <f t="shared" si="1"/>
        <v>Unknown</v>
      </c>
    </row>
    <row r="112" spans="1:4" x14ac:dyDescent="0.25">
      <c r="A112" t="s">
        <v>115</v>
      </c>
      <c r="B112">
        <v>0.5</v>
      </c>
      <c r="C112" t="s">
        <v>7</v>
      </c>
      <c r="D112" t="str">
        <f t="shared" si="1"/>
        <v>Partial</v>
      </c>
    </row>
    <row r="113" spans="1:4" x14ac:dyDescent="0.25">
      <c r="A113" t="s">
        <v>116</v>
      </c>
      <c r="B113">
        <v>1</v>
      </c>
      <c r="C113" t="s">
        <v>7</v>
      </c>
      <c r="D113" t="str">
        <f t="shared" si="1"/>
        <v>Direct</v>
      </c>
    </row>
    <row r="114" spans="1:4" x14ac:dyDescent="0.25">
      <c r="A114" t="s">
        <v>117</v>
      </c>
      <c r="B114">
        <v>1</v>
      </c>
      <c r="C114" t="s">
        <v>7</v>
      </c>
      <c r="D114" t="str">
        <f t="shared" si="1"/>
        <v>Direct</v>
      </c>
    </row>
    <row r="115" spans="1:4" x14ac:dyDescent="0.25">
      <c r="A115" t="s">
        <v>118</v>
      </c>
      <c r="B115">
        <v>0.88500000000000001</v>
      </c>
      <c r="C115" t="s">
        <v>4</v>
      </c>
      <c r="D115" t="str">
        <f t="shared" si="1"/>
        <v>Partial</v>
      </c>
    </row>
    <row r="116" spans="1:4" x14ac:dyDescent="0.25">
      <c r="A116" t="s">
        <v>119</v>
      </c>
      <c r="B116">
        <v>0.77</v>
      </c>
      <c r="C116" t="s">
        <v>4</v>
      </c>
      <c r="D116" t="str">
        <f t="shared" si="1"/>
        <v>Unknown</v>
      </c>
    </row>
    <row r="117" spans="1:4" x14ac:dyDescent="0.25">
      <c r="A117" t="s">
        <v>120</v>
      </c>
      <c r="B117">
        <v>0.77</v>
      </c>
      <c r="C117" t="s">
        <v>7</v>
      </c>
      <c r="D117" t="str">
        <f t="shared" si="1"/>
        <v>Unknown</v>
      </c>
    </row>
    <row r="118" spans="1:4" x14ac:dyDescent="0.25">
      <c r="A118" t="s">
        <v>121</v>
      </c>
      <c r="B118">
        <v>0.77</v>
      </c>
      <c r="C118" t="s">
        <v>4</v>
      </c>
      <c r="D118" t="str">
        <f t="shared" si="1"/>
        <v>Unknown</v>
      </c>
    </row>
    <row r="119" spans="1:4" x14ac:dyDescent="0.25">
      <c r="A119" t="s">
        <v>122</v>
      </c>
      <c r="B119">
        <v>1</v>
      </c>
      <c r="C119" t="s">
        <v>7</v>
      </c>
      <c r="D119" t="str">
        <f t="shared" si="1"/>
        <v>Direct</v>
      </c>
    </row>
    <row r="120" spans="1:4" x14ac:dyDescent="0.25">
      <c r="A120" t="s">
        <v>123</v>
      </c>
      <c r="B120">
        <v>1</v>
      </c>
      <c r="C120" t="s">
        <v>7</v>
      </c>
      <c r="D120" t="str">
        <f t="shared" si="1"/>
        <v>Direct</v>
      </c>
    </row>
    <row r="121" spans="1:4" x14ac:dyDescent="0.25">
      <c r="A121" t="s">
        <v>124</v>
      </c>
      <c r="B121">
        <v>1</v>
      </c>
      <c r="C121" t="s">
        <v>7</v>
      </c>
      <c r="D121" t="str">
        <f t="shared" si="1"/>
        <v>Direct</v>
      </c>
    </row>
    <row r="122" spans="1:4" x14ac:dyDescent="0.25">
      <c r="A122" t="s">
        <v>125</v>
      </c>
      <c r="B122">
        <v>0.92333333333333301</v>
      </c>
      <c r="C122" t="s">
        <v>7</v>
      </c>
      <c r="D122" t="str">
        <f t="shared" si="1"/>
        <v>Partial</v>
      </c>
    </row>
    <row r="123" spans="1:4" x14ac:dyDescent="0.25">
      <c r="A123" t="s">
        <v>126</v>
      </c>
      <c r="B123">
        <v>0.77</v>
      </c>
      <c r="C123" t="s">
        <v>4</v>
      </c>
      <c r="D123" t="str">
        <f t="shared" si="1"/>
        <v>Unknown</v>
      </c>
    </row>
    <row r="124" spans="1:4" x14ac:dyDescent="0.25">
      <c r="A124" t="s">
        <v>127</v>
      </c>
      <c r="B124">
        <v>0.77</v>
      </c>
      <c r="C124" t="s">
        <v>7</v>
      </c>
      <c r="D124" t="str">
        <f t="shared" si="1"/>
        <v>Unknown</v>
      </c>
    </row>
    <row r="125" spans="1:4" x14ac:dyDescent="0.25">
      <c r="A125" t="s">
        <v>128</v>
      </c>
      <c r="B125">
        <v>0.77</v>
      </c>
      <c r="C125" t="s">
        <v>4</v>
      </c>
      <c r="D125" t="str">
        <f t="shared" si="1"/>
        <v>Unknown</v>
      </c>
    </row>
    <row r="126" spans="1:4" x14ac:dyDescent="0.25">
      <c r="A126" t="s">
        <v>129</v>
      </c>
      <c r="B126">
        <v>0.77</v>
      </c>
      <c r="C126" t="s">
        <v>7</v>
      </c>
      <c r="D126" t="str">
        <f t="shared" si="1"/>
        <v>Unknown</v>
      </c>
    </row>
    <row r="127" spans="1:4" x14ac:dyDescent="0.25">
      <c r="A127" t="s">
        <v>130</v>
      </c>
      <c r="B127">
        <v>0.77</v>
      </c>
      <c r="C127" t="s">
        <v>7</v>
      </c>
      <c r="D127" t="str">
        <f t="shared" si="1"/>
        <v>Unknown</v>
      </c>
    </row>
    <row r="128" spans="1:4" x14ac:dyDescent="0.25">
      <c r="A128" t="s">
        <v>131</v>
      </c>
      <c r="B128">
        <v>0.88500000000000001</v>
      </c>
      <c r="C128" t="s">
        <v>7</v>
      </c>
      <c r="D128" t="str">
        <f t="shared" si="1"/>
        <v>Partial</v>
      </c>
    </row>
    <row r="129" spans="1:4" x14ac:dyDescent="0.25">
      <c r="A129" t="s">
        <v>132</v>
      </c>
      <c r="B129">
        <v>0.63500000000000001</v>
      </c>
      <c r="C129" t="s">
        <v>7</v>
      </c>
      <c r="D129" t="str">
        <f t="shared" si="1"/>
        <v>Partial</v>
      </c>
    </row>
    <row r="130" spans="1:4" x14ac:dyDescent="0.25">
      <c r="A130" t="s">
        <v>133</v>
      </c>
      <c r="B130">
        <v>0.77</v>
      </c>
      <c r="C130" t="s">
        <v>7</v>
      </c>
      <c r="D130" t="str">
        <f t="shared" ref="D130:D193" si="2">IF(B130=1, "Direct", IF(B130=0, "None", IF(B130=0.77,  "Unknown", "Partial")))</f>
        <v>Unknown</v>
      </c>
    </row>
    <row r="131" spans="1:4" x14ac:dyDescent="0.25">
      <c r="A131" t="s">
        <v>134</v>
      </c>
      <c r="B131">
        <v>0.59</v>
      </c>
      <c r="C131" t="s">
        <v>7</v>
      </c>
      <c r="D131" t="str">
        <f t="shared" si="2"/>
        <v>Partial</v>
      </c>
    </row>
    <row r="132" spans="1:4" x14ac:dyDescent="0.25">
      <c r="A132" t="s">
        <v>135</v>
      </c>
      <c r="B132">
        <v>1</v>
      </c>
      <c r="C132" t="s">
        <v>4</v>
      </c>
      <c r="D132" t="str">
        <f t="shared" si="2"/>
        <v>Direct</v>
      </c>
    </row>
    <row r="133" spans="1:4" x14ac:dyDescent="0.25">
      <c r="A133" t="s">
        <v>136</v>
      </c>
      <c r="B133">
        <v>0.63500000000000001</v>
      </c>
      <c r="C133" t="s">
        <v>7</v>
      </c>
      <c r="D133" t="str">
        <f t="shared" si="2"/>
        <v>Partial</v>
      </c>
    </row>
    <row r="134" spans="1:4" x14ac:dyDescent="0.25">
      <c r="A134" t="s">
        <v>137</v>
      </c>
      <c r="B134">
        <v>0.63500000000000001</v>
      </c>
      <c r="C134" t="s">
        <v>7</v>
      </c>
      <c r="D134" t="str">
        <f t="shared" si="2"/>
        <v>Partial</v>
      </c>
    </row>
    <row r="135" spans="1:4" x14ac:dyDescent="0.25">
      <c r="A135" t="s">
        <v>138</v>
      </c>
      <c r="B135">
        <v>0.77</v>
      </c>
      <c r="C135" t="s">
        <v>4</v>
      </c>
      <c r="D135" t="str">
        <f t="shared" si="2"/>
        <v>Unknown</v>
      </c>
    </row>
    <row r="136" spans="1:4" x14ac:dyDescent="0.25">
      <c r="A136" t="s">
        <v>139</v>
      </c>
      <c r="B136">
        <v>0.88500000000000001</v>
      </c>
      <c r="C136" t="s">
        <v>4</v>
      </c>
      <c r="D136" t="str">
        <f t="shared" si="2"/>
        <v>Partial</v>
      </c>
    </row>
    <row r="137" spans="1:4" x14ac:dyDescent="0.25">
      <c r="A137" t="s">
        <v>140</v>
      </c>
      <c r="B137">
        <v>1</v>
      </c>
      <c r="C137" t="s">
        <v>7</v>
      </c>
      <c r="D137" t="str">
        <f t="shared" si="2"/>
        <v>Direct</v>
      </c>
    </row>
    <row r="138" spans="1:4" x14ac:dyDescent="0.25">
      <c r="A138" t="s">
        <v>141</v>
      </c>
      <c r="B138">
        <v>0.77</v>
      </c>
      <c r="C138" t="s">
        <v>7</v>
      </c>
      <c r="D138" t="str">
        <f t="shared" si="2"/>
        <v>Unknown</v>
      </c>
    </row>
    <row r="139" spans="1:4" x14ac:dyDescent="0.25">
      <c r="A139" t="s">
        <v>142</v>
      </c>
      <c r="B139">
        <v>0.77</v>
      </c>
      <c r="C139" t="s">
        <v>7</v>
      </c>
      <c r="D139" t="str">
        <f t="shared" si="2"/>
        <v>Unknown</v>
      </c>
    </row>
    <row r="140" spans="1:4" x14ac:dyDescent="0.25">
      <c r="A140" t="s">
        <v>143</v>
      </c>
      <c r="B140">
        <v>0.77</v>
      </c>
      <c r="C140" t="s">
        <v>7</v>
      </c>
      <c r="D140" t="str">
        <f t="shared" si="2"/>
        <v>Unknown</v>
      </c>
    </row>
    <row r="141" spans="1:4" x14ac:dyDescent="0.25">
      <c r="A141" t="s">
        <v>144</v>
      </c>
      <c r="B141">
        <v>0.88500000000000001</v>
      </c>
      <c r="C141" t="s">
        <v>7</v>
      </c>
      <c r="D141" t="str">
        <f t="shared" si="2"/>
        <v>Partial</v>
      </c>
    </row>
    <row r="142" spans="1:4" x14ac:dyDescent="0.25">
      <c r="A142" t="s">
        <v>145</v>
      </c>
      <c r="B142">
        <v>0.75</v>
      </c>
      <c r="C142" t="s">
        <v>7</v>
      </c>
      <c r="D142" t="str">
        <f t="shared" si="2"/>
        <v>Partial</v>
      </c>
    </row>
    <row r="143" spans="1:4" x14ac:dyDescent="0.25">
      <c r="A143" t="s">
        <v>146</v>
      </c>
      <c r="B143">
        <v>0.59</v>
      </c>
      <c r="C143" t="s">
        <v>4</v>
      </c>
      <c r="D143" t="str">
        <f t="shared" si="2"/>
        <v>Partial</v>
      </c>
    </row>
    <row r="144" spans="1:4" x14ac:dyDescent="0.25">
      <c r="A144" t="s">
        <v>147</v>
      </c>
      <c r="B144">
        <v>0.77</v>
      </c>
      <c r="C144" t="s">
        <v>4</v>
      </c>
      <c r="D144" t="str">
        <f t="shared" si="2"/>
        <v>Unknown</v>
      </c>
    </row>
    <row r="145" spans="1:4" x14ac:dyDescent="0.25">
      <c r="A145" t="s">
        <v>148</v>
      </c>
      <c r="B145">
        <v>0.77</v>
      </c>
      <c r="C145" t="s">
        <v>4</v>
      </c>
      <c r="D145" t="str">
        <f t="shared" si="2"/>
        <v>Unknown</v>
      </c>
    </row>
    <row r="146" spans="1:4" x14ac:dyDescent="0.25">
      <c r="A146" t="s">
        <v>149</v>
      </c>
      <c r="B146">
        <v>0.77</v>
      </c>
      <c r="C146" t="s">
        <v>7</v>
      </c>
      <c r="D146" t="str">
        <f t="shared" si="2"/>
        <v>Unknown</v>
      </c>
    </row>
    <row r="147" spans="1:4" x14ac:dyDescent="0.25">
      <c r="A147" t="s">
        <v>150</v>
      </c>
      <c r="B147">
        <v>0.77</v>
      </c>
      <c r="C147" t="s">
        <v>7</v>
      </c>
      <c r="D147" t="str">
        <f t="shared" si="2"/>
        <v>Unknown</v>
      </c>
    </row>
    <row r="148" spans="1:4" x14ac:dyDescent="0.25">
      <c r="A148" t="s">
        <v>151</v>
      </c>
      <c r="B148">
        <v>0.77</v>
      </c>
      <c r="C148" t="s">
        <v>7</v>
      </c>
      <c r="D148" t="str">
        <f t="shared" si="2"/>
        <v>Unknown</v>
      </c>
    </row>
    <row r="149" spans="1:4" x14ac:dyDescent="0.25">
      <c r="A149" t="s">
        <v>152</v>
      </c>
      <c r="B149">
        <v>0.77</v>
      </c>
      <c r="C149" t="s">
        <v>4</v>
      </c>
      <c r="D149" t="str">
        <f t="shared" si="2"/>
        <v>Unknown</v>
      </c>
    </row>
    <row r="150" spans="1:4" x14ac:dyDescent="0.25">
      <c r="A150" t="s">
        <v>153</v>
      </c>
      <c r="B150">
        <v>0.88500000000000001</v>
      </c>
      <c r="C150" t="s">
        <v>7</v>
      </c>
      <c r="D150" t="str">
        <f t="shared" si="2"/>
        <v>Partial</v>
      </c>
    </row>
    <row r="151" spans="1:4" x14ac:dyDescent="0.25">
      <c r="A151" t="s">
        <v>154</v>
      </c>
      <c r="B151">
        <v>0.38500000000000001</v>
      </c>
      <c r="C151" t="s">
        <v>4</v>
      </c>
      <c r="D151" t="str">
        <f t="shared" si="2"/>
        <v>Partial</v>
      </c>
    </row>
    <row r="152" spans="1:4" x14ac:dyDescent="0.25">
      <c r="A152" t="s">
        <v>155</v>
      </c>
      <c r="B152">
        <v>0.77</v>
      </c>
      <c r="C152" t="s">
        <v>7</v>
      </c>
      <c r="D152" t="str">
        <f t="shared" si="2"/>
        <v>Unknown</v>
      </c>
    </row>
    <row r="153" spans="1:4" x14ac:dyDescent="0.25">
      <c r="A153" t="s">
        <v>156</v>
      </c>
      <c r="B153">
        <v>0.77</v>
      </c>
      <c r="C153" t="s">
        <v>7</v>
      </c>
      <c r="D153" t="str">
        <f t="shared" si="2"/>
        <v>Unknown</v>
      </c>
    </row>
    <row r="154" spans="1:4" x14ac:dyDescent="0.25">
      <c r="A154" t="s">
        <v>157</v>
      </c>
      <c r="B154">
        <v>0.77</v>
      </c>
      <c r="C154" t="s">
        <v>7</v>
      </c>
      <c r="D154" t="str">
        <f t="shared" si="2"/>
        <v>Unknown</v>
      </c>
    </row>
    <row r="155" spans="1:4" x14ac:dyDescent="0.25">
      <c r="A155" t="s">
        <v>158</v>
      </c>
      <c r="B155">
        <v>0.38500000000000001</v>
      </c>
      <c r="C155" t="s">
        <v>4</v>
      </c>
      <c r="D155" t="str">
        <f t="shared" si="2"/>
        <v>Partial</v>
      </c>
    </row>
    <row r="156" spans="1:4" x14ac:dyDescent="0.25">
      <c r="A156" t="s">
        <v>159</v>
      </c>
      <c r="B156">
        <v>0.77</v>
      </c>
      <c r="C156" t="s">
        <v>4</v>
      </c>
      <c r="D156" t="str">
        <f t="shared" si="2"/>
        <v>Unknown</v>
      </c>
    </row>
    <row r="157" spans="1:4" x14ac:dyDescent="0.25">
      <c r="A157" t="s">
        <v>160</v>
      </c>
      <c r="B157">
        <v>0.77</v>
      </c>
      <c r="C157" t="s">
        <v>4</v>
      </c>
      <c r="D157" t="str">
        <f t="shared" si="2"/>
        <v>Unknown</v>
      </c>
    </row>
    <row r="158" spans="1:4" x14ac:dyDescent="0.25">
      <c r="A158" t="s">
        <v>161</v>
      </c>
      <c r="B158">
        <v>0.77</v>
      </c>
      <c r="C158" t="s">
        <v>4</v>
      </c>
      <c r="D158" t="str">
        <f t="shared" si="2"/>
        <v>Unknown</v>
      </c>
    </row>
    <row r="159" spans="1:4" x14ac:dyDescent="0.25">
      <c r="A159" t="s">
        <v>162</v>
      </c>
      <c r="B159">
        <v>0.77</v>
      </c>
      <c r="C159" t="s">
        <v>4</v>
      </c>
      <c r="D159" t="str">
        <f t="shared" si="2"/>
        <v>Unknown</v>
      </c>
    </row>
    <row r="160" spans="1:4" x14ac:dyDescent="0.25">
      <c r="A160" t="s">
        <v>163</v>
      </c>
      <c r="B160">
        <v>0.38500000000000001</v>
      </c>
      <c r="C160" t="s">
        <v>4</v>
      </c>
      <c r="D160" t="str">
        <f t="shared" si="2"/>
        <v>Partial</v>
      </c>
    </row>
    <row r="161" spans="1:4" x14ac:dyDescent="0.25">
      <c r="A161" t="s">
        <v>164</v>
      </c>
      <c r="B161">
        <v>0</v>
      </c>
      <c r="C161" t="s">
        <v>4</v>
      </c>
      <c r="D161" t="str">
        <f t="shared" si="2"/>
        <v>None</v>
      </c>
    </row>
    <row r="162" spans="1:4" x14ac:dyDescent="0.25">
      <c r="A162" t="s">
        <v>165</v>
      </c>
      <c r="B162">
        <v>0.5</v>
      </c>
      <c r="C162" t="s">
        <v>4</v>
      </c>
      <c r="D162" t="str">
        <f t="shared" si="2"/>
        <v>Partial</v>
      </c>
    </row>
    <row r="163" spans="1:4" x14ac:dyDescent="0.25">
      <c r="A163" t="s">
        <v>166</v>
      </c>
      <c r="B163">
        <v>0.5</v>
      </c>
      <c r="C163" t="s">
        <v>7</v>
      </c>
      <c r="D163" t="str">
        <f t="shared" si="2"/>
        <v>Partial</v>
      </c>
    </row>
    <row r="164" spans="1:4" x14ac:dyDescent="0.25">
      <c r="A164" t="s">
        <v>167</v>
      </c>
      <c r="B164">
        <v>0.75</v>
      </c>
      <c r="C164" t="s">
        <v>7</v>
      </c>
      <c r="D164" t="str">
        <f t="shared" si="2"/>
        <v>Partial</v>
      </c>
    </row>
    <row r="165" spans="1:4" x14ac:dyDescent="0.25">
      <c r="A165" t="s">
        <v>168</v>
      </c>
      <c r="B165">
        <v>1</v>
      </c>
      <c r="C165" t="s">
        <v>7</v>
      </c>
      <c r="D165" t="str">
        <f t="shared" si="2"/>
        <v>Direct</v>
      </c>
    </row>
    <row r="166" spans="1:4" x14ac:dyDescent="0.25">
      <c r="A166" t="s">
        <v>169</v>
      </c>
      <c r="B166">
        <v>0.77</v>
      </c>
      <c r="C166" t="s">
        <v>4</v>
      </c>
      <c r="D166" t="str">
        <f t="shared" si="2"/>
        <v>Unknown</v>
      </c>
    </row>
    <row r="167" spans="1:4" x14ac:dyDescent="0.25">
      <c r="A167" t="s">
        <v>170</v>
      </c>
      <c r="B167">
        <v>0.77</v>
      </c>
      <c r="C167" t="s">
        <v>7</v>
      </c>
      <c r="D167" t="str">
        <f t="shared" si="2"/>
        <v>Unknown</v>
      </c>
    </row>
    <row r="168" spans="1:4" x14ac:dyDescent="0.25">
      <c r="A168" t="s">
        <v>171</v>
      </c>
      <c r="B168">
        <v>1</v>
      </c>
      <c r="C168" t="s">
        <v>7</v>
      </c>
      <c r="D168" t="str">
        <f t="shared" si="2"/>
        <v>Direct</v>
      </c>
    </row>
    <row r="169" spans="1:4" x14ac:dyDescent="0.25">
      <c r="A169" t="s">
        <v>172</v>
      </c>
      <c r="B169">
        <v>0.5</v>
      </c>
      <c r="C169" t="s">
        <v>7</v>
      </c>
      <c r="D169" t="str">
        <f t="shared" si="2"/>
        <v>Partial</v>
      </c>
    </row>
    <row r="170" spans="1:4" x14ac:dyDescent="0.25">
      <c r="A170" t="s">
        <v>173</v>
      </c>
      <c r="B170">
        <v>0.77</v>
      </c>
      <c r="C170" t="s">
        <v>4</v>
      </c>
      <c r="D170" t="str">
        <f t="shared" si="2"/>
        <v>Unknown</v>
      </c>
    </row>
    <row r="171" spans="1:4" x14ac:dyDescent="0.25">
      <c r="A171" t="s">
        <v>174</v>
      </c>
      <c r="B171">
        <v>1</v>
      </c>
      <c r="C171" t="s">
        <v>7</v>
      </c>
      <c r="D171" t="str">
        <f t="shared" si="2"/>
        <v>Direct</v>
      </c>
    </row>
    <row r="172" spans="1:4" x14ac:dyDescent="0.25">
      <c r="A172" t="s">
        <v>175</v>
      </c>
      <c r="B172">
        <v>0.5</v>
      </c>
      <c r="C172" t="s">
        <v>4</v>
      </c>
      <c r="D172" t="str">
        <f t="shared" si="2"/>
        <v>Partial</v>
      </c>
    </row>
    <row r="173" spans="1:4" x14ac:dyDescent="0.25">
      <c r="A173" t="s">
        <v>176</v>
      </c>
      <c r="B173">
        <v>0.5</v>
      </c>
      <c r="C173" t="s">
        <v>4</v>
      </c>
      <c r="D173" t="str">
        <f t="shared" si="2"/>
        <v>Partial</v>
      </c>
    </row>
    <row r="174" spans="1:4" x14ac:dyDescent="0.25">
      <c r="A174" t="s">
        <v>177</v>
      </c>
      <c r="B174">
        <v>1</v>
      </c>
      <c r="C174" t="s">
        <v>7</v>
      </c>
      <c r="D174" t="str">
        <f t="shared" si="2"/>
        <v>Direct</v>
      </c>
    </row>
    <row r="175" spans="1:4" x14ac:dyDescent="0.25">
      <c r="A175" t="s">
        <v>178</v>
      </c>
      <c r="B175">
        <v>0.5</v>
      </c>
      <c r="C175" t="s">
        <v>4</v>
      </c>
      <c r="D175" t="str">
        <f t="shared" si="2"/>
        <v>Partial</v>
      </c>
    </row>
    <row r="176" spans="1:4" x14ac:dyDescent="0.25">
      <c r="A176" t="s">
        <v>179</v>
      </c>
      <c r="B176">
        <v>1</v>
      </c>
      <c r="C176" t="s">
        <v>4</v>
      </c>
      <c r="D176" t="str">
        <f t="shared" si="2"/>
        <v>Direct</v>
      </c>
    </row>
    <row r="177" spans="1:4" x14ac:dyDescent="0.25">
      <c r="A177" t="s">
        <v>180</v>
      </c>
      <c r="B177">
        <v>0.5</v>
      </c>
      <c r="C177" t="s">
        <v>4</v>
      </c>
      <c r="D177" t="str">
        <f t="shared" si="2"/>
        <v>Partial</v>
      </c>
    </row>
    <row r="178" spans="1:4" x14ac:dyDescent="0.25">
      <c r="A178" t="s">
        <v>181</v>
      </c>
      <c r="B178">
        <v>0.5</v>
      </c>
      <c r="C178" t="s">
        <v>4</v>
      </c>
      <c r="D178" t="str">
        <f t="shared" si="2"/>
        <v>Partial</v>
      </c>
    </row>
    <row r="179" spans="1:4" x14ac:dyDescent="0.25">
      <c r="A179" t="s">
        <v>182</v>
      </c>
      <c r="B179">
        <v>0</v>
      </c>
      <c r="C179" t="s">
        <v>4</v>
      </c>
      <c r="D179" t="str">
        <f t="shared" si="2"/>
        <v>None</v>
      </c>
    </row>
    <row r="180" spans="1:4" x14ac:dyDescent="0.25">
      <c r="A180" t="s">
        <v>183</v>
      </c>
      <c r="B180">
        <v>0</v>
      </c>
      <c r="C180" t="s">
        <v>4</v>
      </c>
      <c r="D180" t="str">
        <f t="shared" si="2"/>
        <v>None</v>
      </c>
    </row>
    <row r="181" spans="1:4" x14ac:dyDescent="0.25">
      <c r="A181" t="s">
        <v>184</v>
      </c>
      <c r="B181">
        <v>0.25</v>
      </c>
      <c r="C181" t="s">
        <v>4</v>
      </c>
      <c r="D181" t="str">
        <f t="shared" si="2"/>
        <v>Partial</v>
      </c>
    </row>
    <row r="182" spans="1:4" x14ac:dyDescent="0.25">
      <c r="A182" t="s">
        <v>185</v>
      </c>
      <c r="B182">
        <v>0.5</v>
      </c>
      <c r="C182" t="s">
        <v>7</v>
      </c>
      <c r="D182" t="str">
        <f t="shared" si="2"/>
        <v>Partial</v>
      </c>
    </row>
    <row r="183" spans="1:4" x14ac:dyDescent="0.25">
      <c r="A183" t="s">
        <v>186</v>
      </c>
      <c r="B183">
        <v>1</v>
      </c>
      <c r="C183" t="s">
        <v>7</v>
      </c>
      <c r="D183" t="str">
        <f t="shared" si="2"/>
        <v>Direct</v>
      </c>
    </row>
    <row r="184" spans="1:4" x14ac:dyDescent="0.25">
      <c r="A184" t="s">
        <v>187</v>
      </c>
      <c r="B184">
        <v>0.77</v>
      </c>
      <c r="C184" t="s">
        <v>4</v>
      </c>
      <c r="D184" t="str">
        <f t="shared" si="2"/>
        <v>Unknown</v>
      </c>
    </row>
    <row r="185" spans="1:4" x14ac:dyDescent="0.25">
      <c r="A185" t="s">
        <v>188</v>
      </c>
      <c r="B185">
        <v>0</v>
      </c>
      <c r="C185" t="s">
        <v>7</v>
      </c>
      <c r="D185" t="str">
        <f t="shared" si="2"/>
        <v>None</v>
      </c>
    </row>
    <row r="186" spans="1:4" x14ac:dyDescent="0.25">
      <c r="A186" t="s">
        <v>189</v>
      </c>
      <c r="B186">
        <v>0</v>
      </c>
      <c r="C186" t="s">
        <v>4</v>
      </c>
      <c r="D186" t="str">
        <f t="shared" si="2"/>
        <v>None</v>
      </c>
    </row>
    <row r="187" spans="1:4" x14ac:dyDescent="0.25">
      <c r="A187" t="s">
        <v>190</v>
      </c>
      <c r="B187">
        <v>0.38500000000000001</v>
      </c>
      <c r="C187" t="s">
        <v>4</v>
      </c>
      <c r="D187" t="str">
        <f t="shared" si="2"/>
        <v>Partial</v>
      </c>
    </row>
    <row r="188" spans="1:4" x14ac:dyDescent="0.25">
      <c r="A188" t="s">
        <v>191</v>
      </c>
      <c r="B188">
        <v>0</v>
      </c>
      <c r="C188" t="s">
        <v>4</v>
      </c>
      <c r="D188" t="str">
        <f t="shared" si="2"/>
        <v>None</v>
      </c>
    </row>
    <row r="189" spans="1:4" x14ac:dyDescent="0.25">
      <c r="A189" t="s">
        <v>192</v>
      </c>
      <c r="B189">
        <v>0.77</v>
      </c>
      <c r="C189" t="s">
        <v>7</v>
      </c>
      <c r="D189" t="str">
        <f t="shared" si="2"/>
        <v>Unknown</v>
      </c>
    </row>
    <row r="190" spans="1:4" x14ac:dyDescent="0.25">
      <c r="A190" t="s">
        <v>193</v>
      </c>
      <c r="B190">
        <v>0.77</v>
      </c>
      <c r="C190" t="s">
        <v>7</v>
      </c>
      <c r="D190" t="str">
        <f t="shared" si="2"/>
        <v>Unknown</v>
      </c>
    </row>
    <row r="191" spans="1:4" x14ac:dyDescent="0.25">
      <c r="A191" t="s">
        <v>194</v>
      </c>
      <c r="B191">
        <v>0.63500000000000001</v>
      </c>
      <c r="C191" t="s">
        <v>7</v>
      </c>
      <c r="D191" t="str">
        <f t="shared" si="2"/>
        <v>Partial</v>
      </c>
    </row>
    <row r="192" spans="1:4" x14ac:dyDescent="0.25">
      <c r="A192" t="s">
        <v>195</v>
      </c>
      <c r="B192">
        <v>0.38500000000000001</v>
      </c>
      <c r="C192" t="s">
        <v>4</v>
      </c>
      <c r="D192" t="str">
        <f t="shared" si="2"/>
        <v>Partial</v>
      </c>
    </row>
    <row r="193" spans="1:4" x14ac:dyDescent="0.25">
      <c r="A193" t="s">
        <v>196</v>
      </c>
      <c r="B193">
        <v>0.88500000000000001</v>
      </c>
      <c r="C193" t="s">
        <v>4</v>
      </c>
      <c r="D193" t="str">
        <f t="shared" si="2"/>
        <v>Partial</v>
      </c>
    </row>
    <row r="194" spans="1:4" x14ac:dyDescent="0.25">
      <c r="A194" t="s">
        <v>197</v>
      </c>
      <c r="B194">
        <v>1</v>
      </c>
      <c r="C194" t="s">
        <v>7</v>
      </c>
      <c r="D194" t="str">
        <f t="shared" ref="D194:D257" si="3">IF(B194=1, "Direct", IF(B194=0, "None", IF(B194=0.77,  "Unknown", "Partial")))</f>
        <v>Direct</v>
      </c>
    </row>
    <row r="195" spans="1:4" x14ac:dyDescent="0.25">
      <c r="A195" t="s">
        <v>198</v>
      </c>
      <c r="B195">
        <v>0.77</v>
      </c>
      <c r="C195" t="s">
        <v>4</v>
      </c>
      <c r="D195" t="str">
        <f t="shared" si="3"/>
        <v>Unknown</v>
      </c>
    </row>
    <row r="196" spans="1:4" x14ac:dyDescent="0.25">
      <c r="A196" t="s">
        <v>199</v>
      </c>
      <c r="B196">
        <v>0.88500000000000001</v>
      </c>
      <c r="C196" t="s">
        <v>4</v>
      </c>
      <c r="D196" t="str">
        <f t="shared" si="3"/>
        <v>Partial</v>
      </c>
    </row>
    <row r="197" spans="1:4" x14ac:dyDescent="0.25">
      <c r="A197" t="s">
        <v>200</v>
      </c>
      <c r="B197">
        <v>0.5</v>
      </c>
      <c r="C197" t="s">
        <v>4</v>
      </c>
      <c r="D197" t="str">
        <f t="shared" si="3"/>
        <v>Partial</v>
      </c>
    </row>
    <row r="198" spans="1:4" x14ac:dyDescent="0.25">
      <c r="A198" t="s">
        <v>201</v>
      </c>
      <c r="B198">
        <v>0.88500000000000001</v>
      </c>
      <c r="C198" t="s">
        <v>7</v>
      </c>
      <c r="D198" t="str">
        <f t="shared" si="3"/>
        <v>Partial</v>
      </c>
    </row>
    <row r="199" spans="1:4" x14ac:dyDescent="0.25">
      <c r="A199" t="s">
        <v>202</v>
      </c>
      <c r="B199">
        <v>0.88500000000000001</v>
      </c>
      <c r="C199" t="s">
        <v>7</v>
      </c>
      <c r="D199" t="str">
        <f t="shared" si="3"/>
        <v>Partial</v>
      </c>
    </row>
    <row r="200" spans="1:4" x14ac:dyDescent="0.25">
      <c r="A200" t="s">
        <v>203</v>
      </c>
      <c r="B200">
        <v>0.38500000000000001</v>
      </c>
      <c r="C200" t="s">
        <v>4</v>
      </c>
      <c r="D200" t="str">
        <f t="shared" si="3"/>
        <v>Partial</v>
      </c>
    </row>
    <row r="201" spans="1:4" x14ac:dyDescent="0.25">
      <c r="A201" t="s">
        <v>204</v>
      </c>
      <c r="B201">
        <v>0.88500000000000001</v>
      </c>
      <c r="C201" t="s">
        <v>4</v>
      </c>
      <c r="D201" t="str">
        <f t="shared" si="3"/>
        <v>Partial</v>
      </c>
    </row>
    <row r="202" spans="1:4" x14ac:dyDescent="0.25">
      <c r="A202" t="s">
        <v>205</v>
      </c>
      <c r="B202">
        <v>0.77</v>
      </c>
      <c r="C202" t="s">
        <v>7</v>
      </c>
      <c r="D202" t="str">
        <f t="shared" si="3"/>
        <v>Unknown</v>
      </c>
    </row>
    <row r="203" spans="1:4" x14ac:dyDescent="0.25">
      <c r="A203" t="s">
        <v>206</v>
      </c>
      <c r="B203">
        <v>0.77</v>
      </c>
      <c r="C203" t="s">
        <v>7</v>
      </c>
      <c r="D203" t="str">
        <f t="shared" si="3"/>
        <v>Unknown</v>
      </c>
    </row>
    <row r="204" spans="1:4" x14ac:dyDescent="0.25">
      <c r="A204" t="s">
        <v>207</v>
      </c>
      <c r="B204">
        <v>1</v>
      </c>
      <c r="C204" t="s">
        <v>4</v>
      </c>
      <c r="D204" t="str">
        <f t="shared" si="3"/>
        <v>Direct</v>
      </c>
    </row>
    <row r="205" spans="1:4" x14ac:dyDescent="0.25">
      <c r="A205" t="s">
        <v>208</v>
      </c>
      <c r="B205">
        <v>0.5</v>
      </c>
      <c r="C205" t="s">
        <v>7</v>
      </c>
      <c r="D205" t="str">
        <f t="shared" si="3"/>
        <v>Partial</v>
      </c>
    </row>
    <row r="206" spans="1:4" x14ac:dyDescent="0.25">
      <c r="A206" t="s">
        <v>209</v>
      </c>
      <c r="B206">
        <v>1</v>
      </c>
      <c r="C206" t="s">
        <v>4</v>
      </c>
      <c r="D206" t="str">
        <f t="shared" si="3"/>
        <v>Direct</v>
      </c>
    </row>
    <row r="207" spans="1:4" x14ac:dyDescent="0.25">
      <c r="A207" t="s">
        <v>210</v>
      </c>
      <c r="B207">
        <v>1</v>
      </c>
      <c r="C207" t="s">
        <v>4</v>
      </c>
      <c r="D207" t="str">
        <f t="shared" si="3"/>
        <v>Direct</v>
      </c>
    </row>
    <row r="208" spans="1:4" x14ac:dyDescent="0.25">
      <c r="A208" t="s">
        <v>211</v>
      </c>
      <c r="B208">
        <v>0.5</v>
      </c>
      <c r="C208" t="s">
        <v>4</v>
      </c>
      <c r="D208" t="str">
        <f t="shared" si="3"/>
        <v>Partial</v>
      </c>
    </row>
    <row r="209" spans="1:4" x14ac:dyDescent="0.25">
      <c r="A209" t="s">
        <v>212</v>
      </c>
      <c r="B209">
        <v>0.5</v>
      </c>
      <c r="C209" t="s">
        <v>4</v>
      </c>
      <c r="D209" t="str">
        <f t="shared" si="3"/>
        <v>Partial</v>
      </c>
    </row>
    <row r="210" spans="1:4" x14ac:dyDescent="0.25">
      <c r="A210" t="s">
        <v>213</v>
      </c>
      <c r="B210">
        <v>0.63500000000000001</v>
      </c>
      <c r="C210" t="s">
        <v>7</v>
      </c>
      <c r="D210" t="str">
        <f t="shared" si="3"/>
        <v>Partial</v>
      </c>
    </row>
    <row r="211" spans="1:4" x14ac:dyDescent="0.25">
      <c r="A211" t="s">
        <v>214</v>
      </c>
      <c r="B211">
        <v>0.77</v>
      </c>
      <c r="C211" t="s">
        <v>4</v>
      </c>
      <c r="D211" t="str">
        <f t="shared" si="3"/>
        <v>Unknown</v>
      </c>
    </row>
    <row r="212" spans="1:4" x14ac:dyDescent="0.25">
      <c r="A212" t="s">
        <v>215</v>
      </c>
      <c r="B212">
        <v>0.82750000000000001</v>
      </c>
      <c r="C212" t="s">
        <v>7</v>
      </c>
      <c r="D212" t="str">
        <f t="shared" si="3"/>
        <v>Partial</v>
      </c>
    </row>
    <row r="213" spans="1:4" x14ac:dyDescent="0.25">
      <c r="A213" t="s">
        <v>216</v>
      </c>
      <c r="B213">
        <v>0.77</v>
      </c>
      <c r="C213" t="s">
        <v>7</v>
      </c>
      <c r="D213" t="str">
        <f t="shared" si="3"/>
        <v>Unknown</v>
      </c>
    </row>
    <row r="214" spans="1:4" x14ac:dyDescent="0.25">
      <c r="A214" t="s">
        <v>217</v>
      </c>
      <c r="B214">
        <v>0.38500000000000001</v>
      </c>
      <c r="C214" t="s">
        <v>7</v>
      </c>
      <c r="D214" t="str">
        <f t="shared" si="3"/>
        <v>Partial</v>
      </c>
    </row>
    <row r="215" spans="1:4" x14ac:dyDescent="0.25">
      <c r="A215" t="s">
        <v>218</v>
      </c>
      <c r="B215">
        <v>0.77</v>
      </c>
      <c r="C215" t="s">
        <v>4</v>
      </c>
      <c r="D215" t="str">
        <f t="shared" si="3"/>
        <v>Unknown</v>
      </c>
    </row>
    <row r="216" spans="1:4" x14ac:dyDescent="0.25">
      <c r="A216" t="s">
        <v>219</v>
      </c>
      <c r="B216">
        <v>1</v>
      </c>
      <c r="C216" t="s">
        <v>7</v>
      </c>
      <c r="D216" t="str">
        <f t="shared" si="3"/>
        <v>Direct</v>
      </c>
    </row>
    <row r="217" spans="1:4" x14ac:dyDescent="0.25">
      <c r="A217" t="s">
        <v>220</v>
      </c>
      <c r="B217">
        <v>0.38500000000000001</v>
      </c>
      <c r="C217" t="s">
        <v>4</v>
      </c>
      <c r="D217" t="str">
        <f t="shared" si="3"/>
        <v>Partial</v>
      </c>
    </row>
    <row r="218" spans="1:4" x14ac:dyDescent="0.25">
      <c r="A218" t="s">
        <v>221</v>
      </c>
      <c r="B218">
        <v>0.88500000000000001</v>
      </c>
      <c r="C218" t="s">
        <v>7</v>
      </c>
      <c r="D218" t="str">
        <f t="shared" si="3"/>
        <v>Partial</v>
      </c>
    </row>
    <row r="219" spans="1:4" x14ac:dyDescent="0.25">
      <c r="A219" t="s">
        <v>222</v>
      </c>
      <c r="B219">
        <v>0.77</v>
      </c>
      <c r="C219" t="s">
        <v>7</v>
      </c>
      <c r="D219" t="str">
        <f t="shared" si="3"/>
        <v>Unknown</v>
      </c>
    </row>
    <row r="220" spans="1:4" x14ac:dyDescent="0.25">
      <c r="A220" t="s">
        <v>223</v>
      </c>
      <c r="B220">
        <v>0.77</v>
      </c>
      <c r="C220" t="s">
        <v>7</v>
      </c>
      <c r="D220" t="str">
        <f t="shared" si="3"/>
        <v>Unknown</v>
      </c>
    </row>
    <row r="221" spans="1:4" x14ac:dyDescent="0.25">
      <c r="A221" t="s">
        <v>224</v>
      </c>
      <c r="B221">
        <v>0.63500000000000001</v>
      </c>
      <c r="C221" t="s">
        <v>7</v>
      </c>
      <c r="D221" t="str">
        <f t="shared" si="3"/>
        <v>Partial</v>
      </c>
    </row>
    <row r="222" spans="1:4" x14ac:dyDescent="0.25">
      <c r="A222" t="s">
        <v>225</v>
      </c>
      <c r="B222">
        <v>0.77</v>
      </c>
      <c r="C222" t="s">
        <v>4</v>
      </c>
      <c r="D222" t="str">
        <f t="shared" si="3"/>
        <v>Unknown</v>
      </c>
    </row>
    <row r="223" spans="1:4" x14ac:dyDescent="0.25">
      <c r="A223" t="s">
        <v>226</v>
      </c>
      <c r="B223">
        <v>1</v>
      </c>
      <c r="C223" t="s">
        <v>7</v>
      </c>
      <c r="D223" t="str">
        <f t="shared" si="3"/>
        <v>Direct</v>
      </c>
    </row>
    <row r="224" spans="1:4" x14ac:dyDescent="0.25">
      <c r="A224" t="s">
        <v>227</v>
      </c>
      <c r="B224">
        <v>1</v>
      </c>
      <c r="C224" t="s">
        <v>7</v>
      </c>
      <c r="D224" t="str">
        <f t="shared" si="3"/>
        <v>Direct</v>
      </c>
    </row>
    <row r="225" spans="1:4" x14ac:dyDescent="0.25">
      <c r="A225" t="s">
        <v>228</v>
      </c>
      <c r="B225">
        <v>0.77</v>
      </c>
      <c r="C225" t="s">
        <v>7</v>
      </c>
      <c r="D225" t="str">
        <f t="shared" si="3"/>
        <v>Unknown</v>
      </c>
    </row>
    <row r="226" spans="1:4" x14ac:dyDescent="0.25">
      <c r="A226" t="s">
        <v>229</v>
      </c>
      <c r="B226">
        <v>0.77</v>
      </c>
      <c r="C226" t="s">
        <v>7</v>
      </c>
      <c r="D226" t="str">
        <f t="shared" si="3"/>
        <v>Unknown</v>
      </c>
    </row>
    <row r="227" spans="1:4" x14ac:dyDescent="0.25">
      <c r="A227" t="s">
        <v>230</v>
      </c>
      <c r="B227">
        <v>0.77</v>
      </c>
      <c r="C227" t="s">
        <v>4</v>
      </c>
      <c r="D227" t="str">
        <f t="shared" si="3"/>
        <v>Unknown</v>
      </c>
    </row>
    <row r="228" spans="1:4" x14ac:dyDescent="0.25">
      <c r="A228" t="s">
        <v>231</v>
      </c>
      <c r="B228">
        <v>0.77</v>
      </c>
      <c r="C228" t="s">
        <v>4</v>
      </c>
      <c r="D228" t="str">
        <f t="shared" si="3"/>
        <v>Unknown</v>
      </c>
    </row>
    <row r="229" spans="1:4" x14ac:dyDescent="0.25">
      <c r="A229" t="s">
        <v>232</v>
      </c>
      <c r="B229">
        <v>0.5</v>
      </c>
      <c r="C229" t="s">
        <v>4</v>
      </c>
      <c r="D229" t="str">
        <f t="shared" si="3"/>
        <v>Partial</v>
      </c>
    </row>
    <row r="230" spans="1:4" x14ac:dyDescent="0.25">
      <c r="A230" t="s">
        <v>233</v>
      </c>
      <c r="B230">
        <v>1</v>
      </c>
      <c r="C230" t="s">
        <v>4</v>
      </c>
      <c r="D230" t="str">
        <f t="shared" si="3"/>
        <v>Direct</v>
      </c>
    </row>
    <row r="231" spans="1:4" x14ac:dyDescent="0.25">
      <c r="A231" t="s">
        <v>234</v>
      </c>
      <c r="B231">
        <v>0.5</v>
      </c>
      <c r="C231" t="s">
        <v>4</v>
      </c>
      <c r="D231" t="str">
        <f t="shared" si="3"/>
        <v>Partial</v>
      </c>
    </row>
    <row r="232" spans="1:4" x14ac:dyDescent="0.25">
      <c r="A232" t="s">
        <v>235</v>
      </c>
      <c r="B232">
        <v>0.5</v>
      </c>
      <c r="C232" t="s">
        <v>7</v>
      </c>
      <c r="D232" t="str">
        <f t="shared" si="3"/>
        <v>Partial</v>
      </c>
    </row>
    <row r="233" spans="1:4" x14ac:dyDescent="0.25">
      <c r="A233" t="s">
        <v>236</v>
      </c>
      <c r="B233">
        <v>0.5</v>
      </c>
      <c r="C233" t="s">
        <v>4</v>
      </c>
      <c r="D233" t="str">
        <f t="shared" si="3"/>
        <v>Partial</v>
      </c>
    </row>
    <row r="234" spans="1:4" x14ac:dyDescent="0.25">
      <c r="A234" t="s">
        <v>237</v>
      </c>
      <c r="B234">
        <v>0.75</v>
      </c>
      <c r="C234" t="s">
        <v>7</v>
      </c>
      <c r="D234" t="str">
        <f t="shared" si="3"/>
        <v>Partial</v>
      </c>
    </row>
    <row r="235" spans="1:4" x14ac:dyDescent="0.25">
      <c r="A235" t="s">
        <v>238</v>
      </c>
      <c r="B235">
        <v>0.5</v>
      </c>
      <c r="C235" t="s">
        <v>7</v>
      </c>
      <c r="D235" t="str">
        <f t="shared" si="3"/>
        <v>Partial</v>
      </c>
    </row>
    <row r="236" spans="1:4" x14ac:dyDescent="0.25">
      <c r="A236" t="s">
        <v>239</v>
      </c>
      <c r="B236">
        <v>0.77</v>
      </c>
      <c r="C236" t="s">
        <v>4</v>
      </c>
      <c r="D236" t="str">
        <f t="shared" si="3"/>
        <v>Unknown</v>
      </c>
    </row>
    <row r="237" spans="1:4" x14ac:dyDescent="0.25">
      <c r="A237" t="s">
        <v>240</v>
      </c>
      <c r="B237">
        <v>0.77</v>
      </c>
      <c r="C237" t="s">
        <v>7</v>
      </c>
      <c r="D237" t="str">
        <f t="shared" si="3"/>
        <v>Unknown</v>
      </c>
    </row>
    <row r="238" spans="1:4" x14ac:dyDescent="0.25">
      <c r="A238" t="s">
        <v>241</v>
      </c>
      <c r="B238">
        <v>0.77</v>
      </c>
      <c r="C238" t="s">
        <v>4</v>
      </c>
      <c r="D238" t="str">
        <f t="shared" si="3"/>
        <v>Unknown</v>
      </c>
    </row>
    <row r="239" spans="1:4" x14ac:dyDescent="0.25">
      <c r="A239" t="s">
        <v>242</v>
      </c>
      <c r="B239">
        <v>1</v>
      </c>
      <c r="C239" t="s">
        <v>7</v>
      </c>
      <c r="D239" t="str">
        <f t="shared" si="3"/>
        <v>Direct</v>
      </c>
    </row>
    <row r="240" spans="1:4" x14ac:dyDescent="0.25">
      <c r="A240" t="s">
        <v>243</v>
      </c>
      <c r="B240">
        <v>0.88500000000000001</v>
      </c>
      <c r="C240" t="s">
        <v>7</v>
      </c>
      <c r="D240" t="str">
        <f t="shared" si="3"/>
        <v>Partial</v>
      </c>
    </row>
    <row r="241" spans="1:4" x14ac:dyDescent="0.25">
      <c r="A241" t="s">
        <v>244</v>
      </c>
      <c r="B241">
        <v>1</v>
      </c>
      <c r="C241" t="s">
        <v>7</v>
      </c>
      <c r="D241" t="str">
        <f t="shared" si="3"/>
        <v>Direct</v>
      </c>
    </row>
    <row r="242" spans="1:4" x14ac:dyDescent="0.25">
      <c r="A242" t="s">
        <v>245</v>
      </c>
      <c r="B242">
        <v>1</v>
      </c>
      <c r="C242" t="s">
        <v>7</v>
      </c>
      <c r="D242" t="str">
        <f t="shared" si="3"/>
        <v>Direct</v>
      </c>
    </row>
    <row r="243" spans="1:4" x14ac:dyDescent="0.25">
      <c r="A243" t="s">
        <v>246</v>
      </c>
      <c r="B243">
        <v>1</v>
      </c>
      <c r="C243" t="s">
        <v>7</v>
      </c>
      <c r="D243" t="str">
        <f t="shared" si="3"/>
        <v>Direct</v>
      </c>
    </row>
    <row r="244" spans="1:4" x14ac:dyDescent="0.25">
      <c r="A244" t="s">
        <v>247</v>
      </c>
      <c r="B244">
        <v>1</v>
      </c>
      <c r="C244" t="s">
        <v>7</v>
      </c>
      <c r="D244" t="str">
        <f t="shared" si="3"/>
        <v>Direct</v>
      </c>
    </row>
    <row r="245" spans="1:4" x14ac:dyDescent="0.25">
      <c r="A245" t="s">
        <v>248</v>
      </c>
      <c r="B245">
        <v>1</v>
      </c>
      <c r="C245" t="s">
        <v>7</v>
      </c>
      <c r="D245" t="str">
        <f t="shared" si="3"/>
        <v>Direct</v>
      </c>
    </row>
    <row r="246" spans="1:4" x14ac:dyDescent="0.25">
      <c r="A246" t="s">
        <v>249</v>
      </c>
      <c r="B246">
        <v>0.77</v>
      </c>
      <c r="C246" t="s">
        <v>4</v>
      </c>
      <c r="D246" t="str">
        <f t="shared" si="3"/>
        <v>Unknown</v>
      </c>
    </row>
    <row r="247" spans="1:4" x14ac:dyDescent="0.25">
      <c r="A247" t="s">
        <v>250</v>
      </c>
      <c r="B247">
        <v>1</v>
      </c>
      <c r="C247" t="s">
        <v>7</v>
      </c>
      <c r="D247" t="str">
        <f t="shared" si="3"/>
        <v>Direct</v>
      </c>
    </row>
    <row r="248" spans="1:4" x14ac:dyDescent="0.25">
      <c r="A248" t="s">
        <v>251</v>
      </c>
      <c r="B248">
        <v>0.88500000000000001</v>
      </c>
      <c r="C248" t="s">
        <v>7</v>
      </c>
      <c r="D248" t="str">
        <f t="shared" si="3"/>
        <v>Partial</v>
      </c>
    </row>
    <row r="249" spans="1:4" x14ac:dyDescent="0.25">
      <c r="A249" t="s">
        <v>252</v>
      </c>
      <c r="B249">
        <v>1</v>
      </c>
      <c r="C249" t="s">
        <v>7</v>
      </c>
      <c r="D249" t="str">
        <f t="shared" si="3"/>
        <v>Direct</v>
      </c>
    </row>
    <row r="250" spans="1:4" x14ac:dyDescent="0.25">
      <c r="A250" t="s">
        <v>253</v>
      </c>
      <c r="B250">
        <v>0.75</v>
      </c>
      <c r="C250" t="s">
        <v>7</v>
      </c>
      <c r="D250" t="str">
        <f t="shared" si="3"/>
        <v>Partial</v>
      </c>
    </row>
    <row r="251" spans="1:4" x14ac:dyDescent="0.25">
      <c r="A251" t="s">
        <v>254</v>
      </c>
      <c r="B251">
        <v>1</v>
      </c>
      <c r="C251" t="s">
        <v>7</v>
      </c>
      <c r="D251" t="str">
        <f t="shared" si="3"/>
        <v>Direct</v>
      </c>
    </row>
    <row r="252" spans="1:4" x14ac:dyDescent="0.25">
      <c r="A252" t="s">
        <v>255</v>
      </c>
      <c r="B252">
        <v>1</v>
      </c>
      <c r="C252" t="s">
        <v>7</v>
      </c>
      <c r="D252" t="str">
        <f t="shared" si="3"/>
        <v>Direct</v>
      </c>
    </row>
    <row r="253" spans="1:4" x14ac:dyDescent="0.25">
      <c r="A253" t="s">
        <v>256</v>
      </c>
      <c r="B253">
        <v>1</v>
      </c>
      <c r="C253" t="s">
        <v>7</v>
      </c>
      <c r="D253" t="str">
        <f t="shared" si="3"/>
        <v>Direct</v>
      </c>
    </row>
    <row r="254" spans="1:4" x14ac:dyDescent="0.25">
      <c r="A254" t="s">
        <v>257</v>
      </c>
      <c r="B254">
        <v>1</v>
      </c>
      <c r="C254" t="s">
        <v>7</v>
      </c>
      <c r="D254" t="str">
        <f t="shared" si="3"/>
        <v>Direct</v>
      </c>
    </row>
    <row r="255" spans="1:4" x14ac:dyDescent="0.25">
      <c r="A255" t="s">
        <v>258</v>
      </c>
      <c r="B255">
        <v>1</v>
      </c>
      <c r="C255" t="s">
        <v>7</v>
      </c>
      <c r="D255" t="str">
        <f t="shared" si="3"/>
        <v>Direct</v>
      </c>
    </row>
    <row r="256" spans="1:4" x14ac:dyDescent="0.25">
      <c r="A256" t="s">
        <v>259</v>
      </c>
      <c r="B256">
        <v>0.63500000000000001</v>
      </c>
      <c r="C256" t="s">
        <v>7</v>
      </c>
      <c r="D256" t="str">
        <f t="shared" si="3"/>
        <v>Partial</v>
      </c>
    </row>
    <row r="257" spans="1:4" x14ac:dyDescent="0.25">
      <c r="A257" t="s">
        <v>260</v>
      </c>
      <c r="B257">
        <v>1</v>
      </c>
      <c r="C257" t="s">
        <v>4</v>
      </c>
      <c r="D257" t="str">
        <f t="shared" si="3"/>
        <v>Direct</v>
      </c>
    </row>
    <row r="258" spans="1:4" x14ac:dyDescent="0.25">
      <c r="A258" t="s">
        <v>261</v>
      </c>
      <c r="B258">
        <v>0.5</v>
      </c>
      <c r="C258" t="s">
        <v>4</v>
      </c>
      <c r="D258" t="str">
        <f t="shared" ref="D258:D321" si="4">IF(B258=1, "Direct", IF(B258=0, "None", IF(B258=0.77,  "Unknown", "Partial")))</f>
        <v>Partial</v>
      </c>
    </row>
    <row r="259" spans="1:4" x14ac:dyDescent="0.25">
      <c r="A259" t="s">
        <v>262</v>
      </c>
      <c r="B259">
        <v>0.5</v>
      </c>
      <c r="C259" t="s">
        <v>4</v>
      </c>
      <c r="D259" t="str">
        <f t="shared" si="4"/>
        <v>Partial</v>
      </c>
    </row>
    <row r="260" spans="1:4" x14ac:dyDescent="0.25">
      <c r="A260" t="s">
        <v>263</v>
      </c>
      <c r="B260">
        <v>1</v>
      </c>
      <c r="C260" t="s">
        <v>7</v>
      </c>
      <c r="D260" t="str">
        <f t="shared" si="4"/>
        <v>Direct</v>
      </c>
    </row>
    <row r="261" spans="1:4" x14ac:dyDescent="0.25">
      <c r="A261" t="s">
        <v>264</v>
      </c>
      <c r="B261">
        <v>1</v>
      </c>
      <c r="C261" t="s">
        <v>4</v>
      </c>
      <c r="D261" t="str">
        <f t="shared" si="4"/>
        <v>Direct</v>
      </c>
    </row>
    <row r="262" spans="1:4" x14ac:dyDescent="0.25">
      <c r="A262" t="s">
        <v>265</v>
      </c>
      <c r="B262">
        <v>0</v>
      </c>
      <c r="C262" t="s">
        <v>4</v>
      </c>
      <c r="D262" t="str">
        <f t="shared" si="4"/>
        <v>None</v>
      </c>
    </row>
    <row r="263" spans="1:4" x14ac:dyDescent="0.25">
      <c r="A263" t="s">
        <v>266</v>
      </c>
      <c r="B263">
        <v>1</v>
      </c>
      <c r="C263" t="s">
        <v>4</v>
      </c>
      <c r="D263" t="str">
        <f t="shared" si="4"/>
        <v>Direct</v>
      </c>
    </row>
    <row r="264" spans="1:4" x14ac:dyDescent="0.25">
      <c r="A264" t="s">
        <v>267</v>
      </c>
      <c r="B264">
        <v>0</v>
      </c>
      <c r="C264" t="s">
        <v>4</v>
      </c>
      <c r="D264" t="str">
        <f t="shared" si="4"/>
        <v>None</v>
      </c>
    </row>
    <row r="265" spans="1:4" x14ac:dyDescent="0.25">
      <c r="A265" t="s">
        <v>268</v>
      </c>
      <c r="B265">
        <v>1</v>
      </c>
      <c r="C265" t="s">
        <v>7</v>
      </c>
      <c r="D265" t="str">
        <f t="shared" si="4"/>
        <v>Direct</v>
      </c>
    </row>
    <row r="266" spans="1:4" x14ac:dyDescent="0.25">
      <c r="A266" t="s">
        <v>269</v>
      </c>
      <c r="B266">
        <v>0.77</v>
      </c>
      <c r="C266" t="s">
        <v>4</v>
      </c>
      <c r="D266" t="str">
        <f t="shared" si="4"/>
        <v>Unknown</v>
      </c>
    </row>
    <row r="267" spans="1:4" x14ac:dyDescent="0.25">
      <c r="A267" t="s">
        <v>270</v>
      </c>
      <c r="B267">
        <v>1</v>
      </c>
      <c r="C267" t="s">
        <v>7</v>
      </c>
      <c r="D267" t="str">
        <f t="shared" si="4"/>
        <v>Direct</v>
      </c>
    </row>
    <row r="268" spans="1:4" x14ac:dyDescent="0.25">
      <c r="A268" t="s">
        <v>271</v>
      </c>
      <c r="B268">
        <v>0.75</v>
      </c>
      <c r="C268" t="s">
        <v>7</v>
      </c>
      <c r="D268" t="str">
        <f t="shared" si="4"/>
        <v>Partial</v>
      </c>
    </row>
    <row r="269" spans="1:4" x14ac:dyDescent="0.25">
      <c r="A269" t="s">
        <v>272</v>
      </c>
      <c r="B269">
        <v>0.77</v>
      </c>
      <c r="C269" t="s">
        <v>7</v>
      </c>
      <c r="D269" t="str">
        <f t="shared" si="4"/>
        <v>Unknown</v>
      </c>
    </row>
    <row r="270" spans="1:4" x14ac:dyDescent="0.25">
      <c r="A270" t="s">
        <v>273</v>
      </c>
      <c r="B270">
        <v>1</v>
      </c>
      <c r="C270" t="s">
        <v>7</v>
      </c>
      <c r="D270" t="str">
        <f t="shared" si="4"/>
        <v>Direct</v>
      </c>
    </row>
    <row r="271" spans="1:4" x14ac:dyDescent="0.25">
      <c r="A271" t="s">
        <v>274</v>
      </c>
      <c r="B271">
        <v>0.77</v>
      </c>
      <c r="C271" t="s">
        <v>7</v>
      </c>
      <c r="D271" t="str">
        <f t="shared" si="4"/>
        <v>Unknown</v>
      </c>
    </row>
    <row r="272" spans="1:4" x14ac:dyDescent="0.25">
      <c r="A272" t="s">
        <v>275</v>
      </c>
      <c r="B272">
        <v>1</v>
      </c>
      <c r="C272" t="s">
        <v>7</v>
      </c>
      <c r="D272" t="str">
        <f t="shared" si="4"/>
        <v>Direct</v>
      </c>
    </row>
    <row r="273" spans="1:4" x14ac:dyDescent="0.25">
      <c r="A273" t="s">
        <v>276</v>
      </c>
      <c r="B273">
        <v>1</v>
      </c>
      <c r="C273" t="s">
        <v>7</v>
      </c>
      <c r="D273" t="str">
        <f t="shared" si="4"/>
        <v>Direct</v>
      </c>
    </row>
    <row r="274" spans="1:4" x14ac:dyDescent="0.25">
      <c r="A274" t="s">
        <v>277</v>
      </c>
      <c r="B274">
        <v>0</v>
      </c>
      <c r="C274" t="s">
        <v>4</v>
      </c>
      <c r="D274" t="str">
        <f t="shared" si="4"/>
        <v>None</v>
      </c>
    </row>
    <row r="275" spans="1:4" x14ac:dyDescent="0.25">
      <c r="A275" t="s">
        <v>278</v>
      </c>
      <c r="B275">
        <v>1</v>
      </c>
      <c r="C275" t="s">
        <v>7</v>
      </c>
      <c r="D275" t="str">
        <f t="shared" si="4"/>
        <v>Direct</v>
      </c>
    </row>
    <row r="276" spans="1:4" x14ac:dyDescent="0.25">
      <c r="A276" t="s">
        <v>279</v>
      </c>
      <c r="B276">
        <v>0.88500000000000001</v>
      </c>
      <c r="C276" t="s">
        <v>7</v>
      </c>
      <c r="D276" t="str">
        <f t="shared" si="4"/>
        <v>Partial</v>
      </c>
    </row>
    <row r="277" spans="1:4" x14ac:dyDescent="0.25">
      <c r="A277" t="s">
        <v>280</v>
      </c>
      <c r="B277">
        <v>1</v>
      </c>
      <c r="C277" t="s">
        <v>7</v>
      </c>
      <c r="D277" t="str">
        <f t="shared" si="4"/>
        <v>Direct</v>
      </c>
    </row>
    <row r="278" spans="1:4" x14ac:dyDescent="0.25">
      <c r="A278" t="s">
        <v>281</v>
      </c>
      <c r="B278">
        <v>1</v>
      </c>
      <c r="C278" t="s">
        <v>7</v>
      </c>
      <c r="D278" t="str">
        <f t="shared" si="4"/>
        <v>Direct</v>
      </c>
    </row>
    <row r="279" spans="1:4" x14ac:dyDescent="0.25">
      <c r="A279" t="s">
        <v>282</v>
      </c>
      <c r="B279">
        <v>0.77</v>
      </c>
      <c r="C279" t="s">
        <v>7</v>
      </c>
      <c r="D279" t="str">
        <f t="shared" si="4"/>
        <v>Unknown</v>
      </c>
    </row>
    <row r="280" spans="1:4" x14ac:dyDescent="0.25">
      <c r="A280" t="s">
        <v>283</v>
      </c>
      <c r="B280">
        <v>0.88500000000000001</v>
      </c>
      <c r="C280" t="s">
        <v>7</v>
      </c>
      <c r="D280" t="str">
        <f t="shared" si="4"/>
        <v>Partial</v>
      </c>
    </row>
    <row r="281" spans="1:4" x14ac:dyDescent="0.25">
      <c r="A281" t="s">
        <v>284</v>
      </c>
      <c r="B281">
        <v>1</v>
      </c>
      <c r="C281" t="s">
        <v>7</v>
      </c>
      <c r="D281" t="str">
        <f t="shared" si="4"/>
        <v>Direct</v>
      </c>
    </row>
    <row r="282" spans="1:4" x14ac:dyDescent="0.25">
      <c r="A282" t="s">
        <v>285</v>
      </c>
      <c r="B282">
        <v>0</v>
      </c>
      <c r="C282" t="s">
        <v>4</v>
      </c>
      <c r="D282" t="str">
        <f t="shared" si="4"/>
        <v>None</v>
      </c>
    </row>
    <row r="283" spans="1:4" x14ac:dyDescent="0.25">
      <c r="A283" t="s">
        <v>286</v>
      </c>
      <c r="B283">
        <v>1</v>
      </c>
      <c r="C283" t="s">
        <v>7</v>
      </c>
      <c r="D283" t="str">
        <f t="shared" si="4"/>
        <v>Direct</v>
      </c>
    </row>
    <row r="284" spans="1:4" x14ac:dyDescent="0.25">
      <c r="A284" t="s">
        <v>287</v>
      </c>
      <c r="B284">
        <v>1</v>
      </c>
      <c r="C284" t="s">
        <v>7</v>
      </c>
      <c r="D284" t="str">
        <f t="shared" si="4"/>
        <v>Direct</v>
      </c>
    </row>
    <row r="285" spans="1:4" x14ac:dyDescent="0.25">
      <c r="A285" t="s">
        <v>288</v>
      </c>
      <c r="B285">
        <v>1</v>
      </c>
      <c r="C285" t="s">
        <v>7</v>
      </c>
      <c r="D285" t="str">
        <f t="shared" si="4"/>
        <v>Direct</v>
      </c>
    </row>
    <row r="286" spans="1:4" x14ac:dyDescent="0.25">
      <c r="A286" t="s">
        <v>289</v>
      </c>
      <c r="B286">
        <v>0.63500000000000001</v>
      </c>
      <c r="C286" t="s">
        <v>7</v>
      </c>
      <c r="D286" t="str">
        <f t="shared" si="4"/>
        <v>Partial</v>
      </c>
    </row>
    <row r="287" spans="1:4" x14ac:dyDescent="0.25">
      <c r="A287" t="s">
        <v>290</v>
      </c>
      <c r="B287">
        <v>1</v>
      </c>
      <c r="C287" t="s">
        <v>7</v>
      </c>
      <c r="D287" t="str">
        <f t="shared" si="4"/>
        <v>Direct</v>
      </c>
    </row>
    <row r="288" spans="1:4" x14ac:dyDescent="0.25">
      <c r="A288" t="s">
        <v>291</v>
      </c>
      <c r="B288">
        <v>1</v>
      </c>
      <c r="C288" t="s">
        <v>7</v>
      </c>
      <c r="D288" t="str">
        <f t="shared" si="4"/>
        <v>Direct</v>
      </c>
    </row>
    <row r="289" spans="1:4" x14ac:dyDescent="0.25">
      <c r="A289" t="s">
        <v>292</v>
      </c>
      <c r="B289">
        <v>0.25</v>
      </c>
      <c r="C289" t="s">
        <v>7</v>
      </c>
      <c r="D289" t="str">
        <f t="shared" si="4"/>
        <v>Partial</v>
      </c>
    </row>
    <row r="290" spans="1:4" x14ac:dyDescent="0.25">
      <c r="A290" t="s">
        <v>293</v>
      </c>
      <c r="B290">
        <v>0.5</v>
      </c>
      <c r="C290" t="s">
        <v>7</v>
      </c>
      <c r="D290" t="str">
        <f t="shared" si="4"/>
        <v>Partial</v>
      </c>
    </row>
    <row r="291" spans="1:4" x14ac:dyDescent="0.25">
      <c r="A291" t="s">
        <v>294</v>
      </c>
      <c r="B291">
        <v>0</v>
      </c>
      <c r="C291" t="s">
        <v>7</v>
      </c>
      <c r="D291" t="str">
        <f t="shared" si="4"/>
        <v>None</v>
      </c>
    </row>
    <row r="292" spans="1:4" x14ac:dyDescent="0.25">
      <c r="A292" t="s">
        <v>295</v>
      </c>
      <c r="B292">
        <v>0.38500000000000001</v>
      </c>
      <c r="C292" t="s">
        <v>4</v>
      </c>
      <c r="D292" t="str">
        <f t="shared" si="4"/>
        <v>Partial</v>
      </c>
    </row>
    <row r="293" spans="1:4" x14ac:dyDescent="0.25">
      <c r="A293" t="s">
        <v>296</v>
      </c>
      <c r="B293">
        <v>0.38500000000000001</v>
      </c>
      <c r="C293" t="s">
        <v>4</v>
      </c>
      <c r="D293" t="str">
        <f t="shared" si="4"/>
        <v>Partial</v>
      </c>
    </row>
    <row r="294" spans="1:4" x14ac:dyDescent="0.25">
      <c r="A294" t="s">
        <v>297</v>
      </c>
      <c r="B294">
        <v>1</v>
      </c>
      <c r="C294" t="s">
        <v>4</v>
      </c>
      <c r="D294" t="str">
        <f t="shared" si="4"/>
        <v>Direct</v>
      </c>
    </row>
    <row r="295" spans="1:4" x14ac:dyDescent="0.25">
      <c r="A295" t="s">
        <v>298</v>
      </c>
      <c r="B295">
        <v>0</v>
      </c>
      <c r="C295" t="s">
        <v>4</v>
      </c>
      <c r="D295" t="str">
        <f t="shared" si="4"/>
        <v>None</v>
      </c>
    </row>
    <row r="296" spans="1:4" x14ac:dyDescent="0.25">
      <c r="A296" t="s">
        <v>299</v>
      </c>
      <c r="B296">
        <v>0</v>
      </c>
      <c r="C296" t="s">
        <v>7</v>
      </c>
      <c r="D296" t="str">
        <f t="shared" si="4"/>
        <v>None</v>
      </c>
    </row>
    <row r="297" spans="1:4" x14ac:dyDescent="0.25">
      <c r="A297" t="s">
        <v>300</v>
      </c>
      <c r="B297">
        <v>0.83333333333333304</v>
      </c>
      <c r="C297" t="s">
        <v>7</v>
      </c>
      <c r="D297" t="str">
        <f t="shared" si="4"/>
        <v>Partial</v>
      </c>
    </row>
    <row r="298" spans="1:4" x14ac:dyDescent="0.25">
      <c r="A298" t="s">
        <v>301</v>
      </c>
      <c r="B298">
        <v>1</v>
      </c>
      <c r="C298" t="s">
        <v>7</v>
      </c>
      <c r="D298" t="str">
        <f t="shared" si="4"/>
        <v>Direct</v>
      </c>
    </row>
    <row r="299" spans="1:4" x14ac:dyDescent="0.25">
      <c r="A299" t="s">
        <v>302</v>
      </c>
      <c r="B299">
        <v>0.77</v>
      </c>
      <c r="C299" t="s">
        <v>4</v>
      </c>
      <c r="D299" t="str">
        <f t="shared" si="4"/>
        <v>Unknown</v>
      </c>
    </row>
    <row r="300" spans="1:4" x14ac:dyDescent="0.25">
      <c r="A300" t="s">
        <v>303</v>
      </c>
      <c r="B300">
        <v>0.77</v>
      </c>
      <c r="C300" t="s">
        <v>4</v>
      </c>
      <c r="D300" t="str">
        <f t="shared" si="4"/>
        <v>Unknown</v>
      </c>
    </row>
    <row r="301" spans="1:4" x14ac:dyDescent="0.25">
      <c r="A301" t="s">
        <v>304</v>
      </c>
      <c r="B301">
        <v>0.5</v>
      </c>
      <c r="C301" t="s">
        <v>7</v>
      </c>
      <c r="D301" t="str">
        <f t="shared" si="4"/>
        <v>Partial</v>
      </c>
    </row>
    <row r="302" spans="1:4" x14ac:dyDescent="0.25">
      <c r="A302" t="s">
        <v>305</v>
      </c>
      <c r="B302">
        <v>0.68</v>
      </c>
      <c r="C302" t="s">
        <v>4</v>
      </c>
      <c r="D302" t="str">
        <f t="shared" si="4"/>
        <v>Partial</v>
      </c>
    </row>
    <row r="303" spans="1:4" x14ac:dyDescent="0.25">
      <c r="A303" t="s">
        <v>306</v>
      </c>
      <c r="B303">
        <v>0.5</v>
      </c>
      <c r="C303" t="s">
        <v>7</v>
      </c>
      <c r="D303" t="str">
        <f t="shared" si="4"/>
        <v>Partial</v>
      </c>
    </row>
    <row r="304" spans="1:4" x14ac:dyDescent="0.25">
      <c r="A304" t="s">
        <v>307</v>
      </c>
      <c r="B304">
        <v>0.77</v>
      </c>
      <c r="C304" t="s">
        <v>4</v>
      </c>
      <c r="D304" t="str">
        <f t="shared" si="4"/>
        <v>Unknown</v>
      </c>
    </row>
    <row r="305" spans="1:4" x14ac:dyDescent="0.25">
      <c r="A305" t="s">
        <v>308</v>
      </c>
      <c r="B305">
        <v>0.77</v>
      </c>
      <c r="C305" t="s">
        <v>4</v>
      </c>
      <c r="D305" t="str">
        <f t="shared" si="4"/>
        <v>Unknown</v>
      </c>
    </row>
    <row r="306" spans="1:4" x14ac:dyDescent="0.25">
      <c r="A306" t="s">
        <v>309</v>
      </c>
      <c r="B306">
        <v>0.77</v>
      </c>
      <c r="C306" t="s">
        <v>4</v>
      </c>
      <c r="D306" t="str">
        <f t="shared" si="4"/>
        <v>Unknown</v>
      </c>
    </row>
    <row r="307" spans="1:4" x14ac:dyDescent="0.25">
      <c r="A307" t="s">
        <v>310</v>
      </c>
      <c r="B307">
        <v>0.88500000000000001</v>
      </c>
      <c r="C307" t="s">
        <v>4</v>
      </c>
      <c r="D307" t="str">
        <f t="shared" si="4"/>
        <v>Partial</v>
      </c>
    </row>
    <row r="308" spans="1:4" x14ac:dyDescent="0.25">
      <c r="A308" t="s">
        <v>311</v>
      </c>
      <c r="B308">
        <v>0.77</v>
      </c>
      <c r="C308" t="s">
        <v>4</v>
      </c>
      <c r="D308" t="str">
        <f t="shared" si="4"/>
        <v>Unknown</v>
      </c>
    </row>
    <row r="309" spans="1:4" x14ac:dyDescent="0.25">
      <c r="A309" t="s">
        <v>312</v>
      </c>
      <c r="B309">
        <v>0.92333333333333301</v>
      </c>
      <c r="C309" t="s">
        <v>7</v>
      </c>
      <c r="D309" t="str">
        <f t="shared" si="4"/>
        <v>Partial</v>
      </c>
    </row>
    <row r="310" spans="1:4" x14ac:dyDescent="0.25">
      <c r="A310" t="s">
        <v>313</v>
      </c>
      <c r="B310">
        <v>1</v>
      </c>
      <c r="C310" t="s">
        <v>4</v>
      </c>
      <c r="D310" t="str">
        <f t="shared" si="4"/>
        <v>Direct</v>
      </c>
    </row>
    <row r="311" spans="1:4" x14ac:dyDescent="0.25">
      <c r="A311" t="s">
        <v>362</v>
      </c>
      <c r="B311">
        <v>1</v>
      </c>
      <c r="C311" t="s">
        <v>7</v>
      </c>
      <c r="D311" t="str">
        <f t="shared" si="4"/>
        <v>Direct</v>
      </c>
    </row>
    <row r="312" spans="1:4" x14ac:dyDescent="0.25">
      <c r="A312" t="s">
        <v>314</v>
      </c>
      <c r="B312">
        <v>0.5</v>
      </c>
      <c r="C312" t="s">
        <v>4</v>
      </c>
      <c r="D312" t="str">
        <f t="shared" si="4"/>
        <v>Partial</v>
      </c>
    </row>
    <row r="313" spans="1:4" x14ac:dyDescent="0.25">
      <c r="A313" t="s">
        <v>315</v>
      </c>
      <c r="B313">
        <v>0.84666666666666601</v>
      </c>
      <c r="C313" t="s">
        <v>7</v>
      </c>
      <c r="D313" t="str">
        <f t="shared" si="4"/>
        <v>Partial</v>
      </c>
    </row>
    <row r="314" spans="1:4" x14ac:dyDescent="0.25">
      <c r="A314" t="s">
        <v>316</v>
      </c>
      <c r="B314">
        <v>1</v>
      </c>
      <c r="C314" t="s">
        <v>7</v>
      </c>
      <c r="D314" t="str">
        <f t="shared" si="4"/>
        <v>Direct</v>
      </c>
    </row>
    <row r="315" spans="1:4" x14ac:dyDescent="0.25">
      <c r="A315" t="s">
        <v>317</v>
      </c>
      <c r="B315">
        <v>1</v>
      </c>
      <c r="C315" t="s">
        <v>7</v>
      </c>
      <c r="D315" t="str">
        <f t="shared" si="4"/>
        <v>Direct</v>
      </c>
    </row>
    <row r="316" spans="1:4" x14ac:dyDescent="0.25">
      <c r="A316" t="s">
        <v>318</v>
      </c>
      <c r="B316">
        <v>0.25</v>
      </c>
      <c r="C316" t="s">
        <v>4</v>
      </c>
      <c r="D316" t="str">
        <f t="shared" si="4"/>
        <v>Partial</v>
      </c>
    </row>
    <row r="317" spans="1:4" x14ac:dyDescent="0.25">
      <c r="A317" t="s">
        <v>319</v>
      </c>
      <c r="B317">
        <v>0.77</v>
      </c>
      <c r="C317" t="s">
        <v>4</v>
      </c>
      <c r="D317" t="str">
        <f t="shared" si="4"/>
        <v>Unknown</v>
      </c>
    </row>
    <row r="318" spans="1:4" x14ac:dyDescent="0.25">
      <c r="A318" t="s">
        <v>320</v>
      </c>
      <c r="B318">
        <v>0.77</v>
      </c>
      <c r="C318" t="s">
        <v>4</v>
      </c>
      <c r="D318" t="str">
        <f t="shared" si="4"/>
        <v>Unknown</v>
      </c>
    </row>
    <row r="319" spans="1:4" x14ac:dyDescent="0.25">
      <c r="A319" t="s">
        <v>321</v>
      </c>
      <c r="B319">
        <v>0.77</v>
      </c>
      <c r="C319" t="s">
        <v>7</v>
      </c>
      <c r="D319" t="str">
        <f t="shared" si="4"/>
        <v>Unknown</v>
      </c>
    </row>
    <row r="320" spans="1:4" x14ac:dyDescent="0.25">
      <c r="A320" t="s">
        <v>322</v>
      </c>
      <c r="B320">
        <v>0.88500000000000001</v>
      </c>
      <c r="C320" t="s">
        <v>7</v>
      </c>
      <c r="D320" t="str">
        <f t="shared" si="4"/>
        <v>Partial</v>
      </c>
    </row>
    <row r="321" spans="1:13" x14ac:dyDescent="0.25">
      <c r="A321" t="s">
        <v>323</v>
      </c>
      <c r="B321">
        <v>0.75</v>
      </c>
      <c r="C321" t="s">
        <v>7</v>
      </c>
      <c r="D321" t="str">
        <f t="shared" si="4"/>
        <v>Partial</v>
      </c>
    </row>
    <row r="322" spans="1:13" x14ac:dyDescent="0.25">
      <c r="A322" t="s">
        <v>324</v>
      </c>
      <c r="B322">
        <v>1</v>
      </c>
      <c r="C322" t="s">
        <v>7</v>
      </c>
      <c r="D322" t="str">
        <f t="shared" ref="D322:D353" si="5">IF(B322=1, "Direct", IF(B322=0, "None", IF(B322=0.77,  "Unknown", "Partial")))</f>
        <v>Direct</v>
      </c>
    </row>
    <row r="323" spans="1:13" x14ac:dyDescent="0.25">
      <c r="A323" t="s">
        <v>325</v>
      </c>
      <c r="B323">
        <v>1</v>
      </c>
      <c r="C323" t="s">
        <v>7</v>
      </c>
      <c r="D323" t="str">
        <f t="shared" si="5"/>
        <v>Direct</v>
      </c>
    </row>
    <row r="324" spans="1:13" x14ac:dyDescent="0.25">
      <c r="A324" t="s">
        <v>326</v>
      </c>
      <c r="B324">
        <v>1</v>
      </c>
      <c r="C324" t="s">
        <v>7</v>
      </c>
      <c r="D324" t="str">
        <f t="shared" si="5"/>
        <v>Direct</v>
      </c>
    </row>
    <row r="325" spans="1:13" x14ac:dyDescent="0.25">
      <c r="A325" t="s">
        <v>327</v>
      </c>
      <c r="B325">
        <v>1</v>
      </c>
      <c r="C325" t="s">
        <v>7</v>
      </c>
      <c r="D325" t="str">
        <f t="shared" si="5"/>
        <v>Direct</v>
      </c>
    </row>
    <row r="326" spans="1:13" x14ac:dyDescent="0.25">
      <c r="A326" t="s">
        <v>328</v>
      </c>
      <c r="B326">
        <v>0.38500000000000001</v>
      </c>
      <c r="C326" t="s">
        <v>4</v>
      </c>
      <c r="D326" t="str">
        <f t="shared" si="5"/>
        <v>Partial</v>
      </c>
    </row>
    <row r="327" spans="1:13" x14ac:dyDescent="0.25">
      <c r="A327" t="s">
        <v>329</v>
      </c>
      <c r="B327">
        <v>1</v>
      </c>
      <c r="C327" t="s">
        <v>4</v>
      </c>
      <c r="D327" t="str">
        <f t="shared" si="5"/>
        <v>Direct</v>
      </c>
    </row>
    <row r="328" spans="1:13" x14ac:dyDescent="0.25">
      <c r="A328" t="s">
        <v>330</v>
      </c>
      <c r="B328">
        <v>0.92333333333333301</v>
      </c>
      <c r="C328" t="s">
        <v>7</v>
      </c>
      <c r="D328" t="str">
        <f t="shared" si="5"/>
        <v>Partial</v>
      </c>
    </row>
    <row r="329" spans="1:13" x14ac:dyDescent="0.25">
      <c r="A329" t="s">
        <v>331</v>
      </c>
      <c r="B329">
        <v>0.84666666666666601</v>
      </c>
      <c r="C329" t="s">
        <v>7</v>
      </c>
      <c r="D329" t="str">
        <f t="shared" si="5"/>
        <v>Partial</v>
      </c>
      <c r="M329">
        <f>251+65+47</f>
        <v>363</v>
      </c>
    </row>
    <row r="330" spans="1:13" x14ac:dyDescent="0.25">
      <c r="A330" t="s">
        <v>332</v>
      </c>
      <c r="B330">
        <v>0.77</v>
      </c>
      <c r="C330" t="s">
        <v>4</v>
      </c>
      <c r="D330" t="str">
        <f t="shared" si="5"/>
        <v>Unknown</v>
      </c>
    </row>
    <row r="331" spans="1:13" x14ac:dyDescent="0.25">
      <c r="A331" t="s">
        <v>333</v>
      </c>
      <c r="B331">
        <v>0.77</v>
      </c>
      <c r="C331" t="s">
        <v>7</v>
      </c>
      <c r="D331" t="str">
        <f t="shared" si="5"/>
        <v>Unknown</v>
      </c>
    </row>
    <row r="332" spans="1:13" x14ac:dyDescent="0.25">
      <c r="A332" t="s">
        <v>334</v>
      </c>
      <c r="B332">
        <v>0.77</v>
      </c>
      <c r="C332" t="s">
        <v>7</v>
      </c>
      <c r="D332" t="str">
        <f t="shared" si="5"/>
        <v>Unknown</v>
      </c>
    </row>
    <row r="333" spans="1:13" x14ac:dyDescent="0.25">
      <c r="A333" t="s">
        <v>335</v>
      </c>
      <c r="B333">
        <v>1</v>
      </c>
      <c r="C333" t="s">
        <v>4</v>
      </c>
      <c r="D333" t="str">
        <f t="shared" si="5"/>
        <v>Direct</v>
      </c>
    </row>
    <row r="334" spans="1:13" x14ac:dyDescent="0.25">
      <c r="A334" t="s">
        <v>336</v>
      </c>
      <c r="B334">
        <v>0.77</v>
      </c>
      <c r="C334" t="s">
        <v>4</v>
      </c>
      <c r="D334" t="str">
        <f t="shared" si="5"/>
        <v>Unknown</v>
      </c>
    </row>
    <row r="335" spans="1:13" x14ac:dyDescent="0.25">
      <c r="A335" t="s">
        <v>337</v>
      </c>
      <c r="B335">
        <v>0</v>
      </c>
      <c r="C335" t="s">
        <v>4</v>
      </c>
      <c r="D335" t="str">
        <f t="shared" si="5"/>
        <v>None</v>
      </c>
    </row>
    <row r="336" spans="1:13" x14ac:dyDescent="0.25">
      <c r="A336" t="s">
        <v>338</v>
      </c>
      <c r="B336">
        <v>0</v>
      </c>
      <c r="C336" t="s">
        <v>4</v>
      </c>
      <c r="D336" t="str">
        <f t="shared" si="5"/>
        <v>None</v>
      </c>
    </row>
    <row r="337" spans="1:4" x14ac:dyDescent="0.25">
      <c r="A337" t="s">
        <v>339</v>
      </c>
      <c r="B337">
        <v>0</v>
      </c>
      <c r="C337" t="s">
        <v>4</v>
      </c>
      <c r="D337" t="str">
        <f t="shared" si="5"/>
        <v>None</v>
      </c>
    </row>
    <row r="338" spans="1:4" x14ac:dyDescent="0.25">
      <c r="A338" t="s">
        <v>340</v>
      </c>
      <c r="B338">
        <v>0.5</v>
      </c>
      <c r="C338" t="s">
        <v>7</v>
      </c>
      <c r="D338" t="str">
        <f t="shared" si="5"/>
        <v>Partial</v>
      </c>
    </row>
    <row r="339" spans="1:4" x14ac:dyDescent="0.25">
      <c r="A339" t="s">
        <v>341</v>
      </c>
      <c r="B339">
        <v>0.5</v>
      </c>
      <c r="C339" t="s">
        <v>4</v>
      </c>
      <c r="D339" t="str">
        <f t="shared" si="5"/>
        <v>Partial</v>
      </c>
    </row>
    <row r="340" spans="1:4" x14ac:dyDescent="0.25">
      <c r="A340" t="s">
        <v>342</v>
      </c>
      <c r="B340">
        <v>0</v>
      </c>
      <c r="C340" t="s">
        <v>7</v>
      </c>
      <c r="D340" t="str">
        <f t="shared" si="5"/>
        <v>None</v>
      </c>
    </row>
    <row r="341" spans="1:4" x14ac:dyDescent="0.25">
      <c r="A341" t="s">
        <v>343</v>
      </c>
      <c r="B341">
        <v>0.59</v>
      </c>
      <c r="C341" t="s">
        <v>4</v>
      </c>
      <c r="D341" t="str">
        <f t="shared" si="5"/>
        <v>Partial</v>
      </c>
    </row>
    <row r="342" spans="1:4" x14ac:dyDescent="0.25">
      <c r="A342" t="s">
        <v>344</v>
      </c>
      <c r="B342">
        <v>0</v>
      </c>
      <c r="C342" t="s">
        <v>7</v>
      </c>
      <c r="D342" t="str">
        <f t="shared" si="5"/>
        <v>None</v>
      </c>
    </row>
    <row r="343" spans="1:4" x14ac:dyDescent="0.25">
      <c r="A343" t="s">
        <v>363</v>
      </c>
      <c r="B343">
        <v>1</v>
      </c>
      <c r="C343" t="s">
        <v>7</v>
      </c>
      <c r="D343" t="str">
        <f t="shared" si="5"/>
        <v>Direct</v>
      </c>
    </row>
    <row r="344" spans="1:4" x14ac:dyDescent="0.25">
      <c r="A344" t="s">
        <v>345</v>
      </c>
      <c r="B344">
        <v>0.77</v>
      </c>
      <c r="C344" t="s">
        <v>7</v>
      </c>
      <c r="D344" t="str">
        <f t="shared" si="5"/>
        <v>Unknown</v>
      </c>
    </row>
    <row r="345" spans="1:4" x14ac:dyDescent="0.25">
      <c r="A345" t="s">
        <v>346</v>
      </c>
      <c r="B345">
        <v>0.75</v>
      </c>
      <c r="C345" t="s">
        <v>4</v>
      </c>
      <c r="D345" t="str">
        <f t="shared" si="5"/>
        <v>Partial</v>
      </c>
    </row>
    <row r="346" spans="1:4" x14ac:dyDescent="0.25">
      <c r="A346" t="s">
        <v>347</v>
      </c>
      <c r="B346">
        <v>0.38500000000000001</v>
      </c>
      <c r="C346" t="s">
        <v>4</v>
      </c>
      <c r="D346" t="str">
        <f t="shared" si="5"/>
        <v>Partial</v>
      </c>
    </row>
    <row r="347" spans="1:4" x14ac:dyDescent="0.25">
      <c r="A347" t="s">
        <v>348</v>
      </c>
      <c r="B347">
        <v>0.38500000000000001</v>
      </c>
      <c r="C347" t="s">
        <v>4</v>
      </c>
      <c r="D347" t="str">
        <f t="shared" si="5"/>
        <v>Partial</v>
      </c>
    </row>
    <row r="348" spans="1:4" x14ac:dyDescent="0.25">
      <c r="A348" t="s">
        <v>349</v>
      </c>
      <c r="B348">
        <v>0.38500000000000001</v>
      </c>
      <c r="C348" t="s">
        <v>4</v>
      </c>
      <c r="D348" t="str">
        <f t="shared" si="5"/>
        <v>Partial</v>
      </c>
    </row>
    <row r="349" spans="1:4" x14ac:dyDescent="0.25">
      <c r="A349" t="s">
        <v>350</v>
      </c>
      <c r="B349">
        <v>0.38500000000000001</v>
      </c>
      <c r="C349" t="s">
        <v>4</v>
      </c>
      <c r="D349" t="str">
        <f t="shared" si="5"/>
        <v>Partial</v>
      </c>
    </row>
    <row r="350" spans="1:4" x14ac:dyDescent="0.25">
      <c r="A350" t="s">
        <v>351</v>
      </c>
      <c r="B350">
        <v>0</v>
      </c>
      <c r="C350" t="s">
        <v>7</v>
      </c>
      <c r="D350" t="str">
        <f t="shared" si="5"/>
        <v>None</v>
      </c>
    </row>
    <row r="351" spans="1:4" x14ac:dyDescent="0.25">
      <c r="A351" t="s">
        <v>352</v>
      </c>
      <c r="B351">
        <v>0.38500000000000001</v>
      </c>
      <c r="C351" t="s">
        <v>4</v>
      </c>
      <c r="D351" t="str">
        <f t="shared" si="5"/>
        <v>Partial</v>
      </c>
    </row>
    <row r="352" spans="1:4" x14ac:dyDescent="0.25">
      <c r="A352" t="s">
        <v>353</v>
      </c>
      <c r="B352">
        <v>0.77</v>
      </c>
      <c r="C352" t="s">
        <v>4</v>
      </c>
      <c r="D352" t="str">
        <f t="shared" si="5"/>
        <v>Unknown</v>
      </c>
    </row>
    <row r="353" spans="1:13" x14ac:dyDescent="0.25">
      <c r="A353" t="s">
        <v>354</v>
      </c>
      <c r="B353">
        <v>0.77</v>
      </c>
      <c r="C353" t="s">
        <v>4</v>
      </c>
      <c r="D353" t="str">
        <f t="shared" si="5"/>
        <v>Unknown</v>
      </c>
    </row>
    <row r="357" spans="1:13" ht="45" x14ac:dyDescent="0.25">
      <c r="J357" s="2" t="s">
        <v>1</v>
      </c>
      <c r="K357" s="3" t="s">
        <v>360</v>
      </c>
      <c r="L357" s="3" t="s">
        <v>361</v>
      </c>
      <c r="M357" t="s">
        <v>364</v>
      </c>
    </row>
    <row r="358" spans="1:13" x14ac:dyDescent="0.25">
      <c r="J358" s="2" t="s">
        <v>358</v>
      </c>
      <c r="K358">
        <v>12</v>
      </c>
      <c r="L358">
        <v>26</v>
      </c>
      <c r="M358">
        <f>SUM(K358, L358)</f>
        <v>38</v>
      </c>
    </row>
    <row r="359" spans="1:13" x14ac:dyDescent="0.25">
      <c r="J359" s="2" t="s">
        <v>4</v>
      </c>
      <c r="K359">
        <v>44</v>
      </c>
      <c r="L359">
        <v>42</v>
      </c>
      <c r="M359">
        <f t="shared" ref="M359:M361" si="6">SUM(K359, L359)</f>
        <v>86</v>
      </c>
    </row>
    <row r="360" spans="1:13" x14ac:dyDescent="0.25">
      <c r="J360" s="2" t="s">
        <v>359</v>
      </c>
      <c r="K360">
        <v>73</v>
      </c>
      <c r="L360">
        <v>59</v>
      </c>
      <c r="M360">
        <f t="shared" si="6"/>
        <v>132</v>
      </c>
    </row>
    <row r="361" spans="1:13" x14ac:dyDescent="0.25">
      <c r="J361" s="2" t="s">
        <v>357</v>
      </c>
      <c r="K361">
        <v>80</v>
      </c>
      <c r="L361">
        <v>16</v>
      </c>
      <c r="M361">
        <f t="shared" si="6"/>
        <v>96</v>
      </c>
    </row>
    <row r="362" spans="1:13" x14ac:dyDescent="0.25">
      <c r="J362" t="s">
        <v>364</v>
      </c>
      <c r="K362">
        <f>SUM(K358:K361)</f>
        <v>209</v>
      </c>
      <c r="L362">
        <f>SUM(L358:L361)</f>
        <v>143</v>
      </c>
      <c r="M362">
        <f>SUM(M358:M361)</f>
        <v>352</v>
      </c>
    </row>
  </sheetData>
  <sortState xmlns:xlrd2="http://schemas.microsoft.com/office/spreadsheetml/2017/richdata2" ref="A2:D353">
    <sortCondition descending="1" ref="C2:C35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C4A2-69D4-43F3-8C5D-2FB7C3AEA533}">
  <dimension ref="A1:K80"/>
  <sheetViews>
    <sheetView workbookViewId="0">
      <selection activeCell="K1" sqref="K1:K26"/>
    </sheetView>
  </sheetViews>
  <sheetFormatPr defaultRowHeight="15" x14ac:dyDescent="0.25"/>
  <sheetData>
    <row r="1" spans="1:11" x14ac:dyDescent="0.25">
      <c r="A1" t="s">
        <v>9</v>
      </c>
      <c r="E1" s="4" t="s">
        <v>357</v>
      </c>
      <c r="G1" s="4" t="s">
        <v>365</v>
      </c>
      <c r="I1" s="4" t="s">
        <v>4</v>
      </c>
      <c r="K1" s="4" t="s">
        <v>358</v>
      </c>
    </row>
    <row r="2" spans="1:11" x14ac:dyDescent="0.25">
      <c r="A2" t="s">
        <v>36</v>
      </c>
      <c r="E2" s="5" t="s">
        <v>357</v>
      </c>
      <c r="G2" s="5" t="s">
        <v>365</v>
      </c>
      <c r="I2" s="5" t="s">
        <v>4</v>
      </c>
      <c r="K2" s="5" t="s">
        <v>358</v>
      </c>
    </row>
    <row r="3" spans="1:11" x14ac:dyDescent="0.25">
      <c r="A3" t="s">
        <v>43</v>
      </c>
      <c r="E3" s="4" t="s">
        <v>357</v>
      </c>
      <c r="G3" s="4" t="s">
        <v>365</v>
      </c>
      <c r="I3" s="4" t="s">
        <v>4</v>
      </c>
      <c r="K3" s="4" t="s">
        <v>358</v>
      </c>
    </row>
    <row r="4" spans="1:11" x14ac:dyDescent="0.25">
      <c r="A4" t="s">
        <v>50</v>
      </c>
      <c r="E4" s="5" t="s">
        <v>357</v>
      </c>
      <c r="G4" s="5" t="s">
        <v>365</v>
      </c>
      <c r="I4" s="5" t="s">
        <v>4</v>
      </c>
      <c r="K4" s="5" t="s">
        <v>358</v>
      </c>
    </row>
    <row r="5" spans="1:11" x14ac:dyDescent="0.25">
      <c r="A5" t="s">
        <v>51</v>
      </c>
      <c r="E5" s="4" t="s">
        <v>357</v>
      </c>
      <c r="G5" s="4" t="s">
        <v>365</v>
      </c>
      <c r="I5" s="4" t="s">
        <v>4</v>
      </c>
      <c r="K5" s="4" t="s">
        <v>358</v>
      </c>
    </row>
    <row r="6" spans="1:11" x14ac:dyDescent="0.25">
      <c r="A6" t="s">
        <v>54</v>
      </c>
      <c r="E6" s="5" t="s">
        <v>357</v>
      </c>
      <c r="G6" s="5" t="s">
        <v>365</v>
      </c>
      <c r="I6" s="5" t="s">
        <v>4</v>
      </c>
      <c r="K6" s="5" t="s">
        <v>358</v>
      </c>
    </row>
    <row r="7" spans="1:11" x14ac:dyDescent="0.25">
      <c r="A7" t="s">
        <v>60</v>
      </c>
      <c r="E7" s="4" t="s">
        <v>357</v>
      </c>
      <c r="G7" s="4" t="s">
        <v>365</v>
      </c>
      <c r="I7" s="4" t="s">
        <v>4</v>
      </c>
      <c r="K7" s="4" t="s">
        <v>358</v>
      </c>
    </row>
    <row r="8" spans="1:11" x14ac:dyDescent="0.25">
      <c r="A8" t="s">
        <v>61</v>
      </c>
      <c r="E8" s="5" t="s">
        <v>357</v>
      </c>
      <c r="G8" s="5" t="s">
        <v>365</v>
      </c>
      <c r="I8" s="5" t="s">
        <v>4</v>
      </c>
      <c r="K8" s="5" t="s">
        <v>358</v>
      </c>
    </row>
    <row r="9" spans="1:11" x14ac:dyDescent="0.25">
      <c r="A9" t="s">
        <v>64</v>
      </c>
      <c r="E9" s="4" t="s">
        <v>357</v>
      </c>
      <c r="G9" s="4" t="s">
        <v>365</v>
      </c>
      <c r="I9" s="4" t="s">
        <v>4</v>
      </c>
      <c r="K9" s="4" t="s">
        <v>358</v>
      </c>
    </row>
    <row r="10" spans="1:11" x14ac:dyDescent="0.25">
      <c r="A10" t="s">
        <v>66</v>
      </c>
      <c r="E10" s="5" t="s">
        <v>357</v>
      </c>
      <c r="G10" s="5" t="s">
        <v>365</v>
      </c>
      <c r="I10" s="5" t="s">
        <v>4</v>
      </c>
      <c r="K10" s="5" t="s">
        <v>358</v>
      </c>
    </row>
    <row r="11" spans="1:11" x14ac:dyDescent="0.25">
      <c r="A11" t="s">
        <v>69</v>
      </c>
      <c r="E11" s="4" t="s">
        <v>357</v>
      </c>
      <c r="G11" s="4" t="s">
        <v>365</v>
      </c>
      <c r="I11" s="4" t="s">
        <v>4</v>
      </c>
      <c r="K11" s="4" t="s">
        <v>358</v>
      </c>
    </row>
    <row r="12" spans="1:11" x14ac:dyDescent="0.25">
      <c r="A12" t="s">
        <v>71</v>
      </c>
      <c r="E12" s="5" t="s">
        <v>357</v>
      </c>
      <c r="G12" s="5" t="s">
        <v>365</v>
      </c>
      <c r="I12" s="5" t="s">
        <v>4</v>
      </c>
      <c r="K12" s="5" t="s">
        <v>358</v>
      </c>
    </row>
    <row r="13" spans="1:11" x14ac:dyDescent="0.25">
      <c r="A13" t="s">
        <v>77</v>
      </c>
      <c r="E13" s="4" t="s">
        <v>357</v>
      </c>
      <c r="G13" s="4" t="s">
        <v>365</v>
      </c>
      <c r="I13" s="4" t="s">
        <v>4</v>
      </c>
      <c r="K13" s="4" t="s">
        <v>358</v>
      </c>
    </row>
    <row r="14" spans="1:11" x14ac:dyDescent="0.25">
      <c r="A14" t="s">
        <v>82</v>
      </c>
      <c r="E14" s="5" t="s">
        <v>357</v>
      </c>
      <c r="G14" s="5" t="s">
        <v>365</v>
      </c>
      <c r="I14" s="5" t="s">
        <v>4</v>
      </c>
      <c r="K14" s="5" t="s">
        <v>358</v>
      </c>
    </row>
    <row r="15" spans="1:11" x14ac:dyDescent="0.25">
      <c r="A15" t="s">
        <v>83</v>
      </c>
      <c r="E15" s="4" t="s">
        <v>357</v>
      </c>
      <c r="G15" s="4" t="s">
        <v>365</v>
      </c>
      <c r="I15" s="4" t="s">
        <v>4</v>
      </c>
      <c r="K15" s="4" t="s">
        <v>358</v>
      </c>
    </row>
    <row r="16" spans="1:11" x14ac:dyDescent="0.25">
      <c r="A16" t="s">
        <v>84</v>
      </c>
      <c r="E16" s="5" t="s">
        <v>357</v>
      </c>
      <c r="G16" s="5" t="s">
        <v>365</v>
      </c>
      <c r="I16" s="5" t="s">
        <v>4</v>
      </c>
      <c r="K16" s="5" t="s">
        <v>358</v>
      </c>
    </row>
    <row r="17" spans="1:11" x14ac:dyDescent="0.25">
      <c r="A17" t="s">
        <v>85</v>
      </c>
      <c r="G17" s="4" t="s">
        <v>365</v>
      </c>
      <c r="I17" s="4" t="s">
        <v>4</v>
      </c>
      <c r="K17" s="4" t="s">
        <v>358</v>
      </c>
    </row>
    <row r="18" spans="1:11" x14ac:dyDescent="0.25">
      <c r="A18" t="s">
        <v>88</v>
      </c>
      <c r="G18" s="5" t="s">
        <v>365</v>
      </c>
      <c r="I18" s="5" t="s">
        <v>4</v>
      </c>
      <c r="K18" s="5" t="s">
        <v>358</v>
      </c>
    </row>
    <row r="19" spans="1:11" x14ac:dyDescent="0.25">
      <c r="A19" t="s">
        <v>91</v>
      </c>
      <c r="G19" s="4" t="s">
        <v>365</v>
      </c>
      <c r="I19" s="4" t="s">
        <v>4</v>
      </c>
      <c r="K19" s="4" t="s">
        <v>358</v>
      </c>
    </row>
    <row r="20" spans="1:11" x14ac:dyDescent="0.25">
      <c r="A20" t="s">
        <v>92</v>
      </c>
      <c r="G20" s="5" t="s">
        <v>365</v>
      </c>
      <c r="I20" s="5" t="s">
        <v>4</v>
      </c>
      <c r="K20" s="5" t="s">
        <v>358</v>
      </c>
    </row>
    <row r="21" spans="1:11" x14ac:dyDescent="0.25">
      <c r="A21" t="s">
        <v>94</v>
      </c>
      <c r="G21" s="4" t="s">
        <v>365</v>
      </c>
      <c r="I21" s="4" t="s">
        <v>4</v>
      </c>
      <c r="K21" s="4" t="s">
        <v>358</v>
      </c>
    </row>
    <row r="22" spans="1:11" x14ac:dyDescent="0.25">
      <c r="A22" t="s">
        <v>95</v>
      </c>
      <c r="G22" s="5" t="s">
        <v>365</v>
      </c>
      <c r="I22" s="5" t="s">
        <v>4</v>
      </c>
      <c r="K22" s="5" t="s">
        <v>358</v>
      </c>
    </row>
    <row r="23" spans="1:11" x14ac:dyDescent="0.25">
      <c r="A23" t="s">
        <v>99</v>
      </c>
      <c r="G23" s="4" t="s">
        <v>365</v>
      </c>
      <c r="I23" s="4" t="s">
        <v>4</v>
      </c>
      <c r="K23" s="4" t="s">
        <v>358</v>
      </c>
    </row>
    <row r="24" spans="1:11" x14ac:dyDescent="0.25">
      <c r="A24" t="s">
        <v>101</v>
      </c>
      <c r="G24" s="5" t="s">
        <v>365</v>
      </c>
      <c r="I24" s="5" t="s">
        <v>4</v>
      </c>
      <c r="K24" s="5" t="s">
        <v>358</v>
      </c>
    </row>
    <row r="25" spans="1:11" x14ac:dyDescent="0.25">
      <c r="A25" t="s">
        <v>109</v>
      </c>
      <c r="G25" s="4" t="s">
        <v>365</v>
      </c>
      <c r="I25" s="4" t="s">
        <v>4</v>
      </c>
      <c r="K25" s="4" t="s">
        <v>358</v>
      </c>
    </row>
    <row r="26" spans="1:11" x14ac:dyDescent="0.25">
      <c r="A26" t="s">
        <v>110</v>
      </c>
      <c r="G26" s="5" t="s">
        <v>365</v>
      </c>
      <c r="I26" s="5" t="s">
        <v>4</v>
      </c>
      <c r="K26" s="5" t="s">
        <v>358</v>
      </c>
    </row>
    <row r="27" spans="1:11" x14ac:dyDescent="0.25">
      <c r="A27" t="s">
        <v>111</v>
      </c>
      <c r="G27" s="4" t="s">
        <v>365</v>
      </c>
      <c r="I27" s="4" t="s">
        <v>4</v>
      </c>
    </row>
    <row r="28" spans="1:11" x14ac:dyDescent="0.25">
      <c r="A28" t="s">
        <v>112</v>
      </c>
      <c r="G28" s="5" t="s">
        <v>365</v>
      </c>
      <c r="I28" s="5" t="s">
        <v>4</v>
      </c>
    </row>
    <row r="29" spans="1:11" x14ac:dyDescent="0.25">
      <c r="A29" t="s">
        <v>116</v>
      </c>
      <c r="G29" s="4" t="s">
        <v>365</v>
      </c>
      <c r="I29" s="4" t="s">
        <v>4</v>
      </c>
    </row>
    <row r="30" spans="1:11" x14ac:dyDescent="0.25">
      <c r="A30" t="s">
        <v>117</v>
      </c>
      <c r="G30" s="5" t="s">
        <v>365</v>
      </c>
      <c r="I30" s="5" t="s">
        <v>4</v>
      </c>
    </row>
    <row r="31" spans="1:11" x14ac:dyDescent="0.25">
      <c r="A31" t="s">
        <v>122</v>
      </c>
      <c r="G31" s="4" t="s">
        <v>365</v>
      </c>
      <c r="I31" s="4" t="s">
        <v>4</v>
      </c>
    </row>
    <row r="32" spans="1:11" x14ac:dyDescent="0.25">
      <c r="A32" t="s">
        <v>123</v>
      </c>
      <c r="G32" s="5" t="s">
        <v>365</v>
      </c>
      <c r="I32" s="5" t="s">
        <v>4</v>
      </c>
    </row>
    <row r="33" spans="1:9" x14ac:dyDescent="0.25">
      <c r="A33" t="s">
        <v>124</v>
      </c>
      <c r="G33" s="4" t="s">
        <v>365</v>
      </c>
      <c r="I33" s="4" t="s">
        <v>4</v>
      </c>
    </row>
    <row r="34" spans="1:9" x14ac:dyDescent="0.25">
      <c r="A34" t="s">
        <v>140</v>
      </c>
      <c r="G34" s="5" t="s">
        <v>365</v>
      </c>
      <c r="I34" s="5" t="s">
        <v>4</v>
      </c>
    </row>
    <row r="35" spans="1:9" x14ac:dyDescent="0.25">
      <c r="A35" t="s">
        <v>168</v>
      </c>
      <c r="G35" s="4" t="s">
        <v>365</v>
      </c>
      <c r="I35" s="4" t="s">
        <v>4</v>
      </c>
    </row>
    <row r="36" spans="1:9" x14ac:dyDescent="0.25">
      <c r="A36" t="s">
        <v>171</v>
      </c>
      <c r="G36" s="5" t="s">
        <v>365</v>
      </c>
      <c r="I36" s="5" t="s">
        <v>4</v>
      </c>
    </row>
    <row r="37" spans="1:9" x14ac:dyDescent="0.25">
      <c r="A37" t="s">
        <v>174</v>
      </c>
      <c r="G37" s="4" t="s">
        <v>365</v>
      </c>
      <c r="I37" s="4" t="s">
        <v>4</v>
      </c>
    </row>
    <row r="38" spans="1:9" x14ac:dyDescent="0.25">
      <c r="A38" t="s">
        <v>177</v>
      </c>
      <c r="G38" s="5" t="s">
        <v>365</v>
      </c>
      <c r="I38" s="5" t="s">
        <v>4</v>
      </c>
    </row>
    <row r="39" spans="1:9" x14ac:dyDescent="0.25">
      <c r="A39" t="s">
        <v>186</v>
      </c>
      <c r="G39" s="4" t="s">
        <v>365</v>
      </c>
      <c r="I39" s="4" t="s">
        <v>4</v>
      </c>
    </row>
    <row r="40" spans="1:9" x14ac:dyDescent="0.25">
      <c r="A40" t="s">
        <v>197</v>
      </c>
      <c r="G40" s="5" t="s">
        <v>365</v>
      </c>
      <c r="I40" s="5" t="s">
        <v>4</v>
      </c>
    </row>
    <row r="41" spans="1:9" x14ac:dyDescent="0.25">
      <c r="A41" t="s">
        <v>219</v>
      </c>
      <c r="G41" s="4" t="s">
        <v>365</v>
      </c>
      <c r="I41" s="4" t="s">
        <v>4</v>
      </c>
    </row>
    <row r="42" spans="1:9" x14ac:dyDescent="0.25">
      <c r="A42" t="s">
        <v>226</v>
      </c>
      <c r="G42" s="5" t="s">
        <v>365</v>
      </c>
      <c r="I42" s="5" t="s">
        <v>4</v>
      </c>
    </row>
    <row r="43" spans="1:9" x14ac:dyDescent="0.25">
      <c r="A43" t="s">
        <v>227</v>
      </c>
      <c r="G43" s="4" t="s">
        <v>365</v>
      </c>
    </row>
    <row r="44" spans="1:9" x14ac:dyDescent="0.25">
      <c r="A44" t="s">
        <v>242</v>
      </c>
      <c r="G44" s="5" t="s">
        <v>365</v>
      </c>
    </row>
    <row r="45" spans="1:9" x14ac:dyDescent="0.25">
      <c r="A45" t="s">
        <v>244</v>
      </c>
      <c r="G45" s="4" t="s">
        <v>365</v>
      </c>
    </row>
    <row r="46" spans="1:9" x14ac:dyDescent="0.25">
      <c r="A46" t="s">
        <v>245</v>
      </c>
      <c r="G46" s="5" t="s">
        <v>365</v>
      </c>
    </row>
    <row r="47" spans="1:9" x14ac:dyDescent="0.25">
      <c r="A47" t="s">
        <v>246</v>
      </c>
      <c r="G47" s="4" t="s">
        <v>365</v>
      </c>
    </row>
    <row r="48" spans="1:9" x14ac:dyDescent="0.25">
      <c r="A48" t="s">
        <v>247</v>
      </c>
      <c r="G48" s="5" t="s">
        <v>365</v>
      </c>
    </row>
    <row r="49" spans="1:7" x14ac:dyDescent="0.25">
      <c r="A49" t="s">
        <v>248</v>
      </c>
      <c r="G49" s="4" t="s">
        <v>365</v>
      </c>
    </row>
    <row r="50" spans="1:7" x14ac:dyDescent="0.25">
      <c r="A50" t="s">
        <v>250</v>
      </c>
      <c r="G50" s="5" t="s">
        <v>365</v>
      </c>
    </row>
    <row r="51" spans="1:7" x14ac:dyDescent="0.25">
      <c r="A51" t="s">
        <v>252</v>
      </c>
      <c r="G51" s="4" t="s">
        <v>365</v>
      </c>
    </row>
    <row r="52" spans="1:7" x14ac:dyDescent="0.25">
      <c r="A52" t="s">
        <v>254</v>
      </c>
      <c r="G52" s="5" t="s">
        <v>365</v>
      </c>
    </row>
    <row r="53" spans="1:7" x14ac:dyDescent="0.25">
      <c r="A53" t="s">
        <v>255</v>
      </c>
      <c r="G53" s="4" t="s">
        <v>365</v>
      </c>
    </row>
    <row r="54" spans="1:7" x14ac:dyDescent="0.25">
      <c r="A54" t="s">
        <v>256</v>
      </c>
      <c r="G54" s="5" t="s">
        <v>365</v>
      </c>
    </row>
    <row r="55" spans="1:7" x14ac:dyDescent="0.25">
      <c r="A55" t="s">
        <v>257</v>
      </c>
      <c r="G55" s="4" t="s">
        <v>365</v>
      </c>
    </row>
    <row r="56" spans="1:7" x14ac:dyDescent="0.25">
      <c r="A56" t="s">
        <v>258</v>
      </c>
      <c r="G56" s="5" t="s">
        <v>365</v>
      </c>
    </row>
    <row r="57" spans="1:7" x14ac:dyDescent="0.25">
      <c r="A57" t="s">
        <v>263</v>
      </c>
      <c r="G57" s="4" t="s">
        <v>365</v>
      </c>
    </row>
    <row r="58" spans="1:7" x14ac:dyDescent="0.25">
      <c r="A58" t="s">
        <v>268</v>
      </c>
      <c r="G58" s="5" t="s">
        <v>365</v>
      </c>
    </row>
    <row r="59" spans="1:7" x14ac:dyDescent="0.25">
      <c r="A59" t="s">
        <v>270</v>
      </c>
      <c r="G59" s="4" t="s">
        <v>365</v>
      </c>
    </row>
    <row r="60" spans="1:7" x14ac:dyDescent="0.25">
      <c r="A60" t="s">
        <v>273</v>
      </c>
    </row>
    <row r="61" spans="1:7" x14ac:dyDescent="0.25">
      <c r="A61" t="s">
        <v>275</v>
      </c>
    </row>
    <row r="62" spans="1:7" x14ac:dyDescent="0.25">
      <c r="A62" t="s">
        <v>276</v>
      </c>
    </row>
    <row r="63" spans="1:7" x14ac:dyDescent="0.25">
      <c r="A63" t="s">
        <v>278</v>
      </c>
    </row>
    <row r="64" spans="1:7" x14ac:dyDescent="0.25">
      <c r="A64" t="s">
        <v>280</v>
      </c>
    </row>
    <row r="65" spans="1:1" x14ac:dyDescent="0.25">
      <c r="A65" t="s">
        <v>281</v>
      </c>
    </row>
    <row r="66" spans="1:1" x14ac:dyDescent="0.25">
      <c r="A66" t="s">
        <v>284</v>
      </c>
    </row>
    <row r="67" spans="1:1" x14ac:dyDescent="0.25">
      <c r="A67" t="s">
        <v>286</v>
      </c>
    </row>
    <row r="68" spans="1:1" x14ac:dyDescent="0.25">
      <c r="A68" t="s">
        <v>287</v>
      </c>
    </row>
    <row r="69" spans="1:1" x14ac:dyDescent="0.25">
      <c r="A69" t="s">
        <v>288</v>
      </c>
    </row>
    <row r="70" spans="1:1" x14ac:dyDescent="0.25">
      <c r="A70" t="s">
        <v>290</v>
      </c>
    </row>
    <row r="71" spans="1:1" x14ac:dyDescent="0.25">
      <c r="A71" t="s">
        <v>291</v>
      </c>
    </row>
    <row r="72" spans="1:1" x14ac:dyDescent="0.25">
      <c r="A72" t="s">
        <v>301</v>
      </c>
    </row>
    <row r="73" spans="1:1" x14ac:dyDescent="0.25">
      <c r="A73" t="s">
        <v>362</v>
      </c>
    </row>
    <row r="74" spans="1:1" x14ac:dyDescent="0.25">
      <c r="A74" t="s">
        <v>316</v>
      </c>
    </row>
    <row r="75" spans="1:1" x14ac:dyDescent="0.25">
      <c r="A75" t="s">
        <v>317</v>
      </c>
    </row>
    <row r="76" spans="1:1" x14ac:dyDescent="0.25">
      <c r="A76" t="s">
        <v>324</v>
      </c>
    </row>
    <row r="77" spans="1:1" x14ac:dyDescent="0.25">
      <c r="A77" t="s">
        <v>325</v>
      </c>
    </row>
    <row r="78" spans="1:1" x14ac:dyDescent="0.25">
      <c r="A78" t="s">
        <v>326</v>
      </c>
    </row>
    <row r="79" spans="1:1" x14ac:dyDescent="0.25">
      <c r="A79" t="s">
        <v>327</v>
      </c>
    </row>
    <row r="80" spans="1:1" x14ac:dyDescent="0.25">
      <c r="A80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Connectivity_pf</vt:lpstr>
      <vt:lpstr>Sheet1</vt:lpstr>
      <vt:lpstr>OutfallConnectivity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Given, Suzan</dc:creator>
  <cp:lastModifiedBy>Given, Suzan</cp:lastModifiedBy>
  <dcterms:created xsi:type="dcterms:W3CDTF">2024-01-24T23:04:15Z</dcterms:created>
  <dcterms:modified xsi:type="dcterms:W3CDTF">2025-01-29T17:08:11Z</dcterms:modified>
</cp:coreProperties>
</file>