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harrison/git/provendb-collateral/PriceBook/"/>
    </mc:Choice>
  </mc:AlternateContent>
  <xr:revisionPtr revIDLastSave="0" documentId="13_ncr:1_{9AF57FAC-DC0A-D040-986B-CB26F7D68A15}" xr6:coauthVersionLast="47" xr6:coauthVersionMax="47" xr10:uidLastSave="{00000000-0000-0000-0000-000000000000}"/>
  <bookViews>
    <workbookView xWindow="200" yWindow="500" windowWidth="28040" windowHeight="16260" xr2:uid="{D42DBE73-532F-E843-9086-FDF3BA37A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L11" i="1"/>
  <c r="C12" i="1"/>
  <c r="C14" i="1"/>
  <c r="D14" i="1"/>
  <c r="E14" i="1"/>
  <c r="C15" i="1"/>
  <c r="D15" i="1"/>
  <c r="E15" i="1"/>
  <c r="B15" i="1"/>
  <c r="B14" i="1"/>
  <c r="D3" i="1"/>
  <c r="B5" i="1"/>
  <c r="C5" i="1"/>
  <c r="D5" i="1"/>
  <c r="E5" i="1"/>
  <c r="B6" i="1"/>
  <c r="C6" i="1"/>
  <c r="D6" i="1"/>
  <c r="E6" i="1"/>
  <c r="L2" i="1"/>
</calcChain>
</file>

<file path=xl/sharedStrings.xml><?xml version="1.0" encoding="utf-8"?>
<sst xmlns="http://schemas.openxmlformats.org/spreadsheetml/2006/main" count="16" uniqueCount="10">
  <si>
    <t>Max proofs</t>
  </si>
  <si>
    <t>Max Latency (seconds)</t>
  </si>
  <si>
    <t>Proof cost</t>
  </si>
  <si>
    <t>Seconds/month</t>
  </si>
  <si>
    <t>Latency Cost</t>
  </si>
  <si>
    <t>Hedera</t>
  </si>
  <si>
    <t>Ethereum</t>
  </si>
  <si>
    <t>HEDERA</t>
  </si>
  <si>
    <t>ETHEREUM</t>
  </si>
  <si>
    <t>100/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</si>
</sst>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0273-A01D-D540-989F-5C80183FED67}">
  <dimension ref="A1:L20"/>
  <sheetViews>
    <sheetView tabSelected="1" zoomScale="140" zoomScaleNormal="140" workbookViewId="0">
      <selection activeCell="L4" sqref="L4"/>
    </sheetView>
  </sheetViews>
  <sheetFormatPr baseColWidth="10" defaultRowHeight="16" x14ac:dyDescent="0.2"/>
  <cols>
    <col min="1" max="1" width="27.33203125" customWidth="1"/>
    <col min="11" max="11" width="18.33203125" customWidth="1"/>
  </cols>
  <sheetData>
    <row r="1" spans="1:12" x14ac:dyDescent="0.2">
      <c r="A1" t="s">
        <v>7</v>
      </c>
      <c r="J1" t="s">
        <v>5</v>
      </c>
      <c r="K1" t="s">
        <v>2</v>
      </c>
      <c r="L1">
        <v>0.2</v>
      </c>
    </row>
    <row r="2" spans="1:12" x14ac:dyDescent="0.2">
      <c r="A2" t="s">
        <v>0</v>
      </c>
      <c r="B2">
        <v>2000</v>
      </c>
      <c r="C2">
        <v>5000</v>
      </c>
      <c r="D2">
        <v>1000000</v>
      </c>
      <c r="E2">
        <v>10000000</v>
      </c>
      <c r="K2" t="s">
        <v>3</v>
      </c>
      <c r="L2">
        <f>3600*24*30</f>
        <v>2592000</v>
      </c>
    </row>
    <row r="3" spans="1:12" x14ac:dyDescent="0.2">
      <c r="A3" t="s">
        <v>1</v>
      </c>
      <c r="B3">
        <v>30</v>
      </c>
      <c r="C3">
        <v>30</v>
      </c>
      <c r="D3">
        <f>5*60</f>
        <v>300</v>
      </c>
      <c r="E3">
        <v>600</v>
      </c>
    </row>
    <row r="4" spans="1:12" x14ac:dyDescent="0.2">
      <c r="J4" t="s">
        <v>6</v>
      </c>
      <c r="K4" t="s">
        <v>2</v>
      </c>
      <c r="L4">
        <v>10</v>
      </c>
    </row>
    <row r="5" spans="1:12" x14ac:dyDescent="0.2">
      <c r="A5" t="s">
        <v>2</v>
      </c>
      <c r="B5">
        <f>B2*$L$1</f>
        <v>400</v>
      </c>
      <c r="C5">
        <f>C2*$L$1</f>
        <v>1000</v>
      </c>
      <c r="D5">
        <f>D2*$L$1</f>
        <v>200000</v>
      </c>
      <c r="E5">
        <f>E2*$L$1</f>
        <v>2000000</v>
      </c>
    </row>
    <row r="6" spans="1:12" x14ac:dyDescent="0.2">
      <c r="A6" t="s">
        <v>4</v>
      </c>
      <c r="B6">
        <f>$L$2*$L$1/B3</f>
        <v>17280</v>
      </c>
      <c r="C6">
        <f>$L$2*$L$1/C3</f>
        <v>17280</v>
      </c>
      <c r="D6">
        <f>$L$2*$L$1/D3</f>
        <v>1728</v>
      </c>
      <c r="E6">
        <f>$L$2*$L$1/E3</f>
        <v>864</v>
      </c>
    </row>
    <row r="9" spans="1:12" x14ac:dyDescent="0.2">
      <c r="A9" t="s">
        <v>8</v>
      </c>
    </row>
    <row r="10" spans="1:12" x14ac:dyDescent="0.2">
      <c r="L10" t="s">
        <v>9</v>
      </c>
    </row>
    <row r="11" spans="1:12" x14ac:dyDescent="0.2">
      <c r="A11" t="s">
        <v>0</v>
      </c>
      <c r="B11">
        <v>500</v>
      </c>
      <c r="C11">
        <v>99999999</v>
      </c>
      <c r="D11">
        <v>2000</v>
      </c>
      <c r="E11">
        <v>2000</v>
      </c>
      <c r="L11">
        <f>1000*0.2</f>
        <v>200</v>
      </c>
    </row>
    <row r="12" spans="1:12" x14ac:dyDescent="0.2">
      <c r="A12" t="s">
        <v>1</v>
      </c>
      <c r="B12">
        <v>300</v>
      </c>
      <c r="C12">
        <f>2*3600</f>
        <v>7200</v>
      </c>
      <c r="D12">
        <v>30</v>
      </c>
      <c r="E12">
        <v>30</v>
      </c>
    </row>
    <row r="14" spans="1:12" x14ac:dyDescent="0.2">
      <c r="A14" t="s">
        <v>2</v>
      </c>
      <c r="B14">
        <f>B11*$L$4</f>
        <v>5000</v>
      </c>
      <c r="C14">
        <f t="shared" ref="C14:E14" si="0">C11*$L$4</f>
        <v>999999990</v>
      </c>
      <c r="D14">
        <f t="shared" si="0"/>
        <v>20000</v>
      </c>
      <c r="E14">
        <f t="shared" si="0"/>
        <v>20000</v>
      </c>
    </row>
    <row r="15" spans="1:12" x14ac:dyDescent="0.2">
      <c r="A15" t="s">
        <v>4</v>
      </c>
      <c r="B15">
        <f>$L$2*$L$4/B12</f>
        <v>86400</v>
      </c>
      <c r="C15">
        <f t="shared" ref="C15:E15" si="1">$L$2*$L$4/C12</f>
        <v>3600</v>
      </c>
      <c r="D15">
        <f t="shared" si="1"/>
        <v>864000</v>
      </c>
      <c r="E15">
        <f t="shared" si="1"/>
        <v>864000</v>
      </c>
    </row>
    <row r="20" spans="3:3" x14ac:dyDescent="0.2">
      <c r="C20">
        <f>C12/60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Harrison</dc:creator>
  <cp:lastModifiedBy>Guy Harrison</cp:lastModifiedBy>
  <dcterms:created xsi:type="dcterms:W3CDTF">2021-06-24T23:42:11Z</dcterms:created>
  <dcterms:modified xsi:type="dcterms:W3CDTF">2021-06-26T01:12:45Z</dcterms:modified>
</cp:coreProperties>
</file>