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arriso/git/provendb-collateral/"/>
    </mc:Choice>
  </mc:AlternateContent>
  <xr:revisionPtr revIDLastSave="0" documentId="13_ncr:1_{54235B05-6392-294F-9CC0-27CD8ECAC8A6}" xr6:coauthVersionLast="45" xr6:coauthVersionMax="45" xr10:uidLastSave="{00000000-0000-0000-0000-000000000000}"/>
  <bookViews>
    <workbookView xWindow="15520" yWindow="3040" windowWidth="28040" windowHeight="17440" xr2:uid="{013F4AB7-B770-2B4F-A379-E6C6157C41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3" i="1"/>
  <c r="F4" i="1"/>
  <c r="E4" i="1"/>
  <c r="D4" i="1"/>
  <c r="C4" i="1"/>
  <c r="F3" i="1"/>
  <c r="E3" i="1"/>
  <c r="D3" i="1"/>
  <c r="C3" i="1"/>
  <c r="F2" i="1"/>
</calcChain>
</file>

<file path=xl/sharedStrings.xml><?xml version="1.0" encoding="utf-8"?>
<sst xmlns="http://schemas.openxmlformats.org/spreadsheetml/2006/main" count="14" uniqueCount="14">
  <si>
    <t>Free tier</t>
  </si>
  <si>
    <t>Max anchor calls/hour</t>
  </si>
  <si>
    <t>Maximum anchored object/hour</t>
  </si>
  <si>
    <t>Avg Bytes per Trie Hash KV</t>
  </si>
  <si>
    <t>Hashed Keys</t>
  </si>
  <si>
    <t>Anchored objects total storage (MB) per month</t>
  </si>
  <si>
    <t>Personal</t>
  </si>
  <si>
    <t>Business</t>
  </si>
  <si>
    <t>Free</t>
  </si>
  <si>
    <t>Pay as you go</t>
  </si>
  <si>
    <t>Cost/size ratio</t>
  </si>
  <si>
    <t>Cost /month</t>
  </si>
  <si>
    <t>150/month + $4.5 per GB of anchored keys</t>
  </si>
  <si>
    <t>Keys in a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</si>
</sst>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9" formatCode="_(* #,##0_);_(* \(#,##0\);_(* &quot;-&quot;??_);_(@_)"/>
    <numFmt numFmtId="176" formatCode="_(* #,##0.0000000000000_);_(* \(#,##0.0000000000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9" fontId="0" fillId="0" borderId="0" xfId="1" applyNumberFormat="1" applyFont="1"/>
    <xf numFmtId="17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4750-C073-4648-8FD8-97A3AFB83C6C}">
  <dimension ref="A1:J6"/>
  <sheetViews>
    <sheetView tabSelected="1" workbookViewId="0">
      <selection activeCell="I9" sqref="I9"/>
    </sheetView>
  </sheetViews>
  <sheetFormatPr baseColWidth="10" defaultRowHeight="16" x14ac:dyDescent="0.2"/>
  <cols>
    <col min="1" max="1" width="21.33203125" customWidth="1"/>
    <col min="2" max="2" width="12.6640625" customWidth="1"/>
    <col min="3" max="3" width="23.5" style="2" customWidth="1"/>
    <col min="4" max="4" width="28.1640625" style="2" customWidth="1"/>
    <col min="5" max="5" width="22.83203125" style="2" customWidth="1"/>
    <col min="6" max="6" width="17.1640625" style="2" bestFit="1" customWidth="1"/>
    <col min="9" max="9" width="19.5" customWidth="1"/>
    <col min="10" max="10" width="29.6640625" customWidth="1"/>
  </cols>
  <sheetData>
    <row r="1" spans="1:10" x14ac:dyDescent="0.2">
      <c r="B1" t="s">
        <v>11</v>
      </c>
      <c r="C1" s="2" t="s">
        <v>1</v>
      </c>
      <c r="D1" s="2" t="s">
        <v>2</v>
      </c>
      <c r="E1" s="2" t="s">
        <v>5</v>
      </c>
      <c r="F1" s="2" t="s">
        <v>4</v>
      </c>
    </row>
    <row r="2" spans="1:10" x14ac:dyDescent="0.2">
      <c r="A2" t="s">
        <v>0</v>
      </c>
      <c r="B2" t="s">
        <v>8</v>
      </c>
      <c r="C2" s="2">
        <v>500</v>
      </c>
      <c r="D2" s="2">
        <v>500000</v>
      </c>
      <c r="E2" s="2">
        <v>1024</v>
      </c>
      <c r="F2" s="2">
        <f>E2*1048576/109</f>
        <v>9850842.4220183492</v>
      </c>
      <c r="H2" s="1" t="s">
        <v>3</v>
      </c>
      <c r="J2">
        <v>109</v>
      </c>
    </row>
    <row r="3" spans="1:10" x14ac:dyDescent="0.2">
      <c r="A3" t="s">
        <v>6</v>
      </c>
      <c r="B3">
        <v>20</v>
      </c>
      <c r="C3" s="2">
        <f>C2*4</f>
        <v>2000</v>
      </c>
      <c r="D3" s="2">
        <f>D2*4</f>
        <v>2000000</v>
      </c>
      <c r="E3" s="2">
        <f>E2*4</f>
        <v>4096</v>
      </c>
      <c r="F3" s="2">
        <f>F2*4</f>
        <v>39403369.688073397</v>
      </c>
      <c r="H3" t="s">
        <v>10</v>
      </c>
      <c r="J3" s="3">
        <f>B4*1024/E4</f>
        <v>4.6875</v>
      </c>
    </row>
    <row r="4" spans="1:10" x14ac:dyDescent="0.2">
      <c r="A4" t="s">
        <v>7</v>
      </c>
      <c r="B4">
        <v>150</v>
      </c>
      <c r="C4" s="2">
        <f>C3*8</f>
        <v>16000</v>
      </c>
      <c r="D4" s="2">
        <f>D3*8</f>
        <v>16000000</v>
      </c>
      <c r="E4" s="2">
        <f>E3*8</f>
        <v>32768</v>
      </c>
      <c r="F4" s="2">
        <f>F3*8</f>
        <v>315226957.50458717</v>
      </c>
    </row>
    <row r="5" spans="1:10" x14ac:dyDescent="0.2">
      <c r="H5" t="s">
        <v>13</v>
      </c>
      <c r="J5">
        <f>1048576*1024/J2</f>
        <v>9850842.4220183492</v>
      </c>
    </row>
    <row r="6" spans="1:10" x14ac:dyDescent="0.2">
      <c r="A6" t="s">
        <v>9</v>
      </c>
      <c r="B6" t="s">
        <v>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Harrison</dc:creator>
  <cp:lastModifiedBy>Guy Harrison</cp:lastModifiedBy>
  <dcterms:created xsi:type="dcterms:W3CDTF">2020-09-29T02:04:09Z</dcterms:created>
  <dcterms:modified xsi:type="dcterms:W3CDTF">2020-09-29T02:28:07Z</dcterms:modified>
</cp:coreProperties>
</file>