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e Design\Unreal Projects\Photonic\Excel\"/>
    </mc:Choice>
  </mc:AlternateContent>
  <bookViews>
    <workbookView xWindow="0" yWindow="0" windowWidth="28800" windowHeight="1221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E22" i="1"/>
  <c r="G21" i="1"/>
  <c r="G22" i="1" s="1"/>
  <c r="E21" i="1"/>
  <c r="L21" i="1" l="1"/>
  <c r="N21" i="1" l="1"/>
  <c r="C21" i="1"/>
  <c r="D21" i="1"/>
  <c r="D22" i="1" s="1"/>
  <c r="F21" i="1"/>
  <c r="F22" i="1" s="1"/>
  <c r="H21" i="1"/>
  <c r="H22" i="1" s="1"/>
  <c r="I21" i="1"/>
  <c r="I22" i="1" s="1"/>
  <c r="O23" i="1" l="1"/>
</calcChain>
</file>

<file path=xl/sharedStrings.xml><?xml version="1.0" encoding="utf-8"?>
<sst xmlns="http://schemas.openxmlformats.org/spreadsheetml/2006/main" count="62" uniqueCount="37">
  <si>
    <t>01-Curva-Esq-01</t>
  </si>
  <si>
    <t>01-Curva-Dir-01</t>
  </si>
  <si>
    <t>01-Tunnel-01</t>
  </si>
  <si>
    <t>03-Curva-Baixo-Dir-01</t>
  </si>
  <si>
    <t>x</t>
  </si>
  <si>
    <t>Tile Collection</t>
  </si>
  <si>
    <t>03-Curva-Cima-Esq-01</t>
  </si>
  <si>
    <t>02-Espiral-01</t>
  </si>
  <si>
    <t>02-Espiral-02</t>
  </si>
  <si>
    <t>03-Expiral-01</t>
  </si>
  <si>
    <t>02-Espiral-03</t>
  </si>
  <si>
    <t>02-Espiral-04</t>
  </si>
  <si>
    <t>03-Expiral-02</t>
  </si>
  <si>
    <t>Juntas Testadas?</t>
  </si>
  <si>
    <t># de aparições</t>
  </si>
  <si>
    <t>TOTAL</t>
  </si>
  <si>
    <t>lvl 1</t>
  </si>
  <si>
    <t>lvl 2</t>
  </si>
  <si>
    <t>lvl 3</t>
  </si>
  <si>
    <t>lvl 4</t>
  </si>
  <si>
    <t>02-Narrow-01</t>
  </si>
  <si>
    <t>03-Narrow-01</t>
  </si>
  <si>
    <t>BP_Loop-01</t>
  </si>
  <si>
    <t>BP_Loop-01 Não buga com</t>
  </si>
  <si>
    <t>Tempo minimo gasto na peça [s]</t>
  </si>
  <si>
    <t>Nº de tiles por lvl</t>
  </si>
  <si>
    <t>Tempo minimo gasto por lvl</t>
  </si>
  <si>
    <t>= valores de input</t>
  </si>
  <si>
    <t>legenda</t>
  </si>
  <si>
    <t>= valores de output</t>
  </si>
  <si>
    <t>01-Curva_Cima_01</t>
  </si>
  <si>
    <t>lvl 5</t>
  </si>
  <si>
    <t>01-Curva_Baixo_01</t>
  </si>
  <si>
    <t>lvl 6</t>
  </si>
  <si>
    <t>lvl 7</t>
  </si>
  <si>
    <r>
      <t xml:space="preserve">BP_Loop-01 </t>
    </r>
    <r>
      <rPr>
        <b/>
        <sz val="8"/>
        <color theme="1"/>
        <rFont val="Calibri"/>
        <family val="2"/>
        <scheme val="minor"/>
      </rPr>
      <t>Buga</t>
    </r>
    <r>
      <rPr>
        <sz val="8"/>
        <color theme="1"/>
        <rFont val="Calibri"/>
        <family val="2"/>
        <scheme val="minor"/>
      </rPr>
      <t xml:space="preserve"> com (pedro)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</si>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</sst>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0" borderId="0" xfId="0" quotePrefix="1"/>
    <xf numFmtId="0" fontId="0" fillId="2" borderId="0" xfId="0" applyFill="1" applyBorder="1" applyAlignment="1">
      <alignment horizontal="center" vertic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Border="1"/>
    <xf numFmtId="0" fontId="3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"/>
  <sheetViews>
    <sheetView showGridLines="0" tabSelected="1" workbookViewId="0">
      <selection activeCell="H9" sqref="H9"/>
    </sheetView>
  </sheetViews>
  <sheetFormatPr defaultRowHeight="15" x14ac:dyDescent="0.25"/>
  <cols>
    <col min="1" max="1" width="4.7109375" customWidth="1"/>
    <col min="3" max="3" width="20.5703125" bestFit="1" customWidth="1"/>
    <col min="4" max="11" width="3.28515625" customWidth="1"/>
    <col min="12" max="12" width="10.42578125" customWidth="1"/>
    <col min="13" max="13" width="10" customWidth="1"/>
    <col min="14" max="14" width="10.28515625" customWidth="1"/>
  </cols>
  <sheetData>
    <row r="2" spans="3:15" x14ac:dyDescent="0.25">
      <c r="D2" s="16" t="s">
        <v>14</v>
      </c>
      <c r="E2" s="17"/>
      <c r="F2" s="17"/>
      <c r="G2" s="17"/>
      <c r="H2" s="17"/>
      <c r="I2" s="18"/>
      <c r="J2" s="20"/>
      <c r="K2" s="20"/>
    </row>
    <row r="3" spans="3:15" ht="48" customHeight="1" x14ac:dyDescent="0.25">
      <c r="C3" s="2" t="s">
        <v>5</v>
      </c>
      <c r="D3" s="19" t="s">
        <v>16</v>
      </c>
      <c r="E3" s="19" t="s">
        <v>17</v>
      </c>
      <c r="F3" s="19" t="s">
        <v>18</v>
      </c>
      <c r="G3" s="19" t="s">
        <v>19</v>
      </c>
      <c r="H3" s="19" t="s">
        <v>31</v>
      </c>
      <c r="I3" s="19" t="s">
        <v>33</v>
      </c>
      <c r="J3" s="19" t="s">
        <v>34</v>
      </c>
      <c r="K3" s="19"/>
      <c r="L3" s="4" t="s">
        <v>23</v>
      </c>
      <c r="M3" s="4" t="s">
        <v>24</v>
      </c>
      <c r="N3" s="4" t="s">
        <v>13</v>
      </c>
      <c r="O3" s="4" t="s">
        <v>35</v>
      </c>
    </row>
    <row r="4" spans="3:15" x14ac:dyDescent="0.25">
      <c r="C4" s="1" t="s">
        <v>2</v>
      </c>
      <c r="D4" s="12">
        <v>1</v>
      </c>
      <c r="E4" s="12">
        <v>1</v>
      </c>
      <c r="F4" s="12">
        <v>1</v>
      </c>
      <c r="G4" s="12"/>
      <c r="H4" s="12"/>
      <c r="I4" s="12"/>
      <c r="J4" s="12"/>
      <c r="K4" s="12"/>
      <c r="L4" s="12" t="s">
        <v>4</v>
      </c>
      <c r="M4" s="12">
        <v>1</v>
      </c>
      <c r="N4" s="12" t="s">
        <v>4</v>
      </c>
    </row>
    <row r="5" spans="3:15" x14ac:dyDescent="0.25">
      <c r="C5" s="1" t="s">
        <v>1</v>
      </c>
      <c r="D5" s="12">
        <v>1</v>
      </c>
      <c r="E5" s="12">
        <v>1</v>
      </c>
      <c r="F5" s="12">
        <v>1</v>
      </c>
      <c r="G5" s="12"/>
      <c r="H5" s="12"/>
      <c r="I5" s="12"/>
      <c r="J5" s="12"/>
      <c r="K5" s="12"/>
      <c r="L5" s="12" t="s">
        <v>4</v>
      </c>
      <c r="M5" s="12">
        <v>2</v>
      </c>
      <c r="N5" s="12" t="s">
        <v>4</v>
      </c>
    </row>
    <row r="6" spans="3:15" x14ac:dyDescent="0.25">
      <c r="C6" s="1" t="s">
        <v>0</v>
      </c>
      <c r="D6" s="12">
        <v>1</v>
      </c>
      <c r="E6" s="12">
        <v>1</v>
      </c>
      <c r="F6" s="12">
        <v>1</v>
      </c>
      <c r="G6" s="12"/>
      <c r="H6" s="12"/>
      <c r="I6" s="12"/>
      <c r="J6" s="12"/>
      <c r="K6" s="12"/>
      <c r="L6" s="12" t="s">
        <v>4</v>
      </c>
      <c r="M6" s="12">
        <v>2</v>
      </c>
      <c r="N6" s="12" t="s">
        <v>4</v>
      </c>
      <c r="O6" t="s">
        <v>36</v>
      </c>
    </row>
    <row r="7" spans="3:15" x14ac:dyDescent="0.25">
      <c r="C7" s="1" t="s">
        <v>32</v>
      </c>
      <c r="D7" s="12"/>
      <c r="E7" s="12">
        <v>1</v>
      </c>
      <c r="F7" s="12">
        <v>1</v>
      </c>
      <c r="G7" s="12"/>
      <c r="H7" s="12"/>
      <c r="I7" s="12"/>
      <c r="J7" s="12"/>
      <c r="K7" s="12"/>
      <c r="L7" s="12"/>
      <c r="M7" s="12">
        <v>2.3181818181818179</v>
      </c>
      <c r="N7" s="12" t="s">
        <v>4</v>
      </c>
    </row>
    <row r="8" spans="3:15" x14ac:dyDescent="0.25">
      <c r="C8" s="1" t="s">
        <v>30</v>
      </c>
      <c r="D8" s="12"/>
      <c r="E8" s="12">
        <v>1</v>
      </c>
      <c r="F8" s="12">
        <v>1</v>
      </c>
      <c r="G8" s="12"/>
      <c r="H8" s="12"/>
      <c r="I8" s="12"/>
      <c r="J8" s="12"/>
      <c r="K8" s="12"/>
      <c r="L8" s="12"/>
      <c r="M8" s="12">
        <v>2.3181818181818179</v>
      </c>
      <c r="N8" s="12" t="s">
        <v>4</v>
      </c>
    </row>
    <row r="9" spans="3:15" x14ac:dyDescent="0.25">
      <c r="C9" s="1" t="s">
        <v>7</v>
      </c>
      <c r="D9" s="12"/>
      <c r="E9" s="12"/>
      <c r="F9" s="12"/>
      <c r="G9" s="12"/>
      <c r="H9" s="12"/>
      <c r="I9" s="12">
        <v>1</v>
      </c>
      <c r="J9" s="12">
        <v>1</v>
      </c>
      <c r="K9" s="12"/>
      <c r="L9" s="12" t="s">
        <v>4</v>
      </c>
      <c r="M9" s="12">
        <v>2.7</v>
      </c>
      <c r="N9" s="12" t="s">
        <v>4</v>
      </c>
      <c r="O9" t="s">
        <v>36</v>
      </c>
    </row>
    <row r="10" spans="3:15" x14ac:dyDescent="0.25">
      <c r="C10" s="1" t="s">
        <v>8</v>
      </c>
      <c r="D10" s="12"/>
      <c r="E10" s="12"/>
      <c r="F10" s="12"/>
      <c r="G10" s="12">
        <v>2</v>
      </c>
      <c r="H10" s="12">
        <v>4</v>
      </c>
      <c r="I10" s="12"/>
      <c r="J10" s="12">
        <v>1</v>
      </c>
      <c r="K10" s="12"/>
      <c r="L10" s="12" t="s">
        <v>4</v>
      </c>
      <c r="M10" s="12">
        <v>2.7</v>
      </c>
      <c r="N10" s="12" t="s">
        <v>4</v>
      </c>
    </row>
    <row r="11" spans="3:15" x14ac:dyDescent="0.25">
      <c r="C11" s="1" t="s">
        <v>10</v>
      </c>
      <c r="D11" s="12"/>
      <c r="E11" s="12"/>
      <c r="F11" s="12"/>
      <c r="G11" s="12">
        <v>2</v>
      </c>
      <c r="H11" s="12">
        <v>4</v>
      </c>
      <c r="I11" s="12"/>
      <c r="J11" s="12">
        <v>1</v>
      </c>
      <c r="K11" s="12"/>
      <c r="L11" s="12"/>
      <c r="M11" s="12">
        <v>2.7</v>
      </c>
      <c r="N11" s="12" t="s">
        <v>4</v>
      </c>
    </row>
    <row r="12" spans="3:15" x14ac:dyDescent="0.25">
      <c r="C12" s="1" t="s">
        <v>11</v>
      </c>
      <c r="D12" s="12"/>
      <c r="E12" s="12"/>
      <c r="F12" s="12"/>
      <c r="G12" s="12"/>
      <c r="H12" s="12"/>
      <c r="I12" s="12"/>
      <c r="J12" s="12">
        <v>1</v>
      </c>
      <c r="K12" s="12"/>
      <c r="L12" s="12"/>
      <c r="M12" s="12">
        <v>2.7</v>
      </c>
      <c r="N12" s="12" t="s">
        <v>4</v>
      </c>
      <c r="O12" t="s">
        <v>36</v>
      </c>
    </row>
    <row r="13" spans="3:15" x14ac:dyDescent="0.25">
      <c r="C13" s="1" t="s">
        <v>20</v>
      </c>
      <c r="D13" s="12"/>
      <c r="E13" s="12"/>
      <c r="F13" s="12">
        <v>1</v>
      </c>
      <c r="G13" s="12">
        <v>1</v>
      </c>
      <c r="H13" s="12"/>
      <c r="I13" s="12"/>
      <c r="J13" s="12"/>
      <c r="K13" s="12"/>
      <c r="L13" s="12"/>
      <c r="M13" s="12">
        <v>3.3</v>
      </c>
      <c r="N13" s="12" t="s">
        <v>4</v>
      </c>
    </row>
    <row r="14" spans="3:15" x14ac:dyDescent="0.25">
      <c r="C14" s="1" t="s">
        <v>3</v>
      </c>
      <c r="D14" s="12"/>
      <c r="E14" s="12"/>
      <c r="F14" s="12">
        <v>1</v>
      </c>
      <c r="G14" s="12">
        <v>3</v>
      </c>
      <c r="H14" s="12"/>
      <c r="I14" s="12">
        <v>1</v>
      </c>
      <c r="J14" s="12">
        <v>1</v>
      </c>
      <c r="K14" s="12"/>
      <c r="L14" s="12" t="s">
        <v>4</v>
      </c>
      <c r="M14" s="12">
        <v>1.2</v>
      </c>
      <c r="N14" s="12" t="s">
        <v>4</v>
      </c>
    </row>
    <row r="15" spans="3:15" x14ac:dyDescent="0.25">
      <c r="C15" s="1" t="s">
        <v>6</v>
      </c>
      <c r="D15" s="12"/>
      <c r="E15" s="12"/>
      <c r="F15" s="12"/>
      <c r="G15" s="12">
        <v>3</v>
      </c>
      <c r="H15" s="12"/>
      <c r="I15" s="12">
        <v>1</v>
      </c>
      <c r="J15" s="12">
        <v>1</v>
      </c>
      <c r="K15" s="12"/>
      <c r="L15" s="12"/>
      <c r="M15" s="12">
        <v>1.2</v>
      </c>
      <c r="N15" s="12" t="s">
        <v>4</v>
      </c>
    </row>
    <row r="16" spans="3:15" x14ac:dyDescent="0.25">
      <c r="C16" s="1" t="s">
        <v>9</v>
      </c>
      <c r="D16" s="12"/>
      <c r="E16" s="12"/>
      <c r="F16" s="12"/>
      <c r="G16" s="12"/>
      <c r="H16" s="12"/>
      <c r="I16" s="12">
        <v>1</v>
      </c>
      <c r="J16" s="12">
        <v>2</v>
      </c>
      <c r="K16" s="12"/>
      <c r="L16" s="12"/>
      <c r="M16" s="12">
        <v>2</v>
      </c>
      <c r="N16" s="12" t="s">
        <v>4</v>
      </c>
      <c r="O16" t="s">
        <v>36</v>
      </c>
    </row>
    <row r="17" spans="2:15" x14ac:dyDescent="0.25">
      <c r="C17" s="1" t="s">
        <v>12</v>
      </c>
      <c r="D17" s="12"/>
      <c r="E17" s="12"/>
      <c r="F17" s="12"/>
      <c r="G17" s="12"/>
      <c r="H17" s="12"/>
      <c r="I17" s="12">
        <v>1</v>
      </c>
      <c r="J17" s="12">
        <v>3</v>
      </c>
      <c r="K17" s="12"/>
      <c r="L17" s="12"/>
      <c r="M17" s="12">
        <v>2</v>
      </c>
      <c r="N17" s="12" t="s">
        <v>4</v>
      </c>
    </row>
    <row r="18" spans="2:15" x14ac:dyDescent="0.25">
      <c r="C18" s="1" t="s">
        <v>21</v>
      </c>
      <c r="D18" s="12"/>
      <c r="E18" s="12"/>
      <c r="F18" s="12"/>
      <c r="G18" s="12">
        <v>2</v>
      </c>
      <c r="H18" s="12">
        <v>2</v>
      </c>
      <c r="I18" s="12">
        <v>1</v>
      </c>
      <c r="J18" s="12">
        <v>2</v>
      </c>
      <c r="K18" s="12"/>
      <c r="L18" s="12"/>
      <c r="M18" s="12">
        <v>3.3</v>
      </c>
      <c r="N18" s="12" t="s">
        <v>4</v>
      </c>
    </row>
    <row r="19" spans="2:15" x14ac:dyDescent="0.25">
      <c r="C19" s="1" t="s">
        <v>22</v>
      </c>
      <c r="D19" s="12"/>
      <c r="E19" s="12"/>
      <c r="F19" s="12">
        <v>1</v>
      </c>
      <c r="G19" s="12">
        <v>1</v>
      </c>
      <c r="H19" s="12">
        <v>1</v>
      </c>
      <c r="I19" s="12"/>
      <c r="J19" s="12"/>
      <c r="K19" s="12"/>
      <c r="L19" s="12" t="s">
        <v>4</v>
      </c>
      <c r="M19" s="12">
        <v>6.2</v>
      </c>
      <c r="N19" s="12" t="s">
        <v>4</v>
      </c>
    </row>
    <row r="20" spans="2:15" x14ac:dyDescent="0.25">
      <c r="C20" s="6" t="s">
        <v>25</v>
      </c>
      <c r="D20" s="11">
        <v>25</v>
      </c>
      <c r="E20" s="11">
        <v>25</v>
      </c>
      <c r="F20" s="11">
        <v>28</v>
      </c>
      <c r="G20" s="11">
        <v>33</v>
      </c>
      <c r="H20" s="11">
        <v>30</v>
      </c>
      <c r="I20" s="11">
        <v>26</v>
      </c>
      <c r="J20" s="11">
        <v>50</v>
      </c>
      <c r="K20" s="11"/>
      <c r="L20" s="12"/>
      <c r="M20" s="12"/>
      <c r="N20" s="12"/>
    </row>
    <row r="21" spans="2:15" x14ac:dyDescent="0.25">
      <c r="B21" s="3" t="s">
        <v>15</v>
      </c>
      <c r="C21" s="5">
        <f>COUNTA(C4:C19)</f>
        <v>16</v>
      </c>
      <c r="D21" s="5">
        <f t="shared" ref="D21:H21" si="0">SUM(D4:D19)</f>
        <v>3</v>
      </c>
      <c r="E21" s="5">
        <f t="shared" si="0"/>
        <v>5</v>
      </c>
      <c r="F21" s="5">
        <f t="shared" si="0"/>
        <v>8</v>
      </c>
      <c r="G21" s="5">
        <f t="shared" si="0"/>
        <v>14</v>
      </c>
      <c r="H21" s="5">
        <f t="shared" si="0"/>
        <v>11</v>
      </c>
      <c r="I21" s="5">
        <f>SUM(I4:I19)</f>
        <v>6</v>
      </c>
      <c r="J21" s="5">
        <f>SUM(J4:J19)</f>
        <v>13</v>
      </c>
      <c r="K21" s="5"/>
      <c r="L21" s="5">
        <f>COUNTA(L4:L19)</f>
        <v>7</v>
      </c>
      <c r="M21" s="5"/>
      <c r="N21" s="5">
        <f>COUNTA(N4:N19)</f>
        <v>16</v>
      </c>
    </row>
    <row r="22" spans="2:15" x14ac:dyDescent="0.25">
      <c r="B22" s="7"/>
      <c r="C22" s="9" t="s">
        <v>26</v>
      </c>
      <c r="D22" s="10">
        <f>(D4*$M$4+D5*$M$5+D6*$M$6+D7*$M$7+D8*$M$8+D9*$M$9+D10*$M$10+D11*$M$11+D12*$M$12+D13*$M$13+D14*$M$14+D15*$M$15+D16*$M$16+D17*$M$17+D18*$M$18+D19*$M$19+5)/D21*D20</f>
        <v>83.333333333333343</v>
      </c>
      <c r="E22" s="10">
        <f>(E4*$M$4+E5*$M$5+E6*$M$6+E7*$M$7+E8*$M$8+E9*$M$9+E10*$M$10+E11*$M$11+E12*$M$12+E13*$M$13+E14*$M$14+E15*$M$15+E16*$M$16+E17*$M$17+E18*$M$18+E19*$M$19+5)/E21*E20</f>
        <v>73.181818181818187</v>
      </c>
      <c r="F22" s="10">
        <f>(F4*$M$4+F5*$M$5+F6*$M$6+F7*$M$7+F8*$M$8+F9*$M$9+F10*$M$10+F11*$M$11+F12*$M$12+F13*$M$13+F14*$M$14+F15*$M$15+F16*$M$16+F17*$M$17+F18*$M$18+F19*$M$19+5)/F21*F20</f>
        <v>88.677272727272722</v>
      </c>
      <c r="G22" s="10">
        <f>(G4*$M$4+G5*$M$5+G6*$M$6+G7*$M$7+G8*$M$8+G9*$M$9+G10*$M$10+G11*$M$11+G12*$M$12+G13*$M$13+G14*$M$14+G15*$M$15+G16*$M$16+G17*$M$17+G18*$M$18+G19*$M$19+5)/G21*G20</f>
        <v>92.164285714285739</v>
      </c>
      <c r="H22" s="10">
        <f>(H4*$M$4+H5*$M$5+H6*$M$6+H7*$M$7+H8*$M$8+H9*$M$9+H10*$M$10+H11*$M$11+H12*$M$12+H13*$M$13+H14*$M$14+H15*$M$15+H16*$M$16+H17*$M$17+H18*$M$18+H19*$M$19+5)/H21*H20</f>
        <v>107.45454545454547</v>
      </c>
      <c r="I22" s="10">
        <f>(I4*$M$4+I5*$M$5+I6*$M$6+I7*$M$7+I8*$M$8+I9*$M$9+I10*$M$10+I11*$M$11+I12*$M$12+I13*$M$13+I14*$M$14+I15*$M$15+I16*$M$16+I17*$M$17+I18*$M$18+I19*$M$19+5)/I21*I20</f>
        <v>75.400000000000006</v>
      </c>
      <c r="J22" s="10">
        <f>(J4*$M$4+J5*$M$5+J6*$M$6+J7*$M$7+J8*$M$8+J9*$M$9+J10*$M$10+J11*$M$11+J12*$M$12+J13*$M$13+J14*$M$14+J15*$M$15+J16*$M$16+J17*$M$17+J18*$M$18+J19*$M$19+5)/J21*J20</f>
        <v>133.84615384615384</v>
      </c>
      <c r="K22" s="21"/>
      <c r="L22" s="8"/>
      <c r="M22" s="8"/>
    </row>
    <row r="23" spans="2:15" x14ac:dyDescent="0.25">
      <c r="L23" t="s">
        <v>28</v>
      </c>
      <c r="O23" t="str">
        <f>SUM(D22:I22)/60&amp;" min de jogo"</f>
        <v>8.67018759018759 min de jogo</v>
      </c>
    </row>
    <row r="24" spans="2:15" x14ac:dyDescent="0.25">
      <c r="L24" s="13"/>
      <c r="M24" s="14" t="s">
        <v>27</v>
      </c>
    </row>
    <row r="25" spans="2:15" x14ac:dyDescent="0.25">
      <c r="L25" s="15"/>
      <c r="M25" s="14" t="s">
        <v>29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Xycko</dc:creator>
  <cp:lastModifiedBy>Pedro Camacho D'Andrea</cp:lastModifiedBy>
  <dcterms:created xsi:type="dcterms:W3CDTF">2017-04-12T00:35:12Z</dcterms:created>
  <dcterms:modified xsi:type="dcterms:W3CDTF">2017-04-21T19:36:39Z</dcterms:modified>
</cp:coreProperties>
</file>