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81CF55CA-4D67-43FA-BD44-3710DB4C7BBC}" xr6:coauthVersionLast="47" xr6:coauthVersionMax="47" xr10:uidLastSave="{00000000-0000-0000-0000-000000000000}"/>
  <bookViews>
    <workbookView xWindow="-108" yWindow="-108" windowWidth="23256" windowHeight="12456" xr2:uid="{D30FFBB4-140C-40BE-A07A-6E4B640F9981}"/>
  </bookViews>
  <sheets>
    <sheet name="Dashboard" sheetId="6" r:id="rId1"/>
    <sheet name="Monthly Analysis" sheetId="4" r:id="rId2"/>
    <sheet name="Regional Based Analysis" sheetId="3" r:id="rId3"/>
    <sheet name="Total Profit Analysis" sheetId="2" r:id="rId4"/>
    <sheet name="Data Table" sheetId="1" r:id="rId5"/>
  </sheets>
  <definedNames>
    <definedName name="Slicer_Days__Date">#N/A</definedName>
    <definedName name="Slicer_Months__Date">#N/A</definedName>
    <definedName name="Slicer_Product">#N/A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 i="1"/>
</calcChain>
</file>

<file path=xl/sharedStrings.xml><?xml version="1.0" encoding="utf-8"?>
<sst xmlns="http://schemas.openxmlformats.org/spreadsheetml/2006/main" count="88" uniqueCount="49">
  <si>
    <t>Date</t>
  </si>
  <si>
    <t>Region</t>
  </si>
  <si>
    <t>Salesperson</t>
  </si>
  <si>
    <t>Product</t>
  </si>
  <si>
    <t>Cost</t>
  </si>
  <si>
    <t>East</t>
  </si>
  <si>
    <t>A</t>
  </si>
  <si>
    <t>West</t>
  </si>
  <si>
    <t>B</t>
  </si>
  <si>
    <t>South</t>
  </si>
  <si>
    <t>Charlie</t>
  </si>
  <si>
    <t>C</t>
  </si>
  <si>
    <t xml:space="preserve">Revenue </t>
  </si>
  <si>
    <t>Profit</t>
  </si>
  <si>
    <t>North</t>
  </si>
  <si>
    <t>Ashish</t>
  </si>
  <si>
    <t>Alok</t>
  </si>
  <si>
    <t>Arun</t>
  </si>
  <si>
    <t>Shiva</t>
  </si>
  <si>
    <t>Surya</t>
  </si>
  <si>
    <t>Siddhartha</t>
  </si>
  <si>
    <t>Saurya</t>
  </si>
  <si>
    <t>Sumit</t>
  </si>
  <si>
    <t>Sunil</t>
  </si>
  <si>
    <t>Sachin</t>
  </si>
  <si>
    <t>Kapil</t>
  </si>
  <si>
    <t>Kuber</t>
  </si>
  <si>
    <t>Kuldeep</t>
  </si>
  <si>
    <t>Deepak</t>
  </si>
  <si>
    <t>Lalit</t>
  </si>
  <si>
    <t>Kushal</t>
  </si>
  <si>
    <t>Raushan</t>
  </si>
  <si>
    <t>D</t>
  </si>
  <si>
    <t>Row Labels</t>
  </si>
  <si>
    <t>Grand Total</t>
  </si>
  <si>
    <t>Jan</t>
  </si>
  <si>
    <t>Mar</t>
  </si>
  <si>
    <t>May</t>
  </si>
  <si>
    <t>Feb</t>
  </si>
  <si>
    <t>Apr</t>
  </si>
  <si>
    <t xml:space="preserve">Sum of Revenue </t>
  </si>
  <si>
    <t>Sum of Cost</t>
  </si>
  <si>
    <t>Sum of Profit</t>
  </si>
  <si>
    <t>Monthly Analysis</t>
  </si>
  <si>
    <t>Region Based Analysis</t>
  </si>
  <si>
    <t>Total Profit Analysis</t>
  </si>
  <si>
    <t>Dashboard</t>
  </si>
  <si>
    <t>Total Revenue Analysis</t>
  </si>
  <si>
    <t>Regional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</si>
</sst>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b/>
      <sz val="15"/>
      <color theme="3"/>
      <name val="Aptos Narrow"/>
      <family val="2"/>
      <scheme val="minor"/>
    </font>
    <font>
      <sz val="16"/>
      <color theme="1"/>
      <name val="Aptos Narrow"/>
      <family val="2"/>
      <scheme val="minor"/>
    </font>
    <font>
      <b/>
      <sz val="20"/>
      <color theme="5" tint="-0.499984740745262"/>
      <name val="Aptos Narrow"/>
      <family val="2"/>
      <scheme val="minor"/>
    </font>
    <font>
      <b/>
      <sz val="24"/>
      <color theme="5" tint="-0.499984740745262"/>
      <name val="Aptos Narrow"/>
      <family val="2"/>
      <scheme val="minor"/>
    </font>
    <font>
      <b/>
      <sz val="18"/>
      <color theme="5" tint="-0.499984740745262"/>
      <name val="Aptos Narrow"/>
      <family val="2"/>
      <scheme val="minor"/>
    </font>
    <font>
      <b/>
      <sz val="20"/>
      <color theme="3"/>
      <name val="Aptos Narrow"/>
      <family val="2"/>
      <scheme val="minor"/>
    </font>
  </fonts>
  <fills count="3">
    <fill>
      <patternFill patternType="none"/>
    </fill>
    <fill>
      <patternFill patternType="gray125"/>
    </fill>
    <fill>
      <patternFill patternType="solid">
        <fgColor theme="4" tint="0.59999389629810485"/>
        <bgColor indexed="65"/>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2" applyNumberFormat="0" applyFill="0" applyAlignment="0" applyProtection="0"/>
    <xf numFmtId="0" fontId="1" fillId="2" borderId="0" applyNumberFormat="0" applyBorder="0" applyAlignment="0" applyProtection="0"/>
  </cellStyleXfs>
  <cellXfs count="21">
    <xf numFmtId="0" fontId="0" fillId="0" borderId="0" xfId="0"/>
    <xf numFmtId="0" fontId="0" fillId="0" borderId="1" xfId="0" applyBorder="1" applyAlignment="1">
      <alignment horizontal="center" vertical="center"/>
    </xf>
    <xf numFmtId="0" fontId="0" fillId="0" borderId="0" xfId="0" pivotButton="1"/>
    <xf numFmtId="0" fontId="0" fillId="0" borderId="0" xfId="0" applyAlignment="1">
      <alignment horizontal="left"/>
    </xf>
    <xf numFmtId="0" fontId="1" fillId="2" borderId="0" xfId="2" applyAlignment="1">
      <alignment horizontal="center" vertical="center"/>
    </xf>
    <xf numFmtId="0" fontId="3" fillId="2" borderId="0" xfId="2" applyFont="1" applyAlignment="1">
      <alignment horizontal="center" vertical="center"/>
    </xf>
    <xf numFmtId="0" fontId="0" fillId="0" borderId="0" xfId="0" applyNumberFormat="1"/>
    <xf numFmtId="14"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1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2" fillId="0" borderId="2" xfId="1" applyAlignment="1">
      <alignment horizontal="center" vertical="center"/>
    </xf>
    <xf numFmtId="0" fontId="5" fillId="0" borderId="2" xfId="1" applyFont="1" applyAlignment="1">
      <alignment horizontal="center" vertical="center"/>
    </xf>
    <xf numFmtId="0" fontId="2" fillId="0" borderId="2" xfId="1" applyAlignment="1">
      <alignment horizontal="center"/>
    </xf>
    <xf numFmtId="0" fontId="6" fillId="0" borderId="2" xfId="1" applyFont="1" applyAlignment="1">
      <alignment horizontal="center"/>
    </xf>
    <xf numFmtId="0" fontId="7" fillId="0" borderId="2" xfId="1" applyFont="1" applyAlignment="1">
      <alignment horizontal="center" vertical="center"/>
    </xf>
    <xf numFmtId="0" fontId="4" fillId="0" borderId="2" xfId="1" applyFont="1" applyAlignment="1">
      <alignment horizontal="center" vertical="center"/>
    </xf>
  </cellXfs>
  <cellStyles count="3">
    <cellStyle name="40% - Accent1" xfId="2" builtinId="31"/>
    <cellStyle name="Heading 1" xfId="1" builtinId="16"/>
    <cellStyle name="Normal" xfId="0" builtinId="0"/>
  </cellStyles>
  <dxfs count="12">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1.xlsx]Total Profit Analysis!PivotTable1</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669203849518809"/>
          <c:y val="0.14249781277340332"/>
          <c:w val="0.63499737532808398"/>
          <c:h val="0.75047317002041414"/>
        </c:manualLayout>
      </c:layout>
      <c:bar3DChart>
        <c:barDir val="col"/>
        <c:grouping val="clustered"/>
        <c:varyColors val="0"/>
        <c:ser>
          <c:idx val="0"/>
          <c:order val="0"/>
          <c:tx>
            <c:strRef>
              <c:f>'Total Profit Analysis'!$A$3</c:f>
              <c:strCache>
                <c:ptCount val="1"/>
                <c:pt idx="0">
                  <c:v>Sum of Revenue </c:v>
                </c:pt>
              </c:strCache>
            </c:strRef>
          </c:tx>
          <c:spPr>
            <a:solidFill>
              <a:schemeClr val="accent1"/>
            </a:solidFill>
            <a:ln>
              <a:noFill/>
            </a:ln>
            <a:effectLst/>
            <a:sp3d/>
          </c:spPr>
          <c:invertIfNegative val="0"/>
          <c:cat>
            <c:strRef>
              <c:f>'Total Profit Analysis'!$A$4</c:f>
              <c:strCache>
                <c:ptCount val="1"/>
                <c:pt idx="0">
                  <c:v>Total</c:v>
                </c:pt>
              </c:strCache>
            </c:strRef>
          </c:cat>
          <c:val>
            <c:numRef>
              <c:f>'Total Profit Analysis'!$A$4</c:f>
              <c:numCache>
                <c:formatCode>General</c:formatCode>
                <c:ptCount val="1"/>
                <c:pt idx="0">
                  <c:v>65252</c:v>
                </c:pt>
              </c:numCache>
            </c:numRef>
          </c:val>
          <c:extLst>
            <c:ext xmlns:c16="http://schemas.microsoft.com/office/drawing/2014/chart" uri="{C3380CC4-5D6E-409C-BE32-E72D297353CC}">
              <c16:uniqueId val="{00000000-4277-4D84-81EB-C3635341A84A}"/>
            </c:ext>
          </c:extLst>
        </c:ser>
        <c:ser>
          <c:idx val="1"/>
          <c:order val="1"/>
          <c:tx>
            <c:strRef>
              <c:f>'Total Profit Analysis'!$B$3</c:f>
              <c:strCache>
                <c:ptCount val="1"/>
                <c:pt idx="0">
                  <c:v>Sum of Cost</c:v>
                </c:pt>
              </c:strCache>
            </c:strRef>
          </c:tx>
          <c:spPr>
            <a:solidFill>
              <a:schemeClr val="accent2"/>
            </a:solidFill>
            <a:ln>
              <a:noFill/>
            </a:ln>
            <a:effectLst/>
            <a:sp3d/>
          </c:spPr>
          <c:invertIfNegative val="0"/>
          <c:cat>
            <c:strRef>
              <c:f>'Total Profit Analysis'!$A$4</c:f>
              <c:strCache>
                <c:ptCount val="1"/>
                <c:pt idx="0">
                  <c:v>Total</c:v>
                </c:pt>
              </c:strCache>
            </c:strRef>
          </c:cat>
          <c:val>
            <c:numRef>
              <c:f>'Total Profit Analysis'!$B$4</c:f>
              <c:numCache>
                <c:formatCode>General</c:formatCode>
                <c:ptCount val="1"/>
                <c:pt idx="0">
                  <c:v>36129</c:v>
                </c:pt>
              </c:numCache>
            </c:numRef>
          </c:val>
          <c:extLst>
            <c:ext xmlns:c16="http://schemas.microsoft.com/office/drawing/2014/chart" uri="{C3380CC4-5D6E-409C-BE32-E72D297353CC}">
              <c16:uniqueId val="{00000001-4277-4D84-81EB-C3635341A84A}"/>
            </c:ext>
          </c:extLst>
        </c:ser>
        <c:ser>
          <c:idx val="2"/>
          <c:order val="2"/>
          <c:tx>
            <c:strRef>
              <c:f>'Total Profit Analysis'!$C$3</c:f>
              <c:strCache>
                <c:ptCount val="1"/>
                <c:pt idx="0">
                  <c:v>Sum of Profit</c:v>
                </c:pt>
              </c:strCache>
            </c:strRef>
          </c:tx>
          <c:spPr>
            <a:solidFill>
              <a:schemeClr val="accent3"/>
            </a:solidFill>
            <a:ln>
              <a:noFill/>
            </a:ln>
            <a:effectLst/>
            <a:sp3d/>
          </c:spPr>
          <c:invertIfNegative val="0"/>
          <c:cat>
            <c:strRef>
              <c:f>'Total Profit Analysis'!$A$4</c:f>
              <c:strCache>
                <c:ptCount val="1"/>
                <c:pt idx="0">
                  <c:v>Total</c:v>
                </c:pt>
              </c:strCache>
            </c:strRef>
          </c:cat>
          <c:val>
            <c:numRef>
              <c:f>'Total Profit Analysis'!$C$4</c:f>
              <c:numCache>
                <c:formatCode>General</c:formatCode>
                <c:ptCount val="1"/>
                <c:pt idx="0">
                  <c:v>29123</c:v>
                </c:pt>
              </c:numCache>
            </c:numRef>
          </c:val>
          <c:extLst>
            <c:ext xmlns:c16="http://schemas.microsoft.com/office/drawing/2014/chart" uri="{C3380CC4-5D6E-409C-BE32-E72D297353CC}">
              <c16:uniqueId val="{00000002-4277-4D84-81EB-C3635341A84A}"/>
            </c:ext>
          </c:extLst>
        </c:ser>
        <c:dLbls>
          <c:showLegendKey val="0"/>
          <c:showVal val="0"/>
          <c:showCatName val="0"/>
          <c:showSerName val="0"/>
          <c:showPercent val="0"/>
          <c:showBubbleSize val="0"/>
        </c:dLbls>
        <c:gapWidth val="150"/>
        <c:shape val="box"/>
        <c:axId val="1532101552"/>
        <c:axId val="1544467664"/>
        <c:axId val="0"/>
      </c:bar3DChart>
      <c:catAx>
        <c:axId val="1532101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67664"/>
        <c:crosses val="autoZero"/>
        <c:auto val="1"/>
        <c:lblAlgn val="ctr"/>
        <c:lblOffset val="100"/>
        <c:noMultiLvlLbl val="0"/>
      </c:catAx>
      <c:valAx>
        <c:axId val="154446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0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1.xlsx]Regional Based Analysis!PivotTable2</c:name>
    <c:fmtId val="1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'Regional Based Analysis'!$B$3</c:f>
              <c:strCache>
                <c:ptCount val="1"/>
                <c:pt idx="0">
                  <c:v>Sum of Profit</c:v>
                </c:pt>
              </c:strCache>
            </c:strRef>
          </c:tx>
          <c:spPr>
            <a:solidFill>
              <a:schemeClr val="accent1"/>
            </a:solidFill>
            <a:ln>
              <a:noFill/>
            </a:ln>
            <a:effectLst/>
            <a:sp3d/>
          </c:spPr>
          <c:invertIfNegative val="0"/>
          <c:cat>
            <c:strRef>
              <c:f>'Regional Based Analysis'!$A$4:$A$8</c:f>
              <c:strCache>
                <c:ptCount val="4"/>
                <c:pt idx="0">
                  <c:v>East</c:v>
                </c:pt>
                <c:pt idx="1">
                  <c:v>North</c:v>
                </c:pt>
                <c:pt idx="2">
                  <c:v>South</c:v>
                </c:pt>
                <c:pt idx="3">
                  <c:v>West</c:v>
                </c:pt>
              </c:strCache>
            </c:strRef>
          </c:cat>
          <c:val>
            <c:numRef>
              <c:f>'Regional Based Analysis'!$B$4:$B$8</c:f>
              <c:numCache>
                <c:formatCode>General</c:formatCode>
                <c:ptCount val="4"/>
                <c:pt idx="0">
                  <c:v>8884</c:v>
                </c:pt>
                <c:pt idx="1">
                  <c:v>5899</c:v>
                </c:pt>
                <c:pt idx="2">
                  <c:v>5031</c:v>
                </c:pt>
                <c:pt idx="3">
                  <c:v>9309</c:v>
                </c:pt>
              </c:numCache>
            </c:numRef>
          </c:val>
          <c:extLst>
            <c:ext xmlns:c16="http://schemas.microsoft.com/office/drawing/2014/chart" uri="{C3380CC4-5D6E-409C-BE32-E72D297353CC}">
              <c16:uniqueId val="{00000000-1AA3-4ECC-957F-E4E9B4E046B6}"/>
            </c:ext>
          </c:extLst>
        </c:ser>
        <c:ser>
          <c:idx val="1"/>
          <c:order val="1"/>
          <c:tx>
            <c:strRef>
              <c:f>'Regional Based Analysis'!$C$3</c:f>
              <c:strCache>
                <c:ptCount val="1"/>
                <c:pt idx="0">
                  <c:v>Sum of Revenue </c:v>
                </c:pt>
              </c:strCache>
            </c:strRef>
          </c:tx>
          <c:spPr>
            <a:solidFill>
              <a:schemeClr val="accent2"/>
            </a:solidFill>
            <a:ln>
              <a:noFill/>
            </a:ln>
            <a:effectLst/>
            <a:sp3d/>
          </c:spPr>
          <c:invertIfNegative val="0"/>
          <c:cat>
            <c:strRef>
              <c:f>'Regional Based Analysis'!$A$4:$A$8</c:f>
              <c:strCache>
                <c:ptCount val="4"/>
                <c:pt idx="0">
                  <c:v>East</c:v>
                </c:pt>
                <c:pt idx="1">
                  <c:v>North</c:v>
                </c:pt>
                <c:pt idx="2">
                  <c:v>South</c:v>
                </c:pt>
                <c:pt idx="3">
                  <c:v>West</c:v>
                </c:pt>
              </c:strCache>
            </c:strRef>
          </c:cat>
          <c:val>
            <c:numRef>
              <c:f>'Regional Based Analysis'!$C$4:$C$8</c:f>
              <c:numCache>
                <c:formatCode>General</c:formatCode>
                <c:ptCount val="4"/>
                <c:pt idx="0">
                  <c:v>18897</c:v>
                </c:pt>
                <c:pt idx="1">
                  <c:v>15121</c:v>
                </c:pt>
                <c:pt idx="2">
                  <c:v>13525</c:v>
                </c:pt>
                <c:pt idx="3">
                  <c:v>17709</c:v>
                </c:pt>
              </c:numCache>
            </c:numRef>
          </c:val>
          <c:extLst>
            <c:ext xmlns:c16="http://schemas.microsoft.com/office/drawing/2014/chart" uri="{C3380CC4-5D6E-409C-BE32-E72D297353CC}">
              <c16:uniqueId val="{00000001-1AA3-4ECC-957F-E4E9B4E046B6}"/>
            </c:ext>
          </c:extLst>
        </c:ser>
        <c:dLbls>
          <c:showLegendKey val="0"/>
          <c:showVal val="0"/>
          <c:showCatName val="0"/>
          <c:showSerName val="0"/>
          <c:showPercent val="0"/>
          <c:showBubbleSize val="0"/>
        </c:dLbls>
        <c:gapWidth val="150"/>
        <c:shape val="box"/>
        <c:axId val="1532103472"/>
        <c:axId val="1532100112"/>
        <c:axId val="0"/>
      </c:bar3DChart>
      <c:catAx>
        <c:axId val="153210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00112"/>
        <c:crosses val="autoZero"/>
        <c:auto val="1"/>
        <c:lblAlgn val="ctr"/>
        <c:lblOffset val="100"/>
        <c:noMultiLvlLbl val="0"/>
      </c:catAx>
      <c:valAx>
        <c:axId val="153210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0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1.xlsx]Monthly Analysis!PivotTable3</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Analysis'!$B$3</c:f>
              <c:strCache>
                <c:ptCount val="1"/>
                <c:pt idx="0">
                  <c:v>Sum of Revenue </c:v>
                </c:pt>
              </c:strCache>
            </c:strRef>
          </c:tx>
          <c:spPr>
            <a:solidFill>
              <a:schemeClr val="accent1"/>
            </a:solidFill>
            <a:ln>
              <a:noFill/>
            </a:ln>
            <a:effectLst/>
          </c:spPr>
          <c:invertIfNegative val="0"/>
          <c:cat>
            <c:strRef>
              <c:f>'Monthly Analysis'!$A$4:$A$9</c:f>
              <c:strCache>
                <c:ptCount val="5"/>
                <c:pt idx="0">
                  <c:v>Jan</c:v>
                </c:pt>
                <c:pt idx="1">
                  <c:v>Feb</c:v>
                </c:pt>
                <c:pt idx="2">
                  <c:v>Mar</c:v>
                </c:pt>
                <c:pt idx="3">
                  <c:v>Apr</c:v>
                </c:pt>
                <c:pt idx="4">
                  <c:v>May</c:v>
                </c:pt>
              </c:strCache>
            </c:strRef>
          </c:cat>
          <c:val>
            <c:numRef>
              <c:f>'Monthly Analysis'!$B$4:$B$9</c:f>
              <c:numCache>
                <c:formatCode>General</c:formatCode>
                <c:ptCount val="5"/>
                <c:pt idx="0">
                  <c:v>15000</c:v>
                </c:pt>
                <c:pt idx="1">
                  <c:v>15823</c:v>
                </c:pt>
                <c:pt idx="2">
                  <c:v>14318</c:v>
                </c:pt>
                <c:pt idx="3">
                  <c:v>13590</c:v>
                </c:pt>
                <c:pt idx="4">
                  <c:v>6521</c:v>
                </c:pt>
              </c:numCache>
            </c:numRef>
          </c:val>
          <c:extLst>
            <c:ext xmlns:c16="http://schemas.microsoft.com/office/drawing/2014/chart" uri="{C3380CC4-5D6E-409C-BE32-E72D297353CC}">
              <c16:uniqueId val="{00000000-6793-4184-90C7-544EE50A3122}"/>
            </c:ext>
          </c:extLst>
        </c:ser>
        <c:ser>
          <c:idx val="1"/>
          <c:order val="1"/>
          <c:tx>
            <c:strRef>
              <c:f>'Monthly Analysis'!$C$3</c:f>
              <c:strCache>
                <c:ptCount val="1"/>
                <c:pt idx="0">
                  <c:v>Sum of Profit</c:v>
                </c:pt>
              </c:strCache>
            </c:strRef>
          </c:tx>
          <c:spPr>
            <a:solidFill>
              <a:schemeClr val="accent2"/>
            </a:solidFill>
            <a:ln>
              <a:noFill/>
            </a:ln>
            <a:effectLst/>
          </c:spPr>
          <c:invertIfNegative val="0"/>
          <c:cat>
            <c:strRef>
              <c:f>'Monthly Analysis'!$A$4:$A$9</c:f>
              <c:strCache>
                <c:ptCount val="5"/>
                <c:pt idx="0">
                  <c:v>Jan</c:v>
                </c:pt>
                <c:pt idx="1">
                  <c:v>Feb</c:v>
                </c:pt>
                <c:pt idx="2">
                  <c:v>Mar</c:v>
                </c:pt>
                <c:pt idx="3">
                  <c:v>Apr</c:v>
                </c:pt>
                <c:pt idx="4">
                  <c:v>May</c:v>
                </c:pt>
              </c:strCache>
            </c:strRef>
          </c:cat>
          <c:val>
            <c:numRef>
              <c:f>'Monthly Analysis'!$C$4:$C$9</c:f>
              <c:numCache>
                <c:formatCode>General</c:formatCode>
                <c:ptCount val="5"/>
                <c:pt idx="0">
                  <c:v>7579</c:v>
                </c:pt>
                <c:pt idx="1">
                  <c:v>5715</c:v>
                </c:pt>
                <c:pt idx="2">
                  <c:v>7147</c:v>
                </c:pt>
                <c:pt idx="3">
                  <c:v>5202</c:v>
                </c:pt>
                <c:pt idx="4">
                  <c:v>3480</c:v>
                </c:pt>
              </c:numCache>
            </c:numRef>
          </c:val>
          <c:extLst>
            <c:ext xmlns:c16="http://schemas.microsoft.com/office/drawing/2014/chart" uri="{C3380CC4-5D6E-409C-BE32-E72D297353CC}">
              <c16:uniqueId val="{00000001-6793-4184-90C7-544EE50A3122}"/>
            </c:ext>
          </c:extLst>
        </c:ser>
        <c:dLbls>
          <c:showLegendKey val="0"/>
          <c:showVal val="0"/>
          <c:showCatName val="0"/>
          <c:showSerName val="0"/>
          <c:showPercent val="0"/>
          <c:showBubbleSize val="0"/>
        </c:dLbls>
        <c:gapWidth val="219"/>
        <c:overlap val="-27"/>
        <c:axId val="1532135344"/>
        <c:axId val="1532135824"/>
      </c:barChart>
      <c:catAx>
        <c:axId val="153213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35824"/>
        <c:crosses val="autoZero"/>
        <c:auto val="1"/>
        <c:lblAlgn val="ctr"/>
        <c:lblOffset val="100"/>
        <c:noMultiLvlLbl val="0"/>
      </c:catAx>
      <c:valAx>
        <c:axId val="153213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3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1.xlsx]Monthly Analysis!PivotTable3</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Analysis'!$B$3</c:f>
              <c:strCache>
                <c:ptCount val="1"/>
                <c:pt idx="0">
                  <c:v>Sum of Revenue </c:v>
                </c:pt>
              </c:strCache>
            </c:strRef>
          </c:tx>
          <c:spPr>
            <a:solidFill>
              <a:schemeClr val="accent1"/>
            </a:solidFill>
            <a:ln>
              <a:noFill/>
            </a:ln>
            <a:effectLst/>
          </c:spPr>
          <c:invertIfNegative val="0"/>
          <c:cat>
            <c:strRef>
              <c:f>'Monthly Analysis'!$A$4:$A$9</c:f>
              <c:strCache>
                <c:ptCount val="5"/>
                <c:pt idx="0">
                  <c:v>Jan</c:v>
                </c:pt>
                <c:pt idx="1">
                  <c:v>Feb</c:v>
                </c:pt>
                <c:pt idx="2">
                  <c:v>Mar</c:v>
                </c:pt>
                <c:pt idx="3">
                  <c:v>Apr</c:v>
                </c:pt>
                <c:pt idx="4">
                  <c:v>May</c:v>
                </c:pt>
              </c:strCache>
            </c:strRef>
          </c:cat>
          <c:val>
            <c:numRef>
              <c:f>'Monthly Analysis'!$B$4:$B$9</c:f>
              <c:numCache>
                <c:formatCode>General</c:formatCode>
                <c:ptCount val="5"/>
                <c:pt idx="0">
                  <c:v>15000</c:v>
                </c:pt>
                <c:pt idx="1">
                  <c:v>15823</c:v>
                </c:pt>
                <c:pt idx="2">
                  <c:v>14318</c:v>
                </c:pt>
                <c:pt idx="3">
                  <c:v>13590</c:v>
                </c:pt>
                <c:pt idx="4">
                  <c:v>6521</c:v>
                </c:pt>
              </c:numCache>
            </c:numRef>
          </c:val>
          <c:extLst>
            <c:ext xmlns:c16="http://schemas.microsoft.com/office/drawing/2014/chart" uri="{C3380CC4-5D6E-409C-BE32-E72D297353CC}">
              <c16:uniqueId val="{00000000-560D-41E7-B8E8-5E1762F6A3E4}"/>
            </c:ext>
          </c:extLst>
        </c:ser>
        <c:ser>
          <c:idx val="1"/>
          <c:order val="1"/>
          <c:tx>
            <c:strRef>
              <c:f>'Monthly Analysis'!$C$3</c:f>
              <c:strCache>
                <c:ptCount val="1"/>
                <c:pt idx="0">
                  <c:v>Sum of Profit</c:v>
                </c:pt>
              </c:strCache>
            </c:strRef>
          </c:tx>
          <c:spPr>
            <a:solidFill>
              <a:schemeClr val="accent2"/>
            </a:solidFill>
            <a:ln>
              <a:noFill/>
            </a:ln>
            <a:effectLst/>
          </c:spPr>
          <c:invertIfNegative val="0"/>
          <c:cat>
            <c:strRef>
              <c:f>'Monthly Analysis'!$A$4:$A$9</c:f>
              <c:strCache>
                <c:ptCount val="5"/>
                <c:pt idx="0">
                  <c:v>Jan</c:v>
                </c:pt>
                <c:pt idx="1">
                  <c:v>Feb</c:v>
                </c:pt>
                <c:pt idx="2">
                  <c:v>Mar</c:v>
                </c:pt>
                <c:pt idx="3">
                  <c:v>Apr</c:v>
                </c:pt>
                <c:pt idx="4">
                  <c:v>May</c:v>
                </c:pt>
              </c:strCache>
            </c:strRef>
          </c:cat>
          <c:val>
            <c:numRef>
              <c:f>'Monthly Analysis'!$C$4:$C$9</c:f>
              <c:numCache>
                <c:formatCode>General</c:formatCode>
                <c:ptCount val="5"/>
                <c:pt idx="0">
                  <c:v>7579</c:v>
                </c:pt>
                <c:pt idx="1">
                  <c:v>5715</c:v>
                </c:pt>
                <c:pt idx="2">
                  <c:v>7147</c:v>
                </c:pt>
                <c:pt idx="3">
                  <c:v>5202</c:v>
                </c:pt>
                <c:pt idx="4">
                  <c:v>3480</c:v>
                </c:pt>
              </c:numCache>
            </c:numRef>
          </c:val>
          <c:extLst>
            <c:ext xmlns:c16="http://schemas.microsoft.com/office/drawing/2014/chart" uri="{C3380CC4-5D6E-409C-BE32-E72D297353CC}">
              <c16:uniqueId val="{00000001-560D-41E7-B8E8-5E1762F6A3E4}"/>
            </c:ext>
          </c:extLst>
        </c:ser>
        <c:dLbls>
          <c:showLegendKey val="0"/>
          <c:showVal val="0"/>
          <c:showCatName val="0"/>
          <c:showSerName val="0"/>
          <c:showPercent val="0"/>
          <c:showBubbleSize val="0"/>
        </c:dLbls>
        <c:gapWidth val="219"/>
        <c:overlap val="-27"/>
        <c:axId val="1532135344"/>
        <c:axId val="1532135824"/>
      </c:barChart>
      <c:catAx>
        <c:axId val="153213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35824"/>
        <c:crosses val="autoZero"/>
        <c:auto val="1"/>
        <c:lblAlgn val="ctr"/>
        <c:lblOffset val="100"/>
        <c:noMultiLvlLbl val="0"/>
      </c:catAx>
      <c:valAx>
        <c:axId val="153213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3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1.xlsx]Regional Based Analysis!PivotTable2</c:name>
    <c:fmtId val="1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'Regional Based Analysis'!$B$3</c:f>
              <c:strCache>
                <c:ptCount val="1"/>
                <c:pt idx="0">
                  <c:v>Sum of Profit</c:v>
                </c:pt>
              </c:strCache>
            </c:strRef>
          </c:tx>
          <c:spPr>
            <a:solidFill>
              <a:schemeClr val="accent1"/>
            </a:solidFill>
            <a:ln>
              <a:noFill/>
            </a:ln>
            <a:effectLst/>
            <a:sp3d/>
          </c:spPr>
          <c:invertIfNegative val="0"/>
          <c:cat>
            <c:strRef>
              <c:f>'Regional Based Analysis'!$A$4:$A$8</c:f>
              <c:strCache>
                <c:ptCount val="4"/>
                <c:pt idx="0">
                  <c:v>East</c:v>
                </c:pt>
                <c:pt idx="1">
                  <c:v>North</c:v>
                </c:pt>
                <c:pt idx="2">
                  <c:v>South</c:v>
                </c:pt>
                <c:pt idx="3">
                  <c:v>West</c:v>
                </c:pt>
              </c:strCache>
            </c:strRef>
          </c:cat>
          <c:val>
            <c:numRef>
              <c:f>'Regional Based Analysis'!$B$4:$B$8</c:f>
              <c:numCache>
                <c:formatCode>General</c:formatCode>
                <c:ptCount val="4"/>
                <c:pt idx="0">
                  <c:v>8884</c:v>
                </c:pt>
                <c:pt idx="1">
                  <c:v>5899</c:v>
                </c:pt>
                <c:pt idx="2">
                  <c:v>5031</c:v>
                </c:pt>
                <c:pt idx="3">
                  <c:v>9309</c:v>
                </c:pt>
              </c:numCache>
            </c:numRef>
          </c:val>
          <c:extLst>
            <c:ext xmlns:c16="http://schemas.microsoft.com/office/drawing/2014/chart" uri="{C3380CC4-5D6E-409C-BE32-E72D297353CC}">
              <c16:uniqueId val="{00000000-AE83-4117-AED1-A842587550F6}"/>
            </c:ext>
          </c:extLst>
        </c:ser>
        <c:ser>
          <c:idx val="1"/>
          <c:order val="1"/>
          <c:tx>
            <c:strRef>
              <c:f>'Regional Based Analysis'!$C$3</c:f>
              <c:strCache>
                <c:ptCount val="1"/>
                <c:pt idx="0">
                  <c:v>Sum of Revenue </c:v>
                </c:pt>
              </c:strCache>
            </c:strRef>
          </c:tx>
          <c:spPr>
            <a:solidFill>
              <a:schemeClr val="accent2"/>
            </a:solidFill>
            <a:ln>
              <a:noFill/>
            </a:ln>
            <a:effectLst/>
            <a:sp3d/>
          </c:spPr>
          <c:invertIfNegative val="0"/>
          <c:cat>
            <c:strRef>
              <c:f>'Regional Based Analysis'!$A$4:$A$8</c:f>
              <c:strCache>
                <c:ptCount val="4"/>
                <c:pt idx="0">
                  <c:v>East</c:v>
                </c:pt>
                <c:pt idx="1">
                  <c:v>North</c:v>
                </c:pt>
                <c:pt idx="2">
                  <c:v>South</c:v>
                </c:pt>
                <c:pt idx="3">
                  <c:v>West</c:v>
                </c:pt>
              </c:strCache>
            </c:strRef>
          </c:cat>
          <c:val>
            <c:numRef>
              <c:f>'Regional Based Analysis'!$C$4:$C$8</c:f>
              <c:numCache>
                <c:formatCode>General</c:formatCode>
                <c:ptCount val="4"/>
                <c:pt idx="0">
                  <c:v>18897</c:v>
                </c:pt>
                <c:pt idx="1">
                  <c:v>15121</c:v>
                </c:pt>
                <c:pt idx="2">
                  <c:v>13525</c:v>
                </c:pt>
                <c:pt idx="3">
                  <c:v>17709</c:v>
                </c:pt>
              </c:numCache>
            </c:numRef>
          </c:val>
          <c:extLst>
            <c:ext xmlns:c16="http://schemas.microsoft.com/office/drawing/2014/chart" uri="{C3380CC4-5D6E-409C-BE32-E72D297353CC}">
              <c16:uniqueId val="{00000001-AE83-4117-AED1-A842587550F6}"/>
            </c:ext>
          </c:extLst>
        </c:ser>
        <c:dLbls>
          <c:showLegendKey val="0"/>
          <c:showVal val="0"/>
          <c:showCatName val="0"/>
          <c:showSerName val="0"/>
          <c:showPercent val="0"/>
          <c:showBubbleSize val="0"/>
        </c:dLbls>
        <c:gapWidth val="150"/>
        <c:shape val="box"/>
        <c:axId val="1532103472"/>
        <c:axId val="1532100112"/>
        <c:axId val="0"/>
      </c:bar3DChart>
      <c:catAx>
        <c:axId val="153210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00112"/>
        <c:crosses val="autoZero"/>
        <c:auto val="1"/>
        <c:lblAlgn val="ctr"/>
        <c:lblOffset val="100"/>
        <c:noMultiLvlLbl val="0"/>
      </c:catAx>
      <c:valAx>
        <c:axId val="153210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0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1.xlsx]Total Profit Analysis!PivotTable1</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669203849518809"/>
          <c:y val="0.14249781277340332"/>
          <c:w val="0.63499737532808398"/>
          <c:h val="0.75047317002041414"/>
        </c:manualLayout>
      </c:layout>
      <c:bar3DChart>
        <c:barDir val="col"/>
        <c:grouping val="clustered"/>
        <c:varyColors val="0"/>
        <c:ser>
          <c:idx val="0"/>
          <c:order val="0"/>
          <c:tx>
            <c:strRef>
              <c:f>'Total Profit Analysis'!$A$3</c:f>
              <c:strCache>
                <c:ptCount val="1"/>
                <c:pt idx="0">
                  <c:v>Sum of Revenue </c:v>
                </c:pt>
              </c:strCache>
            </c:strRef>
          </c:tx>
          <c:spPr>
            <a:solidFill>
              <a:schemeClr val="accent1"/>
            </a:solidFill>
            <a:ln>
              <a:noFill/>
            </a:ln>
            <a:effectLst/>
            <a:sp3d/>
          </c:spPr>
          <c:invertIfNegative val="0"/>
          <c:cat>
            <c:strRef>
              <c:f>'Total Profit Analysis'!$A$4</c:f>
              <c:strCache>
                <c:ptCount val="1"/>
                <c:pt idx="0">
                  <c:v>Total</c:v>
                </c:pt>
              </c:strCache>
            </c:strRef>
          </c:cat>
          <c:val>
            <c:numRef>
              <c:f>'Total Profit Analysis'!$A$4</c:f>
              <c:numCache>
                <c:formatCode>General</c:formatCode>
                <c:ptCount val="1"/>
                <c:pt idx="0">
                  <c:v>65252</c:v>
                </c:pt>
              </c:numCache>
            </c:numRef>
          </c:val>
          <c:extLst>
            <c:ext xmlns:c16="http://schemas.microsoft.com/office/drawing/2014/chart" uri="{C3380CC4-5D6E-409C-BE32-E72D297353CC}">
              <c16:uniqueId val="{00000000-9A30-4F46-BABC-37F35A158281}"/>
            </c:ext>
          </c:extLst>
        </c:ser>
        <c:ser>
          <c:idx val="1"/>
          <c:order val="1"/>
          <c:tx>
            <c:strRef>
              <c:f>'Total Profit Analysis'!$B$3</c:f>
              <c:strCache>
                <c:ptCount val="1"/>
                <c:pt idx="0">
                  <c:v>Sum of Cost</c:v>
                </c:pt>
              </c:strCache>
            </c:strRef>
          </c:tx>
          <c:spPr>
            <a:solidFill>
              <a:schemeClr val="accent2"/>
            </a:solidFill>
            <a:ln>
              <a:noFill/>
            </a:ln>
            <a:effectLst/>
            <a:sp3d/>
          </c:spPr>
          <c:invertIfNegative val="0"/>
          <c:cat>
            <c:strRef>
              <c:f>'Total Profit Analysis'!$A$4</c:f>
              <c:strCache>
                <c:ptCount val="1"/>
                <c:pt idx="0">
                  <c:v>Total</c:v>
                </c:pt>
              </c:strCache>
            </c:strRef>
          </c:cat>
          <c:val>
            <c:numRef>
              <c:f>'Total Profit Analysis'!$B$4</c:f>
              <c:numCache>
                <c:formatCode>General</c:formatCode>
                <c:ptCount val="1"/>
                <c:pt idx="0">
                  <c:v>36129</c:v>
                </c:pt>
              </c:numCache>
            </c:numRef>
          </c:val>
          <c:extLst>
            <c:ext xmlns:c16="http://schemas.microsoft.com/office/drawing/2014/chart" uri="{C3380CC4-5D6E-409C-BE32-E72D297353CC}">
              <c16:uniqueId val="{00000001-9A30-4F46-BABC-37F35A158281}"/>
            </c:ext>
          </c:extLst>
        </c:ser>
        <c:ser>
          <c:idx val="2"/>
          <c:order val="2"/>
          <c:tx>
            <c:strRef>
              <c:f>'Total Profit Analysis'!$C$3</c:f>
              <c:strCache>
                <c:ptCount val="1"/>
                <c:pt idx="0">
                  <c:v>Sum of Profit</c:v>
                </c:pt>
              </c:strCache>
            </c:strRef>
          </c:tx>
          <c:spPr>
            <a:solidFill>
              <a:schemeClr val="accent3"/>
            </a:solidFill>
            <a:ln>
              <a:noFill/>
            </a:ln>
            <a:effectLst/>
            <a:sp3d/>
          </c:spPr>
          <c:invertIfNegative val="0"/>
          <c:cat>
            <c:strRef>
              <c:f>'Total Profit Analysis'!$A$4</c:f>
              <c:strCache>
                <c:ptCount val="1"/>
                <c:pt idx="0">
                  <c:v>Total</c:v>
                </c:pt>
              </c:strCache>
            </c:strRef>
          </c:cat>
          <c:val>
            <c:numRef>
              <c:f>'Total Profit Analysis'!$C$4</c:f>
              <c:numCache>
                <c:formatCode>General</c:formatCode>
                <c:ptCount val="1"/>
                <c:pt idx="0">
                  <c:v>29123</c:v>
                </c:pt>
              </c:numCache>
            </c:numRef>
          </c:val>
          <c:extLst>
            <c:ext xmlns:c16="http://schemas.microsoft.com/office/drawing/2014/chart" uri="{C3380CC4-5D6E-409C-BE32-E72D297353CC}">
              <c16:uniqueId val="{00000002-9A30-4F46-BABC-37F35A158281}"/>
            </c:ext>
          </c:extLst>
        </c:ser>
        <c:dLbls>
          <c:showLegendKey val="0"/>
          <c:showVal val="0"/>
          <c:showCatName val="0"/>
          <c:showSerName val="0"/>
          <c:showPercent val="0"/>
          <c:showBubbleSize val="0"/>
        </c:dLbls>
        <c:gapWidth val="150"/>
        <c:shape val="box"/>
        <c:axId val="1532101552"/>
        <c:axId val="1544467664"/>
        <c:axId val="0"/>
      </c:bar3DChart>
      <c:catAx>
        <c:axId val="1532101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67664"/>
        <c:crosses val="autoZero"/>
        <c:auto val="1"/>
        <c:lblAlgn val="ctr"/>
        <c:lblOffset val="100"/>
        <c:noMultiLvlLbl val="0"/>
      </c:catAx>
      <c:valAx>
        <c:axId val="154446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0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0</xdr:rowOff>
    </xdr:from>
    <xdr:to>
      <xdr:col>11</xdr:col>
      <xdr:colOff>15240</xdr:colOff>
      <xdr:row>25</xdr:row>
      <xdr:rowOff>7620</xdr:rowOff>
    </xdr:to>
    <xdr:graphicFrame macro="">
      <xdr:nvGraphicFramePr>
        <xdr:cNvPr id="4" name="Chart 3">
          <a:extLst>
            <a:ext uri="{FF2B5EF4-FFF2-40B4-BE49-F238E27FC236}">
              <a16:creationId xmlns:a16="http://schemas.microsoft.com/office/drawing/2014/main" id="{64C62EA3-AD61-4CE2-B921-4D20A62FE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33</xdr:row>
      <xdr:rowOff>0</xdr:rowOff>
    </xdr:from>
    <xdr:to>
      <xdr:col>10</xdr:col>
      <xdr:colOff>601980</xdr:colOff>
      <xdr:row>48</xdr:row>
      <xdr:rowOff>0</xdr:rowOff>
    </xdr:to>
    <xdr:graphicFrame macro="">
      <xdr:nvGraphicFramePr>
        <xdr:cNvPr id="5" name="Chart 4">
          <a:extLst>
            <a:ext uri="{FF2B5EF4-FFF2-40B4-BE49-F238E27FC236}">
              <a16:creationId xmlns:a16="http://schemas.microsoft.com/office/drawing/2014/main" id="{92FF54D9-0870-46C1-820B-2F5C81AF9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58</xdr:row>
      <xdr:rowOff>106680</xdr:rowOff>
    </xdr:from>
    <xdr:to>
      <xdr:col>10</xdr:col>
      <xdr:colOff>601980</xdr:colOff>
      <xdr:row>74</xdr:row>
      <xdr:rowOff>0</xdr:rowOff>
    </xdr:to>
    <xdr:graphicFrame macro="">
      <xdr:nvGraphicFramePr>
        <xdr:cNvPr id="6" name="Chart 5">
          <a:extLst>
            <a:ext uri="{FF2B5EF4-FFF2-40B4-BE49-F238E27FC236}">
              <a16:creationId xmlns:a16="http://schemas.microsoft.com/office/drawing/2014/main" id="{B3AFB1C3-ADDE-40E5-847C-A6DD60BAB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60960</xdr:colOff>
      <xdr:row>33</xdr:row>
      <xdr:rowOff>7620</xdr:rowOff>
    </xdr:from>
    <xdr:to>
      <xdr:col>17</xdr:col>
      <xdr:colOff>60960</xdr:colOff>
      <xdr:row>47</xdr:row>
      <xdr:rowOff>28575</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0EC574FA-FE66-4DD3-830E-AF577481ADC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595360" y="60731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xdr:colOff>
      <xdr:row>10</xdr:row>
      <xdr:rowOff>129540</xdr:rowOff>
    </xdr:from>
    <xdr:to>
      <xdr:col>17</xdr:col>
      <xdr:colOff>45720</xdr:colOff>
      <xdr:row>24</xdr:row>
      <xdr:rowOff>167640</xdr:rowOff>
    </xdr:to>
    <mc:AlternateContent xmlns:mc="http://schemas.openxmlformats.org/markup-compatibility/2006">
      <mc:Choice xmlns:a14="http://schemas.microsoft.com/office/drawing/2010/main" Requires="a14">
        <xdr:graphicFrame macro="">
          <xdr:nvGraphicFramePr>
            <xdr:cNvPr id="2" name="Product 1">
              <a:extLst>
                <a:ext uri="{FF2B5EF4-FFF2-40B4-BE49-F238E27FC236}">
                  <a16:creationId xmlns:a16="http://schemas.microsoft.com/office/drawing/2014/main" id="{A1775C11-D4C0-4955-A28E-98596473E45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8580120" y="1988820"/>
              <a:ext cx="1828800" cy="2598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xdr:colOff>
      <xdr:row>59</xdr:row>
      <xdr:rowOff>22860</xdr:rowOff>
    </xdr:from>
    <xdr:to>
      <xdr:col>17</xdr:col>
      <xdr:colOff>441960</xdr:colOff>
      <xdr:row>74</xdr:row>
      <xdr:rowOff>15240</xdr:rowOff>
    </xdr:to>
    <mc:AlternateContent xmlns:mc="http://schemas.openxmlformats.org/markup-compatibility/2006">
      <mc:Choice xmlns:a14="http://schemas.microsoft.com/office/drawing/2010/main" Requires="a14">
        <xdr:graphicFrame macro="">
          <xdr:nvGraphicFramePr>
            <xdr:cNvPr id="3" name="Days (Date) 1">
              <a:extLst>
                <a:ext uri="{FF2B5EF4-FFF2-40B4-BE49-F238E27FC236}">
                  <a16:creationId xmlns:a16="http://schemas.microsoft.com/office/drawing/2014/main" id="{B1484853-0825-49F5-9466-AD149CBC0E4C}"/>
                </a:ext>
              </a:extLst>
            </xdr:cNvPr>
            <xdr:cNvGraphicFramePr/>
          </xdr:nvGraphicFramePr>
          <xdr:xfrm>
            <a:off x="0" y="0"/>
            <a:ext cx="0" cy="0"/>
          </xdr:xfrm>
          <a:graphic>
            <a:graphicData uri="http://schemas.microsoft.com/office/drawing/2010/slicer">
              <sle:slicer xmlns:sle="http://schemas.microsoft.com/office/drawing/2010/slicer" name="Days (Date) 1"/>
            </a:graphicData>
          </a:graphic>
        </xdr:graphicFrame>
      </mc:Choice>
      <mc:Fallback>
        <xdr:sp macro="" textlink="">
          <xdr:nvSpPr>
            <xdr:cNvPr id="0" name=""/>
            <xdr:cNvSpPr>
              <a:spLocks noTextEdit="1"/>
            </xdr:cNvSpPr>
          </xdr:nvSpPr>
          <xdr:spPr>
            <a:xfrm>
              <a:off x="8557260" y="10843260"/>
              <a:ext cx="2247900" cy="2735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68580</xdr:colOff>
      <xdr:row>59</xdr:row>
      <xdr:rowOff>0</xdr:rowOff>
    </xdr:from>
    <xdr:to>
      <xdr:col>21</xdr:col>
      <xdr:colOff>68580</xdr:colOff>
      <xdr:row>73</xdr:row>
      <xdr:rowOff>167640</xdr:rowOff>
    </xdr:to>
    <mc:AlternateContent xmlns:mc="http://schemas.openxmlformats.org/markup-compatibility/2006">
      <mc:Choice xmlns:a14="http://schemas.microsoft.com/office/drawing/2010/main" Requires="a14">
        <xdr:graphicFrame macro="">
          <xdr:nvGraphicFramePr>
            <xdr:cNvPr id="7" name="Months (Date) 1">
              <a:extLst>
                <a:ext uri="{FF2B5EF4-FFF2-40B4-BE49-F238E27FC236}">
                  <a16:creationId xmlns:a16="http://schemas.microsoft.com/office/drawing/2014/main" id="{54504E19-3098-48C6-91D5-50A94DA7D28C}"/>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11041380" y="10820400"/>
              <a:ext cx="182880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9</xdr:row>
      <xdr:rowOff>49530</xdr:rowOff>
    </xdr:from>
    <xdr:to>
      <xdr:col>12</xdr:col>
      <xdr:colOff>304800</xdr:colOff>
      <xdr:row>24</xdr:row>
      <xdr:rowOff>49530</xdr:rowOff>
    </xdr:to>
    <xdr:graphicFrame macro="">
      <xdr:nvGraphicFramePr>
        <xdr:cNvPr id="3" name="Chart 2">
          <a:extLst>
            <a:ext uri="{FF2B5EF4-FFF2-40B4-BE49-F238E27FC236}">
              <a16:creationId xmlns:a16="http://schemas.microsoft.com/office/drawing/2014/main" id="{9C6489EF-5543-863D-6427-679D6FDED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358140</xdr:colOff>
      <xdr:row>9</xdr:row>
      <xdr:rowOff>144780</xdr:rowOff>
    </xdr:from>
    <xdr:to>
      <xdr:col>17</xdr:col>
      <xdr:colOff>358140</xdr:colOff>
      <xdr:row>24</xdr:row>
      <xdr:rowOff>15240</xdr:rowOff>
    </xdr:to>
    <mc:AlternateContent xmlns:mc="http://schemas.openxmlformats.org/markup-compatibility/2006">
      <mc:Choice xmlns:a14="http://schemas.microsoft.com/office/drawing/2010/main" Requires="a14">
        <xdr:graphicFrame macro="">
          <xdr:nvGraphicFramePr>
            <xdr:cNvPr id="7" name="Days (Date)">
              <a:extLst>
                <a:ext uri="{FF2B5EF4-FFF2-40B4-BE49-F238E27FC236}">
                  <a16:creationId xmlns:a16="http://schemas.microsoft.com/office/drawing/2014/main" id="{5F15CDC2-7A89-8314-18AE-9AD19AE681F6}"/>
                </a:ext>
              </a:extLst>
            </xdr:cNvPr>
            <xdr:cNvGraphicFramePr/>
          </xdr:nvGraphicFramePr>
          <xdr:xfrm>
            <a:off x="0" y="0"/>
            <a:ext cx="0" cy="0"/>
          </xdr:xfrm>
          <a:graphic>
            <a:graphicData uri="http://schemas.microsoft.com/office/drawing/2010/slicer">
              <sle:slicer xmlns:sle="http://schemas.microsoft.com/office/drawing/2010/slicer" name="Days (Date)"/>
            </a:graphicData>
          </a:graphic>
        </xdr:graphicFrame>
      </mc:Choice>
      <mc:Fallback>
        <xdr:sp macro="" textlink="">
          <xdr:nvSpPr>
            <xdr:cNvPr id="0" name=""/>
            <xdr:cNvSpPr>
              <a:spLocks noTextEdit="1"/>
            </xdr:cNvSpPr>
          </xdr:nvSpPr>
          <xdr:spPr>
            <a:xfrm>
              <a:off x="9700260" y="1836420"/>
              <a:ext cx="1828800" cy="2613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9</xdr:row>
      <xdr:rowOff>137160</xdr:rowOff>
    </xdr:from>
    <xdr:to>
      <xdr:col>21</xdr:col>
      <xdr:colOff>38100</xdr:colOff>
      <xdr:row>23</xdr:row>
      <xdr:rowOff>158115</xdr:rowOff>
    </xdr:to>
    <mc:AlternateContent xmlns:mc="http://schemas.openxmlformats.org/markup-compatibility/2006">
      <mc:Choice xmlns:a14="http://schemas.microsoft.com/office/drawing/2010/main" Requires="a14">
        <xdr:graphicFrame macro="">
          <xdr:nvGraphicFramePr>
            <xdr:cNvPr id="8" name="Months (Date)">
              <a:extLst>
                <a:ext uri="{FF2B5EF4-FFF2-40B4-BE49-F238E27FC236}">
                  <a16:creationId xmlns:a16="http://schemas.microsoft.com/office/drawing/2014/main" id="{C80406DE-23A5-6317-E747-95792DE9FA87}"/>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1818620" y="18288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129540</xdr:colOff>
      <xdr:row>4</xdr:row>
      <xdr:rowOff>26670</xdr:rowOff>
    </xdr:from>
    <xdr:to>
      <xdr:col>11</xdr:col>
      <xdr:colOff>434340</xdr:colOff>
      <xdr:row>19</xdr:row>
      <xdr:rowOff>26670</xdr:rowOff>
    </xdr:to>
    <xdr:graphicFrame macro="">
      <xdr:nvGraphicFramePr>
        <xdr:cNvPr id="2" name="Chart 1">
          <a:extLst>
            <a:ext uri="{FF2B5EF4-FFF2-40B4-BE49-F238E27FC236}">
              <a16:creationId xmlns:a16="http://schemas.microsoft.com/office/drawing/2014/main" id="{ADF193F4-0C80-A155-F102-CA9F4E67F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403860</xdr:colOff>
      <xdr:row>4</xdr:row>
      <xdr:rowOff>114300</xdr:rowOff>
    </xdr:from>
    <xdr:to>
      <xdr:col>16</xdr:col>
      <xdr:colOff>403860</xdr:colOff>
      <xdr:row>18</xdr:row>
      <xdr:rowOff>135255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6AC528F-5651-481B-B3AB-4F725096CE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36380" y="9753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632460</xdr:colOff>
      <xdr:row>6</xdr:row>
      <xdr:rowOff>110490</xdr:rowOff>
    </xdr:from>
    <xdr:to>
      <xdr:col>11</xdr:col>
      <xdr:colOff>144780</xdr:colOff>
      <xdr:row>21</xdr:row>
      <xdr:rowOff>110490</xdr:rowOff>
    </xdr:to>
    <xdr:graphicFrame macro="">
      <xdr:nvGraphicFramePr>
        <xdr:cNvPr id="2" name="Chart 1">
          <a:extLst>
            <a:ext uri="{FF2B5EF4-FFF2-40B4-BE49-F238E27FC236}">
              <a16:creationId xmlns:a16="http://schemas.microsoft.com/office/drawing/2014/main" id="{E34E097B-F366-86D3-6796-2F5B1812D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205740</xdr:colOff>
      <xdr:row>6</xdr:row>
      <xdr:rowOff>99060</xdr:rowOff>
    </xdr:from>
    <xdr:to>
      <xdr:col>16</xdr:col>
      <xdr:colOff>205740</xdr:colOff>
      <xdr:row>20</xdr:row>
      <xdr:rowOff>120015</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B234D6B1-217B-4379-BAEB-72FECA0799F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006840" y="15925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40.058235300923" createdVersion="8" refreshedVersion="8" minRefreshableVersion="3" recordCount="18" xr:uid="{1A458BEB-698F-42AD-B8CD-14D3EE3BE3C1}">
  <cacheSource type="worksheet">
    <worksheetSource ref="A1:G19" sheet="Data Table"/>
  </cacheSource>
  <cacheFields count="9">
    <cacheField name="Date" numFmtId="14">
      <sharedItems containsSemiMixedTypes="0" containsNonDate="0" containsDate="1" containsString="0" minDate="2025-01-01T00:00:00" maxDate="2025-05-29T00:00:00" count="18">
        <d v="2025-01-01T00:00:00"/>
        <d v="2025-01-06T00:00:00"/>
        <d v="2025-01-13T00:00:00"/>
        <d v="2025-01-20T00:00:00"/>
        <d v="2025-02-02T00:00:00"/>
        <d v="2025-02-10T00:00:00"/>
        <d v="2025-02-18T00:00:00"/>
        <d v="2025-02-26T00:00:00"/>
        <d v="2025-03-06T00:00:00"/>
        <d v="2025-03-15T00:00:00"/>
        <d v="2025-03-21T00:00:00"/>
        <d v="2025-03-30T00:00:00"/>
        <d v="2025-04-02T00:00:00"/>
        <d v="2025-04-08T00:00:00"/>
        <d v="2025-04-17T00:00:00"/>
        <d v="2025-04-27T00:00:00"/>
        <d v="2025-05-15T00:00:00"/>
        <d v="2025-05-28T00:00:00"/>
      </sharedItems>
      <fieldGroup par="8"/>
    </cacheField>
    <cacheField name="Region" numFmtId="0">
      <sharedItems count="4">
        <s v="East"/>
        <s v="South"/>
        <s v="West"/>
        <s v="North"/>
      </sharedItems>
    </cacheField>
    <cacheField name="Salesperson" numFmtId="0">
      <sharedItems count="18">
        <s v="Ashish"/>
        <s v="Alok"/>
        <s v="Arun"/>
        <s v="Shiva"/>
        <s v="Surya"/>
        <s v="Siddhartha"/>
        <s v="Saurya"/>
        <s v="Sumit"/>
        <s v="Sunil"/>
        <s v="Sachin"/>
        <s v="Kapil"/>
        <s v="Kuber"/>
        <s v="Kuldeep"/>
        <s v="Deepak"/>
        <s v="Lalit"/>
        <s v="Kushal"/>
        <s v="Charlie"/>
        <s v="Raushan"/>
      </sharedItems>
    </cacheField>
    <cacheField name="Product" numFmtId="0">
      <sharedItems count="4">
        <s v="A"/>
        <s v="B"/>
        <s v="C"/>
        <s v="D"/>
      </sharedItems>
    </cacheField>
    <cacheField name="Revenue " numFmtId="0">
      <sharedItems containsSemiMixedTypes="0" containsString="0" containsNumber="1" containsInteger="1" minValue="2900" maxValue="5000"/>
    </cacheField>
    <cacheField name="Cost" numFmtId="0">
      <sharedItems containsSemiMixedTypes="0" containsString="0" containsNumber="1" containsInteger="1" minValue="1001" maxValue="3214"/>
    </cacheField>
    <cacheField name="Profit" numFmtId="0">
      <sharedItems containsSemiMixedTypes="0" containsString="0" containsNumber="1" containsInteger="1" minValue="434" maxValue="2583"/>
    </cacheField>
    <cacheField name="Days (Date)" numFmtId="0" databaseField="0">
      <fieldGroup base="0">
        <rangePr groupBy="days" startDate="2025-01-01T00:00:00" endDate="2025-05-29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5-2025"/>
        </groupItems>
      </fieldGroup>
    </cacheField>
    <cacheField name="Months (Date)" numFmtId="0" databaseField="0">
      <fieldGroup base="0">
        <rangePr groupBy="months" startDate="2025-01-01T00:00:00" endDate="2025-05-29T00:00:00"/>
        <groupItems count="14">
          <s v="&lt;01-01-2025"/>
          <s v="Jan"/>
          <s v="Feb"/>
          <s v="Mar"/>
          <s v="Apr"/>
          <s v="May"/>
          <s v="Jun"/>
          <s v="Jul"/>
          <s v="Aug"/>
          <s v="Sep"/>
          <s v="Oct"/>
          <s v="Nov"/>
          <s v="Dec"/>
          <s v="&gt;29-05-2025"/>
        </groupItems>
      </fieldGroup>
    </cacheField>
  </cacheFields>
  <extLst>
    <ext xmlns:x14="http://schemas.microsoft.com/office/spreadsheetml/2009/9/main" uri="{725AE2AE-9491-48be-B2B4-4EB974FC3084}">
      <x14:pivotCacheDefinition pivotCacheId="679745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n v="5000"/>
    <n v="2417"/>
    <n v="2583"/>
  </r>
  <r>
    <x v="1"/>
    <x v="1"/>
    <x v="1"/>
    <x v="1"/>
    <n v="2900"/>
    <n v="1412"/>
    <n v="1488"/>
  </r>
  <r>
    <x v="2"/>
    <x v="0"/>
    <x v="2"/>
    <x v="2"/>
    <n v="3500"/>
    <n v="2134"/>
    <n v="1366"/>
  </r>
  <r>
    <x v="3"/>
    <x v="2"/>
    <x v="3"/>
    <x v="0"/>
    <n v="3600"/>
    <n v="1458"/>
    <n v="2142"/>
  </r>
  <r>
    <x v="4"/>
    <x v="3"/>
    <x v="4"/>
    <x v="3"/>
    <n v="4700"/>
    <n v="3214"/>
    <n v="1486"/>
  </r>
  <r>
    <x v="5"/>
    <x v="2"/>
    <x v="5"/>
    <x v="1"/>
    <n v="3758"/>
    <n v="1445"/>
    <n v="2313"/>
  </r>
  <r>
    <x v="6"/>
    <x v="1"/>
    <x v="6"/>
    <x v="0"/>
    <n v="3876"/>
    <n v="2897"/>
    <n v="979"/>
  </r>
  <r>
    <x v="7"/>
    <x v="3"/>
    <x v="7"/>
    <x v="2"/>
    <n v="3489"/>
    <n v="2552"/>
    <n v="937"/>
  </r>
  <r>
    <x v="8"/>
    <x v="0"/>
    <x v="8"/>
    <x v="2"/>
    <n v="3648"/>
    <n v="3214"/>
    <n v="434"/>
  </r>
  <r>
    <x v="9"/>
    <x v="2"/>
    <x v="9"/>
    <x v="0"/>
    <n v="3602"/>
    <n v="1254"/>
    <n v="2348"/>
  </r>
  <r>
    <x v="10"/>
    <x v="3"/>
    <x v="10"/>
    <x v="1"/>
    <n v="3557"/>
    <n v="1456"/>
    <n v="2101"/>
  </r>
  <r>
    <x v="11"/>
    <x v="0"/>
    <x v="11"/>
    <x v="3"/>
    <n v="3511"/>
    <n v="1247"/>
    <n v="2264"/>
  </r>
  <r>
    <x v="12"/>
    <x v="1"/>
    <x v="12"/>
    <x v="0"/>
    <n v="3466"/>
    <n v="2145"/>
    <n v="1321"/>
  </r>
  <r>
    <x v="13"/>
    <x v="2"/>
    <x v="13"/>
    <x v="1"/>
    <n v="3420"/>
    <n v="2101"/>
    <n v="1319"/>
  </r>
  <r>
    <x v="14"/>
    <x v="3"/>
    <x v="14"/>
    <x v="1"/>
    <n v="3375"/>
    <n v="2000"/>
    <n v="1375"/>
  </r>
  <r>
    <x v="15"/>
    <x v="2"/>
    <x v="15"/>
    <x v="0"/>
    <n v="3329"/>
    <n v="2142"/>
    <n v="1187"/>
  </r>
  <r>
    <x v="16"/>
    <x v="1"/>
    <x v="16"/>
    <x v="2"/>
    <n v="3283"/>
    <n v="2040"/>
    <n v="1243"/>
  </r>
  <r>
    <x v="17"/>
    <x v="0"/>
    <x v="17"/>
    <x v="3"/>
    <n v="3238"/>
    <n v="1001"/>
    <n v="22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60EAFB-1895-40C4-9527-DCB67011CC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C9" firstHeaderRow="0" firstDataRow="1" firstDataCol="1"/>
  <pivotFields count="9">
    <pivotField numFmtId="14" showAll="0">
      <items count="19">
        <item x="0"/>
        <item x="1"/>
        <item x="2"/>
        <item x="3"/>
        <item x="4"/>
        <item x="5"/>
        <item x="6"/>
        <item x="7"/>
        <item x="8"/>
        <item x="9"/>
        <item x="10"/>
        <item x="11"/>
        <item x="12"/>
        <item x="13"/>
        <item x="14"/>
        <item x="15"/>
        <item x="16"/>
        <item x="17"/>
        <item t="default"/>
      </items>
    </pivotField>
    <pivotField showAll="0">
      <items count="5">
        <item x="0"/>
        <item x="3"/>
        <item x="1"/>
        <item x="2"/>
        <item t="default"/>
      </items>
    </pivotField>
    <pivotField showAll="0">
      <items count="19">
        <item x="1"/>
        <item x="2"/>
        <item x="0"/>
        <item x="16"/>
        <item x="13"/>
        <item x="10"/>
        <item x="11"/>
        <item x="12"/>
        <item x="15"/>
        <item x="14"/>
        <item x="17"/>
        <item x="9"/>
        <item x="6"/>
        <item x="3"/>
        <item x="5"/>
        <item x="7"/>
        <item x="8"/>
        <item x="4"/>
        <item t="default"/>
      </items>
    </pivotField>
    <pivotField showAll="0">
      <items count="5">
        <item x="0"/>
        <item x="1"/>
        <item x="2"/>
        <item x="3"/>
        <item t="default"/>
      </items>
    </pivotField>
    <pivotField dataField="1" showAll="0"/>
    <pivotField showAll="0"/>
    <pivotField dataField="1"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sd="0" x="1"/>
        <item sd="0" x="2"/>
        <item sd="0" x="3"/>
        <item sd="0" x="4"/>
        <item sd="0" x="5"/>
        <item x="6"/>
        <item x="7"/>
        <item x="8"/>
        <item x="9"/>
        <item x="10"/>
        <item x="11"/>
        <item x="12"/>
        <item x="13"/>
      </items>
    </pivotField>
  </pivotFields>
  <rowFields count="2">
    <field x="8"/>
    <field x="7"/>
  </rowFields>
  <rowItems count="6">
    <i>
      <x v="1"/>
    </i>
    <i>
      <x v="2"/>
    </i>
    <i>
      <x v="3"/>
    </i>
    <i>
      <x v="4"/>
    </i>
    <i>
      <x v="5"/>
    </i>
    <i t="grand">
      <x/>
    </i>
  </rowItems>
  <colFields count="1">
    <field x="-2"/>
  </colFields>
  <colItems count="2">
    <i>
      <x/>
    </i>
    <i i="1">
      <x v="1"/>
    </i>
  </colItems>
  <dataFields count="2">
    <dataField name="Sum of Revenue " fld="4" baseField="0" baseItem="0"/>
    <dataField name="Sum of Profit" fld="6" baseField="0" baseItem="0"/>
  </dataFields>
  <chartFormats count="4">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6949E-1280-42BD-AABA-390E0AC775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8" firstHeaderRow="0" firstDataRow="1" firstDataCol="1"/>
  <pivotFields count="9">
    <pivotField numFmtId="14" showAll="0">
      <items count="19">
        <item x="0"/>
        <item x="1"/>
        <item x="2"/>
        <item x="3"/>
        <item x="4"/>
        <item x="5"/>
        <item x="6"/>
        <item x="7"/>
        <item x="8"/>
        <item x="9"/>
        <item x="10"/>
        <item x="11"/>
        <item x="12"/>
        <item x="13"/>
        <item x="14"/>
        <item x="15"/>
        <item x="16"/>
        <item x="17"/>
        <item t="default"/>
      </items>
    </pivotField>
    <pivotField axis="axisRow" showAll="0">
      <items count="5">
        <item x="0"/>
        <item x="3"/>
        <item x="1"/>
        <item x="2"/>
        <item t="default"/>
      </items>
    </pivotField>
    <pivotField showAll="0"/>
    <pivotField showAll="0"/>
    <pivotField dataField="1"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5">
    <i>
      <x/>
    </i>
    <i>
      <x v="1"/>
    </i>
    <i>
      <x v="2"/>
    </i>
    <i>
      <x v="3"/>
    </i>
    <i t="grand">
      <x/>
    </i>
  </rowItems>
  <colFields count="1">
    <field x="-2"/>
  </colFields>
  <colItems count="2">
    <i>
      <x/>
    </i>
    <i i="1">
      <x v="1"/>
    </i>
  </colItems>
  <dataFields count="2">
    <dataField name="Sum of Profit" fld="6" baseField="0" baseItem="0"/>
    <dataField name="Sum of Revenue " fld="4" baseField="0" baseItem="0"/>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F6DA99-67B2-4128-A3F4-8E8615DBC9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4" firstHeaderRow="0" firstDataRow="1" firstDataCol="0"/>
  <pivotFields count="9">
    <pivotField numFmtId="14" showAll="0">
      <items count="19">
        <item x="0"/>
        <item x="1"/>
        <item x="2"/>
        <item x="3"/>
        <item x="4"/>
        <item x="5"/>
        <item x="6"/>
        <item x="7"/>
        <item x="8"/>
        <item x="9"/>
        <item x="10"/>
        <item x="11"/>
        <item x="12"/>
        <item x="13"/>
        <item x="14"/>
        <item x="15"/>
        <item x="16"/>
        <item x="17"/>
        <item t="default"/>
      </items>
    </pivotField>
    <pivotField showAll="0">
      <items count="5">
        <item x="0"/>
        <item x="3"/>
        <item x="1"/>
        <item x="2"/>
        <item t="default"/>
      </items>
    </pivotField>
    <pivotField showAll="0">
      <items count="19">
        <item x="1"/>
        <item x="2"/>
        <item x="0"/>
        <item x="16"/>
        <item x="13"/>
        <item x="10"/>
        <item x="11"/>
        <item x="12"/>
        <item x="15"/>
        <item x="14"/>
        <item x="17"/>
        <item x="9"/>
        <item x="6"/>
        <item x="3"/>
        <item x="5"/>
        <item x="7"/>
        <item x="8"/>
        <item x="4"/>
        <item t="default"/>
      </items>
    </pivotField>
    <pivotField showAll="0">
      <items count="5">
        <item x="0"/>
        <item x="1"/>
        <item x="2"/>
        <item x="3"/>
        <item t="default"/>
      </items>
    </pivotField>
    <pivotField dataField="1" showAll="0"/>
    <pivotField dataField="1"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3">
    <i>
      <x/>
    </i>
    <i i="1">
      <x v="1"/>
    </i>
    <i i="2">
      <x v="2"/>
    </i>
  </colItems>
  <dataFields count="3">
    <dataField name="Sum of Revenue " fld="4" baseField="0" baseItem="0"/>
    <dataField name="Sum of Cost" fld="5" baseField="0" baseItem="0"/>
    <dataField name="Sum of Profit" fld="6" baseField="0" baseItem="0"/>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Date" xr10:uid="{AA11476A-9A80-46EC-8D05-7CEBDC77C639}" sourceName="Days (Date)">
  <pivotTables>
    <pivotTable tabId="4" name="PivotTable3"/>
  </pivotTables>
  <data>
    <tabular pivotCacheId="679745952">
      <items count="368">
        <i x="1" s="1"/>
        <i x="93" s="1"/>
        <i x="33" s="1"/>
        <i x="6" s="1"/>
        <i x="66" s="1"/>
        <i x="99" s="1"/>
        <i x="41" s="1"/>
        <i x="13" s="1"/>
        <i x="75" s="1"/>
        <i x="136" s="1"/>
        <i x="108" s="1"/>
        <i x="49" s="1"/>
        <i x="20" s="1"/>
        <i x="81" s="1"/>
        <i x="57" s="1"/>
        <i x="118" s="1"/>
        <i x="149" s="1"/>
        <i x="90" s="1"/>
        <i x="0" s="1" nd="1"/>
        <i x="367" s="1" nd="1"/>
        <i x="92" s="1" nd="1"/>
        <i x="214" s="1" nd="1"/>
        <i x="336" s="1" nd="1"/>
        <i x="32" s="1" nd="1"/>
        <i x="183" s="1" nd="1"/>
        <i x="153" s="1" nd="1"/>
        <i x="61" s="1" nd="1"/>
        <i x="122" s="1" nd="1"/>
        <i x="306" s="1" nd="1"/>
        <i x="275" s="1" nd="1"/>
        <i x="245" s="1" nd="1"/>
        <i x="215" s="1" nd="1"/>
        <i x="337" s="1" nd="1"/>
        <i x="2" s="1" nd="1"/>
        <i x="184" s="1" nd="1"/>
        <i x="154" s="1" nd="1"/>
        <i x="62" s="1" nd="1"/>
        <i x="123" s="1" nd="1"/>
        <i x="307" s="1" nd="1"/>
        <i x="276" s="1" nd="1"/>
        <i x="246"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188" s="1" nd="1"/>
        <i x="158" s="1" nd="1"/>
        <i x="127" s="1" nd="1"/>
        <i x="311" s="1" nd="1"/>
        <i x="280" s="1" nd="1"/>
        <i x="250" s="1" nd="1"/>
        <i x="98" s="1" nd="1"/>
        <i x="220" s="1" nd="1"/>
        <i x="342" s="1" nd="1"/>
        <i x="38" s="1" nd="1"/>
        <i x="7" s="1" nd="1"/>
        <i x="189" s="1" nd="1"/>
        <i x="159" s="1" nd="1"/>
        <i x="67" s="1" nd="1"/>
        <i x="128" s="1" nd="1"/>
        <i x="312" s="1" nd="1"/>
        <i x="281" s="1" nd="1"/>
        <i x="251"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 x="101" s="1" nd="1"/>
        <i x="223" s="1" nd="1"/>
        <i x="345"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320" s="1" nd="1"/>
        <i x="289" s="1" nd="1"/>
        <i x="259" s="1" nd="1"/>
        <i x="107" s="1" nd="1"/>
        <i x="229" s="1" nd="1"/>
        <i x="351" s="1" nd="1"/>
        <i x="47" s="1" nd="1"/>
        <i x="16" s="1" nd="1"/>
        <i x="198" s="1" nd="1"/>
        <i x="168" s="1" nd="1"/>
        <i x="76" s="1" nd="1"/>
        <i x="137" s="1" nd="1"/>
        <i x="321" s="1" nd="1"/>
        <i x="290" s="1" nd="1"/>
        <i x="260" s="1" nd="1"/>
        <i x="230" s="1" nd="1"/>
        <i x="352" s="1" nd="1"/>
        <i x="48" s="1" nd="1"/>
        <i x="17" s="1" nd="1"/>
        <i x="199" s="1" nd="1"/>
        <i x="169" s="1" nd="1"/>
        <i x="77" s="1" nd="1"/>
        <i x="138" s="1" nd="1"/>
        <i x="322" s="1" nd="1"/>
        <i x="291" s="1" nd="1"/>
        <i x="261" s="1" nd="1"/>
        <i x="109" s="1" nd="1"/>
        <i x="231" s="1" nd="1"/>
        <i x="353"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111" s="1" nd="1"/>
        <i x="233" s="1" nd="1"/>
        <i x="355" s="1" nd="1"/>
        <i x="51" s="1" nd="1"/>
        <i x="202" s="1" nd="1"/>
        <i x="172" s="1" nd="1"/>
        <i x="80" s="1" nd="1"/>
        <i x="141" s="1" nd="1"/>
        <i x="325" s="1" nd="1"/>
        <i x="294" s="1" nd="1"/>
        <i x="264" s="1" nd="1"/>
        <i x="112" s="1" nd="1"/>
        <i x="234" s="1" nd="1"/>
        <i x="356" s="1" nd="1"/>
        <i x="52" s="1" nd="1"/>
        <i x="21" s="1" nd="1"/>
        <i x="203" s="1" nd="1"/>
        <i x="173"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26" s="1" nd="1"/>
        <i x="208" s="1" nd="1"/>
        <i x="178" s="1" nd="1"/>
        <i x="86" s="1" nd="1"/>
        <i x="147" s="1" nd="1"/>
        <i x="331" s="1" nd="1"/>
        <i x="300" s="1" nd="1"/>
        <i x="270" s="1" nd="1"/>
        <i x="240" s="1" nd="1"/>
        <i x="362" s="1" nd="1"/>
        <i x="58" s="1" nd="1"/>
        <i x="27" s="1" nd="1"/>
        <i x="209" s="1" nd="1"/>
        <i x="179" s="1" nd="1"/>
        <i x="87" s="1" nd="1"/>
        <i x="148" s="1" nd="1"/>
        <i x="332" s="1" nd="1"/>
        <i x="301" s="1" nd="1"/>
        <i x="271" s="1" nd="1"/>
        <i x="119" s="1" nd="1"/>
        <i x="241" s="1" nd="1"/>
        <i x="363" s="1" nd="1"/>
        <i x="59" s="1" nd="1"/>
        <i x="28" s="1" nd="1"/>
        <i x="210" s="1" nd="1"/>
        <i x="180" s="1" nd="1"/>
        <i x="88" s="1" nd="1"/>
        <i x="333" s="1" nd="1"/>
        <i x="302" s="1" nd="1"/>
        <i x="272" s="1" nd="1"/>
        <i x="120" s="1" nd="1"/>
        <i x="242" s="1" nd="1"/>
        <i x="364" s="1" nd="1"/>
        <i x="60" s="1" nd="1"/>
        <i x="29" s="1" nd="1"/>
        <i x="211" s="1" nd="1"/>
        <i x="181" s="1" nd="1"/>
        <i x="89" s="1" nd="1"/>
        <i x="150" s="1" nd="1"/>
        <i x="334" s="1" nd="1"/>
        <i x="303" s="1" nd="1"/>
        <i x="273" s="1" nd="1"/>
        <i x="121" s="1" nd="1"/>
        <i x="243" s="1" nd="1"/>
        <i x="365" s="1" nd="1"/>
        <i x="30" s="1" nd="1"/>
        <i x="212" s="1" nd="1"/>
        <i x="182" s="1" nd="1"/>
        <i x="151" s="1" nd="1"/>
        <i x="335" s="1" nd="1"/>
        <i x="304" s="1" nd="1"/>
        <i x="274" s="1" nd="1"/>
        <i x="244" s="1" nd="1"/>
        <i x="366" s="1" nd="1"/>
        <i x="31" s="1" nd="1"/>
        <i x="213" s="1" nd="1"/>
        <i x="91" s="1" nd="1"/>
        <i x="152" s="1" nd="1"/>
        <i x="30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729D460-C2B8-46DA-8080-E0EDF5948992}" sourceName="Months (Date)">
  <pivotTables>
    <pivotTable tabId="4" name="PivotTable3"/>
  </pivotTables>
  <data>
    <tabular pivotCacheId="679745952">
      <items count="14">
        <i x="1" s="1"/>
        <i x="2" s="1"/>
        <i x="3" s="1"/>
        <i x="4" s="1"/>
        <i x="5" s="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5E3033-9083-4DAF-A2A5-5A8018094521}" sourceName="Region">
  <pivotTables>
    <pivotTable tabId="4" name="PivotTable3"/>
  </pivotTables>
  <data>
    <tabular pivotCacheId="679745952">
      <items count="4">
        <i x="0" s="1"/>
        <i x="3" s="1"/>
        <i x="1"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E5D632F-4E0B-40E1-B35C-37122FC951E6}" sourceName="Product">
  <pivotTables>
    <pivotTable tabId="4" name="PivotTable3"/>
  </pivotTables>
  <data>
    <tabular pivotCacheId="67974595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Date) 1" xr10:uid="{5C823622-BC65-4E5B-8852-10CCD1D6E77E}" cache="Slicer_Days__Date" caption="Days (Date)" style="SlicerStyleOther2" rowHeight="247650"/>
  <slicer name="Months (Date) 1" xr10:uid="{30363312-87CC-4809-BD01-89526630487E}" cache="Slicer_Months__Date" caption="Months (Date)" style="SlicerStyleOther2" rowHeight="247650"/>
  <slicer name="Region 1" xr10:uid="{2A6A1AA6-F42E-4A0D-9894-7612C3525440}" cache="Slicer_Region" caption="Region" style="SlicerStyleOther2" rowHeight="247650"/>
  <slicer name="Product 1" xr10:uid="{8E259607-3619-4A94-9F6D-F074069854A2}" cache="Slicer_Product" caption="Product" style="SlicerStyleOther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Date)" xr10:uid="{1CCE75AA-5CAD-482F-8F8F-CDAC368D15AE}" cache="Slicer_Days__Date" caption="Days (Date)" startItem="1" rowHeight="247650"/>
  <slicer name="Months (Date)" xr10:uid="{4ED38121-4D26-4829-BA63-00FC852DED99}" cache="Slicer_Months__Date" caption="Months (Date)"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2B18CA5-61FA-441F-BA71-62FA2A30DE39}" cache="Slicer_Region" caption="Region"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31B9906-845F-4DBF-9C89-100CF9E578C0}"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E8FC3-97B9-4253-B57E-5C693B858BCB}" name="Table1" displayName="Table1" ref="A1:G19" totalsRowShown="0" headerRowDxfId="0" dataDxfId="1" headerRowBorderDxfId="10" tableBorderDxfId="11" totalsRowBorderDxfId="9">
  <autoFilter ref="A1:G19" xr:uid="{FCBE8FC3-97B9-4253-B57E-5C693B858BCB}"/>
  <tableColumns count="7">
    <tableColumn id="1" xr3:uid="{D1680AD1-8FF0-4005-98BB-A522B392993C}" name="Date" dataDxfId="8"/>
    <tableColumn id="2" xr3:uid="{2A981826-B9B9-4A2D-B539-C91A8FE1961E}" name="Region" dataDxfId="7"/>
    <tableColumn id="3" xr3:uid="{3FC470B1-9B99-44A2-82B4-A3283A1DCFEC}" name="Salesperson" dataDxfId="6"/>
    <tableColumn id="4" xr3:uid="{8FE30930-B02F-46CB-BD9A-EEB7EF5120D6}" name="Product" dataDxfId="5"/>
    <tableColumn id="5" xr3:uid="{886FF496-C60E-4FC9-8A06-93C509AC0AED}" name="Revenue " dataDxfId="4"/>
    <tableColumn id="6" xr3:uid="{CA2685CF-A310-4254-9B15-A53BD7437971}" name="Cost" dataDxfId="3"/>
    <tableColumn id="7" xr3:uid="{F56B7D51-D699-43BB-BB0E-CE29D965951D}" name="Profit" dataDxfId="2">
      <calculatedColumnFormula>E2-F2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08DBF-AD53-4C7B-B592-0BF605FA8699}">
  <dimension ref="D2:O77"/>
  <sheetViews>
    <sheetView tabSelected="1" topLeftCell="A9" workbookViewId="0">
      <selection activeCell="L26" sqref="L26"/>
    </sheetView>
  </sheetViews>
  <sheetFormatPr defaultRowHeight="14.4" x14ac:dyDescent="0.3"/>
  <sheetData>
    <row r="2" spans="7:15" ht="15" thickBot="1" x14ac:dyDescent="0.35">
      <c r="G2" s="20" t="s">
        <v>46</v>
      </c>
      <c r="H2" s="19"/>
      <c r="I2" s="19"/>
      <c r="J2" s="19"/>
      <c r="K2" s="19"/>
      <c r="L2" s="19"/>
      <c r="M2" s="19"/>
      <c r="N2" s="19"/>
      <c r="O2" s="19"/>
    </row>
    <row r="3" spans="7:15" ht="15.6" thickTop="1" thickBot="1" x14ac:dyDescent="0.35">
      <c r="G3" s="19"/>
      <c r="H3" s="19"/>
      <c r="I3" s="19"/>
      <c r="J3" s="19"/>
      <c r="K3" s="19"/>
      <c r="L3" s="19"/>
      <c r="M3" s="19"/>
      <c r="N3" s="19"/>
      <c r="O3" s="19"/>
    </row>
    <row r="4" spans="7:15" ht="15" thickTop="1" x14ac:dyDescent="0.3"/>
    <row r="27" spans="4:11" x14ac:dyDescent="0.3">
      <c r="D27" s="5" t="s">
        <v>47</v>
      </c>
      <c r="E27" s="4"/>
      <c r="F27" s="4"/>
      <c r="G27" s="4"/>
      <c r="H27" s="4"/>
      <c r="I27" s="4"/>
      <c r="J27" s="4"/>
      <c r="K27" s="4"/>
    </row>
    <row r="28" spans="4:11" x14ac:dyDescent="0.3">
      <c r="D28" s="4"/>
      <c r="E28" s="4"/>
      <c r="F28" s="4"/>
      <c r="G28" s="4"/>
      <c r="H28" s="4"/>
      <c r="I28" s="4"/>
      <c r="J28" s="4"/>
      <c r="K28" s="4"/>
    </row>
    <row r="50" spans="4:11" x14ac:dyDescent="0.3">
      <c r="D50" s="5" t="s">
        <v>48</v>
      </c>
      <c r="E50" s="5"/>
      <c r="F50" s="5"/>
      <c r="G50" s="5"/>
      <c r="H50" s="5"/>
      <c r="I50" s="5"/>
      <c r="J50" s="5"/>
      <c r="K50" s="5"/>
    </row>
    <row r="51" spans="4:11" x14ac:dyDescent="0.3">
      <c r="D51" s="5"/>
      <c r="E51" s="5"/>
      <c r="F51" s="5"/>
      <c r="G51" s="5"/>
      <c r="H51" s="5"/>
      <c r="I51" s="5"/>
      <c r="J51" s="5"/>
      <c r="K51" s="5"/>
    </row>
    <row r="76" spans="4:11" x14ac:dyDescent="0.3">
      <c r="D76" s="5" t="s">
        <v>43</v>
      </c>
      <c r="E76" s="5"/>
      <c r="F76" s="5"/>
      <c r="G76" s="5"/>
      <c r="H76" s="5"/>
      <c r="I76" s="5"/>
      <c r="J76" s="5"/>
      <c r="K76" s="5"/>
    </row>
    <row r="77" spans="4:11" x14ac:dyDescent="0.3">
      <c r="D77" s="5"/>
      <c r="E77" s="5"/>
      <c r="F77" s="5"/>
      <c r="G77" s="5"/>
      <c r="H77" s="5"/>
      <c r="I77" s="5"/>
      <c r="J77" s="5"/>
      <c r="K77" s="5"/>
    </row>
  </sheetData>
  <mergeCells count="4">
    <mergeCell ref="D27:K28"/>
    <mergeCell ref="G2:O3"/>
    <mergeCell ref="D50:K51"/>
    <mergeCell ref="D76:K7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01821-0FB3-4C29-A035-C4673F391467}">
  <dimension ref="A2:P9"/>
  <sheetViews>
    <sheetView topLeftCell="D1" workbookViewId="0">
      <selection activeCell="R7" sqref="R7"/>
    </sheetView>
  </sheetViews>
  <sheetFormatPr defaultRowHeight="14.4" x14ac:dyDescent="0.3"/>
  <cols>
    <col min="1" max="1" width="12.44140625" bestFit="1" customWidth="1"/>
    <col min="2" max="2" width="14.44140625" bestFit="1" customWidth="1"/>
    <col min="3" max="3" width="11.5546875" bestFit="1" customWidth="1"/>
  </cols>
  <sheetData>
    <row r="2" spans="1:16" ht="15" thickBot="1" x14ac:dyDescent="0.35">
      <c r="H2" s="16" t="s">
        <v>43</v>
      </c>
      <c r="I2" s="15"/>
      <c r="J2" s="15"/>
      <c r="K2" s="15"/>
      <c r="L2" s="15"/>
      <c r="M2" s="15"/>
      <c r="N2" s="15"/>
      <c r="O2" s="15"/>
      <c r="P2" s="15"/>
    </row>
    <row r="3" spans="1:16" ht="15.6" thickTop="1" thickBot="1" x14ac:dyDescent="0.35">
      <c r="A3" s="2" t="s">
        <v>33</v>
      </c>
      <c r="B3" t="s">
        <v>40</v>
      </c>
      <c r="C3" t="s">
        <v>42</v>
      </c>
      <c r="H3" s="15"/>
      <c r="I3" s="15"/>
      <c r="J3" s="15"/>
      <c r="K3" s="15"/>
      <c r="L3" s="15"/>
      <c r="M3" s="15"/>
      <c r="N3" s="15"/>
      <c r="O3" s="15"/>
      <c r="P3" s="15"/>
    </row>
    <row r="4" spans="1:16" ht="15.6" thickTop="1" thickBot="1" x14ac:dyDescent="0.35">
      <c r="A4" s="3" t="s">
        <v>35</v>
      </c>
      <c r="B4" s="6">
        <v>15000</v>
      </c>
      <c r="C4" s="6">
        <v>7579</v>
      </c>
      <c r="H4" s="15"/>
      <c r="I4" s="15"/>
      <c r="J4" s="15"/>
      <c r="K4" s="15"/>
      <c r="L4" s="15"/>
      <c r="M4" s="15"/>
      <c r="N4" s="15"/>
      <c r="O4" s="15"/>
      <c r="P4" s="15"/>
    </row>
    <row r="5" spans="1:16" ht="15" thickTop="1" x14ac:dyDescent="0.3">
      <c r="A5" s="3" t="s">
        <v>38</v>
      </c>
      <c r="B5" s="6">
        <v>15823</v>
      </c>
      <c r="C5" s="6">
        <v>5715</v>
      </c>
    </row>
    <row r="6" spans="1:16" x14ac:dyDescent="0.3">
      <c r="A6" s="3" t="s">
        <v>36</v>
      </c>
      <c r="B6" s="6">
        <v>14318</v>
      </c>
      <c r="C6" s="6">
        <v>7147</v>
      </c>
    </row>
    <row r="7" spans="1:16" x14ac:dyDescent="0.3">
      <c r="A7" s="3" t="s">
        <v>39</v>
      </c>
      <c r="B7" s="6">
        <v>13590</v>
      </c>
      <c r="C7" s="6">
        <v>5202</v>
      </c>
    </row>
    <row r="8" spans="1:16" x14ac:dyDescent="0.3">
      <c r="A8" s="3" t="s">
        <v>37</v>
      </c>
      <c r="B8" s="6">
        <v>6521</v>
      </c>
      <c r="C8" s="6">
        <v>3480</v>
      </c>
    </row>
    <row r="9" spans="1:16" x14ac:dyDescent="0.3">
      <c r="A9" s="3" t="s">
        <v>34</v>
      </c>
      <c r="B9" s="6">
        <v>65252</v>
      </c>
      <c r="C9" s="6">
        <v>29123</v>
      </c>
    </row>
  </sheetData>
  <mergeCells count="1">
    <mergeCell ref="H2:P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2C7FD-34C1-47B7-B5F7-D8DDE5D1464D}">
  <dimension ref="A1:L19"/>
  <sheetViews>
    <sheetView workbookViewId="0">
      <selection activeCell="N4" sqref="N4"/>
    </sheetView>
  </sheetViews>
  <sheetFormatPr defaultRowHeight="14.4" x14ac:dyDescent="0.3"/>
  <cols>
    <col min="1" max="1" width="12.44140625" bestFit="1" customWidth="1"/>
    <col min="2" max="2" width="11.5546875" bestFit="1" customWidth="1"/>
    <col min="3" max="3" width="14.44140625" bestFit="1" customWidth="1"/>
  </cols>
  <sheetData>
    <row r="1" spans="1:12" ht="24" thickBot="1" x14ac:dyDescent="0.5">
      <c r="G1" s="18" t="s">
        <v>44</v>
      </c>
      <c r="H1" s="17"/>
      <c r="I1" s="17"/>
      <c r="J1" s="17"/>
      <c r="K1" s="17"/>
      <c r="L1" s="17"/>
    </row>
    <row r="2" spans="1:12" ht="15" thickTop="1" x14ac:dyDescent="0.3"/>
    <row r="3" spans="1:12" x14ac:dyDescent="0.3">
      <c r="A3" s="2" t="s">
        <v>33</v>
      </c>
      <c r="B3" t="s">
        <v>42</v>
      </c>
      <c r="C3" t="s">
        <v>40</v>
      </c>
    </row>
    <row r="4" spans="1:12" x14ac:dyDescent="0.3">
      <c r="A4" s="3" t="s">
        <v>5</v>
      </c>
      <c r="B4">
        <v>8884</v>
      </c>
      <c r="C4">
        <v>18897</v>
      </c>
    </row>
    <row r="5" spans="1:12" x14ac:dyDescent="0.3">
      <c r="A5" s="3" t="s">
        <v>14</v>
      </c>
      <c r="B5">
        <v>5899</v>
      </c>
      <c r="C5">
        <v>15121</v>
      </c>
    </row>
    <row r="6" spans="1:12" x14ac:dyDescent="0.3">
      <c r="A6" s="3" t="s">
        <v>9</v>
      </c>
      <c r="B6">
        <v>5031</v>
      </c>
      <c r="C6">
        <v>13525</v>
      </c>
    </row>
    <row r="7" spans="1:12" x14ac:dyDescent="0.3">
      <c r="A7" s="3" t="s">
        <v>7</v>
      </c>
      <c r="B7">
        <v>9309</v>
      </c>
      <c r="C7">
        <v>17709</v>
      </c>
    </row>
    <row r="8" spans="1:12" x14ac:dyDescent="0.3">
      <c r="A8" s="3" t="s">
        <v>34</v>
      </c>
      <c r="B8">
        <v>29123</v>
      </c>
      <c r="C8">
        <v>65252</v>
      </c>
    </row>
    <row r="15" spans="1:12" x14ac:dyDescent="0.3">
      <c r="A15" s="3"/>
    </row>
    <row r="16" spans="1:12" x14ac:dyDescent="0.3">
      <c r="A16" s="3"/>
    </row>
    <row r="17" spans="1:1" x14ac:dyDescent="0.3">
      <c r="A17" s="3"/>
    </row>
    <row r="18" spans="1:1" x14ac:dyDescent="0.3">
      <c r="A18" s="3"/>
    </row>
    <row r="19" spans="1:1" x14ac:dyDescent="0.3">
      <c r="A19" s="3"/>
    </row>
  </sheetData>
  <mergeCells count="1">
    <mergeCell ref="G1:L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0B08A-0D49-4F9C-9798-880ADBB5A96B}">
  <dimension ref="A1:N4"/>
  <sheetViews>
    <sheetView workbookViewId="0">
      <selection activeCell="N5" sqref="N5"/>
    </sheetView>
  </sheetViews>
  <sheetFormatPr defaultRowHeight="14.4" x14ac:dyDescent="0.3"/>
  <cols>
    <col min="1" max="1" width="14.44140625" bestFit="1" customWidth="1"/>
    <col min="2" max="2" width="10.77734375" bestFit="1" customWidth="1"/>
    <col min="3" max="4" width="11.5546875" bestFit="1" customWidth="1"/>
  </cols>
  <sheetData>
    <row r="1" spans="1:14" ht="27" customHeight="1" thickBot="1" x14ac:dyDescent="0.35">
      <c r="G1" s="16" t="s">
        <v>45</v>
      </c>
      <c r="H1" s="15"/>
      <c r="I1" s="15"/>
      <c r="J1" s="15"/>
      <c r="K1" s="15"/>
      <c r="L1" s="15"/>
      <c r="M1" s="15"/>
      <c r="N1" s="15"/>
    </row>
    <row r="2" spans="1:14" ht="23.4" customHeight="1" thickTop="1" thickBot="1" x14ac:dyDescent="0.35">
      <c r="G2" s="15"/>
      <c r="H2" s="15"/>
      <c r="I2" s="15"/>
      <c r="J2" s="15"/>
      <c r="K2" s="15"/>
      <c r="L2" s="15"/>
      <c r="M2" s="15"/>
      <c r="N2" s="15"/>
    </row>
    <row r="3" spans="1:14" ht="16.8" customHeight="1" thickTop="1" x14ac:dyDescent="0.3">
      <c r="A3" t="s">
        <v>40</v>
      </c>
      <c r="B3" t="s">
        <v>41</v>
      </c>
      <c r="C3" t="s">
        <v>42</v>
      </c>
    </row>
    <row r="4" spans="1:14" ht="21.6" customHeight="1" x14ac:dyDescent="0.3">
      <c r="A4">
        <v>65252</v>
      </c>
      <c r="B4">
        <v>36129</v>
      </c>
      <c r="C4">
        <v>29123</v>
      </c>
    </row>
  </sheetData>
  <mergeCells count="1">
    <mergeCell ref="G1:N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5A846-F1C4-4423-9AD4-475E0C26A601}">
  <dimension ref="A1:G19"/>
  <sheetViews>
    <sheetView workbookViewId="0">
      <selection activeCell="B1" sqref="B1"/>
    </sheetView>
  </sheetViews>
  <sheetFormatPr defaultRowHeight="14.4" x14ac:dyDescent="0.3"/>
  <cols>
    <col min="1" max="1" width="10.33203125" bestFit="1" customWidth="1"/>
    <col min="2" max="2" width="10.77734375" customWidth="1"/>
    <col min="3" max="3" width="15.44140625" customWidth="1"/>
    <col min="4" max="4" width="13" customWidth="1"/>
    <col min="5" max="5" width="12.77734375" customWidth="1"/>
    <col min="6" max="6" width="11.21875" customWidth="1"/>
    <col min="7" max="7" width="11.6640625" customWidth="1"/>
  </cols>
  <sheetData>
    <row r="1" spans="1:7" x14ac:dyDescent="0.3">
      <c r="A1" s="9" t="s">
        <v>0</v>
      </c>
      <c r="B1" s="10" t="s">
        <v>1</v>
      </c>
      <c r="C1" s="10" t="s">
        <v>2</v>
      </c>
      <c r="D1" s="10" t="s">
        <v>3</v>
      </c>
      <c r="E1" s="10" t="s">
        <v>12</v>
      </c>
      <c r="F1" s="10" t="s">
        <v>4</v>
      </c>
      <c r="G1" s="11" t="s">
        <v>13</v>
      </c>
    </row>
    <row r="2" spans="1:7" x14ac:dyDescent="0.3">
      <c r="A2" s="7">
        <v>45658</v>
      </c>
      <c r="B2" s="1" t="s">
        <v>5</v>
      </c>
      <c r="C2" s="1" t="s">
        <v>15</v>
      </c>
      <c r="D2" s="1" t="s">
        <v>6</v>
      </c>
      <c r="E2" s="1">
        <v>5000</v>
      </c>
      <c r="F2" s="1">
        <v>2417</v>
      </c>
      <c r="G2" s="8">
        <f>E2-F2</f>
        <v>2583</v>
      </c>
    </row>
    <row r="3" spans="1:7" x14ac:dyDescent="0.3">
      <c r="A3" s="7">
        <v>45663</v>
      </c>
      <c r="B3" s="1" t="s">
        <v>9</v>
      </c>
      <c r="C3" s="1" t="s">
        <v>16</v>
      </c>
      <c r="D3" s="1" t="s">
        <v>8</v>
      </c>
      <c r="E3" s="1">
        <v>2900</v>
      </c>
      <c r="F3" s="1">
        <v>1412</v>
      </c>
      <c r="G3" s="8">
        <f t="shared" ref="G3:G19" si="0">E3-F3</f>
        <v>1488</v>
      </c>
    </row>
    <row r="4" spans="1:7" x14ac:dyDescent="0.3">
      <c r="A4" s="7">
        <v>45670</v>
      </c>
      <c r="B4" s="1" t="s">
        <v>5</v>
      </c>
      <c r="C4" s="1" t="s">
        <v>17</v>
      </c>
      <c r="D4" s="1" t="s">
        <v>11</v>
      </c>
      <c r="E4" s="1">
        <v>3500</v>
      </c>
      <c r="F4" s="1">
        <v>2134</v>
      </c>
      <c r="G4" s="8">
        <f t="shared" si="0"/>
        <v>1366</v>
      </c>
    </row>
    <row r="5" spans="1:7" x14ac:dyDescent="0.3">
      <c r="A5" s="7">
        <v>45677</v>
      </c>
      <c r="B5" s="1" t="s">
        <v>7</v>
      </c>
      <c r="C5" s="1" t="s">
        <v>18</v>
      </c>
      <c r="D5" s="1" t="s">
        <v>6</v>
      </c>
      <c r="E5" s="1">
        <v>3600</v>
      </c>
      <c r="F5" s="1">
        <v>1458</v>
      </c>
      <c r="G5" s="8">
        <f t="shared" si="0"/>
        <v>2142</v>
      </c>
    </row>
    <row r="6" spans="1:7" x14ac:dyDescent="0.3">
      <c r="A6" s="7">
        <v>45690</v>
      </c>
      <c r="B6" s="1" t="s">
        <v>14</v>
      </c>
      <c r="C6" s="1" t="s">
        <v>19</v>
      </c>
      <c r="D6" s="1" t="s">
        <v>32</v>
      </c>
      <c r="E6" s="1">
        <v>4700</v>
      </c>
      <c r="F6" s="1">
        <v>3214</v>
      </c>
      <c r="G6" s="8">
        <f t="shared" si="0"/>
        <v>1486</v>
      </c>
    </row>
    <row r="7" spans="1:7" x14ac:dyDescent="0.3">
      <c r="A7" s="7">
        <v>45698</v>
      </c>
      <c r="B7" s="1" t="s">
        <v>7</v>
      </c>
      <c r="C7" s="1" t="s">
        <v>20</v>
      </c>
      <c r="D7" s="1" t="s">
        <v>8</v>
      </c>
      <c r="E7" s="1">
        <v>3758</v>
      </c>
      <c r="F7" s="1">
        <v>1445</v>
      </c>
      <c r="G7" s="8">
        <f t="shared" si="0"/>
        <v>2313</v>
      </c>
    </row>
    <row r="8" spans="1:7" x14ac:dyDescent="0.3">
      <c r="A8" s="7">
        <v>45706</v>
      </c>
      <c r="B8" s="1" t="s">
        <v>9</v>
      </c>
      <c r="C8" s="1" t="s">
        <v>21</v>
      </c>
      <c r="D8" s="1" t="s">
        <v>6</v>
      </c>
      <c r="E8" s="1">
        <v>3876</v>
      </c>
      <c r="F8" s="1">
        <v>2897</v>
      </c>
      <c r="G8" s="8">
        <f t="shared" si="0"/>
        <v>979</v>
      </c>
    </row>
    <row r="9" spans="1:7" x14ac:dyDescent="0.3">
      <c r="A9" s="7">
        <v>45714</v>
      </c>
      <c r="B9" s="1" t="s">
        <v>14</v>
      </c>
      <c r="C9" s="1" t="s">
        <v>22</v>
      </c>
      <c r="D9" s="1" t="s">
        <v>11</v>
      </c>
      <c r="E9" s="1">
        <v>3489</v>
      </c>
      <c r="F9" s="1">
        <v>2552</v>
      </c>
      <c r="G9" s="8">
        <f t="shared" si="0"/>
        <v>937</v>
      </c>
    </row>
    <row r="10" spans="1:7" x14ac:dyDescent="0.3">
      <c r="A10" s="7">
        <v>45722</v>
      </c>
      <c r="B10" s="1" t="s">
        <v>5</v>
      </c>
      <c r="C10" s="1" t="s">
        <v>23</v>
      </c>
      <c r="D10" s="1" t="s">
        <v>11</v>
      </c>
      <c r="E10" s="1">
        <v>3648</v>
      </c>
      <c r="F10" s="1">
        <v>3214</v>
      </c>
      <c r="G10" s="8">
        <f t="shared" si="0"/>
        <v>434</v>
      </c>
    </row>
    <row r="11" spans="1:7" x14ac:dyDescent="0.3">
      <c r="A11" s="7">
        <v>45731</v>
      </c>
      <c r="B11" s="1" t="s">
        <v>7</v>
      </c>
      <c r="C11" s="1" t="s">
        <v>24</v>
      </c>
      <c r="D11" s="1" t="s">
        <v>6</v>
      </c>
      <c r="E11" s="1">
        <v>3602</v>
      </c>
      <c r="F11" s="1">
        <v>1254</v>
      </c>
      <c r="G11" s="8">
        <f t="shared" si="0"/>
        <v>2348</v>
      </c>
    </row>
    <row r="12" spans="1:7" x14ac:dyDescent="0.3">
      <c r="A12" s="7">
        <v>45737</v>
      </c>
      <c r="B12" s="1" t="s">
        <v>14</v>
      </c>
      <c r="C12" s="1" t="s">
        <v>25</v>
      </c>
      <c r="D12" s="1" t="s">
        <v>8</v>
      </c>
      <c r="E12" s="1">
        <v>3557</v>
      </c>
      <c r="F12" s="1">
        <v>1456</v>
      </c>
      <c r="G12" s="8">
        <f t="shared" si="0"/>
        <v>2101</v>
      </c>
    </row>
    <row r="13" spans="1:7" x14ac:dyDescent="0.3">
      <c r="A13" s="7">
        <v>45746</v>
      </c>
      <c r="B13" s="1" t="s">
        <v>5</v>
      </c>
      <c r="C13" s="1" t="s">
        <v>26</v>
      </c>
      <c r="D13" s="1" t="s">
        <v>32</v>
      </c>
      <c r="E13" s="1">
        <v>3511</v>
      </c>
      <c r="F13" s="1">
        <v>1247</v>
      </c>
      <c r="G13" s="8">
        <f t="shared" si="0"/>
        <v>2264</v>
      </c>
    </row>
    <row r="14" spans="1:7" x14ac:dyDescent="0.3">
      <c r="A14" s="7">
        <v>45749</v>
      </c>
      <c r="B14" s="1" t="s">
        <v>9</v>
      </c>
      <c r="C14" s="1" t="s">
        <v>27</v>
      </c>
      <c r="D14" s="1" t="s">
        <v>6</v>
      </c>
      <c r="E14" s="1">
        <v>3466</v>
      </c>
      <c r="F14" s="1">
        <v>2145</v>
      </c>
      <c r="G14" s="8">
        <f t="shared" si="0"/>
        <v>1321</v>
      </c>
    </row>
    <row r="15" spans="1:7" x14ac:dyDescent="0.3">
      <c r="A15" s="7">
        <v>45755</v>
      </c>
      <c r="B15" s="1" t="s">
        <v>7</v>
      </c>
      <c r="C15" s="1" t="s">
        <v>28</v>
      </c>
      <c r="D15" s="1" t="s">
        <v>8</v>
      </c>
      <c r="E15" s="1">
        <v>3420</v>
      </c>
      <c r="F15" s="1">
        <v>2101</v>
      </c>
      <c r="G15" s="8">
        <f t="shared" si="0"/>
        <v>1319</v>
      </c>
    </row>
    <row r="16" spans="1:7" x14ac:dyDescent="0.3">
      <c r="A16" s="7">
        <v>45764</v>
      </c>
      <c r="B16" s="1" t="s">
        <v>14</v>
      </c>
      <c r="C16" s="1" t="s">
        <v>29</v>
      </c>
      <c r="D16" s="1" t="s">
        <v>8</v>
      </c>
      <c r="E16" s="1">
        <v>3375</v>
      </c>
      <c r="F16" s="1">
        <v>2000</v>
      </c>
      <c r="G16" s="8">
        <f t="shared" si="0"/>
        <v>1375</v>
      </c>
    </row>
    <row r="17" spans="1:7" x14ac:dyDescent="0.3">
      <c r="A17" s="7">
        <v>45774</v>
      </c>
      <c r="B17" s="1" t="s">
        <v>7</v>
      </c>
      <c r="C17" s="1" t="s">
        <v>30</v>
      </c>
      <c r="D17" s="1" t="s">
        <v>6</v>
      </c>
      <c r="E17" s="1">
        <v>3329</v>
      </c>
      <c r="F17" s="1">
        <v>2142</v>
      </c>
      <c r="G17" s="8">
        <f t="shared" si="0"/>
        <v>1187</v>
      </c>
    </row>
    <row r="18" spans="1:7" x14ac:dyDescent="0.3">
      <c r="A18" s="7">
        <v>45792</v>
      </c>
      <c r="B18" s="1" t="s">
        <v>9</v>
      </c>
      <c r="C18" s="1" t="s">
        <v>10</v>
      </c>
      <c r="D18" s="1" t="s">
        <v>11</v>
      </c>
      <c r="E18" s="1">
        <v>3283</v>
      </c>
      <c r="F18" s="1">
        <v>2040</v>
      </c>
      <c r="G18" s="8">
        <f t="shared" si="0"/>
        <v>1243</v>
      </c>
    </row>
    <row r="19" spans="1:7" x14ac:dyDescent="0.3">
      <c r="A19" s="12">
        <v>45805</v>
      </c>
      <c r="B19" s="13" t="s">
        <v>5</v>
      </c>
      <c r="C19" s="13" t="s">
        <v>31</v>
      </c>
      <c r="D19" s="13" t="s">
        <v>32</v>
      </c>
      <c r="E19" s="13">
        <v>3238</v>
      </c>
      <c r="F19" s="13">
        <v>1001</v>
      </c>
      <c r="G19" s="14">
        <f t="shared" si="0"/>
        <v>2237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Monthly Analysis</vt:lpstr>
      <vt:lpstr>Regional Based Analysis</vt:lpstr>
      <vt:lpstr>Total Profit Analysis</vt:lpstr>
      <vt:lpstr>Data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Souvik Samanta</dc:creator>
  <cp:lastModifiedBy>Souvik Samanta</cp:lastModifiedBy>
  <dcterms:created xsi:type="dcterms:W3CDTF">2025-07-01T19:01:55Z</dcterms:created>
  <dcterms:modified xsi:type="dcterms:W3CDTF">2025-07-08T18:15:22Z</dcterms:modified>
</cp:coreProperties>
</file>