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Ex2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3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Ex3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34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5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6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obaaj\Projects\Pfizer\"/>
    </mc:Choice>
  </mc:AlternateContent>
  <xr:revisionPtr revIDLastSave="0" documentId="13_ncr:1_{27A621FE-AFCD-4922-951C-0DC094E3914E}" xr6:coauthVersionLast="47" xr6:coauthVersionMax="47" xr10:uidLastSave="{00000000-0000-0000-0000-000000000000}"/>
  <bookViews>
    <workbookView xWindow="-120" yWindow="-120" windowWidth="20730" windowHeight="11160" activeTab="2" xr2:uid="{79273380-78A7-49AF-A129-BBFE53D373C7}"/>
  </bookViews>
  <sheets>
    <sheet name="Basic" sheetId="2" r:id="rId1"/>
    <sheet name="Medium" sheetId="3" r:id="rId2"/>
    <sheet name="Visualization" sheetId="5" r:id="rId3"/>
    <sheet name="Sheet1" sheetId="1" r:id="rId4"/>
  </sheets>
  <definedNames>
    <definedName name="_xlnm._FilterDatabase" localSheetId="3" hidden="1">Sheet1!$A$1:$Z$1001</definedName>
    <definedName name="_xlchart.v1.0" hidden="1">Visualization!$A$4:$A$1003</definedName>
    <definedName name="_xlchart.v1.1" hidden="1">Visualization!$DQ$4:$DQ$1003</definedName>
    <definedName name="_xlchart.v1.10" hidden="1">Visualization!$FK$4:$FK$1003</definedName>
    <definedName name="_xlchart.v1.11" hidden="1">Visualization!$FL$3</definedName>
    <definedName name="_xlchart.v1.12" hidden="1">Visualization!$FL$4:$FL$1003</definedName>
    <definedName name="_xlchart.v1.2" hidden="1">Visualization!$DR$3</definedName>
    <definedName name="_xlchart.v1.3" hidden="1">Visualization!$DR$4:$DR$1003</definedName>
    <definedName name="_xlchart.v1.4" hidden="1">Visualization!$FK$4:$FK$1003</definedName>
    <definedName name="_xlchart.v1.5" hidden="1">Visualization!$FL$3</definedName>
    <definedName name="_xlchart.v1.6" hidden="1">Visualization!$FL$4:$FL$1003</definedName>
    <definedName name="_xlchart.v1.7" hidden="1">Visualization!$DQ$4:$DQ$1003</definedName>
    <definedName name="_xlchart.v1.8" hidden="1">Visualization!$DR$3</definedName>
    <definedName name="_xlchart.v1.9" hidden="1">Visualization!$DR$4:$DR$1003</definedName>
  </definedNames>
  <calcPr calcId="191029"/>
  <pivotCaches>
    <pivotCache cacheId="7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" i="3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EO4" i="2"/>
</calcChain>
</file>

<file path=xl/sharedStrings.xml><?xml version="1.0" encoding="utf-8"?>
<sst xmlns="http://schemas.openxmlformats.org/spreadsheetml/2006/main" count="18837" uniqueCount="1427">
  <si>
    <t>Patient_ID</t>
  </si>
  <si>
    <t>Age</t>
  </si>
  <si>
    <t>Gender</t>
  </si>
  <si>
    <t>Ethnicity</t>
  </si>
  <si>
    <t>Medical_History</t>
  </si>
  <si>
    <t>Genomic_Profile</t>
  </si>
  <si>
    <t>Trial_ID</t>
  </si>
  <si>
    <t>Drug_Name</t>
  </si>
  <si>
    <t>Trial_Phase</t>
  </si>
  <si>
    <t>Start_Date</t>
  </si>
  <si>
    <t>End_Date</t>
  </si>
  <si>
    <t>Dose</t>
  </si>
  <si>
    <t>Adverse_Events</t>
  </si>
  <si>
    <t>Treatment_ID</t>
  </si>
  <si>
    <t>Treatment_Outcome</t>
  </si>
  <si>
    <t>Side_Effects</t>
  </si>
  <si>
    <t>Duration_of_Treatment</t>
  </si>
  <si>
    <t>Success_Indicator</t>
  </si>
  <si>
    <t>Gene_Name</t>
  </si>
  <si>
    <t>Mutation_Status</t>
  </si>
  <si>
    <t>Expression_Level</t>
  </si>
  <si>
    <t>Biomarker_Level</t>
  </si>
  <si>
    <t>Efficacy_Score</t>
  </si>
  <si>
    <t>Survival_Rate</t>
  </si>
  <si>
    <t>Progression_Free_Survival</t>
  </si>
  <si>
    <t>P001</t>
  </si>
  <si>
    <t>Male</t>
  </si>
  <si>
    <t>African American</t>
  </si>
  <si>
    <t>Heart Disease</t>
  </si>
  <si>
    <t>None</t>
  </si>
  <si>
    <t>T011</t>
  </si>
  <si>
    <t>DrugC</t>
  </si>
  <si>
    <t>Phase IV</t>
  </si>
  <si>
    <t>Fatigue, Nausea</t>
  </si>
  <si>
    <t>TR0085</t>
  </si>
  <si>
    <t>Improved</t>
  </si>
  <si>
    <t>Headache</t>
  </si>
  <si>
    <t>BRCA2</t>
  </si>
  <si>
    <t>Positive</t>
  </si>
  <si>
    <t>P002</t>
  </si>
  <si>
    <t>Female</t>
  </si>
  <si>
    <t>Other</t>
  </si>
  <si>
    <t>Diabetes</t>
  </si>
  <si>
    <t>HER2 Mutation</t>
  </si>
  <si>
    <t>T014</t>
  </si>
  <si>
    <t>Phase I</t>
  </si>
  <si>
    <t>None, Fatigue</t>
  </si>
  <si>
    <t>TR0002</t>
  </si>
  <si>
    <t>No Change</t>
  </si>
  <si>
    <t>HER2</t>
  </si>
  <si>
    <t>Negative</t>
  </si>
  <si>
    <t>P003</t>
  </si>
  <si>
    <t>TP53 Mutation</t>
  </si>
  <si>
    <t>T008</t>
  </si>
  <si>
    <t>DrugA</t>
  </si>
  <si>
    <t>Nausea, None, Fatigue</t>
  </si>
  <si>
    <t>TR0158</t>
  </si>
  <si>
    <t>Fatigue</t>
  </si>
  <si>
    <t>P004</t>
  </si>
  <si>
    <t>EGFR Mutation</t>
  </si>
  <si>
    <t>T016</t>
  </si>
  <si>
    <t>DrugB</t>
  </si>
  <si>
    <t>Phase II</t>
  </si>
  <si>
    <t>Dizziness</t>
  </si>
  <si>
    <t>TR0029</t>
  </si>
  <si>
    <t>P005</t>
  </si>
  <si>
    <t>Asthma</t>
  </si>
  <si>
    <t>BRCA2 Mutation</t>
  </si>
  <si>
    <t>T019</t>
  </si>
  <si>
    <t>DrugD</t>
  </si>
  <si>
    <t>TR0107</t>
  </si>
  <si>
    <t>EGFR</t>
  </si>
  <si>
    <t>P006</t>
  </si>
  <si>
    <t>Caucasian</t>
  </si>
  <si>
    <t>BRCA1 Mutation</t>
  </si>
  <si>
    <t>T007</t>
  </si>
  <si>
    <t>TR0009</t>
  </si>
  <si>
    <t>P007</t>
  </si>
  <si>
    <t>Hispanic</t>
  </si>
  <si>
    <t>T005</t>
  </si>
  <si>
    <t>Fatigue, Nausea, Headache</t>
  </si>
  <si>
    <t>TR0077</t>
  </si>
  <si>
    <t>P008</t>
  </si>
  <si>
    <t>T004</t>
  </si>
  <si>
    <t>P009</t>
  </si>
  <si>
    <t>Asian</t>
  </si>
  <si>
    <t>TR0037</t>
  </si>
  <si>
    <t>Deteriorated</t>
  </si>
  <si>
    <t>P010</t>
  </si>
  <si>
    <t>T006</t>
  </si>
  <si>
    <t>None, Headache, Fatigue</t>
  </si>
  <si>
    <t>TR0039</t>
  </si>
  <si>
    <t>P011</t>
  </si>
  <si>
    <t>T002</t>
  </si>
  <si>
    <t>Fatigue, None</t>
  </si>
  <si>
    <t>TR0166</t>
  </si>
  <si>
    <t>BRCA1</t>
  </si>
  <si>
    <t>P012</t>
  </si>
  <si>
    <t>T003</t>
  </si>
  <si>
    <t>TR0049</t>
  </si>
  <si>
    <t>Nausea</t>
  </si>
  <si>
    <t>P013</t>
  </si>
  <si>
    <t>T013</t>
  </si>
  <si>
    <t>Phase III</t>
  </si>
  <si>
    <t>Nausea, Headache</t>
  </si>
  <si>
    <t>TR0195</t>
  </si>
  <si>
    <t>TP53</t>
  </si>
  <si>
    <t>P014</t>
  </si>
  <si>
    <t>Fatigue, Headache, None</t>
  </si>
  <si>
    <t>TR0168</t>
  </si>
  <si>
    <t>P015</t>
  </si>
  <si>
    <t>TR0036</t>
  </si>
  <si>
    <t>P016</t>
  </si>
  <si>
    <t>TR0185</t>
  </si>
  <si>
    <t>P017</t>
  </si>
  <si>
    <t>T020</t>
  </si>
  <si>
    <t>Dizziness, Fatigue</t>
  </si>
  <si>
    <t>TR0179</t>
  </si>
  <si>
    <t>P018</t>
  </si>
  <si>
    <t>Nausea, Fatigue, Dizziness</t>
  </si>
  <si>
    <t>TR0178</t>
  </si>
  <si>
    <t>P019</t>
  </si>
  <si>
    <t>Hypertension</t>
  </si>
  <si>
    <t>T001</t>
  </si>
  <si>
    <t>Headache, None, Fatigue</t>
  </si>
  <si>
    <t>TR0194</t>
  </si>
  <si>
    <t>P020</t>
  </si>
  <si>
    <t>TR0142</t>
  </si>
  <si>
    <t>P021</t>
  </si>
  <si>
    <t>TR0028</t>
  </si>
  <si>
    <t>P022</t>
  </si>
  <si>
    <t>T018</t>
  </si>
  <si>
    <t>Dizziness, None, Fatigue</t>
  </si>
  <si>
    <t>TR0004</t>
  </si>
  <si>
    <t>P023</t>
  </si>
  <si>
    <t>T009</t>
  </si>
  <si>
    <t>Headache, Nausea</t>
  </si>
  <si>
    <t>TR0093</t>
  </si>
  <si>
    <t>P024</t>
  </si>
  <si>
    <t>TR0123</t>
  </si>
  <si>
    <t>P025</t>
  </si>
  <si>
    <t>T012</t>
  </si>
  <si>
    <t>Headache, Fatigue, Dizziness</t>
  </si>
  <si>
    <t>TR0075</t>
  </si>
  <si>
    <t>P026</t>
  </si>
  <si>
    <t>Nausea, None, Headache</t>
  </si>
  <si>
    <t>TR0138</t>
  </si>
  <si>
    <t>P027</t>
  </si>
  <si>
    <t>Dizziness, Fatigue, Headache</t>
  </si>
  <si>
    <t>TR0096</t>
  </si>
  <si>
    <t>P028</t>
  </si>
  <si>
    <t>TR0025</t>
  </si>
  <si>
    <t>P029</t>
  </si>
  <si>
    <t>Headache, Dizziness, Nausea</t>
  </si>
  <si>
    <t>TR0104</t>
  </si>
  <si>
    <t>P030</t>
  </si>
  <si>
    <t>Nausea, Fatigue, Headache</t>
  </si>
  <si>
    <t>TR0084</t>
  </si>
  <si>
    <t>P031</t>
  </si>
  <si>
    <t>Dizziness, Nausea, None</t>
  </si>
  <si>
    <t>TR0035</t>
  </si>
  <si>
    <t>P032</t>
  </si>
  <si>
    <t>Fatigue, Headache, Dizziness</t>
  </si>
  <si>
    <t>P033</t>
  </si>
  <si>
    <t>TR0145</t>
  </si>
  <si>
    <t>P034</t>
  </si>
  <si>
    <t>Nausea, Headache, None</t>
  </si>
  <si>
    <t>TR0056</t>
  </si>
  <si>
    <t>P035</t>
  </si>
  <si>
    <t>TR0016</t>
  </si>
  <si>
    <t>P036</t>
  </si>
  <si>
    <t>T017</t>
  </si>
  <si>
    <t>Fatigue, Dizziness, Nausea</t>
  </si>
  <si>
    <t>TR0183</t>
  </si>
  <si>
    <t>P037</t>
  </si>
  <si>
    <t>TR0171</t>
  </si>
  <si>
    <t>P038</t>
  </si>
  <si>
    <t>TR0005</t>
  </si>
  <si>
    <t>P039</t>
  </si>
  <si>
    <t>TR0161</t>
  </si>
  <si>
    <t>P040</t>
  </si>
  <si>
    <t>Fatigue, Headache, Nausea</t>
  </si>
  <si>
    <t>TR0059</t>
  </si>
  <si>
    <t>P041</t>
  </si>
  <si>
    <t>P042</t>
  </si>
  <si>
    <t>Nausea, Fatigue</t>
  </si>
  <si>
    <t>P043</t>
  </si>
  <si>
    <t>T010</t>
  </si>
  <si>
    <t>P044</t>
  </si>
  <si>
    <t>Dizziness, None</t>
  </si>
  <si>
    <t>P045</t>
  </si>
  <si>
    <t>None, Headache, Dizziness</t>
  </si>
  <si>
    <t>TR0163</t>
  </si>
  <si>
    <t>P046</t>
  </si>
  <si>
    <t>TR0089</t>
  </si>
  <si>
    <t>P047</t>
  </si>
  <si>
    <t>Headache, None</t>
  </si>
  <si>
    <t>TR0015</t>
  </si>
  <si>
    <t>P048</t>
  </si>
  <si>
    <t>TR0010</t>
  </si>
  <si>
    <t>P049</t>
  </si>
  <si>
    <t>Nausea, Headache, Dizziness</t>
  </si>
  <si>
    <t>TR0120</t>
  </si>
  <si>
    <t>P050</t>
  </si>
  <si>
    <t>Dizziness, Fatigue, Nausea</t>
  </si>
  <si>
    <t>P051</t>
  </si>
  <si>
    <t>TR0024</t>
  </si>
  <si>
    <t>P052</t>
  </si>
  <si>
    <t>None, Headache</t>
  </si>
  <si>
    <t>TR0180</t>
  </si>
  <si>
    <t>P053</t>
  </si>
  <si>
    <t>Nausea, None</t>
  </si>
  <si>
    <t>TR0198</t>
  </si>
  <si>
    <t>P054</t>
  </si>
  <si>
    <t>TR0174</t>
  </si>
  <si>
    <t>P055</t>
  </si>
  <si>
    <t>TR0020</t>
  </si>
  <si>
    <t>P056</t>
  </si>
  <si>
    <t>TR0055</t>
  </si>
  <si>
    <t>P057</t>
  </si>
  <si>
    <t>Fatigue, Dizziness</t>
  </si>
  <si>
    <t>TR0162</t>
  </si>
  <si>
    <t>P058</t>
  </si>
  <si>
    <t>TR0136</t>
  </si>
  <si>
    <t>P059</t>
  </si>
  <si>
    <t>None, Nausea, Dizziness</t>
  </si>
  <si>
    <t>P060</t>
  </si>
  <si>
    <t>Fatigue, Dizziness, Headache</t>
  </si>
  <si>
    <t>TR0184</t>
  </si>
  <si>
    <t>P061</t>
  </si>
  <si>
    <t>Headache, Dizziness, None</t>
  </si>
  <si>
    <t>TR0082</t>
  </si>
  <si>
    <t>P062</t>
  </si>
  <si>
    <t>Dizziness, Nausea, Fatigue</t>
  </si>
  <si>
    <t>P063</t>
  </si>
  <si>
    <t>TR0113</t>
  </si>
  <si>
    <t>P064</t>
  </si>
  <si>
    <t>TR0067</t>
  </si>
  <si>
    <t>P065</t>
  </si>
  <si>
    <t>TR0026</t>
  </si>
  <si>
    <t>P066</t>
  </si>
  <si>
    <t>Dizziness, Headache</t>
  </si>
  <si>
    <t>TR0052</t>
  </si>
  <si>
    <t>P067</t>
  </si>
  <si>
    <t>TR0048</t>
  </si>
  <si>
    <t>P068</t>
  </si>
  <si>
    <t>TR0061</t>
  </si>
  <si>
    <t>P069</t>
  </si>
  <si>
    <t>TR0109</t>
  </si>
  <si>
    <t>P070</t>
  </si>
  <si>
    <t>P071</t>
  </si>
  <si>
    <t>TR0071</t>
  </si>
  <si>
    <t>P072</t>
  </si>
  <si>
    <t>P073</t>
  </si>
  <si>
    <t>P074</t>
  </si>
  <si>
    <t>TR0126</t>
  </si>
  <si>
    <t>P075</t>
  </si>
  <si>
    <t>TR0200</t>
  </si>
  <si>
    <t>P076</t>
  </si>
  <si>
    <t>TR0150</t>
  </si>
  <si>
    <t>P077</t>
  </si>
  <si>
    <t>P078</t>
  </si>
  <si>
    <t>None, Dizziness, Nausea</t>
  </si>
  <si>
    <t>TR0169</t>
  </si>
  <si>
    <t>P079</t>
  </si>
  <si>
    <t>None, Dizziness</t>
  </si>
  <si>
    <t>P080</t>
  </si>
  <si>
    <t>None, Headache, Nausea</t>
  </si>
  <si>
    <t>P081</t>
  </si>
  <si>
    <t>TR0034</t>
  </si>
  <si>
    <t>P082</t>
  </si>
  <si>
    <t>Fatigue, Dizziness, None</t>
  </si>
  <si>
    <t>P083</t>
  </si>
  <si>
    <t>T015</t>
  </si>
  <si>
    <t>P084</t>
  </si>
  <si>
    <t>Nausea, Dizziness, Headache</t>
  </si>
  <si>
    <t>TR0177</t>
  </si>
  <si>
    <t>P085</t>
  </si>
  <si>
    <t>Nausea, Dizziness</t>
  </si>
  <si>
    <t>TR0073</t>
  </si>
  <si>
    <t>P086</t>
  </si>
  <si>
    <t>P087</t>
  </si>
  <si>
    <t>TR0011</t>
  </si>
  <si>
    <t>P088</t>
  </si>
  <si>
    <t>TR0030</t>
  </si>
  <si>
    <t>P089</t>
  </si>
  <si>
    <t>TR0098</t>
  </si>
  <si>
    <t>P090</t>
  </si>
  <si>
    <t>Fatigue, Headache</t>
  </si>
  <si>
    <t>P091</t>
  </si>
  <si>
    <t>TR0058</t>
  </si>
  <si>
    <t>P092</t>
  </si>
  <si>
    <t>TR0143</t>
  </si>
  <si>
    <t>P093</t>
  </si>
  <si>
    <t>P094</t>
  </si>
  <si>
    <t>TR0157</t>
  </si>
  <si>
    <t>P095</t>
  </si>
  <si>
    <t>P096</t>
  </si>
  <si>
    <t>TR0076</t>
  </si>
  <si>
    <t>P097</t>
  </si>
  <si>
    <t>P098</t>
  </si>
  <si>
    <t>P099</t>
  </si>
  <si>
    <t>Headache, Dizziness</t>
  </si>
  <si>
    <t>TR0176</t>
  </si>
  <si>
    <t>P100</t>
  </si>
  <si>
    <t>TR0189</t>
  </si>
  <si>
    <t>P101</t>
  </si>
  <si>
    <t>TR0147</t>
  </si>
  <si>
    <t>P102</t>
  </si>
  <si>
    <t>P103</t>
  </si>
  <si>
    <t>TR0007</t>
  </si>
  <si>
    <t>P104</t>
  </si>
  <si>
    <t>Headache, Nausea, Dizziness</t>
  </si>
  <si>
    <t>P105</t>
  </si>
  <si>
    <t>TR0081</t>
  </si>
  <si>
    <t>P106</t>
  </si>
  <si>
    <t>TR0102</t>
  </si>
  <si>
    <t>P107</t>
  </si>
  <si>
    <t>TR0153</t>
  </si>
  <si>
    <t>P108</t>
  </si>
  <si>
    <t>TR0172</t>
  </si>
  <si>
    <t>P109</t>
  </si>
  <si>
    <t>Dizziness, Nausea</t>
  </si>
  <si>
    <t>TR0050</t>
  </si>
  <si>
    <t>P110</t>
  </si>
  <si>
    <t>P111</t>
  </si>
  <si>
    <t>Nausea, Dizziness, None</t>
  </si>
  <si>
    <t>P112</t>
  </si>
  <si>
    <t>TR0129</t>
  </si>
  <si>
    <t>P113</t>
  </si>
  <si>
    <t>TR0068</t>
  </si>
  <si>
    <t>P114</t>
  </si>
  <si>
    <t>Headache, None, Dizziness</t>
  </si>
  <si>
    <t>P115</t>
  </si>
  <si>
    <t>P116</t>
  </si>
  <si>
    <t>P117</t>
  </si>
  <si>
    <t>TR0106</t>
  </si>
  <si>
    <t>P118</t>
  </si>
  <si>
    <t>Dizziness, Headache, Nausea</t>
  </si>
  <si>
    <t>TR0156</t>
  </si>
  <si>
    <t>P119</t>
  </si>
  <si>
    <t>TR0197</t>
  </si>
  <si>
    <t>P120</t>
  </si>
  <si>
    <t>P121</t>
  </si>
  <si>
    <t>TR0144</t>
  </si>
  <si>
    <t>P122</t>
  </si>
  <si>
    <t>Dizziness, Nausea, Headache</t>
  </si>
  <si>
    <t>TR0100</t>
  </si>
  <si>
    <t>P123</t>
  </si>
  <si>
    <t>TR0164</t>
  </si>
  <si>
    <t>P124</t>
  </si>
  <si>
    <t>P125</t>
  </si>
  <si>
    <t>P126</t>
  </si>
  <si>
    <t>TR0151</t>
  </si>
  <si>
    <t>P127</t>
  </si>
  <si>
    <t>TR0046</t>
  </si>
  <si>
    <t>P128</t>
  </si>
  <si>
    <t>TR0031</t>
  </si>
  <si>
    <t>P129</t>
  </si>
  <si>
    <t>P130</t>
  </si>
  <si>
    <t>P131</t>
  </si>
  <si>
    <t>TR0148</t>
  </si>
  <si>
    <t>P132</t>
  </si>
  <si>
    <t>P133</t>
  </si>
  <si>
    <t>TR0032</t>
  </si>
  <si>
    <t>P134</t>
  </si>
  <si>
    <t>TR0019</t>
  </si>
  <si>
    <t>P135</t>
  </si>
  <si>
    <t>TR0006</t>
  </si>
  <si>
    <t>P136</t>
  </si>
  <si>
    <t>TR0022</t>
  </si>
  <si>
    <t>P137</t>
  </si>
  <si>
    <t>P138</t>
  </si>
  <si>
    <t>TR0003</t>
  </si>
  <si>
    <t>P139</t>
  </si>
  <si>
    <t>None, Fatigue, Headache</t>
  </si>
  <si>
    <t>P140</t>
  </si>
  <si>
    <t>P141</t>
  </si>
  <si>
    <t>P142</t>
  </si>
  <si>
    <t>TR0121</t>
  </si>
  <si>
    <t>P143</t>
  </si>
  <si>
    <t>TR0175</t>
  </si>
  <si>
    <t>P144</t>
  </si>
  <si>
    <t>P145</t>
  </si>
  <si>
    <t>TR0060</t>
  </si>
  <si>
    <t>P146</t>
  </si>
  <si>
    <t>P147</t>
  </si>
  <si>
    <t>TR0094</t>
  </si>
  <si>
    <t>P148</t>
  </si>
  <si>
    <t>P149</t>
  </si>
  <si>
    <t>P150</t>
  </si>
  <si>
    <t>Headache, Fatigue, Nausea</t>
  </si>
  <si>
    <t>TR0135</t>
  </si>
  <si>
    <t>P151</t>
  </si>
  <si>
    <t>P152</t>
  </si>
  <si>
    <t>TR0133</t>
  </si>
  <si>
    <t>P153</t>
  </si>
  <si>
    <t>P154</t>
  </si>
  <si>
    <t>P155</t>
  </si>
  <si>
    <t>TR0040</t>
  </si>
  <si>
    <t>P156</t>
  </si>
  <si>
    <t>TR0124</t>
  </si>
  <si>
    <t>P157</t>
  </si>
  <si>
    <t>None, Nausea</t>
  </si>
  <si>
    <t>P158</t>
  </si>
  <si>
    <t>P159</t>
  </si>
  <si>
    <t>P160</t>
  </si>
  <si>
    <t>P161</t>
  </si>
  <si>
    <t>P162</t>
  </si>
  <si>
    <t>TR0115</t>
  </si>
  <si>
    <t>P163</t>
  </si>
  <si>
    <t>TR0038</t>
  </si>
  <si>
    <t>P164</t>
  </si>
  <si>
    <t>P165</t>
  </si>
  <si>
    <t>P166</t>
  </si>
  <si>
    <t>Nausea, Headache, Fatigue</t>
  </si>
  <si>
    <t>P167</t>
  </si>
  <si>
    <t>P168</t>
  </si>
  <si>
    <t>TR0181</t>
  </si>
  <si>
    <t>P169</t>
  </si>
  <si>
    <t>P170</t>
  </si>
  <si>
    <t>P171</t>
  </si>
  <si>
    <t>P172</t>
  </si>
  <si>
    <t>TR0018</t>
  </si>
  <si>
    <t>P173</t>
  </si>
  <si>
    <t>TR0110</t>
  </si>
  <si>
    <t>P174</t>
  </si>
  <si>
    <t>P175</t>
  </si>
  <si>
    <t>P176</t>
  </si>
  <si>
    <t>TR0191</t>
  </si>
  <si>
    <t>P177</t>
  </si>
  <si>
    <t>P178</t>
  </si>
  <si>
    <t>TR0130</t>
  </si>
  <si>
    <t>P179</t>
  </si>
  <si>
    <t>TR0080</t>
  </si>
  <si>
    <t>P180</t>
  </si>
  <si>
    <t>P181</t>
  </si>
  <si>
    <t>TR0008</t>
  </si>
  <si>
    <t>P182</t>
  </si>
  <si>
    <t>P183</t>
  </si>
  <si>
    <t>TR0017</t>
  </si>
  <si>
    <t>P184</t>
  </si>
  <si>
    <t>TR0103</t>
  </si>
  <si>
    <t>P185</t>
  </si>
  <si>
    <t>TR0152</t>
  </si>
  <si>
    <t>P186</t>
  </si>
  <si>
    <t>TR0149</t>
  </si>
  <si>
    <t>P187</t>
  </si>
  <si>
    <t>P188</t>
  </si>
  <si>
    <t>P189</t>
  </si>
  <si>
    <t>TR0160</t>
  </si>
  <si>
    <t>P190</t>
  </si>
  <si>
    <t>TR0146</t>
  </si>
  <si>
    <t>P191</t>
  </si>
  <si>
    <t>Dizziness, None, Headache</t>
  </si>
  <si>
    <t>TR0014</t>
  </si>
  <si>
    <t>P192</t>
  </si>
  <si>
    <t>P193</t>
  </si>
  <si>
    <t>Nausea, Fatigue, None</t>
  </si>
  <si>
    <t>TR0190</t>
  </si>
  <si>
    <t>P194</t>
  </si>
  <si>
    <t>TR0186</t>
  </si>
  <si>
    <t>P195</t>
  </si>
  <si>
    <t>P196</t>
  </si>
  <si>
    <t>TR0066</t>
  </si>
  <si>
    <t>P197</t>
  </si>
  <si>
    <t>TR0065</t>
  </si>
  <si>
    <t>P198</t>
  </si>
  <si>
    <t>P199</t>
  </si>
  <si>
    <t>P200</t>
  </si>
  <si>
    <t>P201</t>
  </si>
  <si>
    <t>Fatigue, Nausea, Dizziness</t>
  </si>
  <si>
    <t>P202</t>
  </si>
  <si>
    <t>P203</t>
  </si>
  <si>
    <t>P204</t>
  </si>
  <si>
    <t>TR0063</t>
  </si>
  <si>
    <t>P205</t>
  </si>
  <si>
    <t>P206</t>
  </si>
  <si>
    <t>P207</t>
  </si>
  <si>
    <t>TR0062</t>
  </si>
  <si>
    <t>P208</t>
  </si>
  <si>
    <t>P209</t>
  </si>
  <si>
    <t>P210</t>
  </si>
  <si>
    <t>P211</t>
  </si>
  <si>
    <t>Fatigue, None, Dizziness</t>
  </si>
  <si>
    <t>P212</t>
  </si>
  <si>
    <t>P213</t>
  </si>
  <si>
    <t>P214</t>
  </si>
  <si>
    <t>Nausea, Dizziness, Fatigue</t>
  </si>
  <si>
    <t>P215</t>
  </si>
  <si>
    <t>P216</t>
  </si>
  <si>
    <t>P217</t>
  </si>
  <si>
    <t>P218</t>
  </si>
  <si>
    <t>P219</t>
  </si>
  <si>
    <t>P220</t>
  </si>
  <si>
    <t>P221</t>
  </si>
  <si>
    <t>P222</t>
  </si>
  <si>
    <t>None, Nausea, Headache</t>
  </si>
  <si>
    <t>P223</t>
  </si>
  <si>
    <t>P224</t>
  </si>
  <si>
    <t>P225</t>
  </si>
  <si>
    <t>P226</t>
  </si>
  <si>
    <t>P227</t>
  </si>
  <si>
    <t>P228</t>
  </si>
  <si>
    <t>Headache, Nausea, Fatigue</t>
  </si>
  <si>
    <t>TR0132</t>
  </si>
  <si>
    <t>P229</t>
  </si>
  <si>
    <t>P230</t>
  </si>
  <si>
    <t>P231</t>
  </si>
  <si>
    <t>P232</t>
  </si>
  <si>
    <t>TR0021</t>
  </si>
  <si>
    <t>P233</t>
  </si>
  <si>
    <t>TR0155</t>
  </si>
  <si>
    <t>P234</t>
  </si>
  <si>
    <t>TR0196</t>
  </si>
  <si>
    <t>P235</t>
  </si>
  <si>
    <t>P236</t>
  </si>
  <si>
    <t>P237</t>
  </si>
  <si>
    <t>P238</t>
  </si>
  <si>
    <t>P239</t>
  </si>
  <si>
    <t>P240</t>
  </si>
  <si>
    <t>TR0111</t>
  </si>
  <si>
    <t>P241</t>
  </si>
  <si>
    <t>TR0173</t>
  </si>
  <si>
    <t>P242</t>
  </si>
  <si>
    <t>TR0090</t>
  </si>
  <si>
    <t>P243</t>
  </si>
  <si>
    <t>TR0044</t>
  </si>
  <si>
    <t>P244</t>
  </si>
  <si>
    <t>TR0087</t>
  </si>
  <si>
    <t>P245</t>
  </si>
  <si>
    <t>P246</t>
  </si>
  <si>
    <t>P247</t>
  </si>
  <si>
    <t>TR0119</t>
  </si>
  <si>
    <t>P248</t>
  </si>
  <si>
    <t>P249</t>
  </si>
  <si>
    <t>Dizziness, Fatigue, None</t>
  </si>
  <si>
    <t>P250</t>
  </si>
  <si>
    <t>P251</t>
  </si>
  <si>
    <t>P252</t>
  </si>
  <si>
    <t>P253</t>
  </si>
  <si>
    <t>TR0054</t>
  </si>
  <si>
    <t>P254</t>
  </si>
  <si>
    <t>TR0117</t>
  </si>
  <si>
    <t>P255</t>
  </si>
  <si>
    <t>P256</t>
  </si>
  <si>
    <t>TR0051</t>
  </si>
  <si>
    <t>P257</t>
  </si>
  <si>
    <t>TR0074</t>
  </si>
  <si>
    <t>P258</t>
  </si>
  <si>
    <t>TR0116</t>
  </si>
  <si>
    <t>P259</t>
  </si>
  <si>
    <t>P260</t>
  </si>
  <si>
    <t>P261</t>
  </si>
  <si>
    <t>P262</t>
  </si>
  <si>
    <t>TR0118</t>
  </si>
  <si>
    <t>P263</t>
  </si>
  <si>
    <t>P264</t>
  </si>
  <si>
    <t>P265</t>
  </si>
  <si>
    <t>P266</t>
  </si>
  <si>
    <t>TR0069</t>
  </si>
  <si>
    <t>P267</t>
  </si>
  <si>
    <t>P268</t>
  </si>
  <si>
    <t>TR0170</t>
  </si>
  <si>
    <t>P269</t>
  </si>
  <si>
    <t>P270</t>
  </si>
  <si>
    <t>TR0078</t>
  </si>
  <si>
    <t>P271</t>
  </si>
  <si>
    <t>TR0023</t>
  </si>
  <si>
    <t>P272</t>
  </si>
  <si>
    <t>P273</t>
  </si>
  <si>
    <t>P274</t>
  </si>
  <si>
    <t>P275</t>
  </si>
  <si>
    <t>P276</t>
  </si>
  <si>
    <t>P277</t>
  </si>
  <si>
    <t>P278</t>
  </si>
  <si>
    <t>TR0086</t>
  </si>
  <si>
    <t>P279</t>
  </si>
  <si>
    <t>TR0108</t>
  </si>
  <si>
    <t>P280</t>
  </si>
  <si>
    <t>P281</t>
  </si>
  <si>
    <t>P282</t>
  </si>
  <si>
    <t>TR0139</t>
  </si>
  <si>
    <t>P283</t>
  </si>
  <si>
    <t>P284</t>
  </si>
  <si>
    <t>P285</t>
  </si>
  <si>
    <t>TR0042</t>
  </si>
  <si>
    <t>P286</t>
  </si>
  <si>
    <t>TR0095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</si>
  <si>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</si>
  <si>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</si>
  <si>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</si>
  <si>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</si>
  <si>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</si>
  <si>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</si>
  <si>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</si>
  <si>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</si>
  <si>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</si>
  <si>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</si>
  <si>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TR0154</t>
  </si>
  <si>
    <t>P297</t>
  </si>
  <si>
    <t>P298</t>
  </si>
  <si>
    <t>P299</t>
  </si>
  <si>
    <t>TR0033</t>
  </si>
  <si>
    <t>P300</t>
  </si>
  <si>
    <t>P301</t>
  </si>
  <si>
    <t>P302</t>
  </si>
  <si>
    <t>TR0134</t>
  </si>
  <si>
    <t>P303</t>
  </si>
  <si>
    <t>P304</t>
  </si>
  <si>
    <t>P305</t>
  </si>
  <si>
    <t>P306</t>
  </si>
  <si>
    <t>P307</t>
  </si>
  <si>
    <t>P308</t>
  </si>
  <si>
    <t>TR0092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</si>
  <si>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</si>
  <si>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</si>
  <si>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</si>
  <si>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</si>
  <si>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</si>
  <si>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</si>
  <si>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</si>
  <si>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</si>
  <si>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</si>
  <si>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</si>
  <si>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</si>
  <si>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</si>
  <si>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</si>
  <si>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</si>
  <si>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</si>
  <si>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</si>
  <si>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</si>
  <si>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TR0072</t>
  </si>
  <si>
    <t>P326</t>
  </si>
  <si>
    <t>P327</t>
  </si>
  <si>
    <t>P328</t>
  </si>
  <si>
    <t>P329</t>
  </si>
  <si>
    <t>TR0027</t>
  </si>
  <si>
    <t>P330</t>
  </si>
  <si>
    <t>P331</t>
  </si>
  <si>
    <t>TR0053</t>
  </si>
  <si>
    <t>P332</t>
  </si>
  <si>
    <t>P333</t>
  </si>
  <si>
    <t>TR0045</t>
  </si>
  <si>
    <t>P334</t>
  </si>
  <si>
    <t>P335</t>
  </si>
  <si>
    <t>TR0187</t>
  </si>
  <si>
    <t>P336</t>
  </si>
  <si>
    <t>P337</t>
  </si>
  <si>
    <t>TR0131</t>
  </si>
  <si>
    <t>P338</t>
  </si>
  <si>
    <t>P339</t>
  </si>
  <si>
    <t>P340</t>
  </si>
  <si>
    <t>P341</t>
  </si>
  <si>
    <t>P342</t>
  </si>
  <si>
    <t>TR0193</t>
  </si>
  <si>
    <t>P343</t>
  </si>
  <si>
    <t>P344</t>
  </si>
  <si>
    <t>P345</t>
  </si>
  <si>
    <t>P346</t>
  </si>
  <si>
    <t>P347</t>
  </si>
  <si>
    <t>None, Fatigue, Dizziness</t>
  </si>
  <si>
    <t>P348</t>
  </si>
  <si>
    <t>P349</t>
  </si>
  <si>
    <t>TR0057</t>
  </si>
  <si>
    <t>P350</t>
  </si>
  <si>
    <t>P351</t>
  </si>
  <si>
    <t>P352</t>
  </si>
  <si>
    <t>P353</t>
  </si>
  <si>
    <t>Headache, Fatigue, None</t>
  </si>
  <si>
    <t>P354</t>
  </si>
  <si>
    <t>P355</t>
  </si>
  <si>
    <t>P356</t>
  </si>
  <si>
    <t>P357</t>
  </si>
  <si>
    <t>P358</t>
  </si>
  <si>
    <t>P359</t>
  </si>
  <si>
    <t>Fatigue, Nausea, None</t>
  </si>
  <si>
    <t>TR0188</t>
  </si>
  <si>
    <t>P360</t>
  </si>
  <si>
    <t>P361</t>
  </si>
  <si>
    <t>P362</t>
  </si>
  <si>
    <t>Fatigue, None, Nausea</t>
  </si>
  <si>
    <t>P363</t>
  </si>
  <si>
    <t>Headache, Fatigue</t>
  </si>
  <si>
    <t>TR0079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</si>
  <si>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</si>
  <si>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</si>
  <si>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</si>
  <si>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</si>
  <si>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</si>
  <si>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</si>
  <si>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</si>
  <si>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</si>
  <si>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</si>
  <si>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</si>
  <si>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</si>
  <si>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</si>
  <si>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</si>
  <si>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</si>
  <si>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</si>
  <si>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TR0182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</si>
  <si>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</si>
  <si>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</si>
  <si>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</si>
  <si>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</si>
  <si>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</si>
  <si>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</si>
  <si>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</si>
  <si>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</si>
  <si>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</si>
  <si>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</si>
  <si>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</si>
  <si>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TR0001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</si>
  <si>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</si>
  <si>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</si>
  <si>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</si>
  <si>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</si>
  <si>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</si>
  <si>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</si>
  <si>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</si>
  <si>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</si>
  <si>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</si>
  <si>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</si>
  <si>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</si>
  <si>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</si>
  <si>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</si>
  <si>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</si>
  <si>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None, Fatigue, Nausea</t>
  </si>
  <si>
    <t>P404</t>
  </si>
  <si>
    <t>P405</t>
  </si>
  <si>
    <t>P406</t>
  </si>
  <si>
    <t>Headache, Dizziness, Fatigue</t>
  </si>
  <si>
    <t>P407</t>
  </si>
  <si>
    <t>P408</t>
  </si>
  <si>
    <t>P409</t>
  </si>
  <si>
    <t>P410</t>
  </si>
  <si>
    <t>P411</t>
  </si>
  <si>
    <t>Headache, Nausea, None</t>
  </si>
  <si>
    <t>P412</t>
  </si>
  <si>
    <t>P413</t>
  </si>
  <si>
    <t>P414</t>
  </si>
  <si>
    <t>P415</t>
  </si>
  <si>
    <t>P416</t>
  </si>
  <si>
    <t>P417</t>
  </si>
  <si>
    <t>P418</t>
  </si>
  <si>
    <t>Nausea, None, Dizziness</t>
  </si>
  <si>
    <t>P419</t>
  </si>
  <si>
    <t>P420</t>
  </si>
  <si>
    <t>P421</t>
  </si>
  <si>
    <t>TR0101</t>
  </si>
  <si>
    <t>P422</t>
  </si>
  <si>
    <t>P423</t>
  </si>
  <si>
    <t>P424</t>
  </si>
  <si>
    <t>TR0127</t>
  </si>
  <si>
    <t>P425</t>
  </si>
  <si>
    <t>P426</t>
  </si>
  <si>
    <t>P427</t>
  </si>
  <si>
    <t>P428</t>
  </si>
  <si>
    <t>P429</t>
  </si>
  <si>
    <t>None, Dizziness, Headache</t>
  </si>
  <si>
    <t>P430</t>
  </si>
  <si>
    <t>P431</t>
  </si>
  <si>
    <t>TR0199</t>
  </si>
  <si>
    <t>P432</t>
  </si>
  <si>
    <t>TR0070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</si>
  <si>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</si>
  <si>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</si>
  <si>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</si>
  <si>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</si>
  <si>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</si>
  <si>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</si>
  <si>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</si>
  <si>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</si>
  <si>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</si>
  <si>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</si>
  <si>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</si>
  <si>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</si>
  <si>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</si>
  <si>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</si>
  <si>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</si>
  <si>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</si>
  <si>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</si>
  <si>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</si>
  <si>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</si>
  <si>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</si>
  <si>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</si>
  <si>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</si>
  <si>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TR0112</t>
  </si>
  <si>
    <t>P455</t>
  </si>
  <si>
    <t>P456</t>
  </si>
  <si>
    <t>P457</t>
  </si>
  <si>
    <t>P458</t>
  </si>
  <si>
    <t>P459</t>
  </si>
  <si>
    <t>Dizziness, Headache, Fatigue</t>
  </si>
  <si>
    <t>P460</t>
  </si>
  <si>
    <t>P461</t>
  </si>
  <si>
    <t>P462</t>
  </si>
  <si>
    <t>P463</t>
  </si>
  <si>
    <t>P464</t>
  </si>
  <si>
    <t>P465</t>
  </si>
  <si>
    <t>P466</t>
  </si>
  <si>
    <t>P467</t>
  </si>
  <si>
    <t>TR0105</t>
  </si>
  <si>
    <t>P468</t>
  </si>
  <si>
    <t>None, Dizziness, Fatigue</t>
  </si>
  <si>
    <t>P469</t>
  </si>
  <si>
    <t>P470</t>
  </si>
  <si>
    <t>TR0091</t>
  </si>
  <si>
    <t>P471</t>
  </si>
  <si>
    <t>P472</t>
  </si>
  <si>
    <t>P473</t>
  </si>
  <si>
    <t>P474</t>
  </si>
  <si>
    <t>P475</t>
  </si>
  <si>
    <t>P476</t>
  </si>
  <si>
    <t>TR0125</t>
  </si>
  <si>
    <t>P477</t>
  </si>
  <si>
    <t>P478</t>
  </si>
  <si>
    <t>TR0064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</si>
  <si>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</si>
  <si>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</si>
  <si>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</si>
  <si>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</si>
  <si>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</si>
  <si>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</si>
  <si>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</si>
  <si>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</si>
  <si>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</si>
  <si>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</si>
  <si>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</si>
  <si>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Fatigue, None, Headache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</si>
  <si>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</si>
  <si>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</si>
  <si>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</si>
  <si>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</si>
  <si>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</si>
  <si>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</si>
  <si>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</si>
  <si>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</si>
  <si>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</si>
  <si>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TR0114</t>
  </si>
  <si>
    <t>P499</t>
  </si>
  <si>
    <t>P500</t>
  </si>
  <si>
    <t>P501</t>
  </si>
  <si>
    <t>TR0099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</si>
  <si>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</si>
  <si>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</si>
  <si>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</si>
  <si>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</si>
  <si>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</si>
  <si>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</si>
  <si>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</si>
  <si>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</si>
  <si>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</si>
  <si>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</si>
  <si>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</si>
  <si>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</si>
  <si>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TR0137</t>
  </si>
  <si>
    <t>P514</t>
  </si>
  <si>
    <t>P515</t>
  </si>
  <si>
    <t>TR0122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</si>
  <si>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</si>
  <si>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</si>
  <si>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</si>
  <si>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</si>
  <si>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</si>
  <si>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</si>
  <si>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</si>
  <si>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</si>
  <si>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</si>
  <si>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</si>
  <si>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</si>
  <si>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</si>
  <si>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</si>
  <si>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</si>
  <si>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TR0128</t>
  </si>
  <si>
    <t>P530</t>
  </si>
  <si>
    <t>P531</t>
  </si>
  <si>
    <t>P532</t>
  </si>
  <si>
    <t>P533</t>
  </si>
  <si>
    <t>P534</t>
  </si>
  <si>
    <t>P535</t>
  </si>
  <si>
    <t>P536</t>
  </si>
  <si>
    <t>P537</t>
  </si>
  <si>
    <t>TR0083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</si>
  <si>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</si>
  <si>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</si>
  <si>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</si>
  <si>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</si>
  <si>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</si>
  <si>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</si>
  <si>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</si>
  <si>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</si>
  <si>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</si>
  <si>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</si>
  <si>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</si>
  <si>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</si>
  <si>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</si>
  <si>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</si>
  <si>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</si>
  <si>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</si>
  <si>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</si>
  <si>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TR0088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</si>
  <si>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</si>
  <si>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</si>
  <si>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</si>
  <si>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</si>
  <si>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</si>
  <si>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</si>
  <si>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</si>
  <si>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</si>
  <si>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</si>
  <si>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</si>
  <si>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</si>
  <si>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</si>
  <si>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TR0159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</si>
  <si>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</si>
  <si>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</si>
  <si>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</si>
  <si>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</si>
  <si>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</si>
  <si>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</si>
  <si>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</si>
  <si>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</si>
  <si>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</si>
  <si>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</si>
  <si>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</si>
  <si>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</si>
  <si>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</si>
  <si>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</si>
  <si>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</si>
  <si>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</si>
  <si>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</si>
  <si>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</si>
  <si>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</si>
  <si>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</si>
  <si>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</si>
  <si>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</si>
  <si>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</si>
  <si>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</si>
  <si>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</si>
  <si>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TR0141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</si>
  <si>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</si>
  <si>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</si>
  <si>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</si>
  <si>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</si>
  <si>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</si>
  <si>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</si>
  <si>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</si>
  <si>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</si>
  <si>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</si>
  <si>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</si>
  <si>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</si>
  <si>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</si>
  <si>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</si>
  <si>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</si>
  <si>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</si>
  <si>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</si>
  <si>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</si>
  <si>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</si>
  <si>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</si>
  <si>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</si>
  <si>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</si>
  <si>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</si>
  <si>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</si>
  <si>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</si>
  <si>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</si>
  <si>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</si>
  <si>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</si>
  <si>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</si>
  <si>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</si>
  <si>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</si>
  <si>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</si>
  <si>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TR0013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</si>
  <si>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</si>
  <si>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</si>
  <si>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</si>
  <si>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</si>
  <si>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</si>
  <si>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</si>
  <si>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</si>
  <si>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</si>
  <si>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</si>
  <si>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</si>
  <si>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</si>
  <si>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</si>
  <si>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Dizziness, Headache, None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</si>
  <si>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</si>
  <si>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</si>
  <si>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</si>
  <si>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</si>
  <si>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</si>
  <si>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</si>
  <si>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</si>
  <si>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</si>
  <si>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</si>
  <si>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</si>
  <si>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</si>
  <si>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</si>
  <si>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</si>
  <si>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</si>
  <si>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</si>
  <si>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</si>
  <si>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</si>
  <si>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</si>
  <si>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</si>
  <si>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</si>
  <si>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</si>
  <si>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</si>
  <si>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</si>
  <si>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</si>
  <si>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</si>
  <si>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</si>
  <si>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</si>
  <si>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</si>
  <si>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</si>
  <si>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TR0012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</si>
  <si>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</si>
  <si>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</si>
  <si>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</si>
  <si>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</si>
  <si>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</si>
  <si>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</si>
  <si>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</si>
  <si>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</si>
  <si>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</si>
  <si>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</si>
  <si>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</si>
  <si>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</si>
  <si>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</si>
  <si>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</si>
  <si>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</si>
  <si>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</si>
  <si>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</si>
  <si>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</si>
  <si>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</si>
  <si>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</si>
  <si>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</si>
  <si>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</si>
  <si>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</si>
  <si>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</si>
  <si>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</si>
  <si>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</si>
  <si>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</si>
  <si>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</si>
  <si>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</si>
  <si>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</si>
  <si>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</si>
  <si>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</si>
  <si>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</si>
  <si>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</si>
  <si>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</si>
  <si>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</si>
  <si>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</si>
  <si>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</si>
  <si>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</si>
  <si>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</si>
  <si>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</si>
  <si>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</si>
  <si>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</si>
  <si>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</si>
  <si>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TR0192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</si>
  <si>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</si>
  <si>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</si>
  <si>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</si>
  <si>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</si>
  <si>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</si>
  <si>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</si>
  <si>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</si>
  <si>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</si>
  <si>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</si>
  <si>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</si>
  <si>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</si>
  <si>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</si>
  <si>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</si>
  <si>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</si>
  <si>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</si>
  <si>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</si>
  <si>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</si>
  <si>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</si>
  <si>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</si>
  <si>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</si>
  <si>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</si>
  <si>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</si>
  <si>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TR0140</t>
  </si>
  <si>
    <t>P730</t>
  </si>
  <si>
    <t>P731</t>
  </si>
  <si>
    <t>P732</t>
  </si>
  <si>
    <t>None, Nausea, Fatigue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</si>
  <si>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</si>
  <si>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</si>
  <si>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</si>
  <si>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</si>
  <si>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</si>
  <si>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</si>
  <si>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</si>
  <si>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</si>
  <si>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</si>
  <si>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</si>
  <si>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</si>
  <si>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</si>
  <si>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</si>
  <si>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</si>
  <si>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</si>
  <si>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</si>
  <si>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</si>
  <si>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</si>
  <si>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</si>
  <si>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</si>
  <si>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</si>
  <si>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</si>
  <si>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TR0043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</si>
  <si>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</si>
  <si>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</si>
  <si>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</si>
  <si>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</si>
  <si>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</si>
  <si>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</si>
  <si>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</si>
  <si>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</si>
  <si>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</si>
  <si>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</si>
  <si>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</si>
  <si>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</si>
  <si>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</si>
  <si>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</si>
  <si>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</si>
  <si>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</si>
  <si>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</si>
  <si>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</si>
  <si>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</si>
  <si>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</si>
  <si>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Headache, None, Nausea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</si>
  <si>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</si>
  <si>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</si>
  <si>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</si>
  <si>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</si>
  <si>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</si>
  <si>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</si>
  <si>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</si>
  <si>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</si>
  <si>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</si>
  <si>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</si>
  <si>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</si>
  <si>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</si>
  <si>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</si>
  <si>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</si>
  <si>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</si>
  <si>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</si>
  <si>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</si>
  <si>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</si>
  <si>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</si>
  <si>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</si>
  <si>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</si>
  <si>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</si>
  <si>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</si>
  <si>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</si>
  <si>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</si>
  <si>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</si>
  <si>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</si>
  <si>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</si>
  <si>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</si>
  <si>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</si>
  <si>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</si>
  <si>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</si>
  <si>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</si>
  <si>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</si>
  <si>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</si>
  <si>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</si>
  <si>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</si>
  <si>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</si>
  <si>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</si>
  <si>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</si>
  <si>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</si>
  <si>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</si>
  <si>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</si>
  <si>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</si>
  <si>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</si>
  <si>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TR0041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</si>
  <si>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</si>
  <si>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</si>
  <si>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</si>
  <si>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</si>
  <si>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</si>
  <si>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</si>
  <si>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</si>
  <si>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</si>
  <si>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</si>
  <si>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</si>
  <si>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</si>
  <si>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</si>
  <si>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</si>
  <si>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</si>
  <si>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</si>
  <si>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</si>
  <si>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</si>
  <si>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</si>
  <si>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</si>
  <si>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</si>
  <si>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</si>
  <si>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</si>
  <si>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</si>
  <si>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</si>
  <si>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</si>
  <si>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</si>
  <si>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</si>
  <si>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</si>
  <si>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</si>
  <si>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</si>
  <si>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</si>
  <si>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</si>
  <si>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</si>
  <si>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</si>
  <si>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</si>
  <si>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</si>
  <si>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</si>
  <si>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</si>
  <si>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</si>
  <si>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</si>
  <si>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</si>
  <si>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</si>
  <si>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</si>
  <si>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</si>
  <si>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</si>
  <si>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</si>
  <si>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</si>
  <si>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</si>
  <si>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</si>
  <si>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</si>
  <si>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</si>
  <si>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</si>
  <si>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</si>
  <si>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</si>
  <si>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</si>
  <si>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</si>
  <si>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</si>
  <si>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</si>
  <si>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TR0167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</si>
  <si>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</si>
  <si>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</si>
  <si>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</si>
  <si>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</si>
  <si>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</si>
  <si>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</si>
  <si>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</si>
  <si>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</si>
  <si>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</si>
  <si>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</si>
  <si>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</si>
  <si>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</si>
  <si>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</si>
  <si>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</si>
  <si>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</si>
  <si>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</si>
  <si>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</si>
  <si>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</si>
  <si>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</si>
  <si>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</si>
  <si>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</si>
  <si>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</si>
  <si>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</si>
  <si>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</si>
  <si>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</si>
  <si>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</si>
  <si>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</si>
  <si>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</si>
  <si>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</si>
  <si>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</si>
  <si>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</si>
  <si>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</si>
  <si>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</si>
  <si>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</si>
  <si>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</si>
  <si>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</si>
  <si>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</si>
  <si>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</si>
  <si>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</si>
  <si>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</si>
  <si>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</si>
  <si>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</si>
  <si>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</si>
  <si>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</si>
  <si>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</si>
  <si>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</si>
  <si>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</si>
  <si>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</si>
  <si>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</si>
  <si>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</si>
  <si>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</si>
  <si>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</si>
  <si>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</si>
  <si>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</si>
  <si>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</si>
  <si>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</si>
  <si>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</si>
  <si>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</si>
  <si>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</si>
  <si>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</si>
  <si>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</si>
  <si>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</si>
  <si>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</si>
  <si>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</si>
  <si>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</si>
  <si>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</si>
  <si>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</si>
  <si>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</si>
  <si>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</si>
  <si>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</si>
  <si>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</si>
  <si>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</si>
  <si>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</si>
  <si>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</si>
  <si>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</si>
  <si>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</si>
  <si>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</si>
  <si>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</si>
  <si>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</si>
  <si>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</si>
  <si>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</si>
  <si>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</si>
  <si>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</si>
  <si>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</si>
  <si>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</si>
  <si>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Dizziness, None, Nausea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</si>
  <si>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</si>
  <si>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</si>
  <si>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</si>
  <si>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</si>
  <si>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</si>
  <si>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</si>
  <si>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</si>
  <si>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</si>
  <si>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</si>
  <si>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</si>
  <si>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</si>
  <si>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</si>
  <si>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</si>
  <si>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</si>
  <si>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</si>
  <si>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</si>
  <si>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</si>
  <si>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</si>
  <si>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</si>
  <si>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</si>
  <si>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</si>
  <si>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</si>
  <si>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</si>
  <si>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</si>
  <si>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</si>
  <si>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</si>
  <si>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</si>
  <si>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</si>
  <si>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</si>
  <si>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</si>
  <si>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</si>
  <si>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</si>
  <si>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</si>
  <si>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</si>
  <si>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</si>
  <si>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</si>
  <si>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</si>
  <si>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</si>
  <si>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Row Labels</t>
  </si>
  <si>
    <t>Grand Total</t>
  </si>
  <si>
    <t>Count of Patient_ID</t>
  </si>
  <si>
    <t>18-27</t>
  </si>
  <si>
    <t>28-37</t>
  </si>
  <si>
    <t>38-47</t>
  </si>
  <si>
    <t>48-57</t>
  </si>
  <si>
    <t>58-67</t>
  </si>
  <si>
    <t>68-77</t>
  </si>
  <si>
    <t>78-87</t>
  </si>
  <si>
    <t>1. Patient Distribution by Age Group</t>
  </si>
  <si>
    <t>Count of Drug_Name</t>
  </si>
  <si>
    <t>2. Drug Distribution by Trial Phase</t>
  </si>
  <si>
    <t>Count of Side_Effects</t>
  </si>
  <si>
    <t>3. Side Effects by Drug</t>
  </si>
  <si>
    <t>4. Patient Distribution by Ethnicity</t>
  </si>
  <si>
    <t>Average of Dose</t>
  </si>
  <si>
    <t>5. Average Dose Administered by Drug</t>
  </si>
  <si>
    <t>Average of Efficacy_Score</t>
  </si>
  <si>
    <t>6. Efficacy Score by Drug and Age Group</t>
  </si>
  <si>
    <t>Average of Progression_Free_Survival</t>
  </si>
  <si>
    <t>7. Progression-Free Survival by Mutation Status</t>
  </si>
  <si>
    <t>Average of Survival_Rate</t>
  </si>
  <si>
    <t>8. Survival Rate by Gender and Drug</t>
  </si>
  <si>
    <t>9. Side Effects by Age Group and Treatment Outcome</t>
  </si>
  <si>
    <t>10. Drug Efficacy by Gene Mutation</t>
  </si>
  <si>
    <t>11. Success Rate Correlation with Dose Administered</t>
  </si>
  <si>
    <t>Success Indicator</t>
  </si>
  <si>
    <t>Correlation</t>
  </si>
  <si>
    <t>12. Gene Expression Level vs. Survival Rate</t>
  </si>
  <si>
    <t>13. Adverse Events by Progression-Free Survival</t>
  </si>
  <si>
    <t>14. Treatment Duration Impact on Efficacy</t>
  </si>
  <si>
    <t>Average of Success_Indicator</t>
  </si>
  <si>
    <t>15. Biomarker Levels vs. Treatment Outcome</t>
  </si>
  <si>
    <t>1. Drug Efficacy by Age Group and Gender</t>
  </si>
  <si>
    <t>2. Adverse Events by Drug and Mutation Status</t>
  </si>
  <si>
    <t>Count of Mutation_Status</t>
  </si>
  <si>
    <t>3. Progression-Free Survival by Drug and Treatment Outcome</t>
  </si>
  <si>
    <t>4. Correlation between Treatment Duration and Side Effects</t>
  </si>
  <si>
    <t>Side_effect_indicator</t>
  </si>
  <si>
    <t>5. Survival Rate by Ethnicity and Drug</t>
  </si>
  <si>
    <t>6. Gene Expression Level by Treatment Outcome</t>
  </si>
  <si>
    <t>Average of Expression_Level</t>
  </si>
  <si>
    <t>7. Success Rate by Drug and Gender</t>
  </si>
  <si>
    <t>8. Impact of Gene Mutation on Side Effects</t>
  </si>
  <si>
    <t>9. Survival Rate by Progression-Free Survival</t>
  </si>
  <si>
    <t>10. Drug Success Rate by Trial Phase</t>
  </si>
  <si>
    <t>1. Age Distribution of Patients</t>
  </si>
  <si>
    <t>2. Gender Breakdown of Participants</t>
  </si>
  <si>
    <t>Count of Gender</t>
  </si>
  <si>
    <t>3. Drug Distribution by Trial Phase</t>
  </si>
  <si>
    <t>Column Labels</t>
  </si>
  <si>
    <t>Count of Trial_Phase</t>
  </si>
  <si>
    <t>4. Average Efficacy Score by Drug</t>
  </si>
  <si>
    <t>5. Side Effects by Drug</t>
  </si>
  <si>
    <t>6. Survival Rate by Drug</t>
  </si>
  <si>
    <t>7. Success Rate by Gender</t>
  </si>
  <si>
    <t>8. Side Effects vs. Treatment Outcome</t>
  </si>
  <si>
    <t>9. Biomarker Level by Drug</t>
  </si>
  <si>
    <t>10. Progression-Free Survival by Drug</t>
  </si>
  <si>
    <t>11. Success Rate by Age Group</t>
  </si>
  <si>
    <t>12. Efficacy Score Distribution by Gene Mutation</t>
  </si>
  <si>
    <t>13. Adverse Events by Age Group</t>
  </si>
  <si>
    <t>Count of Adverse_Events</t>
  </si>
  <si>
    <t>14. Progression-Free Survival by Mutation Status</t>
  </si>
  <si>
    <t>15. Success Rate by Trial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</si>
</sst>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2" fontId="0" fillId="0" borderId="0" xfId="0" pivotButton="1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indent="1"/>
    </xf>
    <xf numFmtId="0" fontId="1" fillId="3" borderId="0" xfId="0" applyFont="1" applyFill="1"/>
    <xf numFmtId="164" fontId="0" fillId="0" borderId="0" xfId="0" applyNumberFormat="1"/>
    <xf numFmtId="0" fontId="1" fillId="0" borderId="0" xfId="0" applyFont="1"/>
    <xf numFmtId="164" fontId="0" fillId="0" borderId="0" xfId="0" pivotButton="1" applyNumberFormat="1"/>
    <xf numFmtId="1" fontId="0" fillId="0" borderId="0" xfId="0" applyNumberFormat="1" applyAlignment="1">
      <alignment horizontal="left"/>
    </xf>
    <xf numFmtId="0" fontId="1" fillId="4" borderId="0" xfId="0" applyFont="1" applyFill="1"/>
    <xf numFmtId="0" fontId="1" fillId="2" borderId="0" xfId="0" applyFont="1" applyFill="1" applyAlignment="1">
      <alignment horizontal="center"/>
    </xf>
    <xf numFmtId="0" fontId="0" fillId="0" borderId="3" xfId="0" applyFont="1" applyBorder="1"/>
    <xf numFmtId="0" fontId="0" fillId="5" borderId="3" xfId="0" applyFont="1" applyFill="1" applyBorder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70" fontId="0" fillId="0" borderId="0" xfId="0" applyNumberFormat="1"/>
    <xf numFmtId="0" fontId="2" fillId="6" borderId="1" xfId="0" applyFont="1" applyFill="1" applyBorder="1"/>
    <xf numFmtId="0" fontId="0" fillId="0" borderId="2" xfId="0" applyFont="1" applyBorder="1"/>
  </cellXfs>
  <cellStyles count="1">
    <cellStyle name="Normal" xfId="0" builtinId="0"/>
  </cellStyles>
  <dxfs count="126"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"/>
    </dxf>
    <dxf>
      <numFmt numFmtId="170" formatCode="0.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[Book1.xlsx]Basic!PivotTable1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Patient</a:t>
            </a:r>
            <a:r>
              <a:rPr lang="en-IN" baseline="0"/>
              <a:t>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Basic!$A$4:$A$11</c:f>
              <c:strCache>
                <c:ptCount val="7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</c:strCache>
            </c:strRef>
          </c:cat>
          <c:val>
            <c:numRef>
              <c:f>Basic!$B$4:$B$11</c:f>
              <c:numCache>
                <c:formatCode>General</c:formatCode>
                <c:ptCount val="7"/>
                <c:pt idx="0">
                  <c:v>153</c:v>
                </c:pt>
                <c:pt idx="1">
                  <c:v>139</c:v>
                </c:pt>
                <c:pt idx="2">
                  <c:v>167</c:v>
                </c:pt>
                <c:pt idx="3">
                  <c:v>129</c:v>
                </c:pt>
                <c:pt idx="4">
                  <c:v>155</c:v>
                </c:pt>
                <c:pt idx="5">
                  <c:v>142</c:v>
                </c:pt>
                <c:pt idx="6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E-4DD8-A47C-CA0B22F4D2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16608384"/>
        <c:axId val="1116608800"/>
      </c:barChart>
      <c:catAx>
        <c:axId val="1116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08800"/>
        <c:crosses val="autoZero"/>
        <c:auto val="1"/>
        <c:lblAlgn val="ctr"/>
        <c:lblOffset val="100"/>
        <c:noMultiLvlLbl val="0"/>
      </c:catAx>
      <c:valAx>
        <c:axId val="111660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[Book1.xlsx]Basic!PivotTable10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Drug Efficacy by Gene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Basic!$DY$3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Basic!$DX$4:$DX$9</c:f>
              <c:strCache>
                <c:ptCount val="5"/>
                <c:pt idx="0">
                  <c:v>BRCA1</c:v>
                </c:pt>
                <c:pt idx="1">
                  <c:v>BRCA2</c:v>
                </c:pt>
                <c:pt idx="2">
                  <c:v>EGFR</c:v>
                </c:pt>
                <c:pt idx="3">
                  <c:v>HER2</c:v>
                </c:pt>
                <c:pt idx="4">
                  <c:v>TP53</c:v>
                </c:pt>
              </c:strCache>
            </c:strRef>
          </c:cat>
          <c:val>
            <c:numRef>
              <c:f>Basic!$DY$4:$DY$9</c:f>
              <c:numCache>
                <c:formatCode>0.00</c:formatCode>
                <c:ptCount val="5"/>
                <c:pt idx="0">
                  <c:v>5.5316037735849095</c:v>
                </c:pt>
                <c:pt idx="1">
                  <c:v>5.2418367346938757</c:v>
                </c:pt>
                <c:pt idx="2">
                  <c:v>5.2706161137440741</c:v>
                </c:pt>
                <c:pt idx="3">
                  <c:v>5.5195979899497445</c:v>
                </c:pt>
                <c:pt idx="4">
                  <c:v>5.439010989010991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6-4CD5-A7C9-31B0E36EB2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13829456"/>
        <c:axId val="1113836112"/>
      </c:barChart>
      <c:catAx>
        <c:axId val="11138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36112"/>
        <c:crosses val="autoZero"/>
        <c:auto val="1"/>
        <c:lblAlgn val="ctr"/>
        <c:lblOffset val="100"/>
        <c:noMultiLvlLbl val="0"/>
      </c:catAx>
      <c:valAx>
        <c:axId val="11138361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138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baseline="0"/>
              <a:t>Dose_Administered &amp; Success_Indicator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Basic!$EK$4:$EK$1003</c:f>
              <c:numCache>
                <c:formatCode>General</c:formatCode>
                <c:ptCount val="1000"/>
                <c:pt idx="0">
                  <c:v>200</c:v>
                </c:pt>
                <c:pt idx="1">
                  <c:v>100</c:v>
                </c:pt>
                <c:pt idx="2">
                  <c:v>150</c:v>
                </c:pt>
                <c:pt idx="3">
                  <c:v>150</c:v>
                </c:pt>
                <c:pt idx="4">
                  <c:v>200</c:v>
                </c:pt>
                <c:pt idx="5">
                  <c:v>50</c:v>
                </c:pt>
                <c:pt idx="6">
                  <c:v>100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200</c:v>
                </c:pt>
                <c:pt idx="14">
                  <c:v>50</c:v>
                </c:pt>
                <c:pt idx="15">
                  <c:v>50</c:v>
                </c:pt>
                <c:pt idx="16">
                  <c:v>200</c:v>
                </c:pt>
                <c:pt idx="17">
                  <c:v>50</c:v>
                </c:pt>
                <c:pt idx="18">
                  <c:v>100</c:v>
                </c:pt>
                <c:pt idx="19">
                  <c:v>200</c:v>
                </c:pt>
                <c:pt idx="20">
                  <c:v>100</c:v>
                </c:pt>
                <c:pt idx="21">
                  <c:v>50</c:v>
                </c:pt>
                <c:pt idx="22">
                  <c:v>200</c:v>
                </c:pt>
                <c:pt idx="23">
                  <c:v>100</c:v>
                </c:pt>
                <c:pt idx="24">
                  <c:v>50</c:v>
                </c:pt>
                <c:pt idx="25">
                  <c:v>200</c:v>
                </c:pt>
                <c:pt idx="26">
                  <c:v>100</c:v>
                </c:pt>
                <c:pt idx="27">
                  <c:v>100</c:v>
                </c:pt>
                <c:pt idx="28">
                  <c:v>150</c:v>
                </c:pt>
                <c:pt idx="29">
                  <c:v>50</c:v>
                </c:pt>
                <c:pt idx="30">
                  <c:v>150</c:v>
                </c:pt>
                <c:pt idx="31">
                  <c:v>100</c:v>
                </c:pt>
                <c:pt idx="32">
                  <c:v>200</c:v>
                </c:pt>
                <c:pt idx="33">
                  <c:v>150</c:v>
                </c:pt>
                <c:pt idx="34">
                  <c:v>100</c:v>
                </c:pt>
                <c:pt idx="35">
                  <c:v>100</c:v>
                </c:pt>
                <c:pt idx="36">
                  <c:v>50</c:v>
                </c:pt>
                <c:pt idx="37">
                  <c:v>50</c:v>
                </c:pt>
                <c:pt idx="38">
                  <c:v>100</c:v>
                </c:pt>
                <c:pt idx="39">
                  <c:v>200</c:v>
                </c:pt>
                <c:pt idx="40">
                  <c:v>100</c:v>
                </c:pt>
                <c:pt idx="41">
                  <c:v>100</c:v>
                </c:pt>
                <c:pt idx="42">
                  <c:v>200</c:v>
                </c:pt>
                <c:pt idx="43">
                  <c:v>50</c:v>
                </c:pt>
                <c:pt idx="44">
                  <c:v>100</c:v>
                </c:pt>
                <c:pt idx="45">
                  <c:v>100</c:v>
                </c:pt>
                <c:pt idx="46">
                  <c:v>50</c:v>
                </c:pt>
                <c:pt idx="47">
                  <c:v>200</c:v>
                </c:pt>
                <c:pt idx="48">
                  <c:v>100</c:v>
                </c:pt>
                <c:pt idx="49">
                  <c:v>100</c:v>
                </c:pt>
                <c:pt idx="50">
                  <c:v>50</c:v>
                </c:pt>
                <c:pt idx="51">
                  <c:v>150</c:v>
                </c:pt>
                <c:pt idx="52">
                  <c:v>150</c:v>
                </c:pt>
                <c:pt idx="53">
                  <c:v>100</c:v>
                </c:pt>
                <c:pt idx="54">
                  <c:v>200</c:v>
                </c:pt>
                <c:pt idx="55">
                  <c:v>200</c:v>
                </c:pt>
                <c:pt idx="56">
                  <c:v>100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100</c:v>
                </c:pt>
                <c:pt idx="61">
                  <c:v>100</c:v>
                </c:pt>
                <c:pt idx="62">
                  <c:v>50</c:v>
                </c:pt>
                <c:pt idx="63">
                  <c:v>150</c:v>
                </c:pt>
                <c:pt idx="64">
                  <c:v>200</c:v>
                </c:pt>
                <c:pt idx="65">
                  <c:v>50</c:v>
                </c:pt>
                <c:pt idx="66">
                  <c:v>100</c:v>
                </c:pt>
                <c:pt idx="67">
                  <c:v>200</c:v>
                </c:pt>
                <c:pt idx="68">
                  <c:v>100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50</c:v>
                </c:pt>
                <c:pt idx="73">
                  <c:v>50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200</c:v>
                </c:pt>
                <c:pt idx="78">
                  <c:v>150</c:v>
                </c:pt>
                <c:pt idx="79">
                  <c:v>200</c:v>
                </c:pt>
                <c:pt idx="80">
                  <c:v>100</c:v>
                </c:pt>
                <c:pt idx="81">
                  <c:v>50</c:v>
                </c:pt>
                <c:pt idx="82">
                  <c:v>100</c:v>
                </c:pt>
                <c:pt idx="83">
                  <c:v>50</c:v>
                </c:pt>
                <c:pt idx="84">
                  <c:v>100</c:v>
                </c:pt>
                <c:pt idx="85">
                  <c:v>200</c:v>
                </c:pt>
                <c:pt idx="86">
                  <c:v>50</c:v>
                </c:pt>
                <c:pt idx="87">
                  <c:v>50</c:v>
                </c:pt>
                <c:pt idx="88">
                  <c:v>200</c:v>
                </c:pt>
                <c:pt idx="89">
                  <c:v>50</c:v>
                </c:pt>
                <c:pt idx="90">
                  <c:v>150</c:v>
                </c:pt>
                <c:pt idx="91">
                  <c:v>50</c:v>
                </c:pt>
                <c:pt idx="92">
                  <c:v>200</c:v>
                </c:pt>
                <c:pt idx="93">
                  <c:v>200</c:v>
                </c:pt>
                <c:pt idx="94">
                  <c:v>100</c:v>
                </c:pt>
                <c:pt idx="95">
                  <c:v>100</c:v>
                </c:pt>
                <c:pt idx="96">
                  <c:v>150</c:v>
                </c:pt>
                <c:pt idx="97">
                  <c:v>150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150</c:v>
                </c:pt>
                <c:pt idx="102">
                  <c:v>200</c:v>
                </c:pt>
                <c:pt idx="103">
                  <c:v>100</c:v>
                </c:pt>
                <c:pt idx="104">
                  <c:v>200</c:v>
                </c:pt>
                <c:pt idx="105">
                  <c:v>50</c:v>
                </c:pt>
                <c:pt idx="106">
                  <c:v>50</c:v>
                </c:pt>
                <c:pt idx="107">
                  <c:v>100</c:v>
                </c:pt>
                <c:pt idx="108">
                  <c:v>50</c:v>
                </c:pt>
                <c:pt idx="109">
                  <c:v>200</c:v>
                </c:pt>
                <c:pt idx="110">
                  <c:v>50</c:v>
                </c:pt>
                <c:pt idx="111">
                  <c:v>150</c:v>
                </c:pt>
                <c:pt idx="112">
                  <c:v>200</c:v>
                </c:pt>
                <c:pt idx="113">
                  <c:v>200</c:v>
                </c:pt>
                <c:pt idx="114">
                  <c:v>150</c:v>
                </c:pt>
                <c:pt idx="115">
                  <c:v>100</c:v>
                </c:pt>
                <c:pt idx="116">
                  <c:v>200</c:v>
                </c:pt>
                <c:pt idx="117">
                  <c:v>100</c:v>
                </c:pt>
                <c:pt idx="118">
                  <c:v>200</c:v>
                </c:pt>
                <c:pt idx="119">
                  <c:v>50</c:v>
                </c:pt>
                <c:pt idx="120">
                  <c:v>200</c:v>
                </c:pt>
                <c:pt idx="121">
                  <c:v>150</c:v>
                </c:pt>
                <c:pt idx="122">
                  <c:v>150</c:v>
                </c:pt>
                <c:pt idx="123">
                  <c:v>100</c:v>
                </c:pt>
                <c:pt idx="124">
                  <c:v>200</c:v>
                </c:pt>
                <c:pt idx="125">
                  <c:v>100</c:v>
                </c:pt>
                <c:pt idx="126">
                  <c:v>200</c:v>
                </c:pt>
                <c:pt idx="127">
                  <c:v>150</c:v>
                </c:pt>
                <c:pt idx="128">
                  <c:v>100</c:v>
                </c:pt>
                <c:pt idx="129">
                  <c:v>200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200</c:v>
                </c:pt>
                <c:pt idx="135">
                  <c:v>50</c:v>
                </c:pt>
                <c:pt idx="136">
                  <c:v>200</c:v>
                </c:pt>
                <c:pt idx="137">
                  <c:v>150</c:v>
                </c:pt>
                <c:pt idx="138">
                  <c:v>50</c:v>
                </c:pt>
                <c:pt idx="139">
                  <c:v>50</c:v>
                </c:pt>
                <c:pt idx="140">
                  <c:v>200</c:v>
                </c:pt>
                <c:pt idx="141">
                  <c:v>200</c:v>
                </c:pt>
                <c:pt idx="142">
                  <c:v>50</c:v>
                </c:pt>
                <c:pt idx="143">
                  <c:v>150</c:v>
                </c:pt>
                <c:pt idx="144">
                  <c:v>50</c:v>
                </c:pt>
                <c:pt idx="145">
                  <c:v>200</c:v>
                </c:pt>
                <c:pt idx="146">
                  <c:v>100</c:v>
                </c:pt>
                <c:pt idx="147">
                  <c:v>50</c:v>
                </c:pt>
                <c:pt idx="148">
                  <c:v>50</c:v>
                </c:pt>
                <c:pt idx="149">
                  <c:v>100</c:v>
                </c:pt>
                <c:pt idx="150">
                  <c:v>150</c:v>
                </c:pt>
                <c:pt idx="151">
                  <c:v>50</c:v>
                </c:pt>
                <c:pt idx="152">
                  <c:v>100</c:v>
                </c:pt>
                <c:pt idx="153">
                  <c:v>200</c:v>
                </c:pt>
                <c:pt idx="154">
                  <c:v>100</c:v>
                </c:pt>
                <c:pt idx="155">
                  <c:v>200</c:v>
                </c:pt>
                <c:pt idx="156">
                  <c:v>100</c:v>
                </c:pt>
                <c:pt idx="157">
                  <c:v>150</c:v>
                </c:pt>
                <c:pt idx="158">
                  <c:v>50</c:v>
                </c:pt>
                <c:pt idx="159">
                  <c:v>200</c:v>
                </c:pt>
                <c:pt idx="160">
                  <c:v>150</c:v>
                </c:pt>
                <c:pt idx="161">
                  <c:v>200</c:v>
                </c:pt>
                <c:pt idx="162">
                  <c:v>50</c:v>
                </c:pt>
                <c:pt idx="163">
                  <c:v>100</c:v>
                </c:pt>
                <c:pt idx="164">
                  <c:v>100</c:v>
                </c:pt>
                <c:pt idx="165">
                  <c:v>50</c:v>
                </c:pt>
                <c:pt idx="166">
                  <c:v>50</c:v>
                </c:pt>
                <c:pt idx="167">
                  <c:v>100</c:v>
                </c:pt>
                <c:pt idx="168">
                  <c:v>100</c:v>
                </c:pt>
                <c:pt idx="169">
                  <c:v>50</c:v>
                </c:pt>
                <c:pt idx="170">
                  <c:v>150</c:v>
                </c:pt>
                <c:pt idx="171">
                  <c:v>150</c:v>
                </c:pt>
                <c:pt idx="172">
                  <c:v>50</c:v>
                </c:pt>
                <c:pt idx="173">
                  <c:v>100</c:v>
                </c:pt>
                <c:pt idx="174">
                  <c:v>150</c:v>
                </c:pt>
                <c:pt idx="175">
                  <c:v>200</c:v>
                </c:pt>
                <c:pt idx="176">
                  <c:v>100</c:v>
                </c:pt>
                <c:pt idx="177">
                  <c:v>100</c:v>
                </c:pt>
                <c:pt idx="178">
                  <c:v>200</c:v>
                </c:pt>
                <c:pt idx="179">
                  <c:v>150</c:v>
                </c:pt>
                <c:pt idx="180">
                  <c:v>200</c:v>
                </c:pt>
                <c:pt idx="181">
                  <c:v>50</c:v>
                </c:pt>
                <c:pt idx="182">
                  <c:v>150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100</c:v>
                </c:pt>
                <c:pt idx="188">
                  <c:v>200</c:v>
                </c:pt>
                <c:pt idx="189">
                  <c:v>150</c:v>
                </c:pt>
                <c:pt idx="190">
                  <c:v>50</c:v>
                </c:pt>
                <c:pt idx="191">
                  <c:v>150</c:v>
                </c:pt>
                <c:pt idx="192">
                  <c:v>50</c:v>
                </c:pt>
                <c:pt idx="193">
                  <c:v>200</c:v>
                </c:pt>
                <c:pt idx="194">
                  <c:v>100</c:v>
                </c:pt>
                <c:pt idx="195">
                  <c:v>150</c:v>
                </c:pt>
                <c:pt idx="196">
                  <c:v>200</c:v>
                </c:pt>
                <c:pt idx="197">
                  <c:v>100</c:v>
                </c:pt>
                <c:pt idx="198">
                  <c:v>150</c:v>
                </c:pt>
                <c:pt idx="199">
                  <c:v>150</c:v>
                </c:pt>
                <c:pt idx="200">
                  <c:v>50</c:v>
                </c:pt>
                <c:pt idx="201">
                  <c:v>100</c:v>
                </c:pt>
                <c:pt idx="202">
                  <c:v>150</c:v>
                </c:pt>
                <c:pt idx="203">
                  <c:v>50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150</c:v>
                </c:pt>
                <c:pt idx="208">
                  <c:v>200</c:v>
                </c:pt>
                <c:pt idx="209">
                  <c:v>100</c:v>
                </c:pt>
                <c:pt idx="210">
                  <c:v>200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50</c:v>
                </c:pt>
                <c:pt idx="215">
                  <c:v>50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150</c:v>
                </c:pt>
                <c:pt idx="220">
                  <c:v>100</c:v>
                </c:pt>
                <c:pt idx="221">
                  <c:v>100</c:v>
                </c:pt>
                <c:pt idx="222">
                  <c:v>50</c:v>
                </c:pt>
                <c:pt idx="223">
                  <c:v>200</c:v>
                </c:pt>
                <c:pt idx="224">
                  <c:v>50</c:v>
                </c:pt>
                <c:pt idx="225">
                  <c:v>50</c:v>
                </c:pt>
                <c:pt idx="226">
                  <c:v>100</c:v>
                </c:pt>
                <c:pt idx="227">
                  <c:v>150</c:v>
                </c:pt>
                <c:pt idx="228">
                  <c:v>150</c:v>
                </c:pt>
                <c:pt idx="229">
                  <c:v>100</c:v>
                </c:pt>
                <c:pt idx="230">
                  <c:v>50</c:v>
                </c:pt>
                <c:pt idx="231">
                  <c:v>100</c:v>
                </c:pt>
                <c:pt idx="232">
                  <c:v>150</c:v>
                </c:pt>
                <c:pt idx="233">
                  <c:v>50</c:v>
                </c:pt>
                <c:pt idx="234">
                  <c:v>50</c:v>
                </c:pt>
                <c:pt idx="235">
                  <c:v>150</c:v>
                </c:pt>
                <c:pt idx="236">
                  <c:v>50</c:v>
                </c:pt>
                <c:pt idx="237">
                  <c:v>150</c:v>
                </c:pt>
                <c:pt idx="238">
                  <c:v>200</c:v>
                </c:pt>
                <c:pt idx="239">
                  <c:v>150</c:v>
                </c:pt>
                <c:pt idx="240">
                  <c:v>200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200</c:v>
                </c:pt>
                <c:pt idx="245">
                  <c:v>150</c:v>
                </c:pt>
                <c:pt idx="246">
                  <c:v>200</c:v>
                </c:pt>
                <c:pt idx="247">
                  <c:v>200</c:v>
                </c:pt>
                <c:pt idx="248">
                  <c:v>150</c:v>
                </c:pt>
                <c:pt idx="249">
                  <c:v>100</c:v>
                </c:pt>
                <c:pt idx="250">
                  <c:v>100</c:v>
                </c:pt>
                <c:pt idx="251">
                  <c:v>150</c:v>
                </c:pt>
                <c:pt idx="252">
                  <c:v>50</c:v>
                </c:pt>
                <c:pt idx="253">
                  <c:v>50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150</c:v>
                </c:pt>
                <c:pt idx="258">
                  <c:v>50</c:v>
                </c:pt>
                <c:pt idx="259">
                  <c:v>100</c:v>
                </c:pt>
                <c:pt idx="260">
                  <c:v>150</c:v>
                </c:pt>
                <c:pt idx="261">
                  <c:v>50</c:v>
                </c:pt>
                <c:pt idx="262">
                  <c:v>100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100</c:v>
                </c:pt>
                <c:pt idx="267">
                  <c:v>200</c:v>
                </c:pt>
                <c:pt idx="268">
                  <c:v>150</c:v>
                </c:pt>
                <c:pt idx="269">
                  <c:v>200</c:v>
                </c:pt>
                <c:pt idx="270">
                  <c:v>100</c:v>
                </c:pt>
                <c:pt idx="271">
                  <c:v>100</c:v>
                </c:pt>
                <c:pt idx="272">
                  <c:v>200</c:v>
                </c:pt>
                <c:pt idx="273">
                  <c:v>100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100</c:v>
                </c:pt>
                <c:pt idx="279">
                  <c:v>100</c:v>
                </c:pt>
                <c:pt idx="280">
                  <c:v>200</c:v>
                </c:pt>
                <c:pt idx="281">
                  <c:v>150</c:v>
                </c:pt>
                <c:pt idx="282">
                  <c:v>50</c:v>
                </c:pt>
                <c:pt idx="283">
                  <c:v>150</c:v>
                </c:pt>
                <c:pt idx="284">
                  <c:v>200</c:v>
                </c:pt>
                <c:pt idx="285">
                  <c:v>200</c:v>
                </c:pt>
                <c:pt idx="286">
                  <c:v>150</c:v>
                </c:pt>
                <c:pt idx="287">
                  <c:v>100</c:v>
                </c:pt>
                <c:pt idx="288">
                  <c:v>50</c:v>
                </c:pt>
                <c:pt idx="289">
                  <c:v>200</c:v>
                </c:pt>
                <c:pt idx="290">
                  <c:v>100</c:v>
                </c:pt>
                <c:pt idx="291">
                  <c:v>150</c:v>
                </c:pt>
                <c:pt idx="292">
                  <c:v>100</c:v>
                </c:pt>
                <c:pt idx="293">
                  <c:v>200</c:v>
                </c:pt>
                <c:pt idx="294">
                  <c:v>100</c:v>
                </c:pt>
                <c:pt idx="295">
                  <c:v>150</c:v>
                </c:pt>
                <c:pt idx="296">
                  <c:v>200</c:v>
                </c:pt>
                <c:pt idx="297">
                  <c:v>100</c:v>
                </c:pt>
                <c:pt idx="298">
                  <c:v>100</c:v>
                </c:pt>
                <c:pt idx="299">
                  <c:v>50</c:v>
                </c:pt>
                <c:pt idx="300">
                  <c:v>50</c:v>
                </c:pt>
                <c:pt idx="301">
                  <c:v>150</c:v>
                </c:pt>
                <c:pt idx="302">
                  <c:v>200</c:v>
                </c:pt>
                <c:pt idx="303">
                  <c:v>50</c:v>
                </c:pt>
                <c:pt idx="304">
                  <c:v>200</c:v>
                </c:pt>
                <c:pt idx="305">
                  <c:v>150</c:v>
                </c:pt>
                <c:pt idx="306">
                  <c:v>150</c:v>
                </c:pt>
                <c:pt idx="307">
                  <c:v>50</c:v>
                </c:pt>
                <c:pt idx="308">
                  <c:v>100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200</c:v>
                </c:pt>
                <c:pt idx="313">
                  <c:v>200</c:v>
                </c:pt>
                <c:pt idx="314">
                  <c:v>50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100</c:v>
                </c:pt>
                <c:pt idx="319">
                  <c:v>50</c:v>
                </c:pt>
                <c:pt idx="320">
                  <c:v>200</c:v>
                </c:pt>
                <c:pt idx="321">
                  <c:v>50</c:v>
                </c:pt>
                <c:pt idx="322">
                  <c:v>50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50</c:v>
                </c:pt>
                <c:pt idx="327">
                  <c:v>100</c:v>
                </c:pt>
                <c:pt idx="328">
                  <c:v>100</c:v>
                </c:pt>
                <c:pt idx="329">
                  <c:v>150</c:v>
                </c:pt>
                <c:pt idx="330">
                  <c:v>100</c:v>
                </c:pt>
                <c:pt idx="331">
                  <c:v>150</c:v>
                </c:pt>
                <c:pt idx="332">
                  <c:v>100</c:v>
                </c:pt>
                <c:pt idx="333">
                  <c:v>200</c:v>
                </c:pt>
                <c:pt idx="334">
                  <c:v>150</c:v>
                </c:pt>
                <c:pt idx="335">
                  <c:v>50</c:v>
                </c:pt>
                <c:pt idx="336">
                  <c:v>100</c:v>
                </c:pt>
                <c:pt idx="337">
                  <c:v>150</c:v>
                </c:pt>
                <c:pt idx="338">
                  <c:v>200</c:v>
                </c:pt>
                <c:pt idx="339">
                  <c:v>200</c:v>
                </c:pt>
                <c:pt idx="340">
                  <c:v>100</c:v>
                </c:pt>
                <c:pt idx="341">
                  <c:v>50</c:v>
                </c:pt>
                <c:pt idx="342">
                  <c:v>150</c:v>
                </c:pt>
                <c:pt idx="343">
                  <c:v>100</c:v>
                </c:pt>
                <c:pt idx="344">
                  <c:v>50</c:v>
                </c:pt>
                <c:pt idx="345">
                  <c:v>100</c:v>
                </c:pt>
                <c:pt idx="346">
                  <c:v>50</c:v>
                </c:pt>
                <c:pt idx="347">
                  <c:v>150</c:v>
                </c:pt>
                <c:pt idx="348">
                  <c:v>150</c:v>
                </c:pt>
                <c:pt idx="349">
                  <c:v>200</c:v>
                </c:pt>
                <c:pt idx="350">
                  <c:v>150</c:v>
                </c:pt>
                <c:pt idx="351">
                  <c:v>200</c:v>
                </c:pt>
                <c:pt idx="352">
                  <c:v>150</c:v>
                </c:pt>
                <c:pt idx="353">
                  <c:v>200</c:v>
                </c:pt>
                <c:pt idx="354">
                  <c:v>150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150</c:v>
                </c:pt>
                <c:pt idx="363">
                  <c:v>200</c:v>
                </c:pt>
                <c:pt idx="364">
                  <c:v>50</c:v>
                </c:pt>
                <c:pt idx="365">
                  <c:v>50</c:v>
                </c:pt>
                <c:pt idx="366">
                  <c:v>150</c:v>
                </c:pt>
                <c:pt idx="367">
                  <c:v>150</c:v>
                </c:pt>
                <c:pt idx="368">
                  <c:v>50</c:v>
                </c:pt>
                <c:pt idx="369">
                  <c:v>200</c:v>
                </c:pt>
                <c:pt idx="370">
                  <c:v>200</c:v>
                </c:pt>
                <c:pt idx="371">
                  <c:v>100</c:v>
                </c:pt>
                <c:pt idx="372">
                  <c:v>200</c:v>
                </c:pt>
                <c:pt idx="373">
                  <c:v>100</c:v>
                </c:pt>
                <c:pt idx="374">
                  <c:v>150</c:v>
                </c:pt>
                <c:pt idx="375">
                  <c:v>100</c:v>
                </c:pt>
                <c:pt idx="376">
                  <c:v>150</c:v>
                </c:pt>
                <c:pt idx="377">
                  <c:v>100</c:v>
                </c:pt>
                <c:pt idx="378">
                  <c:v>100</c:v>
                </c:pt>
                <c:pt idx="379">
                  <c:v>150</c:v>
                </c:pt>
                <c:pt idx="380">
                  <c:v>200</c:v>
                </c:pt>
                <c:pt idx="381">
                  <c:v>100</c:v>
                </c:pt>
                <c:pt idx="382">
                  <c:v>50</c:v>
                </c:pt>
                <c:pt idx="383">
                  <c:v>150</c:v>
                </c:pt>
                <c:pt idx="384">
                  <c:v>200</c:v>
                </c:pt>
                <c:pt idx="385">
                  <c:v>50</c:v>
                </c:pt>
                <c:pt idx="386">
                  <c:v>50</c:v>
                </c:pt>
                <c:pt idx="387">
                  <c:v>200</c:v>
                </c:pt>
                <c:pt idx="388">
                  <c:v>100</c:v>
                </c:pt>
                <c:pt idx="389">
                  <c:v>100</c:v>
                </c:pt>
                <c:pt idx="390">
                  <c:v>50</c:v>
                </c:pt>
                <c:pt idx="391">
                  <c:v>100</c:v>
                </c:pt>
                <c:pt idx="392">
                  <c:v>100</c:v>
                </c:pt>
                <c:pt idx="393">
                  <c:v>150</c:v>
                </c:pt>
                <c:pt idx="394">
                  <c:v>150</c:v>
                </c:pt>
                <c:pt idx="395">
                  <c:v>100</c:v>
                </c:pt>
                <c:pt idx="396">
                  <c:v>150</c:v>
                </c:pt>
                <c:pt idx="397">
                  <c:v>50</c:v>
                </c:pt>
                <c:pt idx="398">
                  <c:v>200</c:v>
                </c:pt>
                <c:pt idx="399">
                  <c:v>100</c:v>
                </c:pt>
                <c:pt idx="400">
                  <c:v>100</c:v>
                </c:pt>
                <c:pt idx="401">
                  <c:v>50</c:v>
                </c:pt>
                <c:pt idx="402">
                  <c:v>100</c:v>
                </c:pt>
                <c:pt idx="403">
                  <c:v>100</c:v>
                </c:pt>
                <c:pt idx="404">
                  <c:v>50</c:v>
                </c:pt>
                <c:pt idx="405">
                  <c:v>50</c:v>
                </c:pt>
                <c:pt idx="406">
                  <c:v>200</c:v>
                </c:pt>
                <c:pt idx="407">
                  <c:v>200</c:v>
                </c:pt>
                <c:pt idx="408">
                  <c:v>50</c:v>
                </c:pt>
                <c:pt idx="409">
                  <c:v>150</c:v>
                </c:pt>
                <c:pt idx="410">
                  <c:v>50</c:v>
                </c:pt>
                <c:pt idx="411">
                  <c:v>50</c:v>
                </c:pt>
                <c:pt idx="412">
                  <c:v>200</c:v>
                </c:pt>
                <c:pt idx="413">
                  <c:v>50</c:v>
                </c:pt>
                <c:pt idx="414">
                  <c:v>100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200</c:v>
                </c:pt>
                <c:pt idx="419">
                  <c:v>50</c:v>
                </c:pt>
                <c:pt idx="420">
                  <c:v>150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50</c:v>
                </c:pt>
                <c:pt idx="425">
                  <c:v>100</c:v>
                </c:pt>
                <c:pt idx="426">
                  <c:v>50</c:v>
                </c:pt>
                <c:pt idx="427">
                  <c:v>100</c:v>
                </c:pt>
                <c:pt idx="428">
                  <c:v>150</c:v>
                </c:pt>
                <c:pt idx="429">
                  <c:v>200</c:v>
                </c:pt>
                <c:pt idx="430">
                  <c:v>100</c:v>
                </c:pt>
                <c:pt idx="431">
                  <c:v>150</c:v>
                </c:pt>
                <c:pt idx="432">
                  <c:v>200</c:v>
                </c:pt>
                <c:pt idx="433">
                  <c:v>50</c:v>
                </c:pt>
                <c:pt idx="434">
                  <c:v>50</c:v>
                </c:pt>
                <c:pt idx="435">
                  <c:v>100</c:v>
                </c:pt>
                <c:pt idx="436">
                  <c:v>100</c:v>
                </c:pt>
                <c:pt idx="437">
                  <c:v>150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200</c:v>
                </c:pt>
                <c:pt idx="444">
                  <c:v>50</c:v>
                </c:pt>
                <c:pt idx="445">
                  <c:v>100</c:v>
                </c:pt>
                <c:pt idx="446">
                  <c:v>50</c:v>
                </c:pt>
                <c:pt idx="447">
                  <c:v>100</c:v>
                </c:pt>
                <c:pt idx="448">
                  <c:v>200</c:v>
                </c:pt>
                <c:pt idx="449">
                  <c:v>150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100</c:v>
                </c:pt>
                <c:pt idx="457">
                  <c:v>200</c:v>
                </c:pt>
                <c:pt idx="458">
                  <c:v>150</c:v>
                </c:pt>
                <c:pt idx="459">
                  <c:v>100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200</c:v>
                </c:pt>
                <c:pt idx="464">
                  <c:v>50</c:v>
                </c:pt>
                <c:pt idx="465">
                  <c:v>200</c:v>
                </c:pt>
                <c:pt idx="466">
                  <c:v>50</c:v>
                </c:pt>
                <c:pt idx="467">
                  <c:v>100</c:v>
                </c:pt>
                <c:pt idx="468">
                  <c:v>200</c:v>
                </c:pt>
                <c:pt idx="469">
                  <c:v>50</c:v>
                </c:pt>
                <c:pt idx="470">
                  <c:v>200</c:v>
                </c:pt>
                <c:pt idx="471">
                  <c:v>100</c:v>
                </c:pt>
                <c:pt idx="472">
                  <c:v>50</c:v>
                </c:pt>
                <c:pt idx="473">
                  <c:v>200</c:v>
                </c:pt>
                <c:pt idx="474">
                  <c:v>100</c:v>
                </c:pt>
                <c:pt idx="475">
                  <c:v>100</c:v>
                </c:pt>
                <c:pt idx="476">
                  <c:v>200</c:v>
                </c:pt>
                <c:pt idx="477">
                  <c:v>150</c:v>
                </c:pt>
                <c:pt idx="478">
                  <c:v>50</c:v>
                </c:pt>
                <c:pt idx="479">
                  <c:v>150</c:v>
                </c:pt>
                <c:pt idx="480">
                  <c:v>50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100</c:v>
                </c:pt>
                <c:pt idx="485">
                  <c:v>200</c:v>
                </c:pt>
                <c:pt idx="486">
                  <c:v>150</c:v>
                </c:pt>
                <c:pt idx="487">
                  <c:v>50</c:v>
                </c:pt>
                <c:pt idx="488">
                  <c:v>150</c:v>
                </c:pt>
                <c:pt idx="489">
                  <c:v>100</c:v>
                </c:pt>
                <c:pt idx="490">
                  <c:v>150</c:v>
                </c:pt>
                <c:pt idx="491">
                  <c:v>150</c:v>
                </c:pt>
                <c:pt idx="492">
                  <c:v>50</c:v>
                </c:pt>
                <c:pt idx="493">
                  <c:v>200</c:v>
                </c:pt>
                <c:pt idx="494">
                  <c:v>200</c:v>
                </c:pt>
                <c:pt idx="495">
                  <c:v>50</c:v>
                </c:pt>
                <c:pt idx="496">
                  <c:v>50</c:v>
                </c:pt>
                <c:pt idx="497">
                  <c:v>150</c:v>
                </c:pt>
                <c:pt idx="498">
                  <c:v>200</c:v>
                </c:pt>
                <c:pt idx="499">
                  <c:v>150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150</c:v>
                </c:pt>
                <c:pt idx="504">
                  <c:v>150</c:v>
                </c:pt>
                <c:pt idx="505">
                  <c:v>200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200</c:v>
                </c:pt>
                <c:pt idx="510">
                  <c:v>100</c:v>
                </c:pt>
                <c:pt idx="511">
                  <c:v>150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200</c:v>
                </c:pt>
                <c:pt idx="516">
                  <c:v>200</c:v>
                </c:pt>
                <c:pt idx="517">
                  <c:v>150</c:v>
                </c:pt>
                <c:pt idx="518">
                  <c:v>200</c:v>
                </c:pt>
                <c:pt idx="519">
                  <c:v>150</c:v>
                </c:pt>
                <c:pt idx="520">
                  <c:v>200</c:v>
                </c:pt>
                <c:pt idx="521">
                  <c:v>200</c:v>
                </c:pt>
                <c:pt idx="522">
                  <c:v>100</c:v>
                </c:pt>
                <c:pt idx="523">
                  <c:v>50</c:v>
                </c:pt>
                <c:pt idx="524">
                  <c:v>150</c:v>
                </c:pt>
                <c:pt idx="525">
                  <c:v>150</c:v>
                </c:pt>
                <c:pt idx="526">
                  <c:v>100</c:v>
                </c:pt>
                <c:pt idx="527">
                  <c:v>100</c:v>
                </c:pt>
                <c:pt idx="528">
                  <c:v>150</c:v>
                </c:pt>
                <c:pt idx="529">
                  <c:v>50</c:v>
                </c:pt>
                <c:pt idx="530">
                  <c:v>100</c:v>
                </c:pt>
                <c:pt idx="531">
                  <c:v>100</c:v>
                </c:pt>
                <c:pt idx="532">
                  <c:v>200</c:v>
                </c:pt>
                <c:pt idx="533">
                  <c:v>200</c:v>
                </c:pt>
                <c:pt idx="534">
                  <c:v>100</c:v>
                </c:pt>
                <c:pt idx="535">
                  <c:v>150</c:v>
                </c:pt>
                <c:pt idx="536">
                  <c:v>150</c:v>
                </c:pt>
                <c:pt idx="537">
                  <c:v>200</c:v>
                </c:pt>
                <c:pt idx="538">
                  <c:v>150</c:v>
                </c:pt>
                <c:pt idx="539">
                  <c:v>150</c:v>
                </c:pt>
                <c:pt idx="540">
                  <c:v>200</c:v>
                </c:pt>
                <c:pt idx="541">
                  <c:v>50</c:v>
                </c:pt>
                <c:pt idx="542">
                  <c:v>50</c:v>
                </c:pt>
                <c:pt idx="543">
                  <c:v>100</c:v>
                </c:pt>
                <c:pt idx="544">
                  <c:v>150</c:v>
                </c:pt>
                <c:pt idx="545">
                  <c:v>50</c:v>
                </c:pt>
                <c:pt idx="546">
                  <c:v>200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200</c:v>
                </c:pt>
                <c:pt idx="551">
                  <c:v>150</c:v>
                </c:pt>
                <c:pt idx="552">
                  <c:v>150</c:v>
                </c:pt>
                <c:pt idx="553">
                  <c:v>200</c:v>
                </c:pt>
                <c:pt idx="554">
                  <c:v>200</c:v>
                </c:pt>
                <c:pt idx="555">
                  <c:v>100</c:v>
                </c:pt>
                <c:pt idx="556">
                  <c:v>50</c:v>
                </c:pt>
                <c:pt idx="557">
                  <c:v>100</c:v>
                </c:pt>
                <c:pt idx="558">
                  <c:v>200</c:v>
                </c:pt>
                <c:pt idx="559">
                  <c:v>200</c:v>
                </c:pt>
                <c:pt idx="560">
                  <c:v>150</c:v>
                </c:pt>
                <c:pt idx="561">
                  <c:v>50</c:v>
                </c:pt>
                <c:pt idx="562">
                  <c:v>100</c:v>
                </c:pt>
                <c:pt idx="563">
                  <c:v>150</c:v>
                </c:pt>
                <c:pt idx="564">
                  <c:v>200</c:v>
                </c:pt>
                <c:pt idx="565">
                  <c:v>150</c:v>
                </c:pt>
                <c:pt idx="566">
                  <c:v>150</c:v>
                </c:pt>
                <c:pt idx="567">
                  <c:v>100</c:v>
                </c:pt>
                <c:pt idx="568">
                  <c:v>150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100</c:v>
                </c:pt>
                <c:pt idx="574">
                  <c:v>50</c:v>
                </c:pt>
                <c:pt idx="575">
                  <c:v>200</c:v>
                </c:pt>
                <c:pt idx="576">
                  <c:v>150</c:v>
                </c:pt>
                <c:pt idx="577">
                  <c:v>50</c:v>
                </c:pt>
                <c:pt idx="578">
                  <c:v>50</c:v>
                </c:pt>
                <c:pt idx="579">
                  <c:v>100</c:v>
                </c:pt>
                <c:pt idx="580">
                  <c:v>100</c:v>
                </c:pt>
                <c:pt idx="581">
                  <c:v>150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100</c:v>
                </c:pt>
                <c:pt idx="586">
                  <c:v>150</c:v>
                </c:pt>
                <c:pt idx="587">
                  <c:v>50</c:v>
                </c:pt>
                <c:pt idx="588">
                  <c:v>150</c:v>
                </c:pt>
                <c:pt idx="589">
                  <c:v>200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150</c:v>
                </c:pt>
                <c:pt idx="594">
                  <c:v>50</c:v>
                </c:pt>
                <c:pt idx="595">
                  <c:v>150</c:v>
                </c:pt>
                <c:pt idx="596">
                  <c:v>150</c:v>
                </c:pt>
                <c:pt idx="597">
                  <c:v>50</c:v>
                </c:pt>
                <c:pt idx="598">
                  <c:v>150</c:v>
                </c:pt>
                <c:pt idx="599">
                  <c:v>100</c:v>
                </c:pt>
                <c:pt idx="600">
                  <c:v>100</c:v>
                </c:pt>
                <c:pt idx="601">
                  <c:v>200</c:v>
                </c:pt>
                <c:pt idx="602">
                  <c:v>100</c:v>
                </c:pt>
                <c:pt idx="603">
                  <c:v>50</c:v>
                </c:pt>
                <c:pt idx="604">
                  <c:v>200</c:v>
                </c:pt>
                <c:pt idx="605">
                  <c:v>200</c:v>
                </c:pt>
                <c:pt idx="606">
                  <c:v>150</c:v>
                </c:pt>
                <c:pt idx="607">
                  <c:v>50</c:v>
                </c:pt>
                <c:pt idx="608">
                  <c:v>100</c:v>
                </c:pt>
                <c:pt idx="609">
                  <c:v>150</c:v>
                </c:pt>
                <c:pt idx="610">
                  <c:v>150</c:v>
                </c:pt>
                <c:pt idx="611">
                  <c:v>100</c:v>
                </c:pt>
                <c:pt idx="612">
                  <c:v>200</c:v>
                </c:pt>
                <c:pt idx="613">
                  <c:v>50</c:v>
                </c:pt>
                <c:pt idx="614">
                  <c:v>150</c:v>
                </c:pt>
                <c:pt idx="615">
                  <c:v>50</c:v>
                </c:pt>
                <c:pt idx="616">
                  <c:v>50</c:v>
                </c:pt>
                <c:pt idx="617">
                  <c:v>200</c:v>
                </c:pt>
                <c:pt idx="618">
                  <c:v>150</c:v>
                </c:pt>
                <c:pt idx="619">
                  <c:v>200</c:v>
                </c:pt>
                <c:pt idx="620">
                  <c:v>100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200</c:v>
                </c:pt>
                <c:pt idx="625">
                  <c:v>150</c:v>
                </c:pt>
                <c:pt idx="626">
                  <c:v>200</c:v>
                </c:pt>
                <c:pt idx="627">
                  <c:v>150</c:v>
                </c:pt>
                <c:pt idx="628">
                  <c:v>150</c:v>
                </c:pt>
                <c:pt idx="629">
                  <c:v>100</c:v>
                </c:pt>
                <c:pt idx="630">
                  <c:v>200</c:v>
                </c:pt>
                <c:pt idx="631">
                  <c:v>50</c:v>
                </c:pt>
                <c:pt idx="632">
                  <c:v>50</c:v>
                </c:pt>
                <c:pt idx="633">
                  <c:v>150</c:v>
                </c:pt>
                <c:pt idx="634">
                  <c:v>50</c:v>
                </c:pt>
                <c:pt idx="635">
                  <c:v>100</c:v>
                </c:pt>
                <c:pt idx="636">
                  <c:v>200</c:v>
                </c:pt>
                <c:pt idx="637">
                  <c:v>50</c:v>
                </c:pt>
                <c:pt idx="638">
                  <c:v>100</c:v>
                </c:pt>
                <c:pt idx="639">
                  <c:v>150</c:v>
                </c:pt>
                <c:pt idx="640">
                  <c:v>150</c:v>
                </c:pt>
                <c:pt idx="641">
                  <c:v>200</c:v>
                </c:pt>
                <c:pt idx="642">
                  <c:v>100</c:v>
                </c:pt>
                <c:pt idx="643">
                  <c:v>150</c:v>
                </c:pt>
                <c:pt idx="644">
                  <c:v>200</c:v>
                </c:pt>
                <c:pt idx="645">
                  <c:v>200</c:v>
                </c:pt>
                <c:pt idx="646">
                  <c:v>100</c:v>
                </c:pt>
                <c:pt idx="647">
                  <c:v>150</c:v>
                </c:pt>
                <c:pt idx="648">
                  <c:v>150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100</c:v>
                </c:pt>
                <c:pt idx="653">
                  <c:v>100</c:v>
                </c:pt>
                <c:pt idx="654">
                  <c:v>50</c:v>
                </c:pt>
                <c:pt idx="655">
                  <c:v>50</c:v>
                </c:pt>
                <c:pt idx="656">
                  <c:v>150</c:v>
                </c:pt>
                <c:pt idx="657">
                  <c:v>100</c:v>
                </c:pt>
                <c:pt idx="658">
                  <c:v>200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100</c:v>
                </c:pt>
                <c:pt idx="666">
                  <c:v>200</c:v>
                </c:pt>
                <c:pt idx="667">
                  <c:v>100</c:v>
                </c:pt>
                <c:pt idx="668">
                  <c:v>150</c:v>
                </c:pt>
                <c:pt idx="669">
                  <c:v>150</c:v>
                </c:pt>
                <c:pt idx="670">
                  <c:v>200</c:v>
                </c:pt>
                <c:pt idx="671">
                  <c:v>200</c:v>
                </c:pt>
                <c:pt idx="672">
                  <c:v>100</c:v>
                </c:pt>
                <c:pt idx="673">
                  <c:v>50</c:v>
                </c:pt>
                <c:pt idx="674">
                  <c:v>100</c:v>
                </c:pt>
                <c:pt idx="675">
                  <c:v>200</c:v>
                </c:pt>
                <c:pt idx="676">
                  <c:v>50</c:v>
                </c:pt>
                <c:pt idx="677">
                  <c:v>150</c:v>
                </c:pt>
                <c:pt idx="678">
                  <c:v>100</c:v>
                </c:pt>
                <c:pt idx="679">
                  <c:v>150</c:v>
                </c:pt>
                <c:pt idx="680">
                  <c:v>150</c:v>
                </c:pt>
                <c:pt idx="681">
                  <c:v>200</c:v>
                </c:pt>
                <c:pt idx="682">
                  <c:v>50</c:v>
                </c:pt>
                <c:pt idx="683">
                  <c:v>200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200</c:v>
                </c:pt>
                <c:pt idx="689">
                  <c:v>200</c:v>
                </c:pt>
                <c:pt idx="690">
                  <c:v>50</c:v>
                </c:pt>
                <c:pt idx="691">
                  <c:v>200</c:v>
                </c:pt>
                <c:pt idx="692">
                  <c:v>150</c:v>
                </c:pt>
                <c:pt idx="693">
                  <c:v>100</c:v>
                </c:pt>
                <c:pt idx="694">
                  <c:v>100</c:v>
                </c:pt>
                <c:pt idx="695">
                  <c:v>50</c:v>
                </c:pt>
                <c:pt idx="696">
                  <c:v>150</c:v>
                </c:pt>
                <c:pt idx="697">
                  <c:v>100</c:v>
                </c:pt>
                <c:pt idx="698">
                  <c:v>100</c:v>
                </c:pt>
                <c:pt idx="699">
                  <c:v>200</c:v>
                </c:pt>
                <c:pt idx="700">
                  <c:v>200</c:v>
                </c:pt>
                <c:pt idx="701">
                  <c:v>50</c:v>
                </c:pt>
                <c:pt idx="702">
                  <c:v>100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200</c:v>
                </c:pt>
                <c:pt idx="707">
                  <c:v>200</c:v>
                </c:pt>
                <c:pt idx="708">
                  <c:v>150</c:v>
                </c:pt>
                <c:pt idx="709">
                  <c:v>150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150</c:v>
                </c:pt>
                <c:pt idx="714">
                  <c:v>100</c:v>
                </c:pt>
                <c:pt idx="715">
                  <c:v>50</c:v>
                </c:pt>
                <c:pt idx="716">
                  <c:v>150</c:v>
                </c:pt>
                <c:pt idx="717">
                  <c:v>50</c:v>
                </c:pt>
                <c:pt idx="718">
                  <c:v>200</c:v>
                </c:pt>
                <c:pt idx="719">
                  <c:v>100</c:v>
                </c:pt>
                <c:pt idx="720">
                  <c:v>200</c:v>
                </c:pt>
                <c:pt idx="721">
                  <c:v>100</c:v>
                </c:pt>
                <c:pt idx="722">
                  <c:v>100</c:v>
                </c:pt>
                <c:pt idx="723">
                  <c:v>200</c:v>
                </c:pt>
                <c:pt idx="724">
                  <c:v>50</c:v>
                </c:pt>
                <c:pt idx="725">
                  <c:v>150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50</c:v>
                </c:pt>
                <c:pt idx="732">
                  <c:v>150</c:v>
                </c:pt>
                <c:pt idx="733">
                  <c:v>50</c:v>
                </c:pt>
                <c:pt idx="734">
                  <c:v>150</c:v>
                </c:pt>
                <c:pt idx="735">
                  <c:v>150</c:v>
                </c:pt>
                <c:pt idx="736">
                  <c:v>100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150</c:v>
                </c:pt>
                <c:pt idx="742">
                  <c:v>150</c:v>
                </c:pt>
                <c:pt idx="743">
                  <c:v>100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100</c:v>
                </c:pt>
                <c:pt idx="751">
                  <c:v>50</c:v>
                </c:pt>
                <c:pt idx="752">
                  <c:v>200</c:v>
                </c:pt>
                <c:pt idx="753">
                  <c:v>200</c:v>
                </c:pt>
                <c:pt idx="754">
                  <c:v>50</c:v>
                </c:pt>
                <c:pt idx="755">
                  <c:v>150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50</c:v>
                </c:pt>
                <c:pt idx="760">
                  <c:v>100</c:v>
                </c:pt>
                <c:pt idx="761">
                  <c:v>150</c:v>
                </c:pt>
                <c:pt idx="762">
                  <c:v>50</c:v>
                </c:pt>
                <c:pt idx="763">
                  <c:v>200</c:v>
                </c:pt>
                <c:pt idx="764">
                  <c:v>100</c:v>
                </c:pt>
                <c:pt idx="765">
                  <c:v>200</c:v>
                </c:pt>
                <c:pt idx="766">
                  <c:v>200</c:v>
                </c:pt>
                <c:pt idx="767">
                  <c:v>100</c:v>
                </c:pt>
                <c:pt idx="768">
                  <c:v>100</c:v>
                </c:pt>
                <c:pt idx="769">
                  <c:v>50</c:v>
                </c:pt>
                <c:pt idx="770">
                  <c:v>150</c:v>
                </c:pt>
                <c:pt idx="771">
                  <c:v>50</c:v>
                </c:pt>
                <c:pt idx="772">
                  <c:v>200</c:v>
                </c:pt>
                <c:pt idx="773">
                  <c:v>100</c:v>
                </c:pt>
                <c:pt idx="774">
                  <c:v>50</c:v>
                </c:pt>
                <c:pt idx="775">
                  <c:v>150</c:v>
                </c:pt>
                <c:pt idx="776">
                  <c:v>200</c:v>
                </c:pt>
                <c:pt idx="777">
                  <c:v>50</c:v>
                </c:pt>
                <c:pt idx="778">
                  <c:v>200</c:v>
                </c:pt>
                <c:pt idx="779">
                  <c:v>100</c:v>
                </c:pt>
                <c:pt idx="780">
                  <c:v>100</c:v>
                </c:pt>
                <c:pt idx="781">
                  <c:v>200</c:v>
                </c:pt>
                <c:pt idx="782">
                  <c:v>50</c:v>
                </c:pt>
                <c:pt idx="783">
                  <c:v>100</c:v>
                </c:pt>
                <c:pt idx="784">
                  <c:v>50</c:v>
                </c:pt>
                <c:pt idx="785">
                  <c:v>50</c:v>
                </c:pt>
                <c:pt idx="786">
                  <c:v>150</c:v>
                </c:pt>
                <c:pt idx="787">
                  <c:v>150</c:v>
                </c:pt>
                <c:pt idx="788">
                  <c:v>100</c:v>
                </c:pt>
                <c:pt idx="789">
                  <c:v>100</c:v>
                </c:pt>
                <c:pt idx="790">
                  <c:v>150</c:v>
                </c:pt>
                <c:pt idx="791">
                  <c:v>100</c:v>
                </c:pt>
                <c:pt idx="792">
                  <c:v>100</c:v>
                </c:pt>
                <c:pt idx="793">
                  <c:v>200</c:v>
                </c:pt>
                <c:pt idx="794">
                  <c:v>200</c:v>
                </c:pt>
                <c:pt idx="795">
                  <c:v>50</c:v>
                </c:pt>
                <c:pt idx="796">
                  <c:v>200</c:v>
                </c:pt>
                <c:pt idx="797">
                  <c:v>50</c:v>
                </c:pt>
                <c:pt idx="798">
                  <c:v>200</c:v>
                </c:pt>
                <c:pt idx="799">
                  <c:v>150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50</c:v>
                </c:pt>
                <c:pt idx="804">
                  <c:v>200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150</c:v>
                </c:pt>
                <c:pt idx="810">
                  <c:v>50</c:v>
                </c:pt>
                <c:pt idx="811">
                  <c:v>200</c:v>
                </c:pt>
                <c:pt idx="812">
                  <c:v>100</c:v>
                </c:pt>
                <c:pt idx="813">
                  <c:v>100</c:v>
                </c:pt>
                <c:pt idx="814">
                  <c:v>200</c:v>
                </c:pt>
                <c:pt idx="815">
                  <c:v>50</c:v>
                </c:pt>
                <c:pt idx="816">
                  <c:v>150</c:v>
                </c:pt>
                <c:pt idx="817">
                  <c:v>150</c:v>
                </c:pt>
                <c:pt idx="818">
                  <c:v>100</c:v>
                </c:pt>
                <c:pt idx="819">
                  <c:v>200</c:v>
                </c:pt>
                <c:pt idx="820">
                  <c:v>150</c:v>
                </c:pt>
                <c:pt idx="821">
                  <c:v>50</c:v>
                </c:pt>
                <c:pt idx="822">
                  <c:v>150</c:v>
                </c:pt>
                <c:pt idx="823">
                  <c:v>150</c:v>
                </c:pt>
                <c:pt idx="824">
                  <c:v>150</c:v>
                </c:pt>
                <c:pt idx="825">
                  <c:v>150</c:v>
                </c:pt>
                <c:pt idx="826">
                  <c:v>50</c:v>
                </c:pt>
                <c:pt idx="827">
                  <c:v>200</c:v>
                </c:pt>
                <c:pt idx="828">
                  <c:v>50</c:v>
                </c:pt>
                <c:pt idx="829">
                  <c:v>150</c:v>
                </c:pt>
                <c:pt idx="830">
                  <c:v>150</c:v>
                </c:pt>
                <c:pt idx="831">
                  <c:v>150</c:v>
                </c:pt>
                <c:pt idx="832">
                  <c:v>200</c:v>
                </c:pt>
                <c:pt idx="833">
                  <c:v>100</c:v>
                </c:pt>
                <c:pt idx="834">
                  <c:v>100</c:v>
                </c:pt>
                <c:pt idx="835">
                  <c:v>150</c:v>
                </c:pt>
                <c:pt idx="836">
                  <c:v>100</c:v>
                </c:pt>
                <c:pt idx="837">
                  <c:v>150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50</c:v>
                </c:pt>
                <c:pt idx="843">
                  <c:v>100</c:v>
                </c:pt>
                <c:pt idx="844">
                  <c:v>100</c:v>
                </c:pt>
                <c:pt idx="845">
                  <c:v>50</c:v>
                </c:pt>
                <c:pt idx="846">
                  <c:v>200</c:v>
                </c:pt>
                <c:pt idx="847">
                  <c:v>100</c:v>
                </c:pt>
                <c:pt idx="848">
                  <c:v>50</c:v>
                </c:pt>
                <c:pt idx="849">
                  <c:v>100</c:v>
                </c:pt>
                <c:pt idx="850">
                  <c:v>100</c:v>
                </c:pt>
                <c:pt idx="851">
                  <c:v>150</c:v>
                </c:pt>
                <c:pt idx="852">
                  <c:v>50</c:v>
                </c:pt>
                <c:pt idx="853">
                  <c:v>150</c:v>
                </c:pt>
                <c:pt idx="854">
                  <c:v>150</c:v>
                </c:pt>
                <c:pt idx="855">
                  <c:v>100</c:v>
                </c:pt>
                <c:pt idx="856">
                  <c:v>100</c:v>
                </c:pt>
                <c:pt idx="857">
                  <c:v>150</c:v>
                </c:pt>
                <c:pt idx="858">
                  <c:v>150</c:v>
                </c:pt>
                <c:pt idx="859">
                  <c:v>100</c:v>
                </c:pt>
                <c:pt idx="860">
                  <c:v>100</c:v>
                </c:pt>
                <c:pt idx="861">
                  <c:v>50</c:v>
                </c:pt>
                <c:pt idx="862">
                  <c:v>200</c:v>
                </c:pt>
                <c:pt idx="863">
                  <c:v>150</c:v>
                </c:pt>
                <c:pt idx="864">
                  <c:v>100</c:v>
                </c:pt>
                <c:pt idx="865">
                  <c:v>200</c:v>
                </c:pt>
                <c:pt idx="866">
                  <c:v>100</c:v>
                </c:pt>
                <c:pt idx="867">
                  <c:v>100</c:v>
                </c:pt>
                <c:pt idx="868">
                  <c:v>200</c:v>
                </c:pt>
                <c:pt idx="869">
                  <c:v>200</c:v>
                </c:pt>
                <c:pt idx="870">
                  <c:v>150</c:v>
                </c:pt>
                <c:pt idx="871">
                  <c:v>200</c:v>
                </c:pt>
                <c:pt idx="872">
                  <c:v>50</c:v>
                </c:pt>
                <c:pt idx="873">
                  <c:v>50</c:v>
                </c:pt>
                <c:pt idx="874">
                  <c:v>200</c:v>
                </c:pt>
                <c:pt idx="875">
                  <c:v>100</c:v>
                </c:pt>
                <c:pt idx="876">
                  <c:v>100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150</c:v>
                </c:pt>
                <c:pt idx="881">
                  <c:v>100</c:v>
                </c:pt>
                <c:pt idx="882">
                  <c:v>200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50</c:v>
                </c:pt>
                <c:pt idx="887">
                  <c:v>200</c:v>
                </c:pt>
                <c:pt idx="888">
                  <c:v>150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50</c:v>
                </c:pt>
                <c:pt idx="893">
                  <c:v>150</c:v>
                </c:pt>
                <c:pt idx="894">
                  <c:v>100</c:v>
                </c:pt>
                <c:pt idx="895">
                  <c:v>200</c:v>
                </c:pt>
                <c:pt idx="896">
                  <c:v>100</c:v>
                </c:pt>
                <c:pt idx="897">
                  <c:v>100</c:v>
                </c:pt>
                <c:pt idx="898">
                  <c:v>200</c:v>
                </c:pt>
                <c:pt idx="899">
                  <c:v>50</c:v>
                </c:pt>
                <c:pt idx="900">
                  <c:v>150</c:v>
                </c:pt>
                <c:pt idx="901">
                  <c:v>50</c:v>
                </c:pt>
                <c:pt idx="902">
                  <c:v>200</c:v>
                </c:pt>
                <c:pt idx="903">
                  <c:v>150</c:v>
                </c:pt>
                <c:pt idx="904">
                  <c:v>200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100</c:v>
                </c:pt>
                <c:pt idx="910">
                  <c:v>50</c:v>
                </c:pt>
                <c:pt idx="911">
                  <c:v>50</c:v>
                </c:pt>
                <c:pt idx="912">
                  <c:v>200</c:v>
                </c:pt>
                <c:pt idx="913">
                  <c:v>200</c:v>
                </c:pt>
                <c:pt idx="914">
                  <c:v>100</c:v>
                </c:pt>
                <c:pt idx="915">
                  <c:v>50</c:v>
                </c:pt>
                <c:pt idx="916">
                  <c:v>50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50</c:v>
                </c:pt>
                <c:pt idx="921">
                  <c:v>100</c:v>
                </c:pt>
                <c:pt idx="922">
                  <c:v>100</c:v>
                </c:pt>
                <c:pt idx="923">
                  <c:v>200</c:v>
                </c:pt>
                <c:pt idx="924">
                  <c:v>150</c:v>
                </c:pt>
                <c:pt idx="925">
                  <c:v>100</c:v>
                </c:pt>
                <c:pt idx="926">
                  <c:v>150</c:v>
                </c:pt>
                <c:pt idx="927">
                  <c:v>50</c:v>
                </c:pt>
                <c:pt idx="928">
                  <c:v>150</c:v>
                </c:pt>
                <c:pt idx="929">
                  <c:v>50</c:v>
                </c:pt>
                <c:pt idx="930">
                  <c:v>150</c:v>
                </c:pt>
                <c:pt idx="931">
                  <c:v>100</c:v>
                </c:pt>
                <c:pt idx="932">
                  <c:v>100</c:v>
                </c:pt>
                <c:pt idx="933">
                  <c:v>50</c:v>
                </c:pt>
                <c:pt idx="934">
                  <c:v>100</c:v>
                </c:pt>
                <c:pt idx="935">
                  <c:v>150</c:v>
                </c:pt>
                <c:pt idx="936">
                  <c:v>150</c:v>
                </c:pt>
                <c:pt idx="937">
                  <c:v>200</c:v>
                </c:pt>
                <c:pt idx="938">
                  <c:v>50</c:v>
                </c:pt>
                <c:pt idx="939">
                  <c:v>100</c:v>
                </c:pt>
                <c:pt idx="940">
                  <c:v>150</c:v>
                </c:pt>
                <c:pt idx="941">
                  <c:v>200</c:v>
                </c:pt>
                <c:pt idx="942">
                  <c:v>150</c:v>
                </c:pt>
                <c:pt idx="943">
                  <c:v>150</c:v>
                </c:pt>
                <c:pt idx="944">
                  <c:v>150</c:v>
                </c:pt>
                <c:pt idx="945">
                  <c:v>150</c:v>
                </c:pt>
                <c:pt idx="946">
                  <c:v>150</c:v>
                </c:pt>
                <c:pt idx="947">
                  <c:v>150</c:v>
                </c:pt>
                <c:pt idx="948">
                  <c:v>50</c:v>
                </c:pt>
                <c:pt idx="949">
                  <c:v>100</c:v>
                </c:pt>
                <c:pt idx="950">
                  <c:v>150</c:v>
                </c:pt>
                <c:pt idx="951">
                  <c:v>200</c:v>
                </c:pt>
                <c:pt idx="952">
                  <c:v>150</c:v>
                </c:pt>
                <c:pt idx="953">
                  <c:v>100</c:v>
                </c:pt>
                <c:pt idx="954">
                  <c:v>200</c:v>
                </c:pt>
                <c:pt idx="955">
                  <c:v>50</c:v>
                </c:pt>
                <c:pt idx="956">
                  <c:v>100</c:v>
                </c:pt>
                <c:pt idx="957">
                  <c:v>50</c:v>
                </c:pt>
                <c:pt idx="958">
                  <c:v>50</c:v>
                </c:pt>
                <c:pt idx="959">
                  <c:v>100</c:v>
                </c:pt>
                <c:pt idx="960">
                  <c:v>200</c:v>
                </c:pt>
                <c:pt idx="961">
                  <c:v>150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100</c:v>
                </c:pt>
                <c:pt idx="966">
                  <c:v>50</c:v>
                </c:pt>
                <c:pt idx="967">
                  <c:v>150</c:v>
                </c:pt>
                <c:pt idx="968">
                  <c:v>100</c:v>
                </c:pt>
                <c:pt idx="969">
                  <c:v>50</c:v>
                </c:pt>
                <c:pt idx="970">
                  <c:v>200</c:v>
                </c:pt>
                <c:pt idx="971">
                  <c:v>150</c:v>
                </c:pt>
                <c:pt idx="972">
                  <c:v>50</c:v>
                </c:pt>
                <c:pt idx="973">
                  <c:v>200</c:v>
                </c:pt>
                <c:pt idx="974">
                  <c:v>100</c:v>
                </c:pt>
                <c:pt idx="975">
                  <c:v>150</c:v>
                </c:pt>
                <c:pt idx="976">
                  <c:v>200</c:v>
                </c:pt>
                <c:pt idx="977">
                  <c:v>200</c:v>
                </c:pt>
                <c:pt idx="978">
                  <c:v>50</c:v>
                </c:pt>
                <c:pt idx="979">
                  <c:v>200</c:v>
                </c:pt>
                <c:pt idx="980">
                  <c:v>50</c:v>
                </c:pt>
                <c:pt idx="981">
                  <c:v>200</c:v>
                </c:pt>
                <c:pt idx="982">
                  <c:v>50</c:v>
                </c:pt>
                <c:pt idx="983">
                  <c:v>50</c:v>
                </c:pt>
                <c:pt idx="984">
                  <c:v>150</c:v>
                </c:pt>
                <c:pt idx="985">
                  <c:v>50</c:v>
                </c:pt>
                <c:pt idx="986">
                  <c:v>200</c:v>
                </c:pt>
                <c:pt idx="987">
                  <c:v>50</c:v>
                </c:pt>
                <c:pt idx="988">
                  <c:v>50</c:v>
                </c:pt>
                <c:pt idx="989">
                  <c:v>150</c:v>
                </c:pt>
                <c:pt idx="990">
                  <c:v>150</c:v>
                </c:pt>
                <c:pt idx="991">
                  <c:v>50</c:v>
                </c:pt>
                <c:pt idx="992">
                  <c:v>150</c:v>
                </c:pt>
                <c:pt idx="993">
                  <c:v>150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100</c:v>
                </c:pt>
                <c:pt idx="998">
                  <c:v>100</c:v>
                </c:pt>
                <c:pt idx="999">
                  <c:v>150</c:v>
                </c:pt>
              </c:numCache>
            </c:numRef>
          </c:xVal>
          <c:yVal>
            <c:numRef>
              <c:f>Basic!$EL$4:$EL$1003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D-427B-B774-D8D0E7246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474255"/>
        <c:axId val="980474671"/>
      </c:scatterChart>
      <c:valAx>
        <c:axId val="98047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74671"/>
        <c:crosses val="autoZero"/>
        <c:crossBetween val="midCat"/>
      </c:valAx>
      <c:valAx>
        <c:axId val="9804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7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[Book1.xlsx]Basic!PivotTable11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 Expression Level vs. Survival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Basic!$FA$3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Basic!$EZ$4:$EZ$9</c:f>
              <c:strCache>
                <c:ptCount val="5"/>
                <c:pt idx="0">
                  <c:v>BRCA1</c:v>
                </c:pt>
                <c:pt idx="1">
                  <c:v>BRCA2</c:v>
                </c:pt>
                <c:pt idx="2">
                  <c:v>EGFR</c:v>
                </c:pt>
                <c:pt idx="3">
                  <c:v>HER2</c:v>
                </c:pt>
                <c:pt idx="4">
                  <c:v>TP53</c:v>
                </c:pt>
              </c:strCache>
            </c:strRef>
          </c:cat>
          <c:val>
            <c:numRef>
              <c:f>Basic!$FA$4:$FA$9</c:f>
              <c:numCache>
                <c:formatCode>0.000</c:formatCode>
                <c:ptCount val="5"/>
                <c:pt idx="0">
                  <c:v>14.464622641509433</c:v>
                </c:pt>
                <c:pt idx="1">
                  <c:v>15.191836734693885</c:v>
                </c:pt>
                <c:pt idx="2">
                  <c:v>14.979146919431271</c:v>
                </c:pt>
                <c:pt idx="3">
                  <c:v>15.225628140703526</c:v>
                </c:pt>
                <c:pt idx="4">
                  <c:v>14.970879120879108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9-44AD-9E3C-57993C56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8293423"/>
        <c:axId val="971304111"/>
      </c:barChart>
      <c:catAx>
        <c:axId val="76829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04111"/>
        <c:crosses val="autoZero"/>
        <c:auto val="1"/>
        <c:lblAlgn val="ctr"/>
        <c:lblOffset val="100"/>
        <c:noMultiLvlLbl val="0"/>
      </c:catAx>
      <c:valAx>
        <c:axId val="9713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9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[Book1.xlsx]Basic!PivotTable12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Adverse Events by Progression-Free Survival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Basic!$FP$4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Basic!$FO$5:$FO$90</c:f>
              <c:strCache>
                <c:ptCount val="85"/>
                <c:pt idx="0">
                  <c:v>Dizziness</c:v>
                </c:pt>
                <c:pt idx="1">
                  <c:v>Dizziness, Fatigue</c:v>
                </c:pt>
                <c:pt idx="2">
                  <c:v>Dizziness, Fatigue, Headache</c:v>
                </c:pt>
                <c:pt idx="3">
                  <c:v>Dizziness, Fatigue, Nausea</c:v>
                </c:pt>
                <c:pt idx="4">
                  <c:v>Dizziness, Fatigue, None</c:v>
                </c:pt>
                <c:pt idx="5">
                  <c:v>Dizziness, Headache</c:v>
                </c:pt>
                <c:pt idx="6">
                  <c:v>Dizziness, Headache, Fatigue</c:v>
                </c:pt>
                <c:pt idx="7">
                  <c:v>Dizziness, Headache, Nausea</c:v>
                </c:pt>
                <c:pt idx="8">
                  <c:v>Dizziness, Headache, None</c:v>
                </c:pt>
                <c:pt idx="9">
                  <c:v>Dizziness, Nausea</c:v>
                </c:pt>
                <c:pt idx="10">
                  <c:v>Dizziness, Nausea, Fatigue</c:v>
                </c:pt>
                <c:pt idx="11">
                  <c:v>Dizziness, Nausea, Headache</c:v>
                </c:pt>
                <c:pt idx="12">
                  <c:v>Dizziness, Nausea, None</c:v>
                </c:pt>
                <c:pt idx="13">
                  <c:v>Dizziness, None</c:v>
                </c:pt>
                <c:pt idx="14">
                  <c:v>Dizziness, None, Fatigue</c:v>
                </c:pt>
                <c:pt idx="15">
                  <c:v>Dizziness, None, Headache</c:v>
                </c:pt>
                <c:pt idx="16">
                  <c:v>Dizziness, None, Nausea</c:v>
                </c:pt>
                <c:pt idx="17">
                  <c:v>Fatigue</c:v>
                </c:pt>
                <c:pt idx="18">
                  <c:v>Fatigue, Dizziness</c:v>
                </c:pt>
                <c:pt idx="19">
                  <c:v>Fatigue, Dizziness, Headache</c:v>
                </c:pt>
                <c:pt idx="20">
                  <c:v>Fatigue, Dizziness, Nausea</c:v>
                </c:pt>
                <c:pt idx="21">
                  <c:v>Fatigue, Dizziness, None</c:v>
                </c:pt>
                <c:pt idx="22">
                  <c:v>Fatigue, Headache</c:v>
                </c:pt>
                <c:pt idx="23">
                  <c:v>Fatigue, Headache, Dizziness</c:v>
                </c:pt>
                <c:pt idx="24">
                  <c:v>Fatigue, Headache, Nausea</c:v>
                </c:pt>
                <c:pt idx="25">
                  <c:v>Fatigue, Headache, None</c:v>
                </c:pt>
                <c:pt idx="26">
                  <c:v>Fatigue, Nausea</c:v>
                </c:pt>
                <c:pt idx="27">
                  <c:v>Fatigue, Nausea, Dizziness</c:v>
                </c:pt>
                <c:pt idx="28">
                  <c:v>Fatigue, Nausea, Headache</c:v>
                </c:pt>
                <c:pt idx="29">
                  <c:v>Fatigue, Nausea, None</c:v>
                </c:pt>
                <c:pt idx="30">
                  <c:v>Fatigue, None</c:v>
                </c:pt>
                <c:pt idx="31">
                  <c:v>Fatigue, None, Dizziness</c:v>
                </c:pt>
                <c:pt idx="32">
                  <c:v>Fatigue, None, Headache</c:v>
                </c:pt>
                <c:pt idx="33">
                  <c:v>Fatigue, None, Nausea</c:v>
                </c:pt>
                <c:pt idx="34">
                  <c:v>Headache</c:v>
                </c:pt>
                <c:pt idx="35">
                  <c:v>Headache, Dizziness</c:v>
                </c:pt>
                <c:pt idx="36">
                  <c:v>Headache, Dizziness, Fatigue</c:v>
                </c:pt>
                <c:pt idx="37">
                  <c:v>Headache, Dizziness, Nausea</c:v>
                </c:pt>
                <c:pt idx="38">
                  <c:v>Headache, Dizziness, None</c:v>
                </c:pt>
                <c:pt idx="39">
                  <c:v>Headache, Fatigue</c:v>
                </c:pt>
                <c:pt idx="40">
                  <c:v>Headache, Fatigue, Dizziness</c:v>
                </c:pt>
                <c:pt idx="41">
                  <c:v>Headache, Fatigue, Nausea</c:v>
                </c:pt>
                <c:pt idx="42">
                  <c:v>Headache, Fatigue, None</c:v>
                </c:pt>
                <c:pt idx="43">
                  <c:v>Headache, Nausea</c:v>
                </c:pt>
                <c:pt idx="44">
                  <c:v>Headache, Nausea, Dizziness</c:v>
                </c:pt>
                <c:pt idx="45">
                  <c:v>Headache, Nausea, Fatigue</c:v>
                </c:pt>
                <c:pt idx="46">
                  <c:v>Headache, Nausea, None</c:v>
                </c:pt>
                <c:pt idx="47">
                  <c:v>Headache, None</c:v>
                </c:pt>
                <c:pt idx="48">
                  <c:v>Headache, None, Dizziness</c:v>
                </c:pt>
                <c:pt idx="49">
                  <c:v>Headache, None, Fatigue</c:v>
                </c:pt>
                <c:pt idx="50">
                  <c:v>Headache, None, Nausea</c:v>
                </c:pt>
                <c:pt idx="51">
                  <c:v>Nausea</c:v>
                </c:pt>
                <c:pt idx="52">
                  <c:v>Nausea, Dizziness</c:v>
                </c:pt>
                <c:pt idx="53">
                  <c:v>Nausea, Dizziness, Fatigue</c:v>
                </c:pt>
                <c:pt idx="54">
                  <c:v>Nausea, Dizziness, Headache</c:v>
                </c:pt>
                <c:pt idx="55">
                  <c:v>Nausea, Dizziness, None</c:v>
                </c:pt>
                <c:pt idx="56">
                  <c:v>Nausea, Fatigue</c:v>
                </c:pt>
                <c:pt idx="57">
                  <c:v>Nausea, Fatigue, Dizziness</c:v>
                </c:pt>
                <c:pt idx="58">
                  <c:v>Nausea, Fatigue, Headache</c:v>
                </c:pt>
                <c:pt idx="59">
                  <c:v>Nausea, Fatigue, None</c:v>
                </c:pt>
                <c:pt idx="60">
                  <c:v>Nausea, Headache</c:v>
                </c:pt>
                <c:pt idx="61">
                  <c:v>Nausea, Headache, Dizziness</c:v>
                </c:pt>
                <c:pt idx="62">
                  <c:v>Nausea, Headache, Fatigue</c:v>
                </c:pt>
                <c:pt idx="63">
                  <c:v>Nausea, Headache, None</c:v>
                </c:pt>
                <c:pt idx="64">
                  <c:v>Nausea, None</c:v>
                </c:pt>
                <c:pt idx="65">
                  <c:v>Nausea, None, Dizziness</c:v>
                </c:pt>
                <c:pt idx="66">
                  <c:v>Nausea, None, Fatigue</c:v>
                </c:pt>
                <c:pt idx="67">
                  <c:v>Nausea, None, Headache</c:v>
                </c:pt>
                <c:pt idx="68">
                  <c:v>None</c:v>
                </c:pt>
                <c:pt idx="69">
                  <c:v>None, Dizziness</c:v>
                </c:pt>
                <c:pt idx="70">
                  <c:v>None, Dizziness, Fatigue</c:v>
                </c:pt>
                <c:pt idx="71">
                  <c:v>None, Dizziness, Headache</c:v>
                </c:pt>
                <c:pt idx="72">
                  <c:v>None, Dizziness, Nausea</c:v>
                </c:pt>
                <c:pt idx="73">
                  <c:v>None, Fatigue</c:v>
                </c:pt>
                <c:pt idx="74">
                  <c:v>None, Fatigue, Dizziness</c:v>
                </c:pt>
                <c:pt idx="75">
                  <c:v>None, Fatigue, Headache</c:v>
                </c:pt>
                <c:pt idx="76">
                  <c:v>None, Fatigue, Nausea</c:v>
                </c:pt>
                <c:pt idx="77">
                  <c:v>None, Headache</c:v>
                </c:pt>
                <c:pt idx="78">
                  <c:v>None, Headache, Dizziness</c:v>
                </c:pt>
                <c:pt idx="79">
                  <c:v>None, Headache, Fatigue</c:v>
                </c:pt>
                <c:pt idx="80">
                  <c:v>None, Headache, Nausea</c:v>
                </c:pt>
                <c:pt idx="81">
                  <c:v>None, Nausea</c:v>
                </c:pt>
                <c:pt idx="82">
                  <c:v>None, Nausea, Dizziness</c:v>
                </c:pt>
                <c:pt idx="83">
                  <c:v>None, Nausea, Fatigue</c:v>
                </c:pt>
                <c:pt idx="84">
                  <c:v>None, Nausea, Headache</c:v>
                </c:pt>
              </c:strCache>
            </c:strRef>
          </c:cat>
          <c:val>
            <c:numRef>
              <c:f>Basic!$FP$5:$FP$90</c:f>
              <c:numCache>
                <c:formatCode>0.00</c:formatCode>
                <c:ptCount val="85"/>
                <c:pt idx="0">
                  <c:v>11.095714285714289</c:v>
                </c:pt>
                <c:pt idx="1">
                  <c:v>13.650000000000002</c:v>
                </c:pt>
                <c:pt idx="2">
                  <c:v>12.64</c:v>
                </c:pt>
                <c:pt idx="3">
                  <c:v>15.225000000000001</c:v>
                </c:pt>
                <c:pt idx="4">
                  <c:v>8.7249999999999996</c:v>
                </c:pt>
                <c:pt idx="5">
                  <c:v>11.834999999999997</c:v>
                </c:pt>
                <c:pt idx="6">
                  <c:v>9.14</c:v>
                </c:pt>
                <c:pt idx="7">
                  <c:v>10.481818181818182</c:v>
                </c:pt>
                <c:pt idx="8">
                  <c:v>10.833333333333334</c:v>
                </c:pt>
                <c:pt idx="9">
                  <c:v>11.406666666666666</c:v>
                </c:pt>
                <c:pt idx="10">
                  <c:v>8.9125000000000014</c:v>
                </c:pt>
                <c:pt idx="11">
                  <c:v>11.362500000000001</c:v>
                </c:pt>
                <c:pt idx="12">
                  <c:v>10.9625</c:v>
                </c:pt>
                <c:pt idx="13">
                  <c:v>11.225</c:v>
                </c:pt>
                <c:pt idx="14">
                  <c:v>14.1</c:v>
                </c:pt>
                <c:pt idx="15">
                  <c:v>4.5333333333333341</c:v>
                </c:pt>
                <c:pt idx="16">
                  <c:v>18.399999999999999</c:v>
                </c:pt>
                <c:pt idx="17">
                  <c:v>11.767164179104478</c:v>
                </c:pt>
                <c:pt idx="18">
                  <c:v>10.82</c:v>
                </c:pt>
                <c:pt idx="19">
                  <c:v>15.66</c:v>
                </c:pt>
                <c:pt idx="20">
                  <c:v>11.185714285714285</c:v>
                </c:pt>
                <c:pt idx="21">
                  <c:v>10.9375</c:v>
                </c:pt>
                <c:pt idx="22">
                  <c:v>13.752941176470587</c:v>
                </c:pt>
                <c:pt idx="23">
                  <c:v>11.700000000000001</c:v>
                </c:pt>
                <c:pt idx="24">
                  <c:v>12.833333333333334</c:v>
                </c:pt>
                <c:pt idx="25">
                  <c:v>10.025</c:v>
                </c:pt>
                <c:pt idx="26">
                  <c:v>13.142105263157895</c:v>
                </c:pt>
                <c:pt idx="27">
                  <c:v>12.274999999999997</c:v>
                </c:pt>
                <c:pt idx="28">
                  <c:v>12.84</c:v>
                </c:pt>
                <c:pt idx="29">
                  <c:v>8.3600000000000012</c:v>
                </c:pt>
                <c:pt idx="30">
                  <c:v>11.254545454545454</c:v>
                </c:pt>
                <c:pt idx="31">
                  <c:v>10.471428571428573</c:v>
                </c:pt>
                <c:pt idx="32">
                  <c:v>10.175000000000001</c:v>
                </c:pt>
                <c:pt idx="33">
                  <c:v>9.25</c:v>
                </c:pt>
                <c:pt idx="34">
                  <c:v>11.850666666666665</c:v>
                </c:pt>
                <c:pt idx="35">
                  <c:v>12.05263157894737</c:v>
                </c:pt>
                <c:pt idx="36">
                  <c:v>12.239999999999998</c:v>
                </c:pt>
                <c:pt idx="37">
                  <c:v>12.84</c:v>
                </c:pt>
                <c:pt idx="38">
                  <c:v>13.579999999999998</c:v>
                </c:pt>
                <c:pt idx="39">
                  <c:v>11.969230769230771</c:v>
                </c:pt>
                <c:pt idx="40">
                  <c:v>14.62</c:v>
                </c:pt>
                <c:pt idx="41">
                  <c:v>10.387500000000001</c:v>
                </c:pt>
                <c:pt idx="42">
                  <c:v>12.4</c:v>
                </c:pt>
                <c:pt idx="43">
                  <c:v>11.280000000000001</c:v>
                </c:pt>
                <c:pt idx="44">
                  <c:v>8.2666666666666675</c:v>
                </c:pt>
                <c:pt idx="45">
                  <c:v>17.166666666666668</c:v>
                </c:pt>
                <c:pt idx="46">
                  <c:v>12</c:v>
                </c:pt>
                <c:pt idx="47">
                  <c:v>12.723529411764709</c:v>
                </c:pt>
                <c:pt idx="48">
                  <c:v>11</c:v>
                </c:pt>
                <c:pt idx="49">
                  <c:v>14.671428571428569</c:v>
                </c:pt>
                <c:pt idx="50">
                  <c:v>6.1</c:v>
                </c:pt>
                <c:pt idx="51">
                  <c:v>12.355172413793106</c:v>
                </c:pt>
                <c:pt idx="52">
                  <c:v>11.323529411764708</c:v>
                </c:pt>
                <c:pt idx="53">
                  <c:v>8.4499999999999993</c:v>
                </c:pt>
                <c:pt idx="54">
                  <c:v>10.728571428571428</c:v>
                </c:pt>
                <c:pt idx="55">
                  <c:v>10.866666666666667</c:v>
                </c:pt>
                <c:pt idx="56">
                  <c:v>10.561904761904762</c:v>
                </c:pt>
                <c:pt idx="57">
                  <c:v>10.219999999999999</c:v>
                </c:pt>
                <c:pt idx="58">
                  <c:v>11.020000000000001</c:v>
                </c:pt>
                <c:pt idx="59">
                  <c:v>12.866666666666669</c:v>
                </c:pt>
                <c:pt idx="60">
                  <c:v>11.671428571428569</c:v>
                </c:pt>
                <c:pt idx="61">
                  <c:v>12.042857142857143</c:v>
                </c:pt>
                <c:pt idx="62">
                  <c:v>11.414285714285715</c:v>
                </c:pt>
                <c:pt idx="63">
                  <c:v>12.799999999999999</c:v>
                </c:pt>
                <c:pt idx="64">
                  <c:v>11.786666666666665</c:v>
                </c:pt>
                <c:pt idx="65">
                  <c:v>9.7999999999999989</c:v>
                </c:pt>
                <c:pt idx="66">
                  <c:v>10.787499999999998</c:v>
                </c:pt>
                <c:pt idx="67">
                  <c:v>13.544444444444444</c:v>
                </c:pt>
                <c:pt idx="68">
                  <c:v>11.871604938271606</c:v>
                </c:pt>
                <c:pt idx="69">
                  <c:v>12.125</c:v>
                </c:pt>
                <c:pt idx="70">
                  <c:v>12.033333333333333</c:v>
                </c:pt>
                <c:pt idx="71">
                  <c:v>13.624999999999998</c:v>
                </c:pt>
                <c:pt idx="72">
                  <c:v>11.25</c:v>
                </c:pt>
                <c:pt idx="73">
                  <c:v>10.449999999999998</c:v>
                </c:pt>
                <c:pt idx="74">
                  <c:v>10.366666666666667</c:v>
                </c:pt>
                <c:pt idx="75">
                  <c:v>6.6000000000000005</c:v>
                </c:pt>
                <c:pt idx="76">
                  <c:v>11.975</c:v>
                </c:pt>
                <c:pt idx="77">
                  <c:v>9.421428571428569</c:v>
                </c:pt>
                <c:pt idx="78">
                  <c:v>8.8500000000000014</c:v>
                </c:pt>
                <c:pt idx="79">
                  <c:v>11.228571428571428</c:v>
                </c:pt>
                <c:pt idx="80">
                  <c:v>8.3000000000000007</c:v>
                </c:pt>
                <c:pt idx="81">
                  <c:v>10.21111111111111</c:v>
                </c:pt>
                <c:pt idx="82">
                  <c:v>10.111111111111111</c:v>
                </c:pt>
                <c:pt idx="83">
                  <c:v>8.6999999999999993</c:v>
                </c:pt>
                <c:pt idx="84">
                  <c:v>12.52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1-4AF7-B477-3AC75A69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4674191"/>
        <c:axId val="974671695"/>
      </c:barChart>
      <c:catAx>
        <c:axId val="9746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1695"/>
        <c:crosses val="autoZero"/>
        <c:auto val="1"/>
        <c:lblAlgn val="ctr"/>
        <c:lblOffset val="100"/>
        <c:noMultiLvlLbl val="0"/>
      </c:catAx>
      <c:valAx>
        <c:axId val="9746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[Book1.xlsx]Basic!PivotTable13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Basic!$GL$4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Basic!$GK$5:$GK$156</c:f>
              <c:strCache>
                <c:ptCount val="15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</c:strCache>
            </c:strRef>
          </c:cat>
          <c:val>
            <c:numRef>
              <c:f>Basic!$GL$5:$GL$156</c:f>
              <c:numCache>
                <c:formatCode>0.000</c:formatCode>
                <c:ptCount val="151"/>
                <c:pt idx="0">
                  <c:v>4.0222222222222221</c:v>
                </c:pt>
                <c:pt idx="1">
                  <c:v>4.38</c:v>
                </c:pt>
                <c:pt idx="2">
                  <c:v>5.7857142857142856</c:v>
                </c:pt>
                <c:pt idx="3">
                  <c:v>6.0333333333333341</c:v>
                </c:pt>
                <c:pt idx="4">
                  <c:v>4.4444444444444438</c:v>
                </c:pt>
                <c:pt idx="5">
                  <c:v>5.6000000000000005</c:v>
                </c:pt>
                <c:pt idx="6">
                  <c:v>3.7000000000000006</c:v>
                </c:pt>
                <c:pt idx="7">
                  <c:v>5.1124999999999998</c:v>
                </c:pt>
                <c:pt idx="8">
                  <c:v>5.4625000000000004</c:v>
                </c:pt>
                <c:pt idx="9">
                  <c:v>5.75</c:v>
                </c:pt>
                <c:pt idx="10">
                  <c:v>5.3777777777777773</c:v>
                </c:pt>
                <c:pt idx="11">
                  <c:v>8.1</c:v>
                </c:pt>
                <c:pt idx="12">
                  <c:v>4.0500000000000007</c:v>
                </c:pt>
                <c:pt idx="13">
                  <c:v>6.75</c:v>
                </c:pt>
                <c:pt idx="14">
                  <c:v>8.4599999999999991</c:v>
                </c:pt>
                <c:pt idx="15">
                  <c:v>6.8</c:v>
                </c:pt>
                <c:pt idx="16">
                  <c:v>4.4111111111111114</c:v>
                </c:pt>
                <c:pt idx="17">
                  <c:v>3.7</c:v>
                </c:pt>
                <c:pt idx="18">
                  <c:v>8.1999999999999993</c:v>
                </c:pt>
                <c:pt idx="19">
                  <c:v>5.65</c:v>
                </c:pt>
                <c:pt idx="20">
                  <c:v>6.125</c:v>
                </c:pt>
                <c:pt idx="21">
                  <c:v>7.6400000000000006</c:v>
                </c:pt>
                <c:pt idx="22">
                  <c:v>5.4714285714285724</c:v>
                </c:pt>
                <c:pt idx="23">
                  <c:v>4.9916666666666671</c:v>
                </c:pt>
                <c:pt idx="24">
                  <c:v>4.5142857142857142</c:v>
                </c:pt>
                <c:pt idx="25">
                  <c:v>5.3800000000000008</c:v>
                </c:pt>
                <c:pt idx="26">
                  <c:v>5.1875</c:v>
                </c:pt>
                <c:pt idx="27">
                  <c:v>5.2266666666666657</c:v>
                </c:pt>
                <c:pt idx="28">
                  <c:v>5.1499999999999995</c:v>
                </c:pt>
                <c:pt idx="29">
                  <c:v>5.7249999999999996</c:v>
                </c:pt>
                <c:pt idx="30">
                  <c:v>4.0142857142857151</c:v>
                </c:pt>
                <c:pt idx="31">
                  <c:v>6.3999999999999995</c:v>
                </c:pt>
                <c:pt idx="32">
                  <c:v>6.1555555555555559</c:v>
                </c:pt>
                <c:pt idx="33">
                  <c:v>7.0571428571428578</c:v>
                </c:pt>
                <c:pt idx="34">
                  <c:v>5.9666666666666668</c:v>
                </c:pt>
                <c:pt idx="35">
                  <c:v>4.05</c:v>
                </c:pt>
                <c:pt idx="36">
                  <c:v>5.8250000000000002</c:v>
                </c:pt>
                <c:pt idx="37">
                  <c:v>5.6857142857142859</c:v>
                </c:pt>
                <c:pt idx="38">
                  <c:v>5.2</c:v>
                </c:pt>
                <c:pt idx="39">
                  <c:v>3.78</c:v>
                </c:pt>
                <c:pt idx="40">
                  <c:v>5.5</c:v>
                </c:pt>
                <c:pt idx="41">
                  <c:v>6.4000000000000012</c:v>
                </c:pt>
                <c:pt idx="42">
                  <c:v>6.2285714285714286</c:v>
                </c:pt>
                <c:pt idx="43">
                  <c:v>4.8499999999999996</c:v>
                </c:pt>
                <c:pt idx="44">
                  <c:v>5.32</c:v>
                </c:pt>
                <c:pt idx="45">
                  <c:v>5.9666666666666668</c:v>
                </c:pt>
                <c:pt idx="46">
                  <c:v>4.32</c:v>
                </c:pt>
                <c:pt idx="47">
                  <c:v>5.254545454545454</c:v>
                </c:pt>
                <c:pt idx="48">
                  <c:v>4.5333333333333341</c:v>
                </c:pt>
                <c:pt idx="49">
                  <c:v>5.2</c:v>
                </c:pt>
                <c:pt idx="50">
                  <c:v>6.2625000000000002</c:v>
                </c:pt>
                <c:pt idx="51">
                  <c:v>5.61</c:v>
                </c:pt>
                <c:pt idx="52">
                  <c:v>5.2</c:v>
                </c:pt>
                <c:pt idx="53">
                  <c:v>8.2333333333333325</c:v>
                </c:pt>
                <c:pt idx="54">
                  <c:v>6.4333333333333336</c:v>
                </c:pt>
                <c:pt idx="55">
                  <c:v>5.9249999999999998</c:v>
                </c:pt>
                <c:pt idx="56">
                  <c:v>3.9857142857142853</c:v>
                </c:pt>
                <c:pt idx="57">
                  <c:v>6.6857142857142859</c:v>
                </c:pt>
                <c:pt idx="58">
                  <c:v>6.7124999999999995</c:v>
                </c:pt>
                <c:pt idx="59">
                  <c:v>5.3857142857142852</c:v>
                </c:pt>
                <c:pt idx="60">
                  <c:v>7.1285714285714281</c:v>
                </c:pt>
                <c:pt idx="61">
                  <c:v>5.3714285714285719</c:v>
                </c:pt>
                <c:pt idx="62">
                  <c:v>4.5750000000000002</c:v>
                </c:pt>
                <c:pt idx="63">
                  <c:v>5.3166666666666664</c:v>
                </c:pt>
                <c:pt idx="64">
                  <c:v>5.6769230769230763</c:v>
                </c:pt>
                <c:pt idx="65">
                  <c:v>5.42</c:v>
                </c:pt>
                <c:pt idx="66">
                  <c:v>7.1499999999999995</c:v>
                </c:pt>
                <c:pt idx="67">
                  <c:v>3.4500000000000006</c:v>
                </c:pt>
                <c:pt idx="68">
                  <c:v>2.2200000000000002</c:v>
                </c:pt>
                <c:pt idx="69">
                  <c:v>4.4000000000000004</c:v>
                </c:pt>
                <c:pt idx="70">
                  <c:v>3.5666666666666664</c:v>
                </c:pt>
                <c:pt idx="71">
                  <c:v>5.4750000000000005</c:v>
                </c:pt>
                <c:pt idx="72">
                  <c:v>5.628571428571429</c:v>
                </c:pt>
                <c:pt idx="73">
                  <c:v>4.9799999999999995</c:v>
                </c:pt>
                <c:pt idx="74">
                  <c:v>4.677777777777778</c:v>
                </c:pt>
                <c:pt idx="75">
                  <c:v>4.2</c:v>
                </c:pt>
                <c:pt idx="76">
                  <c:v>5.7555555555555555</c:v>
                </c:pt>
                <c:pt idx="77">
                  <c:v>4.1714285714285708</c:v>
                </c:pt>
                <c:pt idx="78">
                  <c:v>5.2555555555555555</c:v>
                </c:pt>
                <c:pt idx="79">
                  <c:v>3.25</c:v>
                </c:pt>
                <c:pt idx="80">
                  <c:v>6.2624999999999984</c:v>
                </c:pt>
                <c:pt idx="81">
                  <c:v>5.3000000000000007</c:v>
                </c:pt>
                <c:pt idx="82">
                  <c:v>5.64</c:v>
                </c:pt>
                <c:pt idx="83">
                  <c:v>4.7499999999999991</c:v>
                </c:pt>
                <c:pt idx="84">
                  <c:v>5.7857142857142856</c:v>
                </c:pt>
                <c:pt idx="85">
                  <c:v>5.46</c:v>
                </c:pt>
                <c:pt idx="86">
                  <c:v>5.3</c:v>
                </c:pt>
                <c:pt idx="87">
                  <c:v>5.9</c:v>
                </c:pt>
                <c:pt idx="88">
                  <c:v>5.3500000000000005</c:v>
                </c:pt>
                <c:pt idx="89">
                  <c:v>4.2333333333333334</c:v>
                </c:pt>
                <c:pt idx="90">
                  <c:v>3.5249999999999999</c:v>
                </c:pt>
                <c:pt idx="91">
                  <c:v>5.4333333333333336</c:v>
                </c:pt>
                <c:pt idx="92">
                  <c:v>5.1333333333333329</c:v>
                </c:pt>
                <c:pt idx="93">
                  <c:v>6.0999999999999988</c:v>
                </c:pt>
                <c:pt idx="94">
                  <c:v>4.3499999999999996</c:v>
                </c:pt>
                <c:pt idx="95">
                  <c:v>4.8</c:v>
                </c:pt>
                <c:pt idx="96">
                  <c:v>3.3142857142857136</c:v>
                </c:pt>
                <c:pt idx="97">
                  <c:v>4.0999999999999996</c:v>
                </c:pt>
                <c:pt idx="98">
                  <c:v>5.58</c:v>
                </c:pt>
                <c:pt idx="99">
                  <c:v>4.8666666666666663</c:v>
                </c:pt>
                <c:pt idx="100">
                  <c:v>6.3428571428571425</c:v>
                </c:pt>
                <c:pt idx="101">
                  <c:v>6.0124999999999993</c:v>
                </c:pt>
                <c:pt idx="102">
                  <c:v>5.1428571428571432</c:v>
                </c:pt>
                <c:pt idx="103">
                  <c:v>4.5600000000000005</c:v>
                </c:pt>
                <c:pt idx="104">
                  <c:v>5.3909090909090915</c:v>
                </c:pt>
                <c:pt idx="105">
                  <c:v>6.2</c:v>
                </c:pt>
                <c:pt idx="106">
                  <c:v>6.58</c:v>
                </c:pt>
                <c:pt idx="107">
                  <c:v>4.32</c:v>
                </c:pt>
                <c:pt idx="108">
                  <c:v>4.9857142857142858</c:v>
                </c:pt>
                <c:pt idx="109">
                  <c:v>5.2666666666666666</c:v>
                </c:pt>
                <c:pt idx="110">
                  <c:v>5.0400000000000009</c:v>
                </c:pt>
                <c:pt idx="111">
                  <c:v>5.1142857142857139</c:v>
                </c:pt>
                <c:pt idx="112">
                  <c:v>5.45</c:v>
                </c:pt>
                <c:pt idx="113">
                  <c:v>4.7666666666666666</c:v>
                </c:pt>
                <c:pt idx="114">
                  <c:v>6.2799999999999994</c:v>
                </c:pt>
                <c:pt idx="115">
                  <c:v>4.9916666666666663</c:v>
                </c:pt>
                <c:pt idx="116">
                  <c:v>5.4333333333333336</c:v>
                </c:pt>
                <c:pt idx="117">
                  <c:v>5.5571428571428569</c:v>
                </c:pt>
                <c:pt idx="118">
                  <c:v>4.8714285714285719</c:v>
                </c:pt>
                <c:pt idx="119">
                  <c:v>4.75</c:v>
                </c:pt>
                <c:pt idx="120">
                  <c:v>5.5750000000000002</c:v>
                </c:pt>
                <c:pt idx="121">
                  <c:v>4.827272727272728</c:v>
                </c:pt>
                <c:pt idx="122">
                  <c:v>4.5666666666666664</c:v>
                </c:pt>
                <c:pt idx="123">
                  <c:v>6.4666666666666659</c:v>
                </c:pt>
                <c:pt idx="124">
                  <c:v>5.7000000000000011</c:v>
                </c:pt>
                <c:pt idx="125">
                  <c:v>6.5666666666666673</c:v>
                </c:pt>
                <c:pt idx="126">
                  <c:v>5.5428571428571427</c:v>
                </c:pt>
                <c:pt idx="127">
                  <c:v>8.0285714285714285</c:v>
                </c:pt>
                <c:pt idx="128">
                  <c:v>5.05</c:v>
                </c:pt>
                <c:pt idx="129">
                  <c:v>5.2857142857142856</c:v>
                </c:pt>
                <c:pt idx="130">
                  <c:v>5.5888888888888886</c:v>
                </c:pt>
                <c:pt idx="131">
                  <c:v>6.709090909090909</c:v>
                </c:pt>
                <c:pt idx="132">
                  <c:v>1.8666666666666665</c:v>
                </c:pt>
                <c:pt idx="133">
                  <c:v>3.9750000000000001</c:v>
                </c:pt>
                <c:pt idx="134">
                  <c:v>6.3833333333333329</c:v>
                </c:pt>
                <c:pt idx="135">
                  <c:v>5.6285714285714281</c:v>
                </c:pt>
                <c:pt idx="136">
                  <c:v>5.8999999999999995</c:v>
                </c:pt>
                <c:pt idx="137">
                  <c:v>4.7571428571428571</c:v>
                </c:pt>
                <c:pt idx="138">
                  <c:v>5.833333333333333</c:v>
                </c:pt>
                <c:pt idx="139">
                  <c:v>4.0333333333333332</c:v>
                </c:pt>
                <c:pt idx="140">
                  <c:v>6.2714285714285714</c:v>
                </c:pt>
                <c:pt idx="141">
                  <c:v>5.5</c:v>
                </c:pt>
                <c:pt idx="142">
                  <c:v>5.55</c:v>
                </c:pt>
                <c:pt idx="143">
                  <c:v>8.4</c:v>
                </c:pt>
                <c:pt idx="144">
                  <c:v>6.8285714285714292</c:v>
                </c:pt>
                <c:pt idx="145">
                  <c:v>4.3833333333333337</c:v>
                </c:pt>
                <c:pt idx="146">
                  <c:v>5.5699999999999985</c:v>
                </c:pt>
                <c:pt idx="147">
                  <c:v>4.5666666666666664</c:v>
                </c:pt>
                <c:pt idx="148">
                  <c:v>7.7333333333333343</c:v>
                </c:pt>
                <c:pt idx="149">
                  <c:v>4.5333333333333341</c:v>
                </c:pt>
                <c:pt idx="150">
                  <c:v>5.4200000000000008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9-40F4-8671-A4ABD662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1305359"/>
        <c:axId val="971303695"/>
      </c:barChart>
      <c:catAx>
        <c:axId val="97130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03695"/>
        <c:crosses val="autoZero"/>
        <c:auto val="1"/>
        <c:lblAlgn val="ctr"/>
        <c:lblOffset val="100"/>
        <c:noMultiLvlLbl val="0"/>
      </c:catAx>
      <c:valAx>
        <c:axId val="9713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0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[Book1.xlsx]Basic!PivotTable14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Biomarker Levels vs. Treatment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Basic!$HC$4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Basic!$HB$5:$HB$370</c:f>
              <c:strCache>
                <c:ptCount val="365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</c:v>
                </c:pt>
                <c:pt idx="10">
                  <c:v>1.1</c:v>
                </c:pt>
                <c:pt idx="11">
                  <c:v>1.11</c:v>
                </c:pt>
                <c:pt idx="12">
                  <c:v>1.13</c:v>
                </c:pt>
                <c:pt idx="13">
                  <c:v>1.14</c:v>
                </c:pt>
                <c:pt idx="14">
                  <c:v>1.15</c:v>
                </c:pt>
                <c:pt idx="15">
                  <c:v>1.16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1.41</c:v>
                </c:pt>
                <c:pt idx="39">
                  <c:v>1.42</c:v>
                </c:pt>
                <c:pt idx="40">
                  <c:v>1.43</c:v>
                </c:pt>
                <c:pt idx="41">
                  <c:v>1.44</c:v>
                </c:pt>
                <c:pt idx="42">
                  <c:v>1.45</c:v>
                </c:pt>
                <c:pt idx="43">
                  <c:v>1.46</c:v>
                </c:pt>
                <c:pt idx="44">
                  <c:v>1.47</c:v>
                </c:pt>
                <c:pt idx="45">
                  <c:v>1.48</c:v>
                </c:pt>
                <c:pt idx="46">
                  <c:v>1.49</c:v>
                </c:pt>
                <c:pt idx="47">
                  <c:v>1.5</c:v>
                </c:pt>
                <c:pt idx="48">
                  <c:v>1.51</c:v>
                </c:pt>
                <c:pt idx="49">
                  <c:v>1.52</c:v>
                </c:pt>
                <c:pt idx="50">
                  <c:v>1.53</c:v>
                </c:pt>
                <c:pt idx="51">
                  <c:v>1.54</c:v>
                </c:pt>
                <c:pt idx="52">
                  <c:v>1.55</c:v>
                </c:pt>
                <c:pt idx="53">
                  <c:v>1.56</c:v>
                </c:pt>
                <c:pt idx="54">
                  <c:v>1.57</c:v>
                </c:pt>
                <c:pt idx="55">
                  <c:v>1.58</c:v>
                </c:pt>
                <c:pt idx="56">
                  <c:v>1.59</c:v>
                </c:pt>
                <c:pt idx="57">
                  <c:v>1.6</c:v>
                </c:pt>
                <c:pt idx="58">
                  <c:v>1.61</c:v>
                </c:pt>
                <c:pt idx="59">
                  <c:v>1.62</c:v>
                </c:pt>
                <c:pt idx="60">
                  <c:v>1.63</c:v>
                </c:pt>
                <c:pt idx="61">
                  <c:v>1.64</c:v>
                </c:pt>
                <c:pt idx="62">
                  <c:v>1.65</c:v>
                </c:pt>
                <c:pt idx="63">
                  <c:v>1.66</c:v>
                </c:pt>
                <c:pt idx="64">
                  <c:v>1.67</c:v>
                </c:pt>
                <c:pt idx="65">
                  <c:v>1.68</c:v>
                </c:pt>
                <c:pt idx="66">
                  <c:v>1.69</c:v>
                </c:pt>
                <c:pt idx="67">
                  <c:v>1.7</c:v>
                </c:pt>
                <c:pt idx="68">
                  <c:v>1.72</c:v>
                </c:pt>
                <c:pt idx="69">
                  <c:v>1.73</c:v>
                </c:pt>
                <c:pt idx="70">
                  <c:v>1.74</c:v>
                </c:pt>
                <c:pt idx="71">
                  <c:v>1.75</c:v>
                </c:pt>
                <c:pt idx="72">
                  <c:v>1.76</c:v>
                </c:pt>
                <c:pt idx="73">
                  <c:v>1.78</c:v>
                </c:pt>
                <c:pt idx="74">
                  <c:v>1.79</c:v>
                </c:pt>
                <c:pt idx="75">
                  <c:v>1.8</c:v>
                </c:pt>
                <c:pt idx="76">
                  <c:v>1.81</c:v>
                </c:pt>
                <c:pt idx="77">
                  <c:v>1.82</c:v>
                </c:pt>
                <c:pt idx="78">
                  <c:v>1.83</c:v>
                </c:pt>
                <c:pt idx="79">
                  <c:v>1.84</c:v>
                </c:pt>
                <c:pt idx="80">
                  <c:v>1.85</c:v>
                </c:pt>
                <c:pt idx="81">
                  <c:v>1.86</c:v>
                </c:pt>
                <c:pt idx="82">
                  <c:v>1.87</c:v>
                </c:pt>
                <c:pt idx="83">
                  <c:v>1.88</c:v>
                </c:pt>
                <c:pt idx="84">
                  <c:v>1.9</c:v>
                </c:pt>
                <c:pt idx="85">
                  <c:v>1.91</c:v>
                </c:pt>
                <c:pt idx="86">
                  <c:v>1.92</c:v>
                </c:pt>
                <c:pt idx="87">
                  <c:v>1.93</c:v>
                </c:pt>
                <c:pt idx="88">
                  <c:v>1.94</c:v>
                </c:pt>
                <c:pt idx="89">
                  <c:v>1.95</c:v>
                </c:pt>
                <c:pt idx="90">
                  <c:v>1.96</c:v>
                </c:pt>
                <c:pt idx="91">
                  <c:v>1.97</c:v>
                </c:pt>
                <c:pt idx="92">
                  <c:v>1.98</c:v>
                </c:pt>
                <c:pt idx="93">
                  <c:v>1.99</c:v>
                </c:pt>
                <c:pt idx="94">
                  <c:v>2</c:v>
                </c:pt>
                <c:pt idx="95">
                  <c:v>2.02</c:v>
                </c:pt>
                <c:pt idx="96">
                  <c:v>2.03</c:v>
                </c:pt>
                <c:pt idx="97">
                  <c:v>2.04</c:v>
                </c:pt>
                <c:pt idx="98">
                  <c:v>2.07</c:v>
                </c:pt>
                <c:pt idx="99">
                  <c:v>2.08</c:v>
                </c:pt>
                <c:pt idx="100">
                  <c:v>2.09</c:v>
                </c:pt>
                <c:pt idx="101">
                  <c:v>2.1</c:v>
                </c:pt>
                <c:pt idx="102">
                  <c:v>2.11</c:v>
                </c:pt>
                <c:pt idx="103">
                  <c:v>2.12</c:v>
                </c:pt>
                <c:pt idx="104">
                  <c:v>2.13</c:v>
                </c:pt>
                <c:pt idx="105">
                  <c:v>2.14</c:v>
                </c:pt>
                <c:pt idx="106">
                  <c:v>2.15</c:v>
                </c:pt>
                <c:pt idx="107">
                  <c:v>2.16</c:v>
                </c:pt>
                <c:pt idx="108">
                  <c:v>2.17</c:v>
                </c:pt>
                <c:pt idx="109">
                  <c:v>2.18</c:v>
                </c:pt>
                <c:pt idx="110">
                  <c:v>2.19</c:v>
                </c:pt>
                <c:pt idx="111">
                  <c:v>2.21</c:v>
                </c:pt>
                <c:pt idx="112">
                  <c:v>2.23</c:v>
                </c:pt>
                <c:pt idx="113">
                  <c:v>2.24</c:v>
                </c:pt>
                <c:pt idx="114">
                  <c:v>2.25</c:v>
                </c:pt>
                <c:pt idx="115">
                  <c:v>2.27</c:v>
                </c:pt>
                <c:pt idx="116">
                  <c:v>2.29</c:v>
                </c:pt>
                <c:pt idx="117">
                  <c:v>2.3</c:v>
                </c:pt>
                <c:pt idx="118">
                  <c:v>2.31</c:v>
                </c:pt>
                <c:pt idx="119">
                  <c:v>2.32</c:v>
                </c:pt>
                <c:pt idx="120">
                  <c:v>2.33</c:v>
                </c:pt>
                <c:pt idx="121">
                  <c:v>2.34</c:v>
                </c:pt>
                <c:pt idx="122">
                  <c:v>2.36</c:v>
                </c:pt>
                <c:pt idx="123">
                  <c:v>2.37</c:v>
                </c:pt>
                <c:pt idx="124">
                  <c:v>2.38</c:v>
                </c:pt>
                <c:pt idx="125">
                  <c:v>2.39</c:v>
                </c:pt>
                <c:pt idx="126">
                  <c:v>2.4</c:v>
                </c:pt>
                <c:pt idx="127">
                  <c:v>2.41</c:v>
                </c:pt>
                <c:pt idx="128">
                  <c:v>2.42</c:v>
                </c:pt>
                <c:pt idx="129">
                  <c:v>2.43</c:v>
                </c:pt>
                <c:pt idx="130">
                  <c:v>2.44</c:v>
                </c:pt>
                <c:pt idx="131">
                  <c:v>2.45</c:v>
                </c:pt>
                <c:pt idx="132">
                  <c:v>2.46</c:v>
                </c:pt>
                <c:pt idx="133">
                  <c:v>2.47</c:v>
                </c:pt>
                <c:pt idx="134">
                  <c:v>2.48</c:v>
                </c:pt>
                <c:pt idx="135">
                  <c:v>2.49</c:v>
                </c:pt>
                <c:pt idx="136">
                  <c:v>2.5</c:v>
                </c:pt>
                <c:pt idx="137">
                  <c:v>2.51</c:v>
                </c:pt>
                <c:pt idx="138">
                  <c:v>2.52</c:v>
                </c:pt>
                <c:pt idx="139">
                  <c:v>2.53</c:v>
                </c:pt>
                <c:pt idx="140">
                  <c:v>2.54</c:v>
                </c:pt>
                <c:pt idx="141">
                  <c:v>2.55</c:v>
                </c:pt>
                <c:pt idx="142">
                  <c:v>2.56</c:v>
                </c:pt>
                <c:pt idx="143">
                  <c:v>2.57</c:v>
                </c:pt>
                <c:pt idx="144">
                  <c:v>2.58</c:v>
                </c:pt>
                <c:pt idx="145">
                  <c:v>2.59</c:v>
                </c:pt>
                <c:pt idx="146">
                  <c:v>2.6</c:v>
                </c:pt>
                <c:pt idx="147">
                  <c:v>2.61</c:v>
                </c:pt>
                <c:pt idx="148">
                  <c:v>2.63</c:v>
                </c:pt>
                <c:pt idx="149">
                  <c:v>2.64</c:v>
                </c:pt>
                <c:pt idx="150">
                  <c:v>2.65</c:v>
                </c:pt>
                <c:pt idx="151">
                  <c:v>2.66</c:v>
                </c:pt>
                <c:pt idx="152">
                  <c:v>2.67</c:v>
                </c:pt>
                <c:pt idx="153">
                  <c:v>2.68</c:v>
                </c:pt>
                <c:pt idx="154">
                  <c:v>2.69</c:v>
                </c:pt>
                <c:pt idx="155">
                  <c:v>2.7</c:v>
                </c:pt>
                <c:pt idx="156">
                  <c:v>2.71</c:v>
                </c:pt>
                <c:pt idx="157">
                  <c:v>2.72</c:v>
                </c:pt>
                <c:pt idx="158">
                  <c:v>2.73</c:v>
                </c:pt>
                <c:pt idx="159">
                  <c:v>2.74</c:v>
                </c:pt>
                <c:pt idx="160">
                  <c:v>2.75</c:v>
                </c:pt>
                <c:pt idx="161">
                  <c:v>2.76</c:v>
                </c:pt>
                <c:pt idx="162">
                  <c:v>2.78</c:v>
                </c:pt>
                <c:pt idx="163">
                  <c:v>2.8</c:v>
                </c:pt>
                <c:pt idx="164">
                  <c:v>2.81</c:v>
                </c:pt>
                <c:pt idx="165">
                  <c:v>2.82</c:v>
                </c:pt>
                <c:pt idx="166">
                  <c:v>2.83</c:v>
                </c:pt>
                <c:pt idx="167">
                  <c:v>2.84</c:v>
                </c:pt>
                <c:pt idx="168">
                  <c:v>2.85</c:v>
                </c:pt>
                <c:pt idx="169">
                  <c:v>2.86</c:v>
                </c:pt>
                <c:pt idx="170">
                  <c:v>2.87</c:v>
                </c:pt>
                <c:pt idx="171">
                  <c:v>2.88</c:v>
                </c:pt>
                <c:pt idx="172">
                  <c:v>2.89</c:v>
                </c:pt>
                <c:pt idx="173">
                  <c:v>2.9</c:v>
                </c:pt>
                <c:pt idx="174">
                  <c:v>2.91</c:v>
                </c:pt>
                <c:pt idx="175">
                  <c:v>2.92</c:v>
                </c:pt>
                <c:pt idx="176">
                  <c:v>2.93</c:v>
                </c:pt>
                <c:pt idx="177">
                  <c:v>2.94</c:v>
                </c:pt>
                <c:pt idx="178">
                  <c:v>2.95</c:v>
                </c:pt>
                <c:pt idx="179">
                  <c:v>2.96</c:v>
                </c:pt>
                <c:pt idx="180">
                  <c:v>2.98</c:v>
                </c:pt>
                <c:pt idx="181">
                  <c:v>2.99</c:v>
                </c:pt>
                <c:pt idx="182">
                  <c:v>3</c:v>
                </c:pt>
                <c:pt idx="183">
                  <c:v>3.01</c:v>
                </c:pt>
                <c:pt idx="184">
                  <c:v>3.02</c:v>
                </c:pt>
                <c:pt idx="185">
                  <c:v>3.03</c:v>
                </c:pt>
                <c:pt idx="186">
                  <c:v>3.04</c:v>
                </c:pt>
                <c:pt idx="187">
                  <c:v>3.05</c:v>
                </c:pt>
                <c:pt idx="188">
                  <c:v>3.06</c:v>
                </c:pt>
                <c:pt idx="189">
                  <c:v>3.07</c:v>
                </c:pt>
                <c:pt idx="190">
                  <c:v>3.08</c:v>
                </c:pt>
                <c:pt idx="191">
                  <c:v>3.09</c:v>
                </c:pt>
                <c:pt idx="192">
                  <c:v>3.1</c:v>
                </c:pt>
                <c:pt idx="193">
                  <c:v>3.11</c:v>
                </c:pt>
                <c:pt idx="194">
                  <c:v>3.12</c:v>
                </c:pt>
                <c:pt idx="195">
                  <c:v>3.13</c:v>
                </c:pt>
                <c:pt idx="196">
                  <c:v>3.14</c:v>
                </c:pt>
                <c:pt idx="197">
                  <c:v>3.15</c:v>
                </c:pt>
                <c:pt idx="198">
                  <c:v>3.16</c:v>
                </c:pt>
                <c:pt idx="199">
                  <c:v>3.17</c:v>
                </c:pt>
                <c:pt idx="200">
                  <c:v>3.18</c:v>
                </c:pt>
                <c:pt idx="201">
                  <c:v>3.19</c:v>
                </c:pt>
                <c:pt idx="202">
                  <c:v>3.22</c:v>
                </c:pt>
                <c:pt idx="203">
                  <c:v>3.23</c:v>
                </c:pt>
                <c:pt idx="204">
                  <c:v>3.24</c:v>
                </c:pt>
                <c:pt idx="205">
                  <c:v>3.25</c:v>
                </c:pt>
                <c:pt idx="206">
                  <c:v>3.26</c:v>
                </c:pt>
                <c:pt idx="207">
                  <c:v>3.28</c:v>
                </c:pt>
                <c:pt idx="208">
                  <c:v>3.29</c:v>
                </c:pt>
                <c:pt idx="209">
                  <c:v>3.3</c:v>
                </c:pt>
                <c:pt idx="210">
                  <c:v>3.31</c:v>
                </c:pt>
                <c:pt idx="211">
                  <c:v>3.32</c:v>
                </c:pt>
                <c:pt idx="212">
                  <c:v>3.33</c:v>
                </c:pt>
                <c:pt idx="213">
                  <c:v>3.34</c:v>
                </c:pt>
                <c:pt idx="214">
                  <c:v>3.35</c:v>
                </c:pt>
                <c:pt idx="215">
                  <c:v>3.36</c:v>
                </c:pt>
                <c:pt idx="216">
                  <c:v>3.37</c:v>
                </c:pt>
                <c:pt idx="217">
                  <c:v>3.38</c:v>
                </c:pt>
                <c:pt idx="218">
                  <c:v>3.39</c:v>
                </c:pt>
                <c:pt idx="219">
                  <c:v>3.4</c:v>
                </c:pt>
                <c:pt idx="220">
                  <c:v>3.41</c:v>
                </c:pt>
                <c:pt idx="221">
                  <c:v>3.42</c:v>
                </c:pt>
                <c:pt idx="222">
                  <c:v>3.43</c:v>
                </c:pt>
                <c:pt idx="223">
                  <c:v>3.44</c:v>
                </c:pt>
                <c:pt idx="224">
                  <c:v>3.45</c:v>
                </c:pt>
                <c:pt idx="225">
                  <c:v>3.46</c:v>
                </c:pt>
                <c:pt idx="226">
                  <c:v>3.47</c:v>
                </c:pt>
                <c:pt idx="227">
                  <c:v>3.48</c:v>
                </c:pt>
                <c:pt idx="228">
                  <c:v>3.49</c:v>
                </c:pt>
                <c:pt idx="229">
                  <c:v>3.5</c:v>
                </c:pt>
                <c:pt idx="230">
                  <c:v>3.54</c:v>
                </c:pt>
                <c:pt idx="231">
                  <c:v>3.55</c:v>
                </c:pt>
                <c:pt idx="232">
                  <c:v>3.56</c:v>
                </c:pt>
                <c:pt idx="233">
                  <c:v>3.57</c:v>
                </c:pt>
                <c:pt idx="234">
                  <c:v>3.59</c:v>
                </c:pt>
                <c:pt idx="235">
                  <c:v>3.6</c:v>
                </c:pt>
                <c:pt idx="236">
                  <c:v>3.61</c:v>
                </c:pt>
                <c:pt idx="237">
                  <c:v>3.62</c:v>
                </c:pt>
                <c:pt idx="238">
                  <c:v>3.63</c:v>
                </c:pt>
                <c:pt idx="239">
                  <c:v>3.64</c:v>
                </c:pt>
                <c:pt idx="240">
                  <c:v>3.65</c:v>
                </c:pt>
                <c:pt idx="241">
                  <c:v>3.66</c:v>
                </c:pt>
                <c:pt idx="242">
                  <c:v>3.67</c:v>
                </c:pt>
                <c:pt idx="243">
                  <c:v>3.69</c:v>
                </c:pt>
                <c:pt idx="244">
                  <c:v>3.7</c:v>
                </c:pt>
                <c:pt idx="245">
                  <c:v>3.71</c:v>
                </c:pt>
                <c:pt idx="246">
                  <c:v>3.72</c:v>
                </c:pt>
                <c:pt idx="247">
                  <c:v>3.73</c:v>
                </c:pt>
                <c:pt idx="248">
                  <c:v>3.75</c:v>
                </c:pt>
                <c:pt idx="249">
                  <c:v>3.76</c:v>
                </c:pt>
                <c:pt idx="250">
                  <c:v>3.77</c:v>
                </c:pt>
                <c:pt idx="251">
                  <c:v>3.78</c:v>
                </c:pt>
                <c:pt idx="252">
                  <c:v>3.79</c:v>
                </c:pt>
                <c:pt idx="253">
                  <c:v>3.8</c:v>
                </c:pt>
                <c:pt idx="254">
                  <c:v>3.81</c:v>
                </c:pt>
                <c:pt idx="255">
                  <c:v>3.82</c:v>
                </c:pt>
                <c:pt idx="256">
                  <c:v>3.83</c:v>
                </c:pt>
                <c:pt idx="257">
                  <c:v>3.85</c:v>
                </c:pt>
                <c:pt idx="258">
                  <c:v>3.86</c:v>
                </c:pt>
                <c:pt idx="259">
                  <c:v>3.87</c:v>
                </c:pt>
                <c:pt idx="260">
                  <c:v>3.88</c:v>
                </c:pt>
                <c:pt idx="261">
                  <c:v>3.89</c:v>
                </c:pt>
                <c:pt idx="262">
                  <c:v>3.91</c:v>
                </c:pt>
                <c:pt idx="263">
                  <c:v>3.92</c:v>
                </c:pt>
                <c:pt idx="264">
                  <c:v>3.93</c:v>
                </c:pt>
                <c:pt idx="265">
                  <c:v>3.94</c:v>
                </c:pt>
                <c:pt idx="266">
                  <c:v>3.95</c:v>
                </c:pt>
                <c:pt idx="267">
                  <c:v>3.96</c:v>
                </c:pt>
                <c:pt idx="268">
                  <c:v>3.97</c:v>
                </c:pt>
                <c:pt idx="269">
                  <c:v>3.98</c:v>
                </c:pt>
                <c:pt idx="270">
                  <c:v>3.99</c:v>
                </c:pt>
                <c:pt idx="271">
                  <c:v>4</c:v>
                </c:pt>
                <c:pt idx="272">
                  <c:v>4.01</c:v>
                </c:pt>
                <c:pt idx="273">
                  <c:v>4.02</c:v>
                </c:pt>
                <c:pt idx="274">
                  <c:v>4.03</c:v>
                </c:pt>
                <c:pt idx="275">
                  <c:v>4.04</c:v>
                </c:pt>
                <c:pt idx="276">
                  <c:v>4.05</c:v>
                </c:pt>
                <c:pt idx="277">
                  <c:v>4.06</c:v>
                </c:pt>
                <c:pt idx="278">
                  <c:v>4.07</c:v>
                </c:pt>
                <c:pt idx="279">
                  <c:v>4.08</c:v>
                </c:pt>
                <c:pt idx="280">
                  <c:v>4.09</c:v>
                </c:pt>
                <c:pt idx="281">
                  <c:v>4.11</c:v>
                </c:pt>
                <c:pt idx="282">
                  <c:v>4.12</c:v>
                </c:pt>
                <c:pt idx="283">
                  <c:v>4.13</c:v>
                </c:pt>
                <c:pt idx="284">
                  <c:v>4.14</c:v>
                </c:pt>
                <c:pt idx="285">
                  <c:v>4.15</c:v>
                </c:pt>
                <c:pt idx="286">
                  <c:v>4.16</c:v>
                </c:pt>
                <c:pt idx="287">
                  <c:v>4.19</c:v>
                </c:pt>
                <c:pt idx="288">
                  <c:v>4.2</c:v>
                </c:pt>
                <c:pt idx="289">
                  <c:v>4.21</c:v>
                </c:pt>
                <c:pt idx="290">
                  <c:v>4.22</c:v>
                </c:pt>
                <c:pt idx="291">
                  <c:v>4.23</c:v>
                </c:pt>
                <c:pt idx="292">
                  <c:v>4.24</c:v>
                </c:pt>
                <c:pt idx="293">
                  <c:v>4.26</c:v>
                </c:pt>
                <c:pt idx="294">
                  <c:v>4.27</c:v>
                </c:pt>
                <c:pt idx="295">
                  <c:v>4.28</c:v>
                </c:pt>
                <c:pt idx="296">
                  <c:v>4.29</c:v>
                </c:pt>
                <c:pt idx="297">
                  <c:v>4.3</c:v>
                </c:pt>
                <c:pt idx="298">
                  <c:v>4.31</c:v>
                </c:pt>
                <c:pt idx="299">
                  <c:v>4.32</c:v>
                </c:pt>
                <c:pt idx="300">
                  <c:v>4.33</c:v>
                </c:pt>
                <c:pt idx="301">
                  <c:v>4.34</c:v>
                </c:pt>
                <c:pt idx="302">
                  <c:v>4.35</c:v>
                </c:pt>
                <c:pt idx="303">
                  <c:v>4.36</c:v>
                </c:pt>
                <c:pt idx="304">
                  <c:v>4.37</c:v>
                </c:pt>
                <c:pt idx="305">
                  <c:v>4.38</c:v>
                </c:pt>
                <c:pt idx="306">
                  <c:v>4.39</c:v>
                </c:pt>
                <c:pt idx="307">
                  <c:v>4.4</c:v>
                </c:pt>
                <c:pt idx="308">
                  <c:v>4.41</c:v>
                </c:pt>
                <c:pt idx="309">
                  <c:v>4.42</c:v>
                </c:pt>
                <c:pt idx="310">
                  <c:v>4.43</c:v>
                </c:pt>
                <c:pt idx="311">
                  <c:v>4.44</c:v>
                </c:pt>
                <c:pt idx="312">
                  <c:v>4.45</c:v>
                </c:pt>
                <c:pt idx="313">
                  <c:v>4.46</c:v>
                </c:pt>
                <c:pt idx="314">
                  <c:v>4.48</c:v>
                </c:pt>
                <c:pt idx="315">
                  <c:v>4.49</c:v>
                </c:pt>
                <c:pt idx="316">
                  <c:v>4.5</c:v>
                </c:pt>
                <c:pt idx="317">
                  <c:v>4.51</c:v>
                </c:pt>
                <c:pt idx="318">
                  <c:v>4.52</c:v>
                </c:pt>
                <c:pt idx="319">
                  <c:v>4.53</c:v>
                </c:pt>
                <c:pt idx="320">
                  <c:v>4.54</c:v>
                </c:pt>
                <c:pt idx="321">
                  <c:v>4.55</c:v>
                </c:pt>
                <c:pt idx="322">
                  <c:v>4.57</c:v>
                </c:pt>
                <c:pt idx="323">
                  <c:v>4.58</c:v>
                </c:pt>
                <c:pt idx="324">
                  <c:v>4.59</c:v>
                </c:pt>
                <c:pt idx="325">
                  <c:v>4.6</c:v>
                </c:pt>
                <c:pt idx="326">
                  <c:v>4.61</c:v>
                </c:pt>
                <c:pt idx="327">
                  <c:v>4.62</c:v>
                </c:pt>
                <c:pt idx="328">
                  <c:v>4.63</c:v>
                </c:pt>
                <c:pt idx="329">
                  <c:v>4.64</c:v>
                </c:pt>
                <c:pt idx="330">
                  <c:v>4.65</c:v>
                </c:pt>
                <c:pt idx="331">
                  <c:v>4.66</c:v>
                </c:pt>
                <c:pt idx="332">
                  <c:v>4.67</c:v>
                </c:pt>
                <c:pt idx="333">
                  <c:v>4.68</c:v>
                </c:pt>
                <c:pt idx="334">
                  <c:v>4.69</c:v>
                </c:pt>
                <c:pt idx="335">
                  <c:v>4.7</c:v>
                </c:pt>
                <c:pt idx="336">
                  <c:v>4.71</c:v>
                </c:pt>
                <c:pt idx="337">
                  <c:v>4.72</c:v>
                </c:pt>
                <c:pt idx="338">
                  <c:v>4.73</c:v>
                </c:pt>
                <c:pt idx="339">
                  <c:v>4.74</c:v>
                </c:pt>
                <c:pt idx="340">
                  <c:v>4.75</c:v>
                </c:pt>
                <c:pt idx="341">
                  <c:v>4.76</c:v>
                </c:pt>
                <c:pt idx="342">
                  <c:v>4.78</c:v>
                </c:pt>
                <c:pt idx="343">
                  <c:v>4.79</c:v>
                </c:pt>
                <c:pt idx="344">
                  <c:v>4.8</c:v>
                </c:pt>
                <c:pt idx="345">
                  <c:v>4.81</c:v>
                </c:pt>
                <c:pt idx="346">
                  <c:v>4.82</c:v>
                </c:pt>
                <c:pt idx="347">
                  <c:v>4.83</c:v>
                </c:pt>
                <c:pt idx="348">
                  <c:v>4.84</c:v>
                </c:pt>
                <c:pt idx="349">
                  <c:v>4.85</c:v>
                </c:pt>
                <c:pt idx="350">
                  <c:v>4.86</c:v>
                </c:pt>
                <c:pt idx="351">
                  <c:v>4.87</c:v>
                </c:pt>
                <c:pt idx="352">
                  <c:v>4.88</c:v>
                </c:pt>
                <c:pt idx="353">
                  <c:v>4.89</c:v>
                </c:pt>
                <c:pt idx="354">
                  <c:v>4.9</c:v>
                </c:pt>
                <c:pt idx="355">
                  <c:v>4.91</c:v>
                </c:pt>
                <c:pt idx="356">
                  <c:v>4.92</c:v>
                </c:pt>
                <c:pt idx="357">
                  <c:v>4.93</c:v>
                </c:pt>
                <c:pt idx="358">
                  <c:v>4.94</c:v>
                </c:pt>
                <c:pt idx="359">
                  <c:v>4.95</c:v>
                </c:pt>
                <c:pt idx="360">
                  <c:v>4.96</c:v>
                </c:pt>
                <c:pt idx="361">
                  <c:v>4.97</c:v>
                </c:pt>
                <c:pt idx="362">
                  <c:v>4.98</c:v>
                </c:pt>
                <c:pt idx="363">
                  <c:v>4.99</c:v>
                </c:pt>
                <c:pt idx="364">
                  <c:v>5</c:v>
                </c:pt>
              </c:strCache>
            </c:strRef>
          </c:cat>
          <c:val>
            <c:numRef>
              <c:f>Basic!$HC$5:$HC$370</c:f>
              <c:numCache>
                <c:formatCode>0.000</c:formatCode>
                <c:ptCount val="365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0.75</c:v>
                </c:pt>
                <c:pt idx="5">
                  <c:v>1</c:v>
                </c:pt>
                <c:pt idx="6">
                  <c:v>0.33333333333333331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0.75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0.25</c:v>
                </c:pt>
                <c:pt idx="19">
                  <c:v>1</c:v>
                </c:pt>
                <c:pt idx="20">
                  <c:v>0.5</c:v>
                </c:pt>
                <c:pt idx="21">
                  <c:v>0.66666666666666663</c:v>
                </c:pt>
                <c:pt idx="22">
                  <c:v>0</c:v>
                </c:pt>
                <c:pt idx="23">
                  <c:v>0</c:v>
                </c:pt>
                <c:pt idx="24">
                  <c:v>0.33333333333333331</c:v>
                </c:pt>
                <c:pt idx="25">
                  <c:v>0.5</c:v>
                </c:pt>
                <c:pt idx="26">
                  <c:v>0.5</c:v>
                </c:pt>
                <c:pt idx="27">
                  <c:v>0.4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  <c:pt idx="31">
                  <c:v>0.25</c:v>
                </c:pt>
                <c:pt idx="32">
                  <c:v>0.66666666666666663</c:v>
                </c:pt>
                <c:pt idx="33">
                  <c:v>0.33333333333333331</c:v>
                </c:pt>
                <c:pt idx="34">
                  <c:v>0.5</c:v>
                </c:pt>
                <c:pt idx="35">
                  <c:v>0</c:v>
                </c:pt>
                <c:pt idx="36">
                  <c:v>0.33333333333333331</c:v>
                </c:pt>
                <c:pt idx="37">
                  <c:v>0.66666666666666663</c:v>
                </c:pt>
                <c:pt idx="38">
                  <c:v>0</c:v>
                </c:pt>
                <c:pt idx="39">
                  <c:v>0.75</c:v>
                </c:pt>
                <c:pt idx="40">
                  <c:v>1</c:v>
                </c:pt>
                <c:pt idx="41">
                  <c:v>0.66666666666666663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0.66666666666666663</c:v>
                </c:pt>
                <c:pt idx="46">
                  <c:v>0.8</c:v>
                </c:pt>
                <c:pt idx="47">
                  <c:v>0.5</c:v>
                </c:pt>
                <c:pt idx="48">
                  <c:v>0.33333333333333331</c:v>
                </c:pt>
                <c:pt idx="49">
                  <c:v>0.16666666666666666</c:v>
                </c:pt>
                <c:pt idx="50">
                  <c:v>1</c:v>
                </c:pt>
                <c:pt idx="51">
                  <c:v>0.33333333333333331</c:v>
                </c:pt>
                <c:pt idx="52">
                  <c:v>0.66666666666666663</c:v>
                </c:pt>
                <c:pt idx="53">
                  <c:v>0.33333333333333331</c:v>
                </c:pt>
                <c:pt idx="54">
                  <c:v>0.66666666666666663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0.33333333333333331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0.33333333333333331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0.16666666666666666</c:v>
                </c:pt>
                <c:pt idx="69">
                  <c:v>0.33333333333333331</c:v>
                </c:pt>
                <c:pt idx="70">
                  <c:v>0.25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0.33333333333333331</c:v>
                </c:pt>
                <c:pt idx="76">
                  <c:v>0</c:v>
                </c:pt>
                <c:pt idx="77">
                  <c:v>1</c:v>
                </c:pt>
                <c:pt idx="78">
                  <c:v>0.33333333333333331</c:v>
                </c:pt>
                <c:pt idx="79">
                  <c:v>0.2857142857142857</c:v>
                </c:pt>
                <c:pt idx="80">
                  <c:v>0.33333333333333331</c:v>
                </c:pt>
                <c:pt idx="81">
                  <c:v>0</c:v>
                </c:pt>
                <c:pt idx="82">
                  <c:v>0</c:v>
                </c:pt>
                <c:pt idx="83">
                  <c:v>0.375</c:v>
                </c:pt>
                <c:pt idx="84">
                  <c:v>0.33333333333333331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0.16666666666666666</c:v>
                </c:pt>
                <c:pt idx="92">
                  <c:v>0</c:v>
                </c:pt>
                <c:pt idx="93">
                  <c:v>0.66666666666666663</c:v>
                </c:pt>
                <c:pt idx="94">
                  <c:v>0.5</c:v>
                </c:pt>
                <c:pt idx="95">
                  <c:v>1</c:v>
                </c:pt>
                <c:pt idx="96">
                  <c:v>0</c:v>
                </c:pt>
                <c:pt idx="97">
                  <c:v>0.25</c:v>
                </c:pt>
                <c:pt idx="98">
                  <c:v>0.5</c:v>
                </c:pt>
                <c:pt idx="99">
                  <c:v>0</c:v>
                </c:pt>
                <c:pt idx="100">
                  <c:v>0.8</c:v>
                </c:pt>
                <c:pt idx="101">
                  <c:v>0</c:v>
                </c:pt>
                <c:pt idx="102">
                  <c:v>0.5</c:v>
                </c:pt>
                <c:pt idx="103">
                  <c:v>0.5</c:v>
                </c:pt>
                <c:pt idx="104">
                  <c:v>1</c:v>
                </c:pt>
                <c:pt idx="105">
                  <c:v>1</c:v>
                </c:pt>
                <c:pt idx="106">
                  <c:v>0.33333333333333331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0.5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0.2</c:v>
                </c:pt>
                <c:pt idx="115">
                  <c:v>1</c:v>
                </c:pt>
                <c:pt idx="116">
                  <c:v>0.33333333333333331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0.33333333333333331</c:v>
                </c:pt>
                <c:pt idx="122">
                  <c:v>0</c:v>
                </c:pt>
                <c:pt idx="123">
                  <c:v>0.25</c:v>
                </c:pt>
                <c:pt idx="124">
                  <c:v>0</c:v>
                </c:pt>
                <c:pt idx="125">
                  <c:v>0.16666666666666666</c:v>
                </c:pt>
                <c:pt idx="126">
                  <c:v>0</c:v>
                </c:pt>
                <c:pt idx="127">
                  <c:v>0</c:v>
                </c:pt>
                <c:pt idx="128">
                  <c:v>0.66666666666666663</c:v>
                </c:pt>
                <c:pt idx="129">
                  <c:v>0</c:v>
                </c:pt>
                <c:pt idx="130">
                  <c:v>1</c:v>
                </c:pt>
                <c:pt idx="131">
                  <c:v>0.5</c:v>
                </c:pt>
                <c:pt idx="132">
                  <c:v>0.5</c:v>
                </c:pt>
                <c:pt idx="133">
                  <c:v>0.75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0.2</c:v>
                </c:pt>
                <c:pt idx="141">
                  <c:v>1</c:v>
                </c:pt>
                <c:pt idx="142">
                  <c:v>0.5</c:v>
                </c:pt>
                <c:pt idx="143">
                  <c:v>0.16666666666666666</c:v>
                </c:pt>
                <c:pt idx="144">
                  <c:v>0.4</c:v>
                </c:pt>
                <c:pt idx="145">
                  <c:v>0</c:v>
                </c:pt>
                <c:pt idx="146">
                  <c:v>0.5</c:v>
                </c:pt>
                <c:pt idx="147">
                  <c:v>0.66666666666666663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0.5</c:v>
                </c:pt>
                <c:pt idx="153">
                  <c:v>0.5</c:v>
                </c:pt>
                <c:pt idx="154">
                  <c:v>0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0.66666666666666663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0.4</c:v>
                </c:pt>
                <c:pt idx="163">
                  <c:v>1</c:v>
                </c:pt>
                <c:pt idx="164">
                  <c:v>0</c:v>
                </c:pt>
                <c:pt idx="165">
                  <c:v>0.25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0.25</c:v>
                </c:pt>
                <c:pt idx="174">
                  <c:v>1</c:v>
                </c:pt>
                <c:pt idx="175">
                  <c:v>0</c:v>
                </c:pt>
                <c:pt idx="176">
                  <c:v>0.66666666666666663</c:v>
                </c:pt>
                <c:pt idx="177">
                  <c:v>0.25</c:v>
                </c:pt>
                <c:pt idx="178">
                  <c:v>0.33333333333333331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0.75</c:v>
                </c:pt>
                <c:pt idx="183">
                  <c:v>0</c:v>
                </c:pt>
                <c:pt idx="184">
                  <c:v>0.33333333333333331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0.4</c:v>
                </c:pt>
                <c:pt idx="189">
                  <c:v>0.6</c:v>
                </c:pt>
                <c:pt idx="190">
                  <c:v>0.33333333333333331</c:v>
                </c:pt>
                <c:pt idx="191">
                  <c:v>0.5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0.25</c:v>
                </c:pt>
                <c:pt idx="199">
                  <c:v>0.5</c:v>
                </c:pt>
                <c:pt idx="200">
                  <c:v>0</c:v>
                </c:pt>
                <c:pt idx="201">
                  <c:v>0.5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</c:v>
                </c:pt>
                <c:pt idx="210">
                  <c:v>0.22222222222222221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0.75</c:v>
                </c:pt>
                <c:pt idx="217">
                  <c:v>0.33333333333333331</c:v>
                </c:pt>
                <c:pt idx="218">
                  <c:v>0.5</c:v>
                </c:pt>
                <c:pt idx="219">
                  <c:v>0.5</c:v>
                </c:pt>
                <c:pt idx="220">
                  <c:v>0.125</c:v>
                </c:pt>
                <c:pt idx="221">
                  <c:v>0.33333333333333331</c:v>
                </c:pt>
                <c:pt idx="222">
                  <c:v>0</c:v>
                </c:pt>
                <c:pt idx="223">
                  <c:v>0.66666666666666663</c:v>
                </c:pt>
                <c:pt idx="224">
                  <c:v>0.5</c:v>
                </c:pt>
                <c:pt idx="225">
                  <c:v>0.66666666666666663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0.2</c:v>
                </c:pt>
                <c:pt idx="235">
                  <c:v>0.33333333333333331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0.2857142857142857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0.66666666666666663</c:v>
                </c:pt>
                <c:pt idx="245">
                  <c:v>0.5</c:v>
                </c:pt>
                <c:pt idx="246">
                  <c:v>0</c:v>
                </c:pt>
                <c:pt idx="247">
                  <c:v>1</c:v>
                </c:pt>
                <c:pt idx="248">
                  <c:v>0.33333333333333331</c:v>
                </c:pt>
                <c:pt idx="249">
                  <c:v>0.66666666666666663</c:v>
                </c:pt>
                <c:pt idx="250">
                  <c:v>0.5</c:v>
                </c:pt>
                <c:pt idx="251">
                  <c:v>0.75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0.4</c:v>
                </c:pt>
                <c:pt idx="259">
                  <c:v>0.33333333333333331</c:v>
                </c:pt>
                <c:pt idx="260">
                  <c:v>0.5</c:v>
                </c:pt>
                <c:pt idx="261">
                  <c:v>0.5</c:v>
                </c:pt>
                <c:pt idx="262">
                  <c:v>0.25</c:v>
                </c:pt>
                <c:pt idx="263">
                  <c:v>0.5</c:v>
                </c:pt>
                <c:pt idx="264">
                  <c:v>0.33333333333333331</c:v>
                </c:pt>
                <c:pt idx="265">
                  <c:v>0.33333333333333331</c:v>
                </c:pt>
                <c:pt idx="266">
                  <c:v>0.42857142857142855</c:v>
                </c:pt>
                <c:pt idx="267">
                  <c:v>0.25</c:v>
                </c:pt>
                <c:pt idx="268">
                  <c:v>0.25</c:v>
                </c:pt>
                <c:pt idx="269">
                  <c:v>0</c:v>
                </c:pt>
                <c:pt idx="270">
                  <c:v>1</c:v>
                </c:pt>
                <c:pt idx="271">
                  <c:v>0.5</c:v>
                </c:pt>
                <c:pt idx="272">
                  <c:v>0</c:v>
                </c:pt>
                <c:pt idx="273">
                  <c:v>0.5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0.2</c:v>
                </c:pt>
                <c:pt idx="278">
                  <c:v>0.5</c:v>
                </c:pt>
                <c:pt idx="279">
                  <c:v>0</c:v>
                </c:pt>
                <c:pt idx="280">
                  <c:v>1</c:v>
                </c:pt>
                <c:pt idx="281">
                  <c:v>0.66666666666666663</c:v>
                </c:pt>
                <c:pt idx="282">
                  <c:v>0.33333333333333331</c:v>
                </c:pt>
                <c:pt idx="283">
                  <c:v>0.33333333333333331</c:v>
                </c:pt>
                <c:pt idx="284">
                  <c:v>0.5</c:v>
                </c:pt>
                <c:pt idx="285">
                  <c:v>0</c:v>
                </c:pt>
                <c:pt idx="286">
                  <c:v>0</c:v>
                </c:pt>
                <c:pt idx="287">
                  <c:v>0.2</c:v>
                </c:pt>
                <c:pt idx="288">
                  <c:v>0.33333333333333331</c:v>
                </c:pt>
                <c:pt idx="289">
                  <c:v>0.25</c:v>
                </c:pt>
                <c:pt idx="290">
                  <c:v>0.5714285714285714</c:v>
                </c:pt>
                <c:pt idx="291">
                  <c:v>0.25</c:v>
                </c:pt>
                <c:pt idx="292">
                  <c:v>0.5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0.33333333333333331</c:v>
                </c:pt>
                <c:pt idx="297">
                  <c:v>1</c:v>
                </c:pt>
                <c:pt idx="298">
                  <c:v>0.33333333333333331</c:v>
                </c:pt>
                <c:pt idx="299">
                  <c:v>0</c:v>
                </c:pt>
                <c:pt idx="300">
                  <c:v>0.5</c:v>
                </c:pt>
                <c:pt idx="301">
                  <c:v>0.25</c:v>
                </c:pt>
                <c:pt idx="302">
                  <c:v>0.66666666666666663</c:v>
                </c:pt>
                <c:pt idx="303">
                  <c:v>0</c:v>
                </c:pt>
                <c:pt idx="304">
                  <c:v>0.33333333333333331</c:v>
                </c:pt>
                <c:pt idx="305">
                  <c:v>0.2</c:v>
                </c:pt>
                <c:pt idx="306">
                  <c:v>1</c:v>
                </c:pt>
                <c:pt idx="307">
                  <c:v>0.5</c:v>
                </c:pt>
                <c:pt idx="308">
                  <c:v>1</c:v>
                </c:pt>
                <c:pt idx="309">
                  <c:v>0.25</c:v>
                </c:pt>
                <c:pt idx="310">
                  <c:v>0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</c:v>
                </c:pt>
                <c:pt idx="315">
                  <c:v>0.33333333333333331</c:v>
                </c:pt>
                <c:pt idx="316">
                  <c:v>0</c:v>
                </c:pt>
                <c:pt idx="317">
                  <c:v>0.25</c:v>
                </c:pt>
                <c:pt idx="318">
                  <c:v>0</c:v>
                </c:pt>
                <c:pt idx="319">
                  <c:v>0.33333333333333331</c:v>
                </c:pt>
                <c:pt idx="320">
                  <c:v>0.33333333333333331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0.33333333333333331</c:v>
                </c:pt>
                <c:pt idx="327">
                  <c:v>0.5</c:v>
                </c:pt>
                <c:pt idx="328">
                  <c:v>0.75</c:v>
                </c:pt>
                <c:pt idx="329">
                  <c:v>0.6</c:v>
                </c:pt>
                <c:pt idx="330">
                  <c:v>0</c:v>
                </c:pt>
                <c:pt idx="331">
                  <c:v>0</c:v>
                </c:pt>
                <c:pt idx="332">
                  <c:v>0.33333333333333331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0.5</c:v>
                </c:pt>
                <c:pt idx="339">
                  <c:v>0.5</c:v>
                </c:pt>
                <c:pt idx="340">
                  <c:v>0.33333333333333331</c:v>
                </c:pt>
                <c:pt idx="341">
                  <c:v>0.5</c:v>
                </c:pt>
                <c:pt idx="342">
                  <c:v>0</c:v>
                </c:pt>
                <c:pt idx="343">
                  <c:v>0.5</c:v>
                </c:pt>
                <c:pt idx="344">
                  <c:v>1</c:v>
                </c:pt>
                <c:pt idx="345">
                  <c:v>0.5</c:v>
                </c:pt>
                <c:pt idx="346">
                  <c:v>1</c:v>
                </c:pt>
                <c:pt idx="347">
                  <c:v>0.6</c:v>
                </c:pt>
                <c:pt idx="348">
                  <c:v>0.5</c:v>
                </c:pt>
                <c:pt idx="349">
                  <c:v>1</c:v>
                </c:pt>
                <c:pt idx="350">
                  <c:v>0.4</c:v>
                </c:pt>
                <c:pt idx="351">
                  <c:v>0.66666666666666663</c:v>
                </c:pt>
                <c:pt idx="352">
                  <c:v>0.33333333333333331</c:v>
                </c:pt>
                <c:pt idx="353">
                  <c:v>0.4</c:v>
                </c:pt>
                <c:pt idx="354">
                  <c:v>0.5</c:v>
                </c:pt>
                <c:pt idx="355">
                  <c:v>0.33333333333333331</c:v>
                </c:pt>
                <c:pt idx="356">
                  <c:v>0.5</c:v>
                </c:pt>
                <c:pt idx="357">
                  <c:v>0</c:v>
                </c:pt>
                <c:pt idx="358">
                  <c:v>0</c:v>
                </c:pt>
                <c:pt idx="359">
                  <c:v>0.75</c:v>
                </c:pt>
                <c:pt idx="360">
                  <c:v>1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4-4840-B877-A38020FE8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4492623"/>
        <c:axId val="1034491791"/>
      </c:barChart>
      <c:catAx>
        <c:axId val="103449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91791"/>
        <c:crosses val="autoZero"/>
        <c:auto val="1"/>
        <c:lblAlgn val="ctr"/>
        <c:lblOffset val="100"/>
        <c:noMultiLvlLbl val="0"/>
      </c:catAx>
      <c:valAx>
        <c:axId val="10344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49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[Book1.xlsx]Medium!PivotTable1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Drug Efficacy by Age Group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Medium!$A$4:$A$32</c:f>
              <c:multiLvlStrCache>
                <c:ptCount val="21"/>
                <c:lvl>
                  <c:pt idx="0">
                    <c:v>Female</c:v>
                  </c:pt>
                  <c:pt idx="1">
                    <c:v>Male</c:v>
                  </c:pt>
                  <c:pt idx="2">
                    <c:v>Other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Other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Other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Other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Other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Other</c:v>
                  </c:pt>
                  <c:pt idx="18">
                    <c:v>Female</c:v>
                  </c:pt>
                  <c:pt idx="19">
                    <c:v>Male</c:v>
                  </c:pt>
                  <c:pt idx="20">
                    <c:v>Other</c:v>
                  </c:pt>
                </c:lvl>
                <c:lvl>
                  <c:pt idx="0">
                    <c:v>18-27</c:v>
                  </c:pt>
                  <c:pt idx="3">
                    <c:v>28-37</c:v>
                  </c:pt>
                  <c:pt idx="6">
                    <c:v>38-47</c:v>
                  </c:pt>
                  <c:pt idx="9">
                    <c:v>48-57</c:v>
                  </c:pt>
                  <c:pt idx="12">
                    <c:v>58-67</c:v>
                  </c:pt>
                  <c:pt idx="15">
                    <c:v>68-77</c:v>
                  </c:pt>
                  <c:pt idx="18">
                    <c:v>78-87</c:v>
                  </c:pt>
                </c:lvl>
              </c:multiLvlStrCache>
            </c:multiLvlStrRef>
          </c:cat>
          <c:val>
            <c:numRef>
              <c:f>Medium!$B$4:$B$32</c:f>
              <c:numCache>
                <c:formatCode>0.00</c:formatCode>
                <c:ptCount val="21"/>
                <c:pt idx="0">
                  <c:v>4.9874999999999998</c:v>
                </c:pt>
                <c:pt idx="1">
                  <c:v>5.6034482758620712</c:v>
                </c:pt>
                <c:pt idx="2">
                  <c:v>5.5218181818181833</c:v>
                </c:pt>
                <c:pt idx="3">
                  <c:v>5.7975609756097555</c:v>
                </c:pt>
                <c:pt idx="4">
                  <c:v>5.6260869565217417</c:v>
                </c:pt>
                <c:pt idx="5">
                  <c:v>5.3134615384615396</c:v>
                </c:pt>
                <c:pt idx="6">
                  <c:v>5.5945454545454547</c:v>
                </c:pt>
                <c:pt idx="7">
                  <c:v>5.4298245614035094</c:v>
                </c:pt>
                <c:pt idx="8">
                  <c:v>4.9963636363636343</c:v>
                </c:pt>
                <c:pt idx="9">
                  <c:v>6.1069767441860474</c:v>
                </c:pt>
                <c:pt idx="10">
                  <c:v>5.6545454545454552</c:v>
                </c:pt>
                <c:pt idx="11">
                  <c:v>5.0571428571428552</c:v>
                </c:pt>
                <c:pt idx="12">
                  <c:v>5.105882352941177</c:v>
                </c:pt>
                <c:pt idx="13">
                  <c:v>5.4659999999999993</c:v>
                </c:pt>
                <c:pt idx="14">
                  <c:v>5.6722222222222243</c:v>
                </c:pt>
                <c:pt idx="15">
                  <c:v>5.0361702127659562</c:v>
                </c:pt>
                <c:pt idx="16">
                  <c:v>5.0576271186440698</c:v>
                </c:pt>
                <c:pt idx="17">
                  <c:v>5.4944444444444436</c:v>
                </c:pt>
                <c:pt idx="18">
                  <c:v>5.473529411764706</c:v>
                </c:pt>
                <c:pt idx="19">
                  <c:v>5.4512820512820515</c:v>
                </c:pt>
                <c:pt idx="20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4-4C84-9B33-42447B796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4560559"/>
        <c:axId val="1454555983"/>
      </c:barChart>
      <c:catAx>
        <c:axId val="145456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55983"/>
        <c:crosses val="autoZero"/>
        <c:auto val="1"/>
        <c:lblAlgn val="ctr"/>
        <c:lblOffset val="100"/>
        <c:noMultiLvlLbl val="0"/>
      </c:catAx>
      <c:valAx>
        <c:axId val="14545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6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[Book1.xlsx]Medium!PivotTable3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Progression-Free Survival by Drug and Treatment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Medium!$AA$3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Medium!$Z$4:$Z$20</c:f>
              <c:multiLvlStrCache>
                <c:ptCount val="12"/>
                <c:lvl>
                  <c:pt idx="0">
                    <c:v>Deteriorated</c:v>
                  </c:pt>
                  <c:pt idx="1">
                    <c:v>Improved</c:v>
                  </c:pt>
                  <c:pt idx="2">
                    <c:v>No Change</c:v>
                  </c:pt>
                  <c:pt idx="3">
                    <c:v>Deteriorated</c:v>
                  </c:pt>
                  <c:pt idx="4">
                    <c:v>Improved</c:v>
                  </c:pt>
                  <c:pt idx="5">
                    <c:v>No Change</c:v>
                  </c:pt>
                  <c:pt idx="6">
                    <c:v>Deteriorated</c:v>
                  </c:pt>
                  <c:pt idx="7">
                    <c:v>Improved</c:v>
                  </c:pt>
                  <c:pt idx="8">
                    <c:v>No Change</c:v>
                  </c:pt>
                  <c:pt idx="9">
                    <c:v>Deteriorated</c:v>
                  </c:pt>
                  <c:pt idx="10">
                    <c:v>Improved</c:v>
                  </c:pt>
                  <c:pt idx="11">
                    <c:v>No Change</c:v>
                  </c:pt>
                </c:lvl>
                <c:lvl>
                  <c:pt idx="0">
                    <c:v>DrugA</c:v>
                  </c:pt>
                  <c:pt idx="3">
                    <c:v>DrugB</c:v>
                  </c:pt>
                  <c:pt idx="6">
                    <c:v>DrugC</c:v>
                  </c:pt>
                  <c:pt idx="9">
                    <c:v>DrugD</c:v>
                  </c:pt>
                </c:lvl>
              </c:multiLvlStrCache>
            </c:multiLvlStrRef>
          </c:cat>
          <c:val>
            <c:numRef>
              <c:f>Medium!$AA$4:$AA$20</c:f>
              <c:numCache>
                <c:formatCode>0.00</c:formatCode>
                <c:ptCount val="12"/>
                <c:pt idx="0">
                  <c:v>12.045882352941179</c:v>
                </c:pt>
                <c:pt idx="1">
                  <c:v>12.527631578947371</c:v>
                </c:pt>
                <c:pt idx="2">
                  <c:v>11.331325301204823</c:v>
                </c:pt>
                <c:pt idx="3">
                  <c:v>11.67763157894737</c:v>
                </c:pt>
                <c:pt idx="4">
                  <c:v>11.047500000000001</c:v>
                </c:pt>
                <c:pt idx="5">
                  <c:v>11.999999999999996</c:v>
                </c:pt>
                <c:pt idx="6">
                  <c:v>11.830379746835446</c:v>
                </c:pt>
                <c:pt idx="7">
                  <c:v>11.444230769230765</c:v>
                </c:pt>
                <c:pt idx="8">
                  <c:v>11.565517241379313</c:v>
                </c:pt>
                <c:pt idx="9">
                  <c:v>11.926760563380283</c:v>
                </c:pt>
                <c:pt idx="10">
                  <c:v>11.328735632183905</c:v>
                </c:pt>
                <c:pt idx="11">
                  <c:v>10.678494623655913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7-4E33-8BB8-21BB3B5EC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1248143"/>
        <c:axId val="1911250639"/>
      </c:barChart>
      <c:catAx>
        <c:axId val="191124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50639"/>
        <c:crosses val="autoZero"/>
        <c:auto val="1"/>
        <c:lblAlgn val="ctr"/>
        <c:lblOffset val="100"/>
        <c:noMultiLvlLbl val="0"/>
      </c:catAx>
      <c:valAx>
        <c:axId val="19112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4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Correlation between Treatment Duration and Side Effects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Medium!$AP$5:$AP$1004</c:f>
              <c:numCache>
                <c:formatCode>General</c:formatCode>
                <c:ptCount val="1000"/>
                <c:pt idx="0">
                  <c:v>95</c:v>
                </c:pt>
                <c:pt idx="1">
                  <c:v>90</c:v>
                </c:pt>
                <c:pt idx="2">
                  <c:v>64</c:v>
                </c:pt>
                <c:pt idx="3">
                  <c:v>159</c:v>
                </c:pt>
                <c:pt idx="4">
                  <c:v>44</c:v>
                </c:pt>
                <c:pt idx="5">
                  <c:v>76</c:v>
                </c:pt>
                <c:pt idx="6">
                  <c:v>138</c:v>
                </c:pt>
                <c:pt idx="7">
                  <c:v>42</c:v>
                </c:pt>
                <c:pt idx="8">
                  <c:v>86</c:v>
                </c:pt>
                <c:pt idx="9">
                  <c:v>77</c:v>
                </c:pt>
                <c:pt idx="10">
                  <c:v>124</c:v>
                </c:pt>
                <c:pt idx="11">
                  <c:v>152</c:v>
                </c:pt>
                <c:pt idx="12">
                  <c:v>124</c:v>
                </c:pt>
                <c:pt idx="13">
                  <c:v>95</c:v>
                </c:pt>
                <c:pt idx="14">
                  <c:v>47</c:v>
                </c:pt>
                <c:pt idx="15">
                  <c:v>103</c:v>
                </c:pt>
                <c:pt idx="16">
                  <c:v>50</c:v>
                </c:pt>
                <c:pt idx="17">
                  <c:v>99</c:v>
                </c:pt>
                <c:pt idx="18">
                  <c:v>50</c:v>
                </c:pt>
                <c:pt idx="19">
                  <c:v>77</c:v>
                </c:pt>
                <c:pt idx="20">
                  <c:v>108</c:v>
                </c:pt>
                <c:pt idx="21">
                  <c:v>129</c:v>
                </c:pt>
                <c:pt idx="22">
                  <c:v>156</c:v>
                </c:pt>
                <c:pt idx="23">
                  <c:v>131</c:v>
                </c:pt>
                <c:pt idx="24">
                  <c:v>134</c:v>
                </c:pt>
                <c:pt idx="25">
                  <c:v>57</c:v>
                </c:pt>
                <c:pt idx="26">
                  <c:v>180</c:v>
                </c:pt>
                <c:pt idx="27">
                  <c:v>111</c:v>
                </c:pt>
                <c:pt idx="28">
                  <c:v>77</c:v>
                </c:pt>
                <c:pt idx="29">
                  <c:v>59</c:v>
                </c:pt>
                <c:pt idx="30">
                  <c:v>91</c:v>
                </c:pt>
                <c:pt idx="31">
                  <c:v>145</c:v>
                </c:pt>
                <c:pt idx="32">
                  <c:v>104</c:v>
                </c:pt>
                <c:pt idx="33">
                  <c:v>93</c:v>
                </c:pt>
                <c:pt idx="34">
                  <c:v>166</c:v>
                </c:pt>
                <c:pt idx="35">
                  <c:v>130</c:v>
                </c:pt>
                <c:pt idx="36">
                  <c:v>46</c:v>
                </c:pt>
                <c:pt idx="37">
                  <c:v>142</c:v>
                </c:pt>
                <c:pt idx="38">
                  <c:v>139</c:v>
                </c:pt>
                <c:pt idx="39">
                  <c:v>56</c:v>
                </c:pt>
                <c:pt idx="40">
                  <c:v>135</c:v>
                </c:pt>
                <c:pt idx="41">
                  <c:v>102</c:v>
                </c:pt>
                <c:pt idx="42">
                  <c:v>63</c:v>
                </c:pt>
                <c:pt idx="43">
                  <c:v>136</c:v>
                </c:pt>
                <c:pt idx="44">
                  <c:v>109</c:v>
                </c:pt>
                <c:pt idx="45">
                  <c:v>96</c:v>
                </c:pt>
                <c:pt idx="46">
                  <c:v>72</c:v>
                </c:pt>
                <c:pt idx="47">
                  <c:v>87</c:v>
                </c:pt>
                <c:pt idx="48">
                  <c:v>113</c:v>
                </c:pt>
                <c:pt idx="49">
                  <c:v>89</c:v>
                </c:pt>
                <c:pt idx="50">
                  <c:v>163</c:v>
                </c:pt>
                <c:pt idx="51">
                  <c:v>111</c:v>
                </c:pt>
                <c:pt idx="52">
                  <c:v>108</c:v>
                </c:pt>
                <c:pt idx="53">
                  <c:v>74</c:v>
                </c:pt>
                <c:pt idx="54">
                  <c:v>80</c:v>
                </c:pt>
                <c:pt idx="55">
                  <c:v>101</c:v>
                </c:pt>
                <c:pt idx="56">
                  <c:v>127</c:v>
                </c:pt>
                <c:pt idx="57">
                  <c:v>89</c:v>
                </c:pt>
                <c:pt idx="58">
                  <c:v>174</c:v>
                </c:pt>
                <c:pt idx="59">
                  <c:v>45</c:v>
                </c:pt>
                <c:pt idx="60">
                  <c:v>121</c:v>
                </c:pt>
                <c:pt idx="61">
                  <c:v>90</c:v>
                </c:pt>
                <c:pt idx="62">
                  <c:v>72</c:v>
                </c:pt>
                <c:pt idx="63">
                  <c:v>117</c:v>
                </c:pt>
                <c:pt idx="64">
                  <c:v>78</c:v>
                </c:pt>
                <c:pt idx="65">
                  <c:v>82</c:v>
                </c:pt>
                <c:pt idx="66">
                  <c:v>97</c:v>
                </c:pt>
                <c:pt idx="67">
                  <c:v>50</c:v>
                </c:pt>
                <c:pt idx="68">
                  <c:v>81</c:v>
                </c:pt>
                <c:pt idx="69">
                  <c:v>180</c:v>
                </c:pt>
                <c:pt idx="70">
                  <c:v>132</c:v>
                </c:pt>
                <c:pt idx="71">
                  <c:v>112</c:v>
                </c:pt>
                <c:pt idx="72">
                  <c:v>37</c:v>
                </c:pt>
                <c:pt idx="73">
                  <c:v>75</c:v>
                </c:pt>
                <c:pt idx="74">
                  <c:v>151</c:v>
                </c:pt>
                <c:pt idx="75">
                  <c:v>160</c:v>
                </c:pt>
                <c:pt idx="76">
                  <c:v>65</c:v>
                </c:pt>
                <c:pt idx="77">
                  <c:v>105</c:v>
                </c:pt>
                <c:pt idx="78">
                  <c:v>148</c:v>
                </c:pt>
                <c:pt idx="79">
                  <c:v>117</c:v>
                </c:pt>
                <c:pt idx="80">
                  <c:v>139</c:v>
                </c:pt>
                <c:pt idx="81">
                  <c:v>56</c:v>
                </c:pt>
                <c:pt idx="82">
                  <c:v>63</c:v>
                </c:pt>
                <c:pt idx="83">
                  <c:v>143</c:v>
                </c:pt>
                <c:pt idx="84">
                  <c:v>157</c:v>
                </c:pt>
                <c:pt idx="85">
                  <c:v>58</c:v>
                </c:pt>
                <c:pt idx="86">
                  <c:v>110</c:v>
                </c:pt>
                <c:pt idx="87">
                  <c:v>146</c:v>
                </c:pt>
                <c:pt idx="88">
                  <c:v>37</c:v>
                </c:pt>
                <c:pt idx="89">
                  <c:v>68</c:v>
                </c:pt>
                <c:pt idx="90">
                  <c:v>133</c:v>
                </c:pt>
                <c:pt idx="91">
                  <c:v>53</c:v>
                </c:pt>
                <c:pt idx="92">
                  <c:v>30</c:v>
                </c:pt>
                <c:pt idx="93">
                  <c:v>60</c:v>
                </c:pt>
                <c:pt idx="94">
                  <c:v>153</c:v>
                </c:pt>
                <c:pt idx="95">
                  <c:v>65</c:v>
                </c:pt>
                <c:pt idx="96">
                  <c:v>136</c:v>
                </c:pt>
                <c:pt idx="97">
                  <c:v>168</c:v>
                </c:pt>
                <c:pt idx="98">
                  <c:v>43</c:v>
                </c:pt>
                <c:pt idx="99">
                  <c:v>126</c:v>
                </c:pt>
                <c:pt idx="100">
                  <c:v>48</c:v>
                </c:pt>
                <c:pt idx="101">
                  <c:v>151</c:v>
                </c:pt>
                <c:pt idx="102">
                  <c:v>161</c:v>
                </c:pt>
                <c:pt idx="103">
                  <c:v>48</c:v>
                </c:pt>
                <c:pt idx="104">
                  <c:v>60</c:v>
                </c:pt>
                <c:pt idx="105">
                  <c:v>151</c:v>
                </c:pt>
                <c:pt idx="106">
                  <c:v>170</c:v>
                </c:pt>
                <c:pt idx="107">
                  <c:v>170</c:v>
                </c:pt>
                <c:pt idx="108">
                  <c:v>145</c:v>
                </c:pt>
                <c:pt idx="109">
                  <c:v>152</c:v>
                </c:pt>
                <c:pt idx="110">
                  <c:v>178</c:v>
                </c:pt>
                <c:pt idx="111">
                  <c:v>131</c:v>
                </c:pt>
                <c:pt idx="112">
                  <c:v>40</c:v>
                </c:pt>
                <c:pt idx="113">
                  <c:v>94</c:v>
                </c:pt>
                <c:pt idx="114">
                  <c:v>60</c:v>
                </c:pt>
                <c:pt idx="115">
                  <c:v>176</c:v>
                </c:pt>
                <c:pt idx="116">
                  <c:v>179</c:v>
                </c:pt>
                <c:pt idx="117">
                  <c:v>151</c:v>
                </c:pt>
                <c:pt idx="118">
                  <c:v>180</c:v>
                </c:pt>
                <c:pt idx="119">
                  <c:v>110</c:v>
                </c:pt>
                <c:pt idx="120">
                  <c:v>94</c:v>
                </c:pt>
                <c:pt idx="121">
                  <c:v>53</c:v>
                </c:pt>
                <c:pt idx="122">
                  <c:v>32</c:v>
                </c:pt>
                <c:pt idx="123">
                  <c:v>131</c:v>
                </c:pt>
                <c:pt idx="124">
                  <c:v>159</c:v>
                </c:pt>
                <c:pt idx="125">
                  <c:v>59</c:v>
                </c:pt>
                <c:pt idx="126">
                  <c:v>120</c:v>
                </c:pt>
                <c:pt idx="127">
                  <c:v>31</c:v>
                </c:pt>
                <c:pt idx="128">
                  <c:v>38</c:v>
                </c:pt>
                <c:pt idx="129">
                  <c:v>170</c:v>
                </c:pt>
                <c:pt idx="130">
                  <c:v>55</c:v>
                </c:pt>
                <c:pt idx="131">
                  <c:v>131</c:v>
                </c:pt>
                <c:pt idx="132">
                  <c:v>80</c:v>
                </c:pt>
                <c:pt idx="133">
                  <c:v>117</c:v>
                </c:pt>
                <c:pt idx="134">
                  <c:v>94</c:v>
                </c:pt>
                <c:pt idx="135">
                  <c:v>109</c:v>
                </c:pt>
                <c:pt idx="136">
                  <c:v>146</c:v>
                </c:pt>
                <c:pt idx="137">
                  <c:v>64</c:v>
                </c:pt>
                <c:pt idx="138">
                  <c:v>93</c:v>
                </c:pt>
                <c:pt idx="139">
                  <c:v>145</c:v>
                </c:pt>
                <c:pt idx="140">
                  <c:v>85</c:v>
                </c:pt>
                <c:pt idx="141">
                  <c:v>94</c:v>
                </c:pt>
                <c:pt idx="142">
                  <c:v>70</c:v>
                </c:pt>
                <c:pt idx="143">
                  <c:v>151</c:v>
                </c:pt>
                <c:pt idx="144">
                  <c:v>118</c:v>
                </c:pt>
                <c:pt idx="145">
                  <c:v>112</c:v>
                </c:pt>
                <c:pt idx="146">
                  <c:v>112</c:v>
                </c:pt>
                <c:pt idx="147">
                  <c:v>57</c:v>
                </c:pt>
                <c:pt idx="148">
                  <c:v>149</c:v>
                </c:pt>
                <c:pt idx="149">
                  <c:v>175</c:v>
                </c:pt>
                <c:pt idx="150">
                  <c:v>125</c:v>
                </c:pt>
                <c:pt idx="151">
                  <c:v>31</c:v>
                </c:pt>
                <c:pt idx="152">
                  <c:v>53</c:v>
                </c:pt>
                <c:pt idx="153">
                  <c:v>141</c:v>
                </c:pt>
                <c:pt idx="154">
                  <c:v>144</c:v>
                </c:pt>
                <c:pt idx="155">
                  <c:v>154</c:v>
                </c:pt>
                <c:pt idx="156">
                  <c:v>119</c:v>
                </c:pt>
                <c:pt idx="157">
                  <c:v>145</c:v>
                </c:pt>
                <c:pt idx="158">
                  <c:v>99</c:v>
                </c:pt>
                <c:pt idx="159">
                  <c:v>77</c:v>
                </c:pt>
                <c:pt idx="160">
                  <c:v>129</c:v>
                </c:pt>
                <c:pt idx="161">
                  <c:v>82</c:v>
                </c:pt>
                <c:pt idx="162">
                  <c:v>111</c:v>
                </c:pt>
                <c:pt idx="163">
                  <c:v>152</c:v>
                </c:pt>
                <c:pt idx="164">
                  <c:v>155</c:v>
                </c:pt>
                <c:pt idx="165">
                  <c:v>167</c:v>
                </c:pt>
                <c:pt idx="166">
                  <c:v>158</c:v>
                </c:pt>
                <c:pt idx="167">
                  <c:v>51</c:v>
                </c:pt>
                <c:pt idx="168">
                  <c:v>137</c:v>
                </c:pt>
                <c:pt idx="169">
                  <c:v>146</c:v>
                </c:pt>
                <c:pt idx="170">
                  <c:v>106</c:v>
                </c:pt>
                <c:pt idx="171">
                  <c:v>46</c:v>
                </c:pt>
                <c:pt idx="172">
                  <c:v>96</c:v>
                </c:pt>
                <c:pt idx="173">
                  <c:v>83</c:v>
                </c:pt>
                <c:pt idx="174">
                  <c:v>115</c:v>
                </c:pt>
                <c:pt idx="175">
                  <c:v>106</c:v>
                </c:pt>
                <c:pt idx="176">
                  <c:v>110</c:v>
                </c:pt>
                <c:pt idx="177">
                  <c:v>158</c:v>
                </c:pt>
                <c:pt idx="178">
                  <c:v>52</c:v>
                </c:pt>
                <c:pt idx="179">
                  <c:v>59</c:v>
                </c:pt>
                <c:pt idx="180">
                  <c:v>57</c:v>
                </c:pt>
                <c:pt idx="181">
                  <c:v>54</c:v>
                </c:pt>
                <c:pt idx="182">
                  <c:v>119</c:v>
                </c:pt>
                <c:pt idx="183">
                  <c:v>91</c:v>
                </c:pt>
                <c:pt idx="184">
                  <c:v>113</c:v>
                </c:pt>
                <c:pt idx="185">
                  <c:v>67</c:v>
                </c:pt>
                <c:pt idx="186">
                  <c:v>170</c:v>
                </c:pt>
                <c:pt idx="187">
                  <c:v>122</c:v>
                </c:pt>
                <c:pt idx="188">
                  <c:v>160</c:v>
                </c:pt>
                <c:pt idx="189">
                  <c:v>58</c:v>
                </c:pt>
                <c:pt idx="190">
                  <c:v>32</c:v>
                </c:pt>
                <c:pt idx="191">
                  <c:v>43</c:v>
                </c:pt>
                <c:pt idx="192">
                  <c:v>124</c:v>
                </c:pt>
                <c:pt idx="193">
                  <c:v>83</c:v>
                </c:pt>
                <c:pt idx="194">
                  <c:v>141</c:v>
                </c:pt>
                <c:pt idx="195">
                  <c:v>130</c:v>
                </c:pt>
                <c:pt idx="196">
                  <c:v>36</c:v>
                </c:pt>
                <c:pt idx="197">
                  <c:v>49</c:v>
                </c:pt>
                <c:pt idx="198">
                  <c:v>130</c:v>
                </c:pt>
                <c:pt idx="199">
                  <c:v>39</c:v>
                </c:pt>
                <c:pt idx="200">
                  <c:v>175</c:v>
                </c:pt>
                <c:pt idx="201">
                  <c:v>57</c:v>
                </c:pt>
                <c:pt idx="202">
                  <c:v>44</c:v>
                </c:pt>
                <c:pt idx="203">
                  <c:v>33</c:v>
                </c:pt>
                <c:pt idx="204">
                  <c:v>113</c:v>
                </c:pt>
                <c:pt idx="205">
                  <c:v>126</c:v>
                </c:pt>
                <c:pt idx="206">
                  <c:v>39</c:v>
                </c:pt>
                <c:pt idx="207">
                  <c:v>100</c:v>
                </c:pt>
                <c:pt idx="208">
                  <c:v>75</c:v>
                </c:pt>
                <c:pt idx="209">
                  <c:v>135</c:v>
                </c:pt>
                <c:pt idx="210">
                  <c:v>38</c:v>
                </c:pt>
                <c:pt idx="211">
                  <c:v>85</c:v>
                </c:pt>
                <c:pt idx="212">
                  <c:v>38</c:v>
                </c:pt>
                <c:pt idx="213">
                  <c:v>147</c:v>
                </c:pt>
                <c:pt idx="214">
                  <c:v>177</c:v>
                </c:pt>
                <c:pt idx="215">
                  <c:v>173</c:v>
                </c:pt>
                <c:pt idx="216">
                  <c:v>154</c:v>
                </c:pt>
                <c:pt idx="217">
                  <c:v>100</c:v>
                </c:pt>
                <c:pt idx="218">
                  <c:v>89</c:v>
                </c:pt>
                <c:pt idx="219">
                  <c:v>103</c:v>
                </c:pt>
                <c:pt idx="220">
                  <c:v>177</c:v>
                </c:pt>
                <c:pt idx="221">
                  <c:v>147</c:v>
                </c:pt>
                <c:pt idx="222">
                  <c:v>108</c:v>
                </c:pt>
                <c:pt idx="223">
                  <c:v>160</c:v>
                </c:pt>
                <c:pt idx="224">
                  <c:v>103</c:v>
                </c:pt>
                <c:pt idx="225">
                  <c:v>74</c:v>
                </c:pt>
                <c:pt idx="226">
                  <c:v>150</c:v>
                </c:pt>
                <c:pt idx="227">
                  <c:v>34</c:v>
                </c:pt>
                <c:pt idx="228">
                  <c:v>161</c:v>
                </c:pt>
                <c:pt idx="229">
                  <c:v>154</c:v>
                </c:pt>
                <c:pt idx="230">
                  <c:v>143</c:v>
                </c:pt>
                <c:pt idx="231">
                  <c:v>49</c:v>
                </c:pt>
                <c:pt idx="232">
                  <c:v>81</c:v>
                </c:pt>
                <c:pt idx="233">
                  <c:v>85</c:v>
                </c:pt>
                <c:pt idx="234">
                  <c:v>161</c:v>
                </c:pt>
                <c:pt idx="235">
                  <c:v>109</c:v>
                </c:pt>
                <c:pt idx="236">
                  <c:v>132</c:v>
                </c:pt>
                <c:pt idx="237">
                  <c:v>154</c:v>
                </c:pt>
                <c:pt idx="238">
                  <c:v>69</c:v>
                </c:pt>
                <c:pt idx="239">
                  <c:v>145</c:v>
                </c:pt>
                <c:pt idx="240">
                  <c:v>168</c:v>
                </c:pt>
                <c:pt idx="241">
                  <c:v>36</c:v>
                </c:pt>
                <c:pt idx="242">
                  <c:v>113</c:v>
                </c:pt>
                <c:pt idx="243">
                  <c:v>116</c:v>
                </c:pt>
                <c:pt idx="244">
                  <c:v>54</c:v>
                </c:pt>
                <c:pt idx="245">
                  <c:v>161</c:v>
                </c:pt>
                <c:pt idx="246">
                  <c:v>68</c:v>
                </c:pt>
                <c:pt idx="247">
                  <c:v>92</c:v>
                </c:pt>
                <c:pt idx="248">
                  <c:v>35</c:v>
                </c:pt>
                <c:pt idx="249">
                  <c:v>163</c:v>
                </c:pt>
                <c:pt idx="250">
                  <c:v>180</c:v>
                </c:pt>
                <c:pt idx="251">
                  <c:v>91</c:v>
                </c:pt>
                <c:pt idx="252">
                  <c:v>111</c:v>
                </c:pt>
                <c:pt idx="253">
                  <c:v>43</c:v>
                </c:pt>
                <c:pt idx="254">
                  <c:v>96</c:v>
                </c:pt>
                <c:pt idx="255">
                  <c:v>42</c:v>
                </c:pt>
                <c:pt idx="256">
                  <c:v>127</c:v>
                </c:pt>
                <c:pt idx="257">
                  <c:v>179</c:v>
                </c:pt>
                <c:pt idx="258">
                  <c:v>90</c:v>
                </c:pt>
                <c:pt idx="259">
                  <c:v>52</c:v>
                </c:pt>
                <c:pt idx="260">
                  <c:v>68</c:v>
                </c:pt>
                <c:pt idx="261">
                  <c:v>67</c:v>
                </c:pt>
                <c:pt idx="262">
                  <c:v>114</c:v>
                </c:pt>
                <c:pt idx="263">
                  <c:v>145</c:v>
                </c:pt>
                <c:pt idx="264">
                  <c:v>133</c:v>
                </c:pt>
                <c:pt idx="265">
                  <c:v>138</c:v>
                </c:pt>
                <c:pt idx="266">
                  <c:v>50</c:v>
                </c:pt>
                <c:pt idx="267">
                  <c:v>94</c:v>
                </c:pt>
                <c:pt idx="268">
                  <c:v>97</c:v>
                </c:pt>
                <c:pt idx="269">
                  <c:v>122</c:v>
                </c:pt>
                <c:pt idx="270">
                  <c:v>67</c:v>
                </c:pt>
                <c:pt idx="271">
                  <c:v>56</c:v>
                </c:pt>
                <c:pt idx="272">
                  <c:v>177</c:v>
                </c:pt>
                <c:pt idx="273">
                  <c:v>180</c:v>
                </c:pt>
                <c:pt idx="274">
                  <c:v>155</c:v>
                </c:pt>
                <c:pt idx="275">
                  <c:v>88</c:v>
                </c:pt>
                <c:pt idx="276">
                  <c:v>56</c:v>
                </c:pt>
                <c:pt idx="277">
                  <c:v>81</c:v>
                </c:pt>
                <c:pt idx="278">
                  <c:v>139</c:v>
                </c:pt>
                <c:pt idx="279">
                  <c:v>177</c:v>
                </c:pt>
                <c:pt idx="280">
                  <c:v>80</c:v>
                </c:pt>
                <c:pt idx="281">
                  <c:v>91</c:v>
                </c:pt>
                <c:pt idx="282">
                  <c:v>166</c:v>
                </c:pt>
                <c:pt idx="283">
                  <c:v>50</c:v>
                </c:pt>
                <c:pt idx="284">
                  <c:v>62</c:v>
                </c:pt>
                <c:pt idx="285">
                  <c:v>40</c:v>
                </c:pt>
                <c:pt idx="286">
                  <c:v>61</c:v>
                </c:pt>
                <c:pt idx="287">
                  <c:v>144</c:v>
                </c:pt>
                <c:pt idx="288">
                  <c:v>168</c:v>
                </c:pt>
                <c:pt idx="289">
                  <c:v>180</c:v>
                </c:pt>
                <c:pt idx="290">
                  <c:v>108</c:v>
                </c:pt>
                <c:pt idx="291">
                  <c:v>180</c:v>
                </c:pt>
                <c:pt idx="292">
                  <c:v>93</c:v>
                </c:pt>
                <c:pt idx="293">
                  <c:v>72</c:v>
                </c:pt>
                <c:pt idx="294">
                  <c:v>65</c:v>
                </c:pt>
                <c:pt idx="295">
                  <c:v>64</c:v>
                </c:pt>
                <c:pt idx="296">
                  <c:v>75</c:v>
                </c:pt>
                <c:pt idx="297">
                  <c:v>156</c:v>
                </c:pt>
                <c:pt idx="298">
                  <c:v>62</c:v>
                </c:pt>
                <c:pt idx="299">
                  <c:v>149</c:v>
                </c:pt>
                <c:pt idx="300">
                  <c:v>80</c:v>
                </c:pt>
                <c:pt idx="301">
                  <c:v>142</c:v>
                </c:pt>
                <c:pt idx="302">
                  <c:v>43</c:v>
                </c:pt>
                <c:pt idx="303">
                  <c:v>79</c:v>
                </c:pt>
                <c:pt idx="304">
                  <c:v>62</c:v>
                </c:pt>
                <c:pt idx="305">
                  <c:v>173</c:v>
                </c:pt>
                <c:pt idx="306">
                  <c:v>40</c:v>
                </c:pt>
                <c:pt idx="307">
                  <c:v>59</c:v>
                </c:pt>
                <c:pt idx="308">
                  <c:v>75</c:v>
                </c:pt>
                <c:pt idx="309">
                  <c:v>63</c:v>
                </c:pt>
                <c:pt idx="310">
                  <c:v>160</c:v>
                </c:pt>
                <c:pt idx="311">
                  <c:v>164</c:v>
                </c:pt>
                <c:pt idx="312">
                  <c:v>70</c:v>
                </c:pt>
                <c:pt idx="313">
                  <c:v>99</c:v>
                </c:pt>
                <c:pt idx="314">
                  <c:v>39</c:v>
                </c:pt>
                <c:pt idx="315">
                  <c:v>68</c:v>
                </c:pt>
                <c:pt idx="316">
                  <c:v>125</c:v>
                </c:pt>
                <c:pt idx="317">
                  <c:v>38</c:v>
                </c:pt>
                <c:pt idx="318">
                  <c:v>53</c:v>
                </c:pt>
                <c:pt idx="319">
                  <c:v>113</c:v>
                </c:pt>
                <c:pt idx="320">
                  <c:v>81</c:v>
                </c:pt>
                <c:pt idx="321">
                  <c:v>130</c:v>
                </c:pt>
                <c:pt idx="322">
                  <c:v>104</c:v>
                </c:pt>
                <c:pt idx="323">
                  <c:v>127</c:v>
                </c:pt>
                <c:pt idx="324">
                  <c:v>34</c:v>
                </c:pt>
                <c:pt idx="325">
                  <c:v>143</c:v>
                </c:pt>
                <c:pt idx="326">
                  <c:v>79</c:v>
                </c:pt>
                <c:pt idx="327">
                  <c:v>121</c:v>
                </c:pt>
                <c:pt idx="328">
                  <c:v>175</c:v>
                </c:pt>
                <c:pt idx="329">
                  <c:v>160</c:v>
                </c:pt>
                <c:pt idx="330">
                  <c:v>90</c:v>
                </c:pt>
                <c:pt idx="331">
                  <c:v>86</c:v>
                </c:pt>
                <c:pt idx="332">
                  <c:v>82</c:v>
                </c:pt>
                <c:pt idx="333">
                  <c:v>126</c:v>
                </c:pt>
                <c:pt idx="334">
                  <c:v>127</c:v>
                </c:pt>
                <c:pt idx="335">
                  <c:v>155</c:v>
                </c:pt>
                <c:pt idx="336">
                  <c:v>124</c:v>
                </c:pt>
                <c:pt idx="337">
                  <c:v>33</c:v>
                </c:pt>
                <c:pt idx="338">
                  <c:v>118</c:v>
                </c:pt>
                <c:pt idx="339">
                  <c:v>64</c:v>
                </c:pt>
                <c:pt idx="340">
                  <c:v>72</c:v>
                </c:pt>
                <c:pt idx="341">
                  <c:v>40</c:v>
                </c:pt>
                <c:pt idx="342">
                  <c:v>126</c:v>
                </c:pt>
                <c:pt idx="343">
                  <c:v>30</c:v>
                </c:pt>
                <c:pt idx="344">
                  <c:v>163</c:v>
                </c:pt>
                <c:pt idx="345">
                  <c:v>57</c:v>
                </c:pt>
                <c:pt idx="346">
                  <c:v>117</c:v>
                </c:pt>
                <c:pt idx="347">
                  <c:v>109</c:v>
                </c:pt>
                <c:pt idx="348">
                  <c:v>67</c:v>
                </c:pt>
                <c:pt idx="349">
                  <c:v>87</c:v>
                </c:pt>
                <c:pt idx="350">
                  <c:v>102</c:v>
                </c:pt>
                <c:pt idx="351">
                  <c:v>32</c:v>
                </c:pt>
                <c:pt idx="352">
                  <c:v>38</c:v>
                </c:pt>
                <c:pt idx="353">
                  <c:v>155</c:v>
                </c:pt>
                <c:pt idx="354">
                  <c:v>77</c:v>
                </c:pt>
                <c:pt idx="355">
                  <c:v>40</c:v>
                </c:pt>
                <c:pt idx="356">
                  <c:v>105</c:v>
                </c:pt>
                <c:pt idx="357">
                  <c:v>121</c:v>
                </c:pt>
                <c:pt idx="358">
                  <c:v>125</c:v>
                </c:pt>
                <c:pt idx="359">
                  <c:v>115</c:v>
                </c:pt>
                <c:pt idx="360">
                  <c:v>102</c:v>
                </c:pt>
                <c:pt idx="361">
                  <c:v>62</c:v>
                </c:pt>
                <c:pt idx="362">
                  <c:v>108</c:v>
                </c:pt>
                <c:pt idx="363">
                  <c:v>152</c:v>
                </c:pt>
                <c:pt idx="364">
                  <c:v>74</c:v>
                </c:pt>
                <c:pt idx="365">
                  <c:v>30</c:v>
                </c:pt>
                <c:pt idx="366">
                  <c:v>132</c:v>
                </c:pt>
                <c:pt idx="367">
                  <c:v>123</c:v>
                </c:pt>
                <c:pt idx="368">
                  <c:v>38</c:v>
                </c:pt>
                <c:pt idx="369">
                  <c:v>69</c:v>
                </c:pt>
                <c:pt idx="370">
                  <c:v>77</c:v>
                </c:pt>
                <c:pt idx="371">
                  <c:v>79</c:v>
                </c:pt>
                <c:pt idx="372">
                  <c:v>107</c:v>
                </c:pt>
                <c:pt idx="373">
                  <c:v>77</c:v>
                </c:pt>
                <c:pt idx="374">
                  <c:v>52</c:v>
                </c:pt>
                <c:pt idx="375">
                  <c:v>94</c:v>
                </c:pt>
                <c:pt idx="376">
                  <c:v>131</c:v>
                </c:pt>
                <c:pt idx="377">
                  <c:v>96</c:v>
                </c:pt>
                <c:pt idx="378">
                  <c:v>30</c:v>
                </c:pt>
                <c:pt idx="379">
                  <c:v>167</c:v>
                </c:pt>
                <c:pt idx="380">
                  <c:v>124</c:v>
                </c:pt>
                <c:pt idx="381">
                  <c:v>139</c:v>
                </c:pt>
                <c:pt idx="382">
                  <c:v>66</c:v>
                </c:pt>
                <c:pt idx="383">
                  <c:v>98</c:v>
                </c:pt>
                <c:pt idx="384">
                  <c:v>128</c:v>
                </c:pt>
                <c:pt idx="385">
                  <c:v>165</c:v>
                </c:pt>
                <c:pt idx="386">
                  <c:v>111</c:v>
                </c:pt>
                <c:pt idx="387">
                  <c:v>115</c:v>
                </c:pt>
                <c:pt idx="388">
                  <c:v>122</c:v>
                </c:pt>
                <c:pt idx="389">
                  <c:v>126</c:v>
                </c:pt>
                <c:pt idx="390">
                  <c:v>150</c:v>
                </c:pt>
                <c:pt idx="391">
                  <c:v>171</c:v>
                </c:pt>
                <c:pt idx="392">
                  <c:v>110</c:v>
                </c:pt>
                <c:pt idx="393">
                  <c:v>32</c:v>
                </c:pt>
                <c:pt idx="394">
                  <c:v>158</c:v>
                </c:pt>
                <c:pt idx="395">
                  <c:v>39</c:v>
                </c:pt>
                <c:pt idx="396">
                  <c:v>140</c:v>
                </c:pt>
                <c:pt idx="397">
                  <c:v>71</c:v>
                </c:pt>
                <c:pt idx="398">
                  <c:v>63</c:v>
                </c:pt>
                <c:pt idx="399">
                  <c:v>70</c:v>
                </c:pt>
                <c:pt idx="400">
                  <c:v>46</c:v>
                </c:pt>
                <c:pt idx="401">
                  <c:v>43</c:v>
                </c:pt>
                <c:pt idx="402">
                  <c:v>106</c:v>
                </c:pt>
                <c:pt idx="403">
                  <c:v>111</c:v>
                </c:pt>
                <c:pt idx="404">
                  <c:v>169</c:v>
                </c:pt>
                <c:pt idx="405">
                  <c:v>168</c:v>
                </c:pt>
                <c:pt idx="406">
                  <c:v>135</c:v>
                </c:pt>
                <c:pt idx="407">
                  <c:v>148</c:v>
                </c:pt>
                <c:pt idx="408">
                  <c:v>111</c:v>
                </c:pt>
                <c:pt idx="409">
                  <c:v>159</c:v>
                </c:pt>
                <c:pt idx="410">
                  <c:v>121</c:v>
                </c:pt>
                <c:pt idx="411">
                  <c:v>57</c:v>
                </c:pt>
                <c:pt idx="412">
                  <c:v>145</c:v>
                </c:pt>
                <c:pt idx="413">
                  <c:v>79</c:v>
                </c:pt>
                <c:pt idx="414">
                  <c:v>171</c:v>
                </c:pt>
                <c:pt idx="415">
                  <c:v>144</c:v>
                </c:pt>
                <c:pt idx="416">
                  <c:v>131</c:v>
                </c:pt>
                <c:pt idx="417">
                  <c:v>89</c:v>
                </c:pt>
                <c:pt idx="418">
                  <c:v>157</c:v>
                </c:pt>
                <c:pt idx="419">
                  <c:v>165</c:v>
                </c:pt>
                <c:pt idx="420">
                  <c:v>156</c:v>
                </c:pt>
                <c:pt idx="421">
                  <c:v>58</c:v>
                </c:pt>
                <c:pt idx="422">
                  <c:v>163</c:v>
                </c:pt>
                <c:pt idx="423">
                  <c:v>33</c:v>
                </c:pt>
                <c:pt idx="424">
                  <c:v>161</c:v>
                </c:pt>
                <c:pt idx="425">
                  <c:v>151</c:v>
                </c:pt>
                <c:pt idx="426">
                  <c:v>138</c:v>
                </c:pt>
                <c:pt idx="427">
                  <c:v>91</c:v>
                </c:pt>
                <c:pt idx="428">
                  <c:v>158</c:v>
                </c:pt>
                <c:pt idx="429">
                  <c:v>73</c:v>
                </c:pt>
                <c:pt idx="430">
                  <c:v>107</c:v>
                </c:pt>
                <c:pt idx="431">
                  <c:v>35</c:v>
                </c:pt>
                <c:pt idx="432">
                  <c:v>164</c:v>
                </c:pt>
                <c:pt idx="433">
                  <c:v>157</c:v>
                </c:pt>
                <c:pt idx="434">
                  <c:v>43</c:v>
                </c:pt>
                <c:pt idx="435">
                  <c:v>151</c:v>
                </c:pt>
                <c:pt idx="436">
                  <c:v>107</c:v>
                </c:pt>
                <c:pt idx="437">
                  <c:v>148</c:v>
                </c:pt>
                <c:pt idx="438">
                  <c:v>162</c:v>
                </c:pt>
                <c:pt idx="439">
                  <c:v>87</c:v>
                </c:pt>
                <c:pt idx="440">
                  <c:v>159</c:v>
                </c:pt>
                <c:pt idx="441">
                  <c:v>73</c:v>
                </c:pt>
                <c:pt idx="442">
                  <c:v>147</c:v>
                </c:pt>
                <c:pt idx="443">
                  <c:v>83</c:v>
                </c:pt>
                <c:pt idx="444">
                  <c:v>177</c:v>
                </c:pt>
                <c:pt idx="445">
                  <c:v>151</c:v>
                </c:pt>
                <c:pt idx="446">
                  <c:v>145</c:v>
                </c:pt>
                <c:pt idx="447">
                  <c:v>82</c:v>
                </c:pt>
                <c:pt idx="448">
                  <c:v>142</c:v>
                </c:pt>
                <c:pt idx="449">
                  <c:v>121</c:v>
                </c:pt>
                <c:pt idx="450">
                  <c:v>137</c:v>
                </c:pt>
                <c:pt idx="451">
                  <c:v>50</c:v>
                </c:pt>
                <c:pt idx="452">
                  <c:v>127</c:v>
                </c:pt>
                <c:pt idx="453">
                  <c:v>89</c:v>
                </c:pt>
                <c:pt idx="454">
                  <c:v>104</c:v>
                </c:pt>
                <c:pt idx="455">
                  <c:v>158</c:v>
                </c:pt>
                <c:pt idx="456">
                  <c:v>59</c:v>
                </c:pt>
                <c:pt idx="457">
                  <c:v>140</c:v>
                </c:pt>
                <c:pt idx="458">
                  <c:v>57</c:v>
                </c:pt>
                <c:pt idx="459">
                  <c:v>93</c:v>
                </c:pt>
                <c:pt idx="460">
                  <c:v>32</c:v>
                </c:pt>
                <c:pt idx="461">
                  <c:v>67</c:v>
                </c:pt>
                <c:pt idx="462">
                  <c:v>90</c:v>
                </c:pt>
                <c:pt idx="463">
                  <c:v>113</c:v>
                </c:pt>
                <c:pt idx="464">
                  <c:v>160</c:v>
                </c:pt>
                <c:pt idx="465">
                  <c:v>163</c:v>
                </c:pt>
                <c:pt idx="466">
                  <c:v>120</c:v>
                </c:pt>
                <c:pt idx="467">
                  <c:v>134</c:v>
                </c:pt>
                <c:pt idx="468">
                  <c:v>48</c:v>
                </c:pt>
                <c:pt idx="469">
                  <c:v>145</c:v>
                </c:pt>
                <c:pt idx="470">
                  <c:v>101</c:v>
                </c:pt>
                <c:pt idx="471">
                  <c:v>140</c:v>
                </c:pt>
                <c:pt idx="472">
                  <c:v>171</c:v>
                </c:pt>
                <c:pt idx="473">
                  <c:v>143</c:v>
                </c:pt>
                <c:pt idx="474">
                  <c:v>48</c:v>
                </c:pt>
                <c:pt idx="475">
                  <c:v>102</c:v>
                </c:pt>
                <c:pt idx="476">
                  <c:v>76</c:v>
                </c:pt>
                <c:pt idx="477">
                  <c:v>59</c:v>
                </c:pt>
                <c:pt idx="478">
                  <c:v>112</c:v>
                </c:pt>
                <c:pt idx="479">
                  <c:v>82</c:v>
                </c:pt>
                <c:pt idx="480">
                  <c:v>167</c:v>
                </c:pt>
                <c:pt idx="481">
                  <c:v>88</c:v>
                </c:pt>
                <c:pt idx="482">
                  <c:v>68</c:v>
                </c:pt>
                <c:pt idx="483">
                  <c:v>173</c:v>
                </c:pt>
                <c:pt idx="484">
                  <c:v>174</c:v>
                </c:pt>
                <c:pt idx="485">
                  <c:v>135</c:v>
                </c:pt>
                <c:pt idx="486">
                  <c:v>172</c:v>
                </c:pt>
                <c:pt idx="487">
                  <c:v>65</c:v>
                </c:pt>
                <c:pt idx="488">
                  <c:v>148</c:v>
                </c:pt>
                <c:pt idx="489">
                  <c:v>54</c:v>
                </c:pt>
                <c:pt idx="490">
                  <c:v>81</c:v>
                </c:pt>
                <c:pt idx="491">
                  <c:v>85</c:v>
                </c:pt>
                <c:pt idx="492">
                  <c:v>151</c:v>
                </c:pt>
                <c:pt idx="493">
                  <c:v>75</c:v>
                </c:pt>
                <c:pt idx="494">
                  <c:v>114</c:v>
                </c:pt>
                <c:pt idx="495">
                  <c:v>56</c:v>
                </c:pt>
                <c:pt idx="496">
                  <c:v>34</c:v>
                </c:pt>
                <c:pt idx="497">
                  <c:v>80</c:v>
                </c:pt>
                <c:pt idx="498">
                  <c:v>77</c:v>
                </c:pt>
                <c:pt idx="499">
                  <c:v>135</c:v>
                </c:pt>
                <c:pt idx="500">
                  <c:v>175</c:v>
                </c:pt>
                <c:pt idx="501">
                  <c:v>151</c:v>
                </c:pt>
                <c:pt idx="502">
                  <c:v>71</c:v>
                </c:pt>
                <c:pt idx="503">
                  <c:v>57</c:v>
                </c:pt>
                <c:pt idx="504">
                  <c:v>147</c:v>
                </c:pt>
                <c:pt idx="505">
                  <c:v>125</c:v>
                </c:pt>
                <c:pt idx="506">
                  <c:v>113</c:v>
                </c:pt>
                <c:pt idx="507">
                  <c:v>157</c:v>
                </c:pt>
                <c:pt idx="508">
                  <c:v>57</c:v>
                </c:pt>
                <c:pt idx="509">
                  <c:v>138</c:v>
                </c:pt>
                <c:pt idx="510">
                  <c:v>31</c:v>
                </c:pt>
                <c:pt idx="511">
                  <c:v>168</c:v>
                </c:pt>
                <c:pt idx="512">
                  <c:v>67</c:v>
                </c:pt>
                <c:pt idx="513">
                  <c:v>107</c:v>
                </c:pt>
                <c:pt idx="514">
                  <c:v>100</c:v>
                </c:pt>
                <c:pt idx="515">
                  <c:v>54</c:v>
                </c:pt>
                <c:pt idx="516">
                  <c:v>68</c:v>
                </c:pt>
                <c:pt idx="517">
                  <c:v>37</c:v>
                </c:pt>
                <c:pt idx="518">
                  <c:v>176</c:v>
                </c:pt>
                <c:pt idx="519">
                  <c:v>103</c:v>
                </c:pt>
                <c:pt idx="520">
                  <c:v>87</c:v>
                </c:pt>
                <c:pt idx="521">
                  <c:v>74</c:v>
                </c:pt>
                <c:pt idx="522">
                  <c:v>114</c:v>
                </c:pt>
                <c:pt idx="523">
                  <c:v>104</c:v>
                </c:pt>
                <c:pt idx="524">
                  <c:v>97</c:v>
                </c:pt>
                <c:pt idx="525">
                  <c:v>86</c:v>
                </c:pt>
                <c:pt idx="526">
                  <c:v>88</c:v>
                </c:pt>
                <c:pt idx="527">
                  <c:v>73</c:v>
                </c:pt>
                <c:pt idx="528">
                  <c:v>33</c:v>
                </c:pt>
                <c:pt idx="529">
                  <c:v>92</c:v>
                </c:pt>
                <c:pt idx="530">
                  <c:v>178</c:v>
                </c:pt>
                <c:pt idx="531">
                  <c:v>154</c:v>
                </c:pt>
                <c:pt idx="532">
                  <c:v>106</c:v>
                </c:pt>
                <c:pt idx="533">
                  <c:v>54</c:v>
                </c:pt>
                <c:pt idx="534">
                  <c:v>70</c:v>
                </c:pt>
                <c:pt idx="535">
                  <c:v>174</c:v>
                </c:pt>
                <c:pt idx="536">
                  <c:v>113</c:v>
                </c:pt>
                <c:pt idx="537">
                  <c:v>93</c:v>
                </c:pt>
                <c:pt idx="538">
                  <c:v>81</c:v>
                </c:pt>
                <c:pt idx="539">
                  <c:v>88</c:v>
                </c:pt>
                <c:pt idx="540">
                  <c:v>34</c:v>
                </c:pt>
                <c:pt idx="541">
                  <c:v>48</c:v>
                </c:pt>
                <c:pt idx="542">
                  <c:v>68</c:v>
                </c:pt>
                <c:pt idx="543">
                  <c:v>62</c:v>
                </c:pt>
                <c:pt idx="544">
                  <c:v>36</c:v>
                </c:pt>
                <c:pt idx="545">
                  <c:v>121</c:v>
                </c:pt>
                <c:pt idx="546">
                  <c:v>141</c:v>
                </c:pt>
                <c:pt idx="547">
                  <c:v>83</c:v>
                </c:pt>
                <c:pt idx="548">
                  <c:v>37</c:v>
                </c:pt>
                <c:pt idx="549">
                  <c:v>148</c:v>
                </c:pt>
                <c:pt idx="550">
                  <c:v>63</c:v>
                </c:pt>
                <c:pt idx="551">
                  <c:v>138</c:v>
                </c:pt>
                <c:pt idx="552">
                  <c:v>78</c:v>
                </c:pt>
                <c:pt idx="553">
                  <c:v>46</c:v>
                </c:pt>
                <c:pt idx="554">
                  <c:v>86</c:v>
                </c:pt>
                <c:pt idx="555">
                  <c:v>87</c:v>
                </c:pt>
                <c:pt idx="556">
                  <c:v>83</c:v>
                </c:pt>
                <c:pt idx="557">
                  <c:v>61</c:v>
                </c:pt>
                <c:pt idx="558">
                  <c:v>146</c:v>
                </c:pt>
                <c:pt idx="559">
                  <c:v>122</c:v>
                </c:pt>
                <c:pt idx="560">
                  <c:v>92</c:v>
                </c:pt>
                <c:pt idx="561">
                  <c:v>137</c:v>
                </c:pt>
                <c:pt idx="562">
                  <c:v>37</c:v>
                </c:pt>
                <c:pt idx="563">
                  <c:v>132</c:v>
                </c:pt>
                <c:pt idx="564">
                  <c:v>81</c:v>
                </c:pt>
                <c:pt idx="565">
                  <c:v>80</c:v>
                </c:pt>
                <c:pt idx="566">
                  <c:v>92</c:v>
                </c:pt>
                <c:pt idx="567">
                  <c:v>153</c:v>
                </c:pt>
                <c:pt idx="568">
                  <c:v>64</c:v>
                </c:pt>
                <c:pt idx="569">
                  <c:v>46</c:v>
                </c:pt>
                <c:pt idx="570">
                  <c:v>85</c:v>
                </c:pt>
                <c:pt idx="571">
                  <c:v>46</c:v>
                </c:pt>
                <c:pt idx="572">
                  <c:v>134</c:v>
                </c:pt>
                <c:pt idx="573">
                  <c:v>116</c:v>
                </c:pt>
                <c:pt idx="574">
                  <c:v>125</c:v>
                </c:pt>
                <c:pt idx="575">
                  <c:v>167</c:v>
                </c:pt>
                <c:pt idx="576">
                  <c:v>46</c:v>
                </c:pt>
                <c:pt idx="577">
                  <c:v>163</c:v>
                </c:pt>
                <c:pt idx="578">
                  <c:v>129</c:v>
                </c:pt>
                <c:pt idx="579">
                  <c:v>128</c:v>
                </c:pt>
                <c:pt idx="580">
                  <c:v>176</c:v>
                </c:pt>
                <c:pt idx="581">
                  <c:v>96</c:v>
                </c:pt>
                <c:pt idx="582">
                  <c:v>40</c:v>
                </c:pt>
                <c:pt idx="583">
                  <c:v>57</c:v>
                </c:pt>
                <c:pt idx="584">
                  <c:v>91</c:v>
                </c:pt>
                <c:pt idx="585">
                  <c:v>44</c:v>
                </c:pt>
                <c:pt idx="586">
                  <c:v>46</c:v>
                </c:pt>
                <c:pt idx="587">
                  <c:v>35</c:v>
                </c:pt>
                <c:pt idx="588">
                  <c:v>129</c:v>
                </c:pt>
                <c:pt idx="589">
                  <c:v>136</c:v>
                </c:pt>
                <c:pt idx="590">
                  <c:v>108</c:v>
                </c:pt>
                <c:pt idx="591">
                  <c:v>128</c:v>
                </c:pt>
                <c:pt idx="592">
                  <c:v>51</c:v>
                </c:pt>
                <c:pt idx="593">
                  <c:v>104</c:v>
                </c:pt>
                <c:pt idx="594">
                  <c:v>127</c:v>
                </c:pt>
                <c:pt idx="595">
                  <c:v>106</c:v>
                </c:pt>
                <c:pt idx="596">
                  <c:v>111</c:v>
                </c:pt>
                <c:pt idx="597">
                  <c:v>34</c:v>
                </c:pt>
                <c:pt idx="598">
                  <c:v>79</c:v>
                </c:pt>
                <c:pt idx="599">
                  <c:v>49</c:v>
                </c:pt>
                <c:pt idx="600">
                  <c:v>30</c:v>
                </c:pt>
                <c:pt idx="601">
                  <c:v>31</c:v>
                </c:pt>
                <c:pt idx="602">
                  <c:v>135</c:v>
                </c:pt>
                <c:pt idx="603">
                  <c:v>144</c:v>
                </c:pt>
                <c:pt idx="604">
                  <c:v>169</c:v>
                </c:pt>
                <c:pt idx="605">
                  <c:v>132</c:v>
                </c:pt>
                <c:pt idx="606">
                  <c:v>107</c:v>
                </c:pt>
                <c:pt idx="607">
                  <c:v>104</c:v>
                </c:pt>
                <c:pt idx="608">
                  <c:v>124</c:v>
                </c:pt>
                <c:pt idx="609">
                  <c:v>90</c:v>
                </c:pt>
                <c:pt idx="610">
                  <c:v>66</c:v>
                </c:pt>
                <c:pt idx="611">
                  <c:v>164</c:v>
                </c:pt>
                <c:pt idx="612">
                  <c:v>127</c:v>
                </c:pt>
                <c:pt idx="613">
                  <c:v>124</c:v>
                </c:pt>
                <c:pt idx="614">
                  <c:v>157</c:v>
                </c:pt>
                <c:pt idx="615">
                  <c:v>69</c:v>
                </c:pt>
                <c:pt idx="616">
                  <c:v>86</c:v>
                </c:pt>
                <c:pt idx="617">
                  <c:v>88</c:v>
                </c:pt>
                <c:pt idx="618">
                  <c:v>81</c:v>
                </c:pt>
                <c:pt idx="619">
                  <c:v>57</c:v>
                </c:pt>
                <c:pt idx="620">
                  <c:v>82</c:v>
                </c:pt>
                <c:pt idx="621">
                  <c:v>30</c:v>
                </c:pt>
                <c:pt idx="622">
                  <c:v>146</c:v>
                </c:pt>
                <c:pt idx="623">
                  <c:v>37</c:v>
                </c:pt>
                <c:pt idx="624">
                  <c:v>78</c:v>
                </c:pt>
                <c:pt idx="625">
                  <c:v>171</c:v>
                </c:pt>
                <c:pt idx="626">
                  <c:v>94</c:v>
                </c:pt>
                <c:pt idx="627">
                  <c:v>137</c:v>
                </c:pt>
                <c:pt idx="628">
                  <c:v>57</c:v>
                </c:pt>
                <c:pt idx="629">
                  <c:v>78</c:v>
                </c:pt>
                <c:pt idx="630">
                  <c:v>125</c:v>
                </c:pt>
                <c:pt idx="631">
                  <c:v>138</c:v>
                </c:pt>
                <c:pt idx="632">
                  <c:v>38</c:v>
                </c:pt>
                <c:pt idx="633">
                  <c:v>94</c:v>
                </c:pt>
                <c:pt idx="634">
                  <c:v>129</c:v>
                </c:pt>
                <c:pt idx="635">
                  <c:v>35</c:v>
                </c:pt>
                <c:pt idx="636">
                  <c:v>71</c:v>
                </c:pt>
                <c:pt idx="637">
                  <c:v>130</c:v>
                </c:pt>
                <c:pt idx="638">
                  <c:v>55</c:v>
                </c:pt>
                <c:pt idx="639">
                  <c:v>40</c:v>
                </c:pt>
                <c:pt idx="640">
                  <c:v>46</c:v>
                </c:pt>
                <c:pt idx="641">
                  <c:v>176</c:v>
                </c:pt>
                <c:pt idx="642">
                  <c:v>108</c:v>
                </c:pt>
                <c:pt idx="643">
                  <c:v>60</c:v>
                </c:pt>
                <c:pt idx="644">
                  <c:v>61</c:v>
                </c:pt>
                <c:pt idx="645">
                  <c:v>65</c:v>
                </c:pt>
                <c:pt idx="646">
                  <c:v>116</c:v>
                </c:pt>
                <c:pt idx="647">
                  <c:v>34</c:v>
                </c:pt>
                <c:pt idx="648">
                  <c:v>141</c:v>
                </c:pt>
                <c:pt idx="649">
                  <c:v>155</c:v>
                </c:pt>
                <c:pt idx="650">
                  <c:v>120</c:v>
                </c:pt>
                <c:pt idx="651">
                  <c:v>144</c:v>
                </c:pt>
                <c:pt idx="652">
                  <c:v>53</c:v>
                </c:pt>
                <c:pt idx="653">
                  <c:v>53</c:v>
                </c:pt>
                <c:pt idx="654">
                  <c:v>148</c:v>
                </c:pt>
                <c:pt idx="655">
                  <c:v>63</c:v>
                </c:pt>
                <c:pt idx="656">
                  <c:v>168</c:v>
                </c:pt>
                <c:pt idx="657">
                  <c:v>106</c:v>
                </c:pt>
                <c:pt idx="658">
                  <c:v>88</c:v>
                </c:pt>
                <c:pt idx="659">
                  <c:v>140</c:v>
                </c:pt>
                <c:pt idx="660">
                  <c:v>99</c:v>
                </c:pt>
                <c:pt idx="661">
                  <c:v>161</c:v>
                </c:pt>
                <c:pt idx="662">
                  <c:v>64</c:v>
                </c:pt>
                <c:pt idx="663">
                  <c:v>59</c:v>
                </c:pt>
                <c:pt idx="664">
                  <c:v>114</c:v>
                </c:pt>
                <c:pt idx="665">
                  <c:v>159</c:v>
                </c:pt>
                <c:pt idx="666">
                  <c:v>124</c:v>
                </c:pt>
                <c:pt idx="667">
                  <c:v>55</c:v>
                </c:pt>
                <c:pt idx="668">
                  <c:v>114</c:v>
                </c:pt>
                <c:pt idx="669">
                  <c:v>148</c:v>
                </c:pt>
                <c:pt idx="670">
                  <c:v>137</c:v>
                </c:pt>
                <c:pt idx="671">
                  <c:v>115</c:v>
                </c:pt>
                <c:pt idx="672">
                  <c:v>94</c:v>
                </c:pt>
                <c:pt idx="673">
                  <c:v>161</c:v>
                </c:pt>
                <c:pt idx="674">
                  <c:v>100</c:v>
                </c:pt>
                <c:pt idx="675">
                  <c:v>89</c:v>
                </c:pt>
                <c:pt idx="676">
                  <c:v>140</c:v>
                </c:pt>
                <c:pt idx="677">
                  <c:v>75</c:v>
                </c:pt>
                <c:pt idx="678">
                  <c:v>71</c:v>
                </c:pt>
                <c:pt idx="679">
                  <c:v>61</c:v>
                </c:pt>
                <c:pt idx="680">
                  <c:v>71</c:v>
                </c:pt>
                <c:pt idx="681">
                  <c:v>147</c:v>
                </c:pt>
                <c:pt idx="682">
                  <c:v>163</c:v>
                </c:pt>
                <c:pt idx="683">
                  <c:v>96</c:v>
                </c:pt>
                <c:pt idx="684">
                  <c:v>65</c:v>
                </c:pt>
                <c:pt idx="685">
                  <c:v>168</c:v>
                </c:pt>
                <c:pt idx="686">
                  <c:v>133</c:v>
                </c:pt>
                <c:pt idx="687">
                  <c:v>73</c:v>
                </c:pt>
                <c:pt idx="688">
                  <c:v>133</c:v>
                </c:pt>
                <c:pt idx="689">
                  <c:v>178</c:v>
                </c:pt>
                <c:pt idx="690">
                  <c:v>117</c:v>
                </c:pt>
                <c:pt idx="691">
                  <c:v>141</c:v>
                </c:pt>
                <c:pt idx="692">
                  <c:v>165</c:v>
                </c:pt>
                <c:pt idx="693">
                  <c:v>86</c:v>
                </c:pt>
                <c:pt idx="694">
                  <c:v>177</c:v>
                </c:pt>
                <c:pt idx="695">
                  <c:v>81</c:v>
                </c:pt>
                <c:pt idx="696">
                  <c:v>56</c:v>
                </c:pt>
                <c:pt idx="697">
                  <c:v>134</c:v>
                </c:pt>
                <c:pt idx="698">
                  <c:v>72</c:v>
                </c:pt>
                <c:pt idx="699">
                  <c:v>35</c:v>
                </c:pt>
                <c:pt idx="700">
                  <c:v>82</c:v>
                </c:pt>
                <c:pt idx="701">
                  <c:v>136</c:v>
                </c:pt>
                <c:pt idx="702">
                  <c:v>110</c:v>
                </c:pt>
                <c:pt idx="703">
                  <c:v>43</c:v>
                </c:pt>
                <c:pt idx="704">
                  <c:v>41</c:v>
                </c:pt>
                <c:pt idx="705">
                  <c:v>37</c:v>
                </c:pt>
                <c:pt idx="706">
                  <c:v>68</c:v>
                </c:pt>
                <c:pt idx="707">
                  <c:v>158</c:v>
                </c:pt>
                <c:pt idx="708">
                  <c:v>52</c:v>
                </c:pt>
                <c:pt idx="709">
                  <c:v>40</c:v>
                </c:pt>
                <c:pt idx="710">
                  <c:v>61</c:v>
                </c:pt>
                <c:pt idx="711">
                  <c:v>69</c:v>
                </c:pt>
                <c:pt idx="712">
                  <c:v>94</c:v>
                </c:pt>
                <c:pt idx="713">
                  <c:v>51</c:v>
                </c:pt>
                <c:pt idx="714">
                  <c:v>117</c:v>
                </c:pt>
                <c:pt idx="715">
                  <c:v>146</c:v>
                </c:pt>
                <c:pt idx="716">
                  <c:v>51</c:v>
                </c:pt>
                <c:pt idx="717">
                  <c:v>164</c:v>
                </c:pt>
                <c:pt idx="718">
                  <c:v>109</c:v>
                </c:pt>
                <c:pt idx="719">
                  <c:v>159</c:v>
                </c:pt>
                <c:pt idx="720">
                  <c:v>156</c:v>
                </c:pt>
                <c:pt idx="721">
                  <c:v>128</c:v>
                </c:pt>
                <c:pt idx="722">
                  <c:v>138</c:v>
                </c:pt>
                <c:pt idx="723">
                  <c:v>170</c:v>
                </c:pt>
                <c:pt idx="724">
                  <c:v>104</c:v>
                </c:pt>
                <c:pt idx="725">
                  <c:v>167</c:v>
                </c:pt>
                <c:pt idx="726">
                  <c:v>44</c:v>
                </c:pt>
                <c:pt idx="727">
                  <c:v>122</c:v>
                </c:pt>
                <c:pt idx="728">
                  <c:v>141</c:v>
                </c:pt>
                <c:pt idx="729">
                  <c:v>60</c:v>
                </c:pt>
                <c:pt idx="730">
                  <c:v>130</c:v>
                </c:pt>
                <c:pt idx="731">
                  <c:v>112</c:v>
                </c:pt>
                <c:pt idx="732">
                  <c:v>102</c:v>
                </c:pt>
                <c:pt idx="733">
                  <c:v>47</c:v>
                </c:pt>
                <c:pt idx="734">
                  <c:v>169</c:v>
                </c:pt>
                <c:pt idx="735">
                  <c:v>118</c:v>
                </c:pt>
                <c:pt idx="736">
                  <c:v>41</c:v>
                </c:pt>
                <c:pt idx="737">
                  <c:v>53</c:v>
                </c:pt>
                <c:pt idx="738">
                  <c:v>59</c:v>
                </c:pt>
                <c:pt idx="739">
                  <c:v>67</c:v>
                </c:pt>
                <c:pt idx="740">
                  <c:v>97</c:v>
                </c:pt>
                <c:pt idx="741">
                  <c:v>103</c:v>
                </c:pt>
                <c:pt idx="742">
                  <c:v>161</c:v>
                </c:pt>
                <c:pt idx="743">
                  <c:v>77</c:v>
                </c:pt>
                <c:pt idx="744">
                  <c:v>80</c:v>
                </c:pt>
                <c:pt idx="745">
                  <c:v>39</c:v>
                </c:pt>
                <c:pt idx="746">
                  <c:v>77</c:v>
                </c:pt>
                <c:pt idx="747">
                  <c:v>75</c:v>
                </c:pt>
                <c:pt idx="748">
                  <c:v>130</c:v>
                </c:pt>
                <c:pt idx="749">
                  <c:v>60</c:v>
                </c:pt>
                <c:pt idx="750">
                  <c:v>57</c:v>
                </c:pt>
                <c:pt idx="751">
                  <c:v>102</c:v>
                </c:pt>
                <c:pt idx="752">
                  <c:v>161</c:v>
                </c:pt>
                <c:pt idx="753">
                  <c:v>116</c:v>
                </c:pt>
                <c:pt idx="754">
                  <c:v>31</c:v>
                </c:pt>
                <c:pt idx="755">
                  <c:v>153</c:v>
                </c:pt>
                <c:pt idx="756">
                  <c:v>104</c:v>
                </c:pt>
                <c:pt idx="757">
                  <c:v>62</c:v>
                </c:pt>
                <c:pt idx="758">
                  <c:v>150</c:v>
                </c:pt>
                <c:pt idx="759">
                  <c:v>127</c:v>
                </c:pt>
                <c:pt idx="760">
                  <c:v>174</c:v>
                </c:pt>
                <c:pt idx="761">
                  <c:v>170</c:v>
                </c:pt>
                <c:pt idx="762">
                  <c:v>104</c:v>
                </c:pt>
                <c:pt idx="763">
                  <c:v>47</c:v>
                </c:pt>
                <c:pt idx="764">
                  <c:v>64</c:v>
                </c:pt>
                <c:pt idx="765">
                  <c:v>77</c:v>
                </c:pt>
                <c:pt idx="766">
                  <c:v>53</c:v>
                </c:pt>
                <c:pt idx="767">
                  <c:v>136</c:v>
                </c:pt>
                <c:pt idx="768">
                  <c:v>134</c:v>
                </c:pt>
                <c:pt idx="769">
                  <c:v>142</c:v>
                </c:pt>
                <c:pt idx="770">
                  <c:v>102</c:v>
                </c:pt>
                <c:pt idx="771">
                  <c:v>30</c:v>
                </c:pt>
                <c:pt idx="772">
                  <c:v>108</c:v>
                </c:pt>
                <c:pt idx="773">
                  <c:v>45</c:v>
                </c:pt>
                <c:pt idx="774">
                  <c:v>61</c:v>
                </c:pt>
                <c:pt idx="775">
                  <c:v>152</c:v>
                </c:pt>
                <c:pt idx="776">
                  <c:v>155</c:v>
                </c:pt>
                <c:pt idx="777">
                  <c:v>40</c:v>
                </c:pt>
                <c:pt idx="778">
                  <c:v>36</c:v>
                </c:pt>
                <c:pt idx="779">
                  <c:v>81</c:v>
                </c:pt>
                <c:pt idx="780">
                  <c:v>98</c:v>
                </c:pt>
                <c:pt idx="781">
                  <c:v>179</c:v>
                </c:pt>
                <c:pt idx="782">
                  <c:v>87</c:v>
                </c:pt>
                <c:pt idx="783">
                  <c:v>98</c:v>
                </c:pt>
                <c:pt idx="784">
                  <c:v>84</c:v>
                </c:pt>
                <c:pt idx="785">
                  <c:v>176</c:v>
                </c:pt>
                <c:pt idx="786">
                  <c:v>161</c:v>
                </c:pt>
                <c:pt idx="787">
                  <c:v>51</c:v>
                </c:pt>
                <c:pt idx="788">
                  <c:v>98</c:v>
                </c:pt>
                <c:pt idx="789">
                  <c:v>172</c:v>
                </c:pt>
                <c:pt idx="790">
                  <c:v>139</c:v>
                </c:pt>
                <c:pt idx="791">
                  <c:v>158</c:v>
                </c:pt>
                <c:pt idx="792">
                  <c:v>52</c:v>
                </c:pt>
                <c:pt idx="793">
                  <c:v>95</c:v>
                </c:pt>
                <c:pt idx="794">
                  <c:v>37</c:v>
                </c:pt>
                <c:pt idx="795">
                  <c:v>54</c:v>
                </c:pt>
                <c:pt idx="796">
                  <c:v>93</c:v>
                </c:pt>
                <c:pt idx="797">
                  <c:v>76</c:v>
                </c:pt>
                <c:pt idx="798">
                  <c:v>62</c:v>
                </c:pt>
                <c:pt idx="799">
                  <c:v>100</c:v>
                </c:pt>
                <c:pt idx="800">
                  <c:v>111</c:v>
                </c:pt>
                <c:pt idx="801">
                  <c:v>118</c:v>
                </c:pt>
                <c:pt idx="802">
                  <c:v>110</c:v>
                </c:pt>
                <c:pt idx="803">
                  <c:v>180</c:v>
                </c:pt>
                <c:pt idx="804">
                  <c:v>72</c:v>
                </c:pt>
                <c:pt idx="805">
                  <c:v>172</c:v>
                </c:pt>
                <c:pt idx="806">
                  <c:v>69</c:v>
                </c:pt>
                <c:pt idx="807">
                  <c:v>120</c:v>
                </c:pt>
                <c:pt idx="808">
                  <c:v>114</c:v>
                </c:pt>
                <c:pt idx="809">
                  <c:v>96</c:v>
                </c:pt>
                <c:pt idx="810">
                  <c:v>61</c:v>
                </c:pt>
                <c:pt idx="811">
                  <c:v>94</c:v>
                </c:pt>
                <c:pt idx="812">
                  <c:v>56</c:v>
                </c:pt>
                <c:pt idx="813">
                  <c:v>33</c:v>
                </c:pt>
                <c:pt idx="814">
                  <c:v>78</c:v>
                </c:pt>
                <c:pt idx="815">
                  <c:v>79</c:v>
                </c:pt>
                <c:pt idx="816">
                  <c:v>41</c:v>
                </c:pt>
                <c:pt idx="817">
                  <c:v>132</c:v>
                </c:pt>
                <c:pt idx="818">
                  <c:v>147</c:v>
                </c:pt>
                <c:pt idx="819">
                  <c:v>76</c:v>
                </c:pt>
                <c:pt idx="820">
                  <c:v>50</c:v>
                </c:pt>
                <c:pt idx="821">
                  <c:v>49</c:v>
                </c:pt>
                <c:pt idx="822">
                  <c:v>123</c:v>
                </c:pt>
                <c:pt idx="823">
                  <c:v>132</c:v>
                </c:pt>
                <c:pt idx="824">
                  <c:v>162</c:v>
                </c:pt>
                <c:pt idx="825">
                  <c:v>75</c:v>
                </c:pt>
                <c:pt idx="826">
                  <c:v>110</c:v>
                </c:pt>
                <c:pt idx="827">
                  <c:v>95</c:v>
                </c:pt>
                <c:pt idx="828">
                  <c:v>41</c:v>
                </c:pt>
                <c:pt idx="829">
                  <c:v>99</c:v>
                </c:pt>
                <c:pt idx="830">
                  <c:v>133</c:v>
                </c:pt>
                <c:pt idx="831">
                  <c:v>174</c:v>
                </c:pt>
                <c:pt idx="832">
                  <c:v>114</c:v>
                </c:pt>
                <c:pt idx="833">
                  <c:v>142</c:v>
                </c:pt>
                <c:pt idx="834">
                  <c:v>116</c:v>
                </c:pt>
                <c:pt idx="835">
                  <c:v>32</c:v>
                </c:pt>
                <c:pt idx="836">
                  <c:v>106</c:v>
                </c:pt>
                <c:pt idx="837">
                  <c:v>38</c:v>
                </c:pt>
                <c:pt idx="838">
                  <c:v>152</c:v>
                </c:pt>
                <c:pt idx="839">
                  <c:v>85</c:v>
                </c:pt>
                <c:pt idx="840">
                  <c:v>176</c:v>
                </c:pt>
                <c:pt idx="841">
                  <c:v>128</c:v>
                </c:pt>
                <c:pt idx="842">
                  <c:v>109</c:v>
                </c:pt>
                <c:pt idx="843">
                  <c:v>62</c:v>
                </c:pt>
                <c:pt idx="844">
                  <c:v>176</c:v>
                </c:pt>
                <c:pt idx="845">
                  <c:v>72</c:v>
                </c:pt>
                <c:pt idx="846">
                  <c:v>43</c:v>
                </c:pt>
                <c:pt idx="847">
                  <c:v>154</c:v>
                </c:pt>
                <c:pt idx="848">
                  <c:v>100</c:v>
                </c:pt>
                <c:pt idx="849">
                  <c:v>131</c:v>
                </c:pt>
                <c:pt idx="850">
                  <c:v>52</c:v>
                </c:pt>
                <c:pt idx="851">
                  <c:v>68</c:v>
                </c:pt>
                <c:pt idx="852">
                  <c:v>161</c:v>
                </c:pt>
                <c:pt idx="853">
                  <c:v>107</c:v>
                </c:pt>
                <c:pt idx="854">
                  <c:v>172</c:v>
                </c:pt>
                <c:pt idx="855">
                  <c:v>97</c:v>
                </c:pt>
                <c:pt idx="856">
                  <c:v>50</c:v>
                </c:pt>
                <c:pt idx="857">
                  <c:v>174</c:v>
                </c:pt>
                <c:pt idx="858">
                  <c:v>108</c:v>
                </c:pt>
                <c:pt idx="859">
                  <c:v>124</c:v>
                </c:pt>
                <c:pt idx="860">
                  <c:v>84</c:v>
                </c:pt>
                <c:pt idx="861">
                  <c:v>53</c:v>
                </c:pt>
                <c:pt idx="862">
                  <c:v>36</c:v>
                </c:pt>
                <c:pt idx="863">
                  <c:v>101</c:v>
                </c:pt>
                <c:pt idx="864">
                  <c:v>79</c:v>
                </c:pt>
                <c:pt idx="865">
                  <c:v>126</c:v>
                </c:pt>
                <c:pt idx="866">
                  <c:v>90</c:v>
                </c:pt>
                <c:pt idx="867">
                  <c:v>52</c:v>
                </c:pt>
                <c:pt idx="868">
                  <c:v>39</c:v>
                </c:pt>
                <c:pt idx="869">
                  <c:v>143</c:v>
                </c:pt>
                <c:pt idx="870">
                  <c:v>75</c:v>
                </c:pt>
                <c:pt idx="871">
                  <c:v>44</c:v>
                </c:pt>
                <c:pt idx="872">
                  <c:v>160</c:v>
                </c:pt>
                <c:pt idx="873">
                  <c:v>98</c:v>
                </c:pt>
                <c:pt idx="874">
                  <c:v>34</c:v>
                </c:pt>
                <c:pt idx="875">
                  <c:v>175</c:v>
                </c:pt>
                <c:pt idx="876">
                  <c:v>147</c:v>
                </c:pt>
                <c:pt idx="877">
                  <c:v>115</c:v>
                </c:pt>
                <c:pt idx="878">
                  <c:v>65</c:v>
                </c:pt>
                <c:pt idx="879">
                  <c:v>139</c:v>
                </c:pt>
                <c:pt idx="880">
                  <c:v>174</c:v>
                </c:pt>
                <c:pt idx="881">
                  <c:v>106</c:v>
                </c:pt>
                <c:pt idx="882">
                  <c:v>86</c:v>
                </c:pt>
                <c:pt idx="883">
                  <c:v>34</c:v>
                </c:pt>
                <c:pt idx="884">
                  <c:v>176</c:v>
                </c:pt>
                <c:pt idx="885">
                  <c:v>62</c:v>
                </c:pt>
                <c:pt idx="886">
                  <c:v>64</c:v>
                </c:pt>
                <c:pt idx="887">
                  <c:v>85</c:v>
                </c:pt>
                <c:pt idx="888">
                  <c:v>134</c:v>
                </c:pt>
                <c:pt idx="889">
                  <c:v>168</c:v>
                </c:pt>
                <c:pt idx="890">
                  <c:v>107</c:v>
                </c:pt>
                <c:pt idx="891">
                  <c:v>80</c:v>
                </c:pt>
                <c:pt idx="892">
                  <c:v>134</c:v>
                </c:pt>
                <c:pt idx="893">
                  <c:v>83</c:v>
                </c:pt>
                <c:pt idx="894">
                  <c:v>47</c:v>
                </c:pt>
                <c:pt idx="895">
                  <c:v>156</c:v>
                </c:pt>
                <c:pt idx="896">
                  <c:v>116</c:v>
                </c:pt>
                <c:pt idx="897">
                  <c:v>145</c:v>
                </c:pt>
                <c:pt idx="898">
                  <c:v>154</c:v>
                </c:pt>
                <c:pt idx="899">
                  <c:v>129</c:v>
                </c:pt>
                <c:pt idx="900">
                  <c:v>168</c:v>
                </c:pt>
                <c:pt idx="901">
                  <c:v>126</c:v>
                </c:pt>
                <c:pt idx="902">
                  <c:v>89</c:v>
                </c:pt>
                <c:pt idx="903">
                  <c:v>176</c:v>
                </c:pt>
                <c:pt idx="904">
                  <c:v>134</c:v>
                </c:pt>
                <c:pt idx="905">
                  <c:v>99</c:v>
                </c:pt>
                <c:pt idx="906">
                  <c:v>157</c:v>
                </c:pt>
                <c:pt idx="907">
                  <c:v>157</c:v>
                </c:pt>
                <c:pt idx="908">
                  <c:v>58</c:v>
                </c:pt>
                <c:pt idx="909">
                  <c:v>175</c:v>
                </c:pt>
                <c:pt idx="910">
                  <c:v>134</c:v>
                </c:pt>
                <c:pt idx="911">
                  <c:v>165</c:v>
                </c:pt>
                <c:pt idx="912">
                  <c:v>88</c:v>
                </c:pt>
                <c:pt idx="913">
                  <c:v>141</c:v>
                </c:pt>
                <c:pt idx="914">
                  <c:v>165</c:v>
                </c:pt>
                <c:pt idx="915">
                  <c:v>143</c:v>
                </c:pt>
                <c:pt idx="916">
                  <c:v>166</c:v>
                </c:pt>
                <c:pt idx="917">
                  <c:v>35</c:v>
                </c:pt>
                <c:pt idx="918">
                  <c:v>176</c:v>
                </c:pt>
                <c:pt idx="919">
                  <c:v>166</c:v>
                </c:pt>
                <c:pt idx="920">
                  <c:v>131</c:v>
                </c:pt>
                <c:pt idx="921">
                  <c:v>171</c:v>
                </c:pt>
                <c:pt idx="922">
                  <c:v>56</c:v>
                </c:pt>
                <c:pt idx="923">
                  <c:v>60</c:v>
                </c:pt>
                <c:pt idx="924">
                  <c:v>117</c:v>
                </c:pt>
                <c:pt idx="925">
                  <c:v>32</c:v>
                </c:pt>
                <c:pt idx="926">
                  <c:v>113</c:v>
                </c:pt>
                <c:pt idx="927">
                  <c:v>53</c:v>
                </c:pt>
                <c:pt idx="928">
                  <c:v>73</c:v>
                </c:pt>
                <c:pt idx="929">
                  <c:v>53</c:v>
                </c:pt>
                <c:pt idx="930">
                  <c:v>106</c:v>
                </c:pt>
                <c:pt idx="931">
                  <c:v>163</c:v>
                </c:pt>
                <c:pt idx="932">
                  <c:v>110</c:v>
                </c:pt>
                <c:pt idx="933">
                  <c:v>127</c:v>
                </c:pt>
                <c:pt idx="934">
                  <c:v>117</c:v>
                </c:pt>
                <c:pt idx="935">
                  <c:v>134</c:v>
                </c:pt>
                <c:pt idx="936">
                  <c:v>162</c:v>
                </c:pt>
                <c:pt idx="937">
                  <c:v>165</c:v>
                </c:pt>
                <c:pt idx="938">
                  <c:v>167</c:v>
                </c:pt>
                <c:pt idx="939">
                  <c:v>124</c:v>
                </c:pt>
                <c:pt idx="940">
                  <c:v>61</c:v>
                </c:pt>
                <c:pt idx="941">
                  <c:v>113</c:v>
                </c:pt>
                <c:pt idx="942">
                  <c:v>142</c:v>
                </c:pt>
                <c:pt idx="943">
                  <c:v>145</c:v>
                </c:pt>
                <c:pt idx="944">
                  <c:v>64</c:v>
                </c:pt>
                <c:pt idx="945">
                  <c:v>95</c:v>
                </c:pt>
                <c:pt idx="946">
                  <c:v>78</c:v>
                </c:pt>
                <c:pt idx="947">
                  <c:v>88</c:v>
                </c:pt>
                <c:pt idx="948">
                  <c:v>160</c:v>
                </c:pt>
                <c:pt idx="949">
                  <c:v>57</c:v>
                </c:pt>
                <c:pt idx="950">
                  <c:v>145</c:v>
                </c:pt>
                <c:pt idx="951">
                  <c:v>97</c:v>
                </c:pt>
                <c:pt idx="952">
                  <c:v>99</c:v>
                </c:pt>
                <c:pt idx="953">
                  <c:v>180</c:v>
                </c:pt>
                <c:pt idx="954">
                  <c:v>84</c:v>
                </c:pt>
                <c:pt idx="955">
                  <c:v>73</c:v>
                </c:pt>
                <c:pt idx="956">
                  <c:v>151</c:v>
                </c:pt>
                <c:pt idx="957">
                  <c:v>71</c:v>
                </c:pt>
                <c:pt idx="958">
                  <c:v>156</c:v>
                </c:pt>
                <c:pt idx="959">
                  <c:v>33</c:v>
                </c:pt>
                <c:pt idx="960">
                  <c:v>76</c:v>
                </c:pt>
                <c:pt idx="961">
                  <c:v>57</c:v>
                </c:pt>
                <c:pt idx="962">
                  <c:v>45</c:v>
                </c:pt>
                <c:pt idx="963">
                  <c:v>41</c:v>
                </c:pt>
                <c:pt idx="964">
                  <c:v>87</c:v>
                </c:pt>
                <c:pt idx="965">
                  <c:v>85</c:v>
                </c:pt>
                <c:pt idx="966">
                  <c:v>30</c:v>
                </c:pt>
                <c:pt idx="967">
                  <c:v>96</c:v>
                </c:pt>
                <c:pt idx="968">
                  <c:v>53</c:v>
                </c:pt>
                <c:pt idx="969">
                  <c:v>101</c:v>
                </c:pt>
                <c:pt idx="970">
                  <c:v>65</c:v>
                </c:pt>
                <c:pt idx="971">
                  <c:v>165</c:v>
                </c:pt>
                <c:pt idx="972">
                  <c:v>54</c:v>
                </c:pt>
                <c:pt idx="973">
                  <c:v>74</c:v>
                </c:pt>
                <c:pt idx="974">
                  <c:v>47</c:v>
                </c:pt>
                <c:pt idx="975">
                  <c:v>66</c:v>
                </c:pt>
                <c:pt idx="976">
                  <c:v>119</c:v>
                </c:pt>
                <c:pt idx="977">
                  <c:v>63</c:v>
                </c:pt>
                <c:pt idx="978">
                  <c:v>160</c:v>
                </c:pt>
                <c:pt idx="979">
                  <c:v>94</c:v>
                </c:pt>
                <c:pt idx="980">
                  <c:v>170</c:v>
                </c:pt>
                <c:pt idx="981">
                  <c:v>55</c:v>
                </c:pt>
                <c:pt idx="982">
                  <c:v>66</c:v>
                </c:pt>
                <c:pt idx="983">
                  <c:v>91</c:v>
                </c:pt>
                <c:pt idx="984">
                  <c:v>164</c:v>
                </c:pt>
                <c:pt idx="985">
                  <c:v>150</c:v>
                </c:pt>
                <c:pt idx="986">
                  <c:v>180</c:v>
                </c:pt>
                <c:pt idx="987">
                  <c:v>123</c:v>
                </c:pt>
                <c:pt idx="988">
                  <c:v>171</c:v>
                </c:pt>
                <c:pt idx="989">
                  <c:v>134</c:v>
                </c:pt>
                <c:pt idx="990">
                  <c:v>167</c:v>
                </c:pt>
                <c:pt idx="991">
                  <c:v>55</c:v>
                </c:pt>
                <c:pt idx="992">
                  <c:v>30</c:v>
                </c:pt>
                <c:pt idx="993">
                  <c:v>156</c:v>
                </c:pt>
                <c:pt idx="994">
                  <c:v>34</c:v>
                </c:pt>
                <c:pt idx="995">
                  <c:v>122</c:v>
                </c:pt>
                <c:pt idx="996">
                  <c:v>158</c:v>
                </c:pt>
                <c:pt idx="997">
                  <c:v>94</c:v>
                </c:pt>
                <c:pt idx="998">
                  <c:v>159</c:v>
                </c:pt>
                <c:pt idx="999">
                  <c:v>164</c:v>
                </c:pt>
              </c:numCache>
            </c:numRef>
          </c:xVal>
          <c:yVal>
            <c:numRef>
              <c:f>Medium!$AQ$5:$AQ$1004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A-46B2-B8BE-E30EDCE2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495519"/>
        <c:axId val="1903478047"/>
      </c:scatterChart>
      <c:valAx>
        <c:axId val="19034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78047"/>
        <c:crosses val="autoZero"/>
        <c:crossBetween val="midCat"/>
      </c:valAx>
      <c:valAx>
        <c:axId val="19034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[Book1.xlsx]Medium!PivotTable4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Survival Rate by Ethnicity and Drug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Medium!$BH$4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Medium!$BG$5:$BG$30</c:f>
              <c:multiLvlStrCache>
                <c:ptCount val="20"/>
                <c:lvl>
                  <c:pt idx="0">
                    <c:v>DrugA</c:v>
                  </c:pt>
                  <c:pt idx="1">
                    <c:v>DrugB</c:v>
                  </c:pt>
                  <c:pt idx="2">
                    <c:v>DrugC</c:v>
                  </c:pt>
                  <c:pt idx="3">
                    <c:v>DrugD</c:v>
                  </c:pt>
                  <c:pt idx="4">
                    <c:v>DrugA</c:v>
                  </c:pt>
                  <c:pt idx="5">
                    <c:v>DrugB</c:v>
                  </c:pt>
                  <c:pt idx="6">
                    <c:v>DrugC</c:v>
                  </c:pt>
                  <c:pt idx="7">
                    <c:v>DrugD</c:v>
                  </c:pt>
                  <c:pt idx="8">
                    <c:v>DrugA</c:v>
                  </c:pt>
                  <c:pt idx="9">
                    <c:v>DrugB</c:v>
                  </c:pt>
                  <c:pt idx="10">
                    <c:v>DrugC</c:v>
                  </c:pt>
                  <c:pt idx="11">
                    <c:v>DrugD</c:v>
                  </c:pt>
                  <c:pt idx="12">
                    <c:v>DrugA</c:v>
                  </c:pt>
                  <c:pt idx="13">
                    <c:v>DrugB</c:v>
                  </c:pt>
                  <c:pt idx="14">
                    <c:v>DrugC</c:v>
                  </c:pt>
                  <c:pt idx="15">
                    <c:v>DrugD</c:v>
                  </c:pt>
                  <c:pt idx="16">
                    <c:v>DrugA</c:v>
                  </c:pt>
                  <c:pt idx="17">
                    <c:v>DrugB</c:v>
                  </c:pt>
                  <c:pt idx="18">
                    <c:v>DrugC</c:v>
                  </c:pt>
                  <c:pt idx="19">
                    <c:v>DrugD</c:v>
                  </c:pt>
                </c:lvl>
                <c:lvl>
                  <c:pt idx="0">
                    <c:v>African American</c:v>
                  </c:pt>
                  <c:pt idx="4">
                    <c:v>Asian</c:v>
                  </c:pt>
                  <c:pt idx="8">
                    <c:v>Caucasian</c:v>
                  </c:pt>
                  <c:pt idx="12">
                    <c:v>Hispanic</c:v>
                  </c:pt>
                  <c:pt idx="16">
                    <c:v>Other</c:v>
                  </c:pt>
                </c:lvl>
              </c:multiLvlStrCache>
            </c:multiLvlStrRef>
          </c:cat>
          <c:val>
            <c:numRef>
              <c:f>Medium!$BH$5:$BH$30</c:f>
              <c:numCache>
                <c:formatCode>0.000</c:formatCode>
                <c:ptCount val="20"/>
                <c:pt idx="0">
                  <c:v>14.043999999999997</c:v>
                </c:pt>
                <c:pt idx="1">
                  <c:v>15.975675675675676</c:v>
                </c:pt>
                <c:pt idx="2">
                  <c:v>14.138461538461534</c:v>
                </c:pt>
                <c:pt idx="3">
                  <c:v>14.839285714285712</c:v>
                </c:pt>
                <c:pt idx="4">
                  <c:v>16.719565217391299</c:v>
                </c:pt>
                <c:pt idx="5">
                  <c:v>16.023529411764709</c:v>
                </c:pt>
                <c:pt idx="6">
                  <c:v>13.577551020408167</c:v>
                </c:pt>
                <c:pt idx="7">
                  <c:v>16.646428571428572</c:v>
                </c:pt>
                <c:pt idx="8">
                  <c:v>14.339622641509434</c:v>
                </c:pt>
                <c:pt idx="9">
                  <c:v>14.097916666666665</c:v>
                </c:pt>
                <c:pt idx="10">
                  <c:v>14.247368421052634</c:v>
                </c:pt>
                <c:pt idx="11">
                  <c:v>15.620930232558141</c:v>
                </c:pt>
                <c:pt idx="12">
                  <c:v>14.925531914893615</c:v>
                </c:pt>
                <c:pt idx="13">
                  <c:v>13.862745098039216</c:v>
                </c:pt>
                <c:pt idx="14">
                  <c:v>15.898148148148151</c:v>
                </c:pt>
                <c:pt idx="15">
                  <c:v>14.967391304347828</c:v>
                </c:pt>
                <c:pt idx="16">
                  <c:v>14.387500000000001</c:v>
                </c:pt>
                <c:pt idx="17">
                  <c:v>16.072916666666668</c:v>
                </c:pt>
                <c:pt idx="18">
                  <c:v>15.313333333333334</c:v>
                </c:pt>
                <c:pt idx="19">
                  <c:v>14.099999999999998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9-4813-8A02-FB839EDD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8310383"/>
        <c:axId val="1688312047"/>
      </c:barChart>
      <c:catAx>
        <c:axId val="168831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12047"/>
        <c:crosses val="autoZero"/>
        <c:auto val="1"/>
        <c:lblAlgn val="ctr"/>
        <c:lblOffset val="100"/>
        <c:noMultiLvlLbl val="0"/>
      </c:catAx>
      <c:valAx>
        <c:axId val="16883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1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[Book1.xlsx]Basic!PivotTable2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Drug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Basic!$P$4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Basic!$O$5:$O$9</c:f>
              <c:strCache>
                <c:ptCount val="4"/>
                <c:pt idx="0">
                  <c:v>Phase I</c:v>
                </c:pt>
                <c:pt idx="1">
                  <c:v>Phase II</c:v>
                </c:pt>
                <c:pt idx="2">
                  <c:v>Phase III</c:v>
                </c:pt>
                <c:pt idx="3">
                  <c:v>Phase IV</c:v>
                </c:pt>
              </c:strCache>
            </c:strRef>
          </c:cat>
          <c:val>
            <c:numRef>
              <c:f>Basic!$P$5:$P$9</c:f>
              <c:numCache>
                <c:formatCode>General</c:formatCode>
                <c:ptCount val="4"/>
                <c:pt idx="0">
                  <c:v>257</c:v>
                </c:pt>
                <c:pt idx="1">
                  <c:v>248</c:v>
                </c:pt>
                <c:pt idx="2">
                  <c:v>255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E-439E-94F8-6FBD675349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69557120"/>
        <c:axId val="1169558784"/>
      </c:barChart>
      <c:catAx>
        <c:axId val="11695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58784"/>
        <c:crosses val="autoZero"/>
        <c:auto val="1"/>
        <c:lblAlgn val="ctr"/>
        <c:lblOffset val="100"/>
        <c:noMultiLvlLbl val="0"/>
      </c:catAx>
      <c:valAx>
        <c:axId val="1169558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95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[Book1.xlsx]Medium!PivotTable5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 Expression Level by Treatment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Medium!$BW$4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Medium!$BV$5:$BV$25</c:f>
              <c:multiLvlStrCache>
                <c:ptCount val="15"/>
                <c:lvl>
                  <c:pt idx="0">
                    <c:v>Deteriorated</c:v>
                  </c:pt>
                  <c:pt idx="1">
                    <c:v>Improved</c:v>
                  </c:pt>
                  <c:pt idx="2">
                    <c:v>No Change</c:v>
                  </c:pt>
                  <c:pt idx="3">
                    <c:v>Deteriorated</c:v>
                  </c:pt>
                  <c:pt idx="4">
                    <c:v>Improved</c:v>
                  </c:pt>
                  <c:pt idx="5">
                    <c:v>No Change</c:v>
                  </c:pt>
                  <c:pt idx="6">
                    <c:v>Deteriorated</c:v>
                  </c:pt>
                  <c:pt idx="7">
                    <c:v>Improved</c:v>
                  </c:pt>
                  <c:pt idx="8">
                    <c:v>No Change</c:v>
                  </c:pt>
                  <c:pt idx="9">
                    <c:v>Deteriorated</c:v>
                  </c:pt>
                  <c:pt idx="10">
                    <c:v>Improved</c:v>
                  </c:pt>
                  <c:pt idx="11">
                    <c:v>No Change</c:v>
                  </c:pt>
                  <c:pt idx="12">
                    <c:v>Deteriorated</c:v>
                  </c:pt>
                  <c:pt idx="13">
                    <c:v>Improved</c:v>
                  </c:pt>
                  <c:pt idx="14">
                    <c:v>No Change</c:v>
                  </c:pt>
                </c:lvl>
                <c:lvl>
                  <c:pt idx="0">
                    <c:v>BRCA1</c:v>
                  </c:pt>
                  <c:pt idx="3">
                    <c:v>BRCA2</c:v>
                  </c:pt>
                  <c:pt idx="6">
                    <c:v>EGFR</c:v>
                  </c:pt>
                  <c:pt idx="9">
                    <c:v>HER2</c:v>
                  </c:pt>
                  <c:pt idx="12">
                    <c:v>TP53</c:v>
                  </c:pt>
                </c:lvl>
              </c:multiLvlStrCache>
            </c:multiLvlStrRef>
          </c:cat>
          <c:val>
            <c:numRef>
              <c:f>Medium!$BW$5:$BW$25</c:f>
              <c:numCache>
                <c:formatCode>0.00</c:formatCode>
                <c:ptCount val="15"/>
                <c:pt idx="0">
                  <c:v>2.89593220338983</c:v>
                </c:pt>
                <c:pt idx="1">
                  <c:v>3.2097058823529396</c:v>
                </c:pt>
                <c:pt idx="2">
                  <c:v>2.7876470588235285</c:v>
                </c:pt>
                <c:pt idx="3">
                  <c:v>3.1366176470588241</c:v>
                </c:pt>
                <c:pt idx="4">
                  <c:v>2.7987142857142859</c:v>
                </c:pt>
                <c:pt idx="5">
                  <c:v>3.2184482758620687</c:v>
                </c:pt>
                <c:pt idx="6">
                  <c:v>2.9053731343283573</c:v>
                </c:pt>
                <c:pt idx="7">
                  <c:v>2.8221212121212131</c:v>
                </c:pt>
                <c:pt idx="8">
                  <c:v>3.2376923076923081</c:v>
                </c:pt>
                <c:pt idx="9">
                  <c:v>3.1745614035087719</c:v>
                </c:pt>
                <c:pt idx="10">
                  <c:v>2.8155555555555565</c:v>
                </c:pt>
                <c:pt idx="11">
                  <c:v>3.0642857142857141</c:v>
                </c:pt>
                <c:pt idx="12">
                  <c:v>2.827500000000001</c:v>
                </c:pt>
                <c:pt idx="13">
                  <c:v>2.8929577464788734</c:v>
                </c:pt>
                <c:pt idx="14">
                  <c:v>2.982352941176472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8-4D72-B3AB-C40981FD3A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39378783"/>
        <c:axId val="1939379615"/>
      </c:barChart>
      <c:catAx>
        <c:axId val="193937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79615"/>
        <c:crosses val="autoZero"/>
        <c:auto val="1"/>
        <c:lblAlgn val="ctr"/>
        <c:lblOffset val="100"/>
        <c:noMultiLvlLbl val="0"/>
      </c:catAx>
      <c:valAx>
        <c:axId val="19393796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93937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[Book1.xlsx]Medium!PivotTable6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Success Rate by Drug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Medium!$CL$4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Medium!$CK$5:$CK$25</c:f>
              <c:multiLvlStrCache>
                <c:ptCount val="15"/>
                <c:lvl>
                  <c:pt idx="0">
                    <c:v>Female</c:v>
                  </c:pt>
                  <c:pt idx="1">
                    <c:v>Male</c:v>
                  </c:pt>
                  <c:pt idx="2">
                    <c:v>Other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Other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Other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Other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Other</c:v>
                  </c:pt>
                </c:lvl>
                <c:lvl>
                  <c:pt idx="0">
                    <c:v>BRCA1</c:v>
                  </c:pt>
                  <c:pt idx="3">
                    <c:v>BRCA2</c:v>
                  </c:pt>
                  <c:pt idx="6">
                    <c:v>EGFR</c:v>
                  </c:pt>
                  <c:pt idx="9">
                    <c:v>HER2</c:v>
                  </c:pt>
                  <c:pt idx="12">
                    <c:v>TP53</c:v>
                  </c:pt>
                </c:lvl>
              </c:multiLvlStrCache>
            </c:multiLvlStrRef>
          </c:cat>
          <c:val>
            <c:numRef>
              <c:f>Medium!$CL$5:$CL$25</c:f>
              <c:numCache>
                <c:formatCode>0.000</c:formatCode>
                <c:ptCount val="15"/>
                <c:pt idx="0">
                  <c:v>0.40677966101694918</c:v>
                </c:pt>
                <c:pt idx="1">
                  <c:v>0.2988505747126437</c:v>
                </c:pt>
                <c:pt idx="2">
                  <c:v>0.27272727272727271</c:v>
                </c:pt>
                <c:pt idx="3">
                  <c:v>0.49019607843137253</c:v>
                </c:pt>
                <c:pt idx="4">
                  <c:v>0.29166666666666669</c:v>
                </c:pt>
                <c:pt idx="5">
                  <c:v>0.32876712328767121</c:v>
                </c:pt>
                <c:pt idx="6">
                  <c:v>0.29113924050632911</c:v>
                </c:pt>
                <c:pt idx="7">
                  <c:v>0.32500000000000001</c:v>
                </c:pt>
                <c:pt idx="8">
                  <c:v>0.32692307692307693</c:v>
                </c:pt>
                <c:pt idx="9">
                  <c:v>0.41428571428571431</c:v>
                </c:pt>
                <c:pt idx="10">
                  <c:v>0.38596491228070173</c:v>
                </c:pt>
                <c:pt idx="11">
                  <c:v>0.29166666666666669</c:v>
                </c:pt>
                <c:pt idx="12">
                  <c:v>0.36538461538461536</c:v>
                </c:pt>
                <c:pt idx="13">
                  <c:v>0.42105263157894735</c:v>
                </c:pt>
                <c:pt idx="14">
                  <c:v>0.38356164383561642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0-42D1-A327-B13E4EF14D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99799599"/>
        <c:axId val="1999802511"/>
      </c:barChart>
      <c:catAx>
        <c:axId val="199979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802511"/>
        <c:crosses val="autoZero"/>
        <c:auto val="1"/>
        <c:lblAlgn val="ctr"/>
        <c:lblOffset val="100"/>
        <c:noMultiLvlLbl val="0"/>
      </c:catAx>
      <c:valAx>
        <c:axId val="1999802511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99979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[Book1.xlsx]Medium!PivotTable7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Impact of Gene Mutation on Side Effects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Medium!$DB$4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Medium!$DA$5:$DA$20</c:f>
              <c:multiLvlStrCache>
                <c:ptCount val="10"/>
                <c:lvl>
                  <c:pt idx="0">
                    <c:v>Negative</c:v>
                  </c:pt>
                  <c:pt idx="1">
                    <c:v>Positive</c:v>
                  </c:pt>
                  <c:pt idx="2">
                    <c:v>Negative</c:v>
                  </c:pt>
                  <c:pt idx="3">
                    <c:v>Positive</c:v>
                  </c:pt>
                  <c:pt idx="4">
                    <c:v>Negative</c:v>
                  </c:pt>
                  <c:pt idx="5">
                    <c:v>Positive</c:v>
                  </c:pt>
                  <c:pt idx="6">
                    <c:v>Negative</c:v>
                  </c:pt>
                  <c:pt idx="7">
                    <c:v>Positive</c:v>
                  </c:pt>
                  <c:pt idx="8">
                    <c:v>Negative</c:v>
                  </c:pt>
                  <c:pt idx="9">
                    <c:v>Positive</c:v>
                  </c:pt>
                </c:lvl>
                <c:lvl>
                  <c:pt idx="0">
                    <c:v>BRCA1</c:v>
                  </c:pt>
                  <c:pt idx="2">
                    <c:v>BRCA2</c:v>
                  </c:pt>
                  <c:pt idx="4">
                    <c:v>EGFR</c:v>
                  </c:pt>
                  <c:pt idx="6">
                    <c:v>HER2</c:v>
                  </c:pt>
                  <c:pt idx="8">
                    <c:v>TP53</c:v>
                  </c:pt>
                </c:lvl>
              </c:multiLvlStrCache>
            </c:multiLvlStrRef>
          </c:cat>
          <c:val>
            <c:numRef>
              <c:f>Medium!$DB$5:$DB$20</c:f>
              <c:numCache>
                <c:formatCode>General</c:formatCode>
                <c:ptCount val="10"/>
                <c:pt idx="0">
                  <c:v>110</c:v>
                </c:pt>
                <c:pt idx="1">
                  <c:v>102</c:v>
                </c:pt>
                <c:pt idx="2">
                  <c:v>102</c:v>
                </c:pt>
                <c:pt idx="3">
                  <c:v>94</c:v>
                </c:pt>
                <c:pt idx="4">
                  <c:v>110</c:v>
                </c:pt>
                <c:pt idx="5">
                  <c:v>101</c:v>
                </c:pt>
                <c:pt idx="6">
                  <c:v>116</c:v>
                </c:pt>
                <c:pt idx="7">
                  <c:v>83</c:v>
                </c:pt>
                <c:pt idx="8">
                  <c:v>91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5-4E32-B4C5-B3F24F11BD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99797935"/>
        <c:axId val="1999798351"/>
      </c:barChart>
      <c:catAx>
        <c:axId val="199979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98351"/>
        <c:crosses val="autoZero"/>
        <c:auto val="1"/>
        <c:lblAlgn val="ctr"/>
        <c:lblOffset val="100"/>
        <c:noMultiLvlLbl val="0"/>
      </c:catAx>
      <c:valAx>
        <c:axId val="1999798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979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Survival Rate by Progression-Free Survival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Medium!$DQ$4:$DQ$1003</c:f>
              <c:numCache>
                <c:formatCode>General</c:formatCode>
                <c:ptCount val="1000"/>
                <c:pt idx="0">
                  <c:v>14.6</c:v>
                </c:pt>
                <c:pt idx="1">
                  <c:v>15.3</c:v>
                </c:pt>
                <c:pt idx="2">
                  <c:v>3.8</c:v>
                </c:pt>
                <c:pt idx="3">
                  <c:v>5.6</c:v>
                </c:pt>
                <c:pt idx="4">
                  <c:v>17.3</c:v>
                </c:pt>
                <c:pt idx="5">
                  <c:v>17.7</c:v>
                </c:pt>
                <c:pt idx="6">
                  <c:v>16.100000000000001</c:v>
                </c:pt>
                <c:pt idx="7">
                  <c:v>5.2</c:v>
                </c:pt>
                <c:pt idx="8">
                  <c:v>13.5</c:v>
                </c:pt>
                <c:pt idx="9">
                  <c:v>16.100000000000001</c:v>
                </c:pt>
                <c:pt idx="10">
                  <c:v>17.899999999999999</c:v>
                </c:pt>
                <c:pt idx="11">
                  <c:v>13.5</c:v>
                </c:pt>
                <c:pt idx="12">
                  <c:v>9</c:v>
                </c:pt>
                <c:pt idx="13">
                  <c:v>8.9</c:v>
                </c:pt>
                <c:pt idx="14">
                  <c:v>17.7</c:v>
                </c:pt>
                <c:pt idx="15">
                  <c:v>7.4</c:v>
                </c:pt>
                <c:pt idx="16">
                  <c:v>13.8</c:v>
                </c:pt>
                <c:pt idx="17">
                  <c:v>5.6</c:v>
                </c:pt>
                <c:pt idx="18">
                  <c:v>18.2</c:v>
                </c:pt>
                <c:pt idx="19">
                  <c:v>3.7</c:v>
                </c:pt>
                <c:pt idx="20">
                  <c:v>5.0999999999999996</c:v>
                </c:pt>
                <c:pt idx="21">
                  <c:v>14.7</c:v>
                </c:pt>
                <c:pt idx="22">
                  <c:v>17.899999999999999</c:v>
                </c:pt>
                <c:pt idx="23">
                  <c:v>15.7</c:v>
                </c:pt>
                <c:pt idx="24">
                  <c:v>13.5</c:v>
                </c:pt>
                <c:pt idx="25">
                  <c:v>7.3</c:v>
                </c:pt>
                <c:pt idx="26">
                  <c:v>4.8</c:v>
                </c:pt>
                <c:pt idx="27">
                  <c:v>9.4</c:v>
                </c:pt>
                <c:pt idx="28">
                  <c:v>5</c:v>
                </c:pt>
                <c:pt idx="29">
                  <c:v>11.5</c:v>
                </c:pt>
                <c:pt idx="30">
                  <c:v>10.3</c:v>
                </c:pt>
                <c:pt idx="31">
                  <c:v>12.7</c:v>
                </c:pt>
                <c:pt idx="32">
                  <c:v>4.7</c:v>
                </c:pt>
                <c:pt idx="33">
                  <c:v>7.8</c:v>
                </c:pt>
                <c:pt idx="34">
                  <c:v>10</c:v>
                </c:pt>
                <c:pt idx="35">
                  <c:v>17.7</c:v>
                </c:pt>
                <c:pt idx="36">
                  <c:v>18.8</c:v>
                </c:pt>
                <c:pt idx="37">
                  <c:v>6.2</c:v>
                </c:pt>
                <c:pt idx="38">
                  <c:v>5</c:v>
                </c:pt>
                <c:pt idx="39">
                  <c:v>11.2</c:v>
                </c:pt>
                <c:pt idx="40">
                  <c:v>4.0999999999999996</c:v>
                </c:pt>
                <c:pt idx="41">
                  <c:v>14.6</c:v>
                </c:pt>
                <c:pt idx="42">
                  <c:v>8.9</c:v>
                </c:pt>
                <c:pt idx="43">
                  <c:v>15.4</c:v>
                </c:pt>
                <c:pt idx="44">
                  <c:v>12.8</c:v>
                </c:pt>
                <c:pt idx="45">
                  <c:v>5.8</c:v>
                </c:pt>
                <c:pt idx="46">
                  <c:v>9.1</c:v>
                </c:pt>
                <c:pt idx="47">
                  <c:v>9.4</c:v>
                </c:pt>
                <c:pt idx="48">
                  <c:v>6.9</c:v>
                </c:pt>
                <c:pt idx="49">
                  <c:v>13.6</c:v>
                </c:pt>
                <c:pt idx="50">
                  <c:v>5.4</c:v>
                </c:pt>
                <c:pt idx="51">
                  <c:v>16.399999999999999</c:v>
                </c:pt>
                <c:pt idx="52">
                  <c:v>3.6</c:v>
                </c:pt>
                <c:pt idx="53">
                  <c:v>17</c:v>
                </c:pt>
                <c:pt idx="54">
                  <c:v>16.600000000000001</c:v>
                </c:pt>
                <c:pt idx="55">
                  <c:v>13.9</c:v>
                </c:pt>
                <c:pt idx="56">
                  <c:v>6.1</c:v>
                </c:pt>
                <c:pt idx="57">
                  <c:v>19.100000000000001</c:v>
                </c:pt>
                <c:pt idx="58">
                  <c:v>3.3</c:v>
                </c:pt>
                <c:pt idx="59">
                  <c:v>18.7</c:v>
                </c:pt>
                <c:pt idx="60">
                  <c:v>10.199999999999999</c:v>
                </c:pt>
                <c:pt idx="61">
                  <c:v>4.9000000000000004</c:v>
                </c:pt>
                <c:pt idx="62">
                  <c:v>17.8</c:v>
                </c:pt>
                <c:pt idx="63">
                  <c:v>8.6999999999999993</c:v>
                </c:pt>
                <c:pt idx="64">
                  <c:v>12.1</c:v>
                </c:pt>
                <c:pt idx="65">
                  <c:v>10.7</c:v>
                </c:pt>
                <c:pt idx="66">
                  <c:v>11.5</c:v>
                </c:pt>
                <c:pt idx="67">
                  <c:v>13.7</c:v>
                </c:pt>
                <c:pt idx="68">
                  <c:v>5.5</c:v>
                </c:pt>
                <c:pt idx="69">
                  <c:v>13.1</c:v>
                </c:pt>
                <c:pt idx="70">
                  <c:v>6.5</c:v>
                </c:pt>
                <c:pt idx="71">
                  <c:v>4.0999999999999996</c:v>
                </c:pt>
                <c:pt idx="72">
                  <c:v>9.8000000000000007</c:v>
                </c:pt>
                <c:pt idx="73">
                  <c:v>19.100000000000001</c:v>
                </c:pt>
                <c:pt idx="74">
                  <c:v>3.4</c:v>
                </c:pt>
                <c:pt idx="75">
                  <c:v>6.8</c:v>
                </c:pt>
                <c:pt idx="76">
                  <c:v>16.600000000000001</c:v>
                </c:pt>
                <c:pt idx="77">
                  <c:v>7.1</c:v>
                </c:pt>
                <c:pt idx="78">
                  <c:v>14.4</c:v>
                </c:pt>
                <c:pt idx="79">
                  <c:v>4.5</c:v>
                </c:pt>
                <c:pt idx="80">
                  <c:v>10.199999999999999</c:v>
                </c:pt>
                <c:pt idx="81">
                  <c:v>9.5</c:v>
                </c:pt>
                <c:pt idx="82">
                  <c:v>12.4</c:v>
                </c:pt>
                <c:pt idx="83">
                  <c:v>5.4</c:v>
                </c:pt>
                <c:pt idx="84">
                  <c:v>10.199999999999999</c:v>
                </c:pt>
                <c:pt idx="85">
                  <c:v>7.4</c:v>
                </c:pt>
                <c:pt idx="86">
                  <c:v>5.9</c:v>
                </c:pt>
                <c:pt idx="87">
                  <c:v>12.8</c:v>
                </c:pt>
                <c:pt idx="88">
                  <c:v>6.5</c:v>
                </c:pt>
                <c:pt idx="89">
                  <c:v>13.2</c:v>
                </c:pt>
                <c:pt idx="90">
                  <c:v>10.1</c:v>
                </c:pt>
                <c:pt idx="91">
                  <c:v>15.5</c:v>
                </c:pt>
                <c:pt idx="92">
                  <c:v>7.9</c:v>
                </c:pt>
                <c:pt idx="93">
                  <c:v>11.1</c:v>
                </c:pt>
                <c:pt idx="94">
                  <c:v>3.5</c:v>
                </c:pt>
                <c:pt idx="95">
                  <c:v>13.1</c:v>
                </c:pt>
                <c:pt idx="96">
                  <c:v>15.4</c:v>
                </c:pt>
                <c:pt idx="97">
                  <c:v>16.899999999999999</c:v>
                </c:pt>
                <c:pt idx="98">
                  <c:v>9.1</c:v>
                </c:pt>
                <c:pt idx="99">
                  <c:v>10.6</c:v>
                </c:pt>
                <c:pt idx="100">
                  <c:v>16.7</c:v>
                </c:pt>
                <c:pt idx="101">
                  <c:v>11.3</c:v>
                </c:pt>
                <c:pt idx="102">
                  <c:v>15</c:v>
                </c:pt>
                <c:pt idx="103">
                  <c:v>3.6</c:v>
                </c:pt>
                <c:pt idx="104">
                  <c:v>19.100000000000001</c:v>
                </c:pt>
                <c:pt idx="105">
                  <c:v>17.100000000000001</c:v>
                </c:pt>
                <c:pt idx="106">
                  <c:v>4.3</c:v>
                </c:pt>
                <c:pt idx="107">
                  <c:v>8.4</c:v>
                </c:pt>
                <c:pt idx="108">
                  <c:v>18.100000000000001</c:v>
                </c:pt>
                <c:pt idx="109">
                  <c:v>3.4</c:v>
                </c:pt>
                <c:pt idx="110">
                  <c:v>20</c:v>
                </c:pt>
                <c:pt idx="111">
                  <c:v>13.7</c:v>
                </c:pt>
                <c:pt idx="112">
                  <c:v>10.199999999999999</c:v>
                </c:pt>
                <c:pt idx="113">
                  <c:v>7.9</c:v>
                </c:pt>
                <c:pt idx="114">
                  <c:v>19.8</c:v>
                </c:pt>
                <c:pt idx="115">
                  <c:v>19.100000000000001</c:v>
                </c:pt>
                <c:pt idx="116">
                  <c:v>19.100000000000001</c:v>
                </c:pt>
                <c:pt idx="117">
                  <c:v>6.9</c:v>
                </c:pt>
                <c:pt idx="118">
                  <c:v>6.9</c:v>
                </c:pt>
                <c:pt idx="119">
                  <c:v>9</c:v>
                </c:pt>
                <c:pt idx="120">
                  <c:v>19.899999999999999</c:v>
                </c:pt>
                <c:pt idx="121">
                  <c:v>5.6</c:v>
                </c:pt>
                <c:pt idx="122">
                  <c:v>13.1</c:v>
                </c:pt>
                <c:pt idx="123">
                  <c:v>5.2</c:v>
                </c:pt>
                <c:pt idx="124">
                  <c:v>14.1</c:v>
                </c:pt>
                <c:pt idx="125">
                  <c:v>7.4</c:v>
                </c:pt>
                <c:pt idx="126">
                  <c:v>14.6</c:v>
                </c:pt>
                <c:pt idx="127">
                  <c:v>13.1</c:v>
                </c:pt>
                <c:pt idx="128">
                  <c:v>7.5</c:v>
                </c:pt>
                <c:pt idx="129">
                  <c:v>17.7</c:v>
                </c:pt>
                <c:pt idx="130">
                  <c:v>13.5</c:v>
                </c:pt>
                <c:pt idx="131">
                  <c:v>3.5</c:v>
                </c:pt>
                <c:pt idx="132">
                  <c:v>5.7</c:v>
                </c:pt>
                <c:pt idx="133">
                  <c:v>7.9</c:v>
                </c:pt>
                <c:pt idx="134">
                  <c:v>13.8</c:v>
                </c:pt>
                <c:pt idx="135">
                  <c:v>12.2</c:v>
                </c:pt>
                <c:pt idx="136">
                  <c:v>4.7</c:v>
                </c:pt>
                <c:pt idx="137">
                  <c:v>15</c:v>
                </c:pt>
                <c:pt idx="138">
                  <c:v>3.8</c:v>
                </c:pt>
                <c:pt idx="139">
                  <c:v>5.2</c:v>
                </c:pt>
                <c:pt idx="140">
                  <c:v>11.3</c:v>
                </c:pt>
                <c:pt idx="141">
                  <c:v>20</c:v>
                </c:pt>
                <c:pt idx="142">
                  <c:v>14.8</c:v>
                </c:pt>
                <c:pt idx="143">
                  <c:v>7.6</c:v>
                </c:pt>
                <c:pt idx="144">
                  <c:v>10.1</c:v>
                </c:pt>
                <c:pt idx="145">
                  <c:v>10</c:v>
                </c:pt>
                <c:pt idx="146">
                  <c:v>14.1</c:v>
                </c:pt>
                <c:pt idx="147">
                  <c:v>6.2</c:v>
                </c:pt>
                <c:pt idx="148">
                  <c:v>15.9</c:v>
                </c:pt>
                <c:pt idx="149">
                  <c:v>13.5</c:v>
                </c:pt>
                <c:pt idx="150">
                  <c:v>14.7</c:v>
                </c:pt>
                <c:pt idx="151">
                  <c:v>12.9</c:v>
                </c:pt>
                <c:pt idx="152">
                  <c:v>3.2</c:v>
                </c:pt>
                <c:pt idx="153">
                  <c:v>8</c:v>
                </c:pt>
                <c:pt idx="154">
                  <c:v>11.2</c:v>
                </c:pt>
                <c:pt idx="155">
                  <c:v>11.5</c:v>
                </c:pt>
                <c:pt idx="156">
                  <c:v>8.5</c:v>
                </c:pt>
                <c:pt idx="157">
                  <c:v>4.3</c:v>
                </c:pt>
                <c:pt idx="158">
                  <c:v>16.600000000000001</c:v>
                </c:pt>
                <c:pt idx="159">
                  <c:v>15</c:v>
                </c:pt>
                <c:pt idx="160">
                  <c:v>15.1</c:v>
                </c:pt>
                <c:pt idx="161">
                  <c:v>16.899999999999999</c:v>
                </c:pt>
                <c:pt idx="162">
                  <c:v>10.7</c:v>
                </c:pt>
                <c:pt idx="163">
                  <c:v>4</c:v>
                </c:pt>
                <c:pt idx="164">
                  <c:v>19.600000000000001</c:v>
                </c:pt>
                <c:pt idx="165">
                  <c:v>11.5</c:v>
                </c:pt>
                <c:pt idx="166">
                  <c:v>19.600000000000001</c:v>
                </c:pt>
                <c:pt idx="167">
                  <c:v>3.5</c:v>
                </c:pt>
                <c:pt idx="168">
                  <c:v>15.6</c:v>
                </c:pt>
                <c:pt idx="169">
                  <c:v>3.7</c:v>
                </c:pt>
                <c:pt idx="170">
                  <c:v>11.3</c:v>
                </c:pt>
                <c:pt idx="171">
                  <c:v>13.1</c:v>
                </c:pt>
                <c:pt idx="172">
                  <c:v>15.5</c:v>
                </c:pt>
                <c:pt idx="173">
                  <c:v>7</c:v>
                </c:pt>
                <c:pt idx="174">
                  <c:v>7.2</c:v>
                </c:pt>
                <c:pt idx="175">
                  <c:v>13.1</c:v>
                </c:pt>
                <c:pt idx="176">
                  <c:v>14.2</c:v>
                </c:pt>
                <c:pt idx="177">
                  <c:v>10.7</c:v>
                </c:pt>
                <c:pt idx="178">
                  <c:v>8.6999999999999993</c:v>
                </c:pt>
                <c:pt idx="179">
                  <c:v>15</c:v>
                </c:pt>
                <c:pt idx="180">
                  <c:v>14.3</c:v>
                </c:pt>
                <c:pt idx="181">
                  <c:v>17.8</c:v>
                </c:pt>
                <c:pt idx="182">
                  <c:v>12</c:v>
                </c:pt>
                <c:pt idx="183">
                  <c:v>18.899999999999999</c:v>
                </c:pt>
                <c:pt idx="184">
                  <c:v>19.8</c:v>
                </c:pt>
                <c:pt idx="185">
                  <c:v>17.8</c:v>
                </c:pt>
                <c:pt idx="186">
                  <c:v>5.4</c:v>
                </c:pt>
                <c:pt idx="187">
                  <c:v>14.4</c:v>
                </c:pt>
                <c:pt idx="188">
                  <c:v>17.8</c:v>
                </c:pt>
                <c:pt idx="189">
                  <c:v>14.6</c:v>
                </c:pt>
                <c:pt idx="190">
                  <c:v>3.5</c:v>
                </c:pt>
                <c:pt idx="191">
                  <c:v>14.2</c:v>
                </c:pt>
                <c:pt idx="192">
                  <c:v>20</c:v>
                </c:pt>
                <c:pt idx="193">
                  <c:v>16.3</c:v>
                </c:pt>
                <c:pt idx="194">
                  <c:v>8.6</c:v>
                </c:pt>
                <c:pt idx="195">
                  <c:v>10.4</c:v>
                </c:pt>
                <c:pt idx="196">
                  <c:v>8.5</c:v>
                </c:pt>
                <c:pt idx="197">
                  <c:v>10.6</c:v>
                </c:pt>
                <c:pt idx="198">
                  <c:v>13.3</c:v>
                </c:pt>
                <c:pt idx="199">
                  <c:v>17.7</c:v>
                </c:pt>
                <c:pt idx="200">
                  <c:v>9.5</c:v>
                </c:pt>
                <c:pt idx="201">
                  <c:v>16</c:v>
                </c:pt>
                <c:pt idx="202">
                  <c:v>6.3</c:v>
                </c:pt>
                <c:pt idx="203">
                  <c:v>18.8</c:v>
                </c:pt>
                <c:pt idx="204">
                  <c:v>11.3</c:v>
                </c:pt>
                <c:pt idx="205">
                  <c:v>12.2</c:v>
                </c:pt>
                <c:pt idx="206">
                  <c:v>10</c:v>
                </c:pt>
                <c:pt idx="207">
                  <c:v>11.9</c:v>
                </c:pt>
                <c:pt idx="208">
                  <c:v>19.399999999999999</c:v>
                </c:pt>
                <c:pt idx="209">
                  <c:v>13.8</c:v>
                </c:pt>
                <c:pt idx="210">
                  <c:v>6.9</c:v>
                </c:pt>
                <c:pt idx="211">
                  <c:v>18.3</c:v>
                </c:pt>
                <c:pt idx="212">
                  <c:v>17</c:v>
                </c:pt>
                <c:pt idx="213">
                  <c:v>10.7</c:v>
                </c:pt>
                <c:pt idx="214">
                  <c:v>6.7</c:v>
                </c:pt>
                <c:pt idx="215">
                  <c:v>12.3</c:v>
                </c:pt>
                <c:pt idx="216">
                  <c:v>19.8</c:v>
                </c:pt>
                <c:pt idx="217">
                  <c:v>15.2</c:v>
                </c:pt>
                <c:pt idx="218">
                  <c:v>15.3</c:v>
                </c:pt>
                <c:pt idx="219">
                  <c:v>18.2</c:v>
                </c:pt>
                <c:pt idx="220">
                  <c:v>4.2</c:v>
                </c:pt>
                <c:pt idx="221">
                  <c:v>12.2</c:v>
                </c:pt>
                <c:pt idx="222">
                  <c:v>8.6999999999999993</c:v>
                </c:pt>
                <c:pt idx="223">
                  <c:v>15.4</c:v>
                </c:pt>
                <c:pt idx="224">
                  <c:v>6</c:v>
                </c:pt>
                <c:pt idx="225">
                  <c:v>10.7</c:v>
                </c:pt>
                <c:pt idx="226">
                  <c:v>18.8</c:v>
                </c:pt>
                <c:pt idx="227">
                  <c:v>18.8</c:v>
                </c:pt>
                <c:pt idx="228">
                  <c:v>4.5</c:v>
                </c:pt>
                <c:pt idx="229">
                  <c:v>15</c:v>
                </c:pt>
                <c:pt idx="230">
                  <c:v>4.5</c:v>
                </c:pt>
                <c:pt idx="231">
                  <c:v>10.6</c:v>
                </c:pt>
                <c:pt idx="232">
                  <c:v>19.899999999999999</c:v>
                </c:pt>
                <c:pt idx="233">
                  <c:v>16.899999999999999</c:v>
                </c:pt>
                <c:pt idx="234">
                  <c:v>16.399999999999999</c:v>
                </c:pt>
                <c:pt idx="235">
                  <c:v>14.8</c:v>
                </c:pt>
                <c:pt idx="236">
                  <c:v>5.3</c:v>
                </c:pt>
                <c:pt idx="237">
                  <c:v>16</c:v>
                </c:pt>
                <c:pt idx="238">
                  <c:v>9.1999999999999993</c:v>
                </c:pt>
                <c:pt idx="239">
                  <c:v>12.3</c:v>
                </c:pt>
                <c:pt idx="240">
                  <c:v>10.5</c:v>
                </c:pt>
                <c:pt idx="241">
                  <c:v>14.1</c:v>
                </c:pt>
                <c:pt idx="242">
                  <c:v>4</c:v>
                </c:pt>
                <c:pt idx="243">
                  <c:v>7.1</c:v>
                </c:pt>
                <c:pt idx="244">
                  <c:v>14.8</c:v>
                </c:pt>
                <c:pt idx="245">
                  <c:v>13.5</c:v>
                </c:pt>
                <c:pt idx="246">
                  <c:v>5.2</c:v>
                </c:pt>
                <c:pt idx="247">
                  <c:v>10</c:v>
                </c:pt>
                <c:pt idx="248">
                  <c:v>10.1</c:v>
                </c:pt>
                <c:pt idx="249">
                  <c:v>5.3</c:v>
                </c:pt>
                <c:pt idx="250">
                  <c:v>19.600000000000001</c:v>
                </c:pt>
                <c:pt idx="251">
                  <c:v>12.3</c:v>
                </c:pt>
                <c:pt idx="252">
                  <c:v>5.6</c:v>
                </c:pt>
                <c:pt idx="253">
                  <c:v>9.6999999999999993</c:v>
                </c:pt>
                <c:pt idx="254">
                  <c:v>16.399999999999999</c:v>
                </c:pt>
                <c:pt idx="255">
                  <c:v>17.3</c:v>
                </c:pt>
                <c:pt idx="256">
                  <c:v>14.2</c:v>
                </c:pt>
                <c:pt idx="257">
                  <c:v>11.8</c:v>
                </c:pt>
                <c:pt idx="258">
                  <c:v>3.7</c:v>
                </c:pt>
                <c:pt idx="259">
                  <c:v>3.2</c:v>
                </c:pt>
                <c:pt idx="260">
                  <c:v>8.9</c:v>
                </c:pt>
                <c:pt idx="261">
                  <c:v>4.7</c:v>
                </c:pt>
                <c:pt idx="262">
                  <c:v>4.4000000000000004</c:v>
                </c:pt>
                <c:pt idx="263">
                  <c:v>9.5</c:v>
                </c:pt>
                <c:pt idx="264">
                  <c:v>13.9</c:v>
                </c:pt>
                <c:pt idx="265">
                  <c:v>8</c:v>
                </c:pt>
                <c:pt idx="266">
                  <c:v>16.8</c:v>
                </c:pt>
                <c:pt idx="267">
                  <c:v>6.8</c:v>
                </c:pt>
                <c:pt idx="268">
                  <c:v>19</c:v>
                </c:pt>
                <c:pt idx="269">
                  <c:v>14</c:v>
                </c:pt>
                <c:pt idx="270">
                  <c:v>18.600000000000001</c:v>
                </c:pt>
                <c:pt idx="271">
                  <c:v>15.4</c:v>
                </c:pt>
                <c:pt idx="272">
                  <c:v>19.7</c:v>
                </c:pt>
                <c:pt idx="273">
                  <c:v>15.3</c:v>
                </c:pt>
                <c:pt idx="274">
                  <c:v>15.5</c:v>
                </c:pt>
                <c:pt idx="275">
                  <c:v>12.6</c:v>
                </c:pt>
                <c:pt idx="276">
                  <c:v>5.7</c:v>
                </c:pt>
                <c:pt idx="277">
                  <c:v>19.899999999999999</c:v>
                </c:pt>
                <c:pt idx="278">
                  <c:v>12.4</c:v>
                </c:pt>
                <c:pt idx="279">
                  <c:v>16.3</c:v>
                </c:pt>
                <c:pt idx="280">
                  <c:v>15.7</c:v>
                </c:pt>
                <c:pt idx="281">
                  <c:v>5.5</c:v>
                </c:pt>
                <c:pt idx="282">
                  <c:v>10.6</c:v>
                </c:pt>
                <c:pt idx="283">
                  <c:v>10</c:v>
                </c:pt>
                <c:pt idx="284">
                  <c:v>16.5</c:v>
                </c:pt>
                <c:pt idx="285">
                  <c:v>4.0999999999999996</c:v>
                </c:pt>
                <c:pt idx="286">
                  <c:v>14.5</c:v>
                </c:pt>
                <c:pt idx="287">
                  <c:v>4.3</c:v>
                </c:pt>
                <c:pt idx="288">
                  <c:v>16.399999999999999</c:v>
                </c:pt>
                <c:pt idx="289">
                  <c:v>10.4</c:v>
                </c:pt>
                <c:pt idx="290">
                  <c:v>20</c:v>
                </c:pt>
                <c:pt idx="291">
                  <c:v>16.399999999999999</c:v>
                </c:pt>
                <c:pt idx="292">
                  <c:v>12.7</c:v>
                </c:pt>
                <c:pt idx="293">
                  <c:v>3.4</c:v>
                </c:pt>
                <c:pt idx="294">
                  <c:v>8.1</c:v>
                </c:pt>
                <c:pt idx="295">
                  <c:v>17.3</c:v>
                </c:pt>
                <c:pt idx="296">
                  <c:v>5.3</c:v>
                </c:pt>
                <c:pt idx="297">
                  <c:v>15.4</c:v>
                </c:pt>
                <c:pt idx="298">
                  <c:v>15.8</c:v>
                </c:pt>
                <c:pt idx="299">
                  <c:v>7.8</c:v>
                </c:pt>
                <c:pt idx="300">
                  <c:v>7.6</c:v>
                </c:pt>
                <c:pt idx="301">
                  <c:v>11.3</c:v>
                </c:pt>
                <c:pt idx="302">
                  <c:v>12.1</c:v>
                </c:pt>
                <c:pt idx="303">
                  <c:v>14.3</c:v>
                </c:pt>
                <c:pt idx="304">
                  <c:v>10.1</c:v>
                </c:pt>
                <c:pt idx="305">
                  <c:v>14.1</c:v>
                </c:pt>
                <c:pt idx="306">
                  <c:v>13.3</c:v>
                </c:pt>
                <c:pt idx="307">
                  <c:v>7.3</c:v>
                </c:pt>
                <c:pt idx="308">
                  <c:v>17.600000000000001</c:v>
                </c:pt>
                <c:pt idx="309">
                  <c:v>4.4000000000000004</c:v>
                </c:pt>
                <c:pt idx="310">
                  <c:v>17.399999999999999</c:v>
                </c:pt>
                <c:pt idx="311">
                  <c:v>12.3</c:v>
                </c:pt>
                <c:pt idx="312">
                  <c:v>3.9</c:v>
                </c:pt>
                <c:pt idx="313">
                  <c:v>8.6</c:v>
                </c:pt>
                <c:pt idx="314">
                  <c:v>18</c:v>
                </c:pt>
                <c:pt idx="315">
                  <c:v>16.100000000000001</c:v>
                </c:pt>
                <c:pt idx="316">
                  <c:v>12.2</c:v>
                </c:pt>
                <c:pt idx="317">
                  <c:v>9.5</c:v>
                </c:pt>
                <c:pt idx="318">
                  <c:v>7.9</c:v>
                </c:pt>
                <c:pt idx="319">
                  <c:v>9.6999999999999993</c:v>
                </c:pt>
                <c:pt idx="320">
                  <c:v>16.5</c:v>
                </c:pt>
                <c:pt idx="321">
                  <c:v>19.7</c:v>
                </c:pt>
                <c:pt idx="322">
                  <c:v>14.1</c:v>
                </c:pt>
                <c:pt idx="323">
                  <c:v>18</c:v>
                </c:pt>
                <c:pt idx="324">
                  <c:v>19.7</c:v>
                </c:pt>
                <c:pt idx="325">
                  <c:v>10.3</c:v>
                </c:pt>
                <c:pt idx="326">
                  <c:v>15.2</c:v>
                </c:pt>
                <c:pt idx="327">
                  <c:v>17.600000000000001</c:v>
                </c:pt>
                <c:pt idx="328">
                  <c:v>11</c:v>
                </c:pt>
                <c:pt idx="329">
                  <c:v>17.100000000000001</c:v>
                </c:pt>
                <c:pt idx="330">
                  <c:v>4.7</c:v>
                </c:pt>
                <c:pt idx="331">
                  <c:v>15.7</c:v>
                </c:pt>
                <c:pt idx="332">
                  <c:v>11</c:v>
                </c:pt>
                <c:pt idx="333">
                  <c:v>8.5</c:v>
                </c:pt>
                <c:pt idx="334">
                  <c:v>6.9</c:v>
                </c:pt>
                <c:pt idx="335">
                  <c:v>11.7</c:v>
                </c:pt>
                <c:pt idx="336">
                  <c:v>14.1</c:v>
                </c:pt>
                <c:pt idx="337">
                  <c:v>14.3</c:v>
                </c:pt>
                <c:pt idx="338">
                  <c:v>4.9000000000000004</c:v>
                </c:pt>
                <c:pt idx="339">
                  <c:v>9.5</c:v>
                </c:pt>
                <c:pt idx="340">
                  <c:v>15.6</c:v>
                </c:pt>
                <c:pt idx="341">
                  <c:v>18.5</c:v>
                </c:pt>
                <c:pt idx="342">
                  <c:v>15.4</c:v>
                </c:pt>
                <c:pt idx="343">
                  <c:v>4.9000000000000004</c:v>
                </c:pt>
                <c:pt idx="344">
                  <c:v>3.2</c:v>
                </c:pt>
                <c:pt idx="345">
                  <c:v>8.1</c:v>
                </c:pt>
                <c:pt idx="346">
                  <c:v>14.4</c:v>
                </c:pt>
                <c:pt idx="347">
                  <c:v>7.1</c:v>
                </c:pt>
                <c:pt idx="348">
                  <c:v>17.5</c:v>
                </c:pt>
                <c:pt idx="349">
                  <c:v>5</c:v>
                </c:pt>
                <c:pt idx="350">
                  <c:v>17.899999999999999</c:v>
                </c:pt>
                <c:pt idx="351">
                  <c:v>10.4</c:v>
                </c:pt>
                <c:pt idx="352">
                  <c:v>13.3</c:v>
                </c:pt>
                <c:pt idx="353">
                  <c:v>11.7</c:v>
                </c:pt>
                <c:pt idx="354">
                  <c:v>19.2</c:v>
                </c:pt>
                <c:pt idx="355">
                  <c:v>4.2</c:v>
                </c:pt>
                <c:pt idx="356">
                  <c:v>5.4</c:v>
                </c:pt>
                <c:pt idx="357">
                  <c:v>6.3</c:v>
                </c:pt>
                <c:pt idx="358">
                  <c:v>3.1</c:v>
                </c:pt>
                <c:pt idx="359">
                  <c:v>8.8000000000000007</c:v>
                </c:pt>
                <c:pt idx="360">
                  <c:v>18.8</c:v>
                </c:pt>
                <c:pt idx="361">
                  <c:v>8.9</c:v>
                </c:pt>
                <c:pt idx="362">
                  <c:v>19.899999999999999</c:v>
                </c:pt>
                <c:pt idx="363">
                  <c:v>10</c:v>
                </c:pt>
                <c:pt idx="364">
                  <c:v>17</c:v>
                </c:pt>
                <c:pt idx="365">
                  <c:v>3.9</c:v>
                </c:pt>
                <c:pt idx="366">
                  <c:v>4.9000000000000004</c:v>
                </c:pt>
                <c:pt idx="367">
                  <c:v>10.1</c:v>
                </c:pt>
                <c:pt idx="368">
                  <c:v>19</c:v>
                </c:pt>
                <c:pt idx="369">
                  <c:v>3.2</c:v>
                </c:pt>
                <c:pt idx="370">
                  <c:v>15.3</c:v>
                </c:pt>
                <c:pt idx="371">
                  <c:v>5.4</c:v>
                </c:pt>
                <c:pt idx="372">
                  <c:v>12.8</c:v>
                </c:pt>
                <c:pt idx="373">
                  <c:v>15.4</c:v>
                </c:pt>
                <c:pt idx="374">
                  <c:v>14.4</c:v>
                </c:pt>
                <c:pt idx="375">
                  <c:v>16.600000000000001</c:v>
                </c:pt>
                <c:pt idx="376">
                  <c:v>8.4</c:v>
                </c:pt>
                <c:pt idx="377">
                  <c:v>14.7</c:v>
                </c:pt>
                <c:pt idx="378">
                  <c:v>18.100000000000001</c:v>
                </c:pt>
                <c:pt idx="379">
                  <c:v>13.8</c:v>
                </c:pt>
                <c:pt idx="380">
                  <c:v>14.5</c:v>
                </c:pt>
                <c:pt idx="381">
                  <c:v>10.7</c:v>
                </c:pt>
                <c:pt idx="382">
                  <c:v>11.6</c:v>
                </c:pt>
                <c:pt idx="383">
                  <c:v>9.6</c:v>
                </c:pt>
                <c:pt idx="384">
                  <c:v>7.9</c:v>
                </c:pt>
                <c:pt idx="385">
                  <c:v>18.100000000000001</c:v>
                </c:pt>
                <c:pt idx="386">
                  <c:v>19.3</c:v>
                </c:pt>
                <c:pt idx="387">
                  <c:v>5.6</c:v>
                </c:pt>
                <c:pt idx="388">
                  <c:v>10.5</c:v>
                </c:pt>
                <c:pt idx="389">
                  <c:v>8.8000000000000007</c:v>
                </c:pt>
                <c:pt idx="390">
                  <c:v>12.9</c:v>
                </c:pt>
                <c:pt idx="391">
                  <c:v>9.8000000000000007</c:v>
                </c:pt>
                <c:pt idx="392">
                  <c:v>13.6</c:v>
                </c:pt>
                <c:pt idx="393">
                  <c:v>12.2</c:v>
                </c:pt>
                <c:pt idx="394">
                  <c:v>12.1</c:v>
                </c:pt>
                <c:pt idx="395">
                  <c:v>16.5</c:v>
                </c:pt>
                <c:pt idx="396">
                  <c:v>10.9</c:v>
                </c:pt>
                <c:pt idx="397">
                  <c:v>9.4</c:v>
                </c:pt>
                <c:pt idx="398">
                  <c:v>11.7</c:v>
                </c:pt>
                <c:pt idx="399">
                  <c:v>9.9</c:v>
                </c:pt>
                <c:pt idx="400">
                  <c:v>6.4</c:v>
                </c:pt>
                <c:pt idx="401">
                  <c:v>18.2</c:v>
                </c:pt>
                <c:pt idx="402">
                  <c:v>13.7</c:v>
                </c:pt>
                <c:pt idx="403">
                  <c:v>15.3</c:v>
                </c:pt>
                <c:pt idx="404">
                  <c:v>16.7</c:v>
                </c:pt>
                <c:pt idx="405">
                  <c:v>20</c:v>
                </c:pt>
                <c:pt idx="406">
                  <c:v>15.5</c:v>
                </c:pt>
                <c:pt idx="407">
                  <c:v>16.100000000000001</c:v>
                </c:pt>
                <c:pt idx="408">
                  <c:v>4.5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11.5</c:v>
                </c:pt>
                <c:pt idx="412">
                  <c:v>9.8000000000000007</c:v>
                </c:pt>
                <c:pt idx="413">
                  <c:v>18.8</c:v>
                </c:pt>
                <c:pt idx="414">
                  <c:v>6.8</c:v>
                </c:pt>
                <c:pt idx="415">
                  <c:v>14</c:v>
                </c:pt>
                <c:pt idx="416">
                  <c:v>13</c:v>
                </c:pt>
                <c:pt idx="417">
                  <c:v>15.1</c:v>
                </c:pt>
                <c:pt idx="418">
                  <c:v>5.4</c:v>
                </c:pt>
                <c:pt idx="419">
                  <c:v>5.3</c:v>
                </c:pt>
                <c:pt idx="420">
                  <c:v>3</c:v>
                </c:pt>
                <c:pt idx="421">
                  <c:v>4.0999999999999996</c:v>
                </c:pt>
                <c:pt idx="422">
                  <c:v>8.4</c:v>
                </c:pt>
                <c:pt idx="423">
                  <c:v>8.3000000000000007</c:v>
                </c:pt>
                <c:pt idx="424">
                  <c:v>9.4</c:v>
                </c:pt>
                <c:pt idx="425">
                  <c:v>9.6</c:v>
                </c:pt>
                <c:pt idx="426">
                  <c:v>15.1</c:v>
                </c:pt>
                <c:pt idx="427">
                  <c:v>14.9</c:v>
                </c:pt>
                <c:pt idx="428">
                  <c:v>3.8</c:v>
                </c:pt>
                <c:pt idx="429">
                  <c:v>10.8</c:v>
                </c:pt>
                <c:pt idx="430">
                  <c:v>16</c:v>
                </c:pt>
                <c:pt idx="431">
                  <c:v>14.2</c:v>
                </c:pt>
                <c:pt idx="432">
                  <c:v>13.3</c:v>
                </c:pt>
                <c:pt idx="433">
                  <c:v>8.4</c:v>
                </c:pt>
                <c:pt idx="434">
                  <c:v>18.100000000000001</c:v>
                </c:pt>
                <c:pt idx="435">
                  <c:v>11.8</c:v>
                </c:pt>
                <c:pt idx="436">
                  <c:v>8.6999999999999993</c:v>
                </c:pt>
                <c:pt idx="437">
                  <c:v>9.9</c:v>
                </c:pt>
                <c:pt idx="438">
                  <c:v>19.399999999999999</c:v>
                </c:pt>
                <c:pt idx="439">
                  <c:v>16.100000000000001</c:v>
                </c:pt>
                <c:pt idx="440">
                  <c:v>16.100000000000001</c:v>
                </c:pt>
                <c:pt idx="441">
                  <c:v>8</c:v>
                </c:pt>
                <c:pt idx="442">
                  <c:v>3</c:v>
                </c:pt>
                <c:pt idx="443">
                  <c:v>3.4</c:v>
                </c:pt>
                <c:pt idx="444">
                  <c:v>9.8000000000000007</c:v>
                </c:pt>
                <c:pt idx="445">
                  <c:v>11.2</c:v>
                </c:pt>
                <c:pt idx="446">
                  <c:v>19</c:v>
                </c:pt>
                <c:pt idx="447">
                  <c:v>4.3</c:v>
                </c:pt>
                <c:pt idx="448">
                  <c:v>13.6</c:v>
                </c:pt>
                <c:pt idx="449">
                  <c:v>13.8</c:v>
                </c:pt>
                <c:pt idx="450">
                  <c:v>18.600000000000001</c:v>
                </c:pt>
                <c:pt idx="451">
                  <c:v>4.0999999999999996</c:v>
                </c:pt>
                <c:pt idx="452">
                  <c:v>5.3</c:v>
                </c:pt>
                <c:pt idx="453">
                  <c:v>14.6</c:v>
                </c:pt>
                <c:pt idx="454">
                  <c:v>12.3</c:v>
                </c:pt>
                <c:pt idx="455">
                  <c:v>6.6</c:v>
                </c:pt>
                <c:pt idx="456">
                  <c:v>17.5</c:v>
                </c:pt>
                <c:pt idx="457">
                  <c:v>19.899999999999999</c:v>
                </c:pt>
                <c:pt idx="458">
                  <c:v>10.4</c:v>
                </c:pt>
                <c:pt idx="459">
                  <c:v>6.2</c:v>
                </c:pt>
                <c:pt idx="460">
                  <c:v>11.9</c:v>
                </c:pt>
                <c:pt idx="461">
                  <c:v>15.2</c:v>
                </c:pt>
                <c:pt idx="462">
                  <c:v>12.6</c:v>
                </c:pt>
                <c:pt idx="463">
                  <c:v>9.1</c:v>
                </c:pt>
                <c:pt idx="464">
                  <c:v>8.5</c:v>
                </c:pt>
                <c:pt idx="465">
                  <c:v>3.5</c:v>
                </c:pt>
                <c:pt idx="466">
                  <c:v>9.8000000000000007</c:v>
                </c:pt>
                <c:pt idx="467">
                  <c:v>9.3000000000000007</c:v>
                </c:pt>
                <c:pt idx="468">
                  <c:v>12.8</c:v>
                </c:pt>
                <c:pt idx="469">
                  <c:v>9.1</c:v>
                </c:pt>
                <c:pt idx="470">
                  <c:v>4.7</c:v>
                </c:pt>
                <c:pt idx="471">
                  <c:v>6</c:v>
                </c:pt>
                <c:pt idx="472">
                  <c:v>10.4</c:v>
                </c:pt>
                <c:pt idx="473">
                  <c:v>9</c:v>
                </c:pt>
                <c:pt idx="474">
                  <c:v>16.3</c:v>
                </c:pt>
                <c:pt idx="475">
                  <c:v>6.2</c:v>
                </c:pt>
                <c:pt idx="476">
                  <c:v>4.2</c:v>
                </c:pt>
                <c:pt idx="477">
                  <c:v>17.2</c:v>
                </c:pt>
                <c:pt idx="478">
                  <c:v>5.6</c:v>
                </c:pt>
                <c:pt idx="479">
                  <c:v>3.6</c:v>
                </c:pt>
                <c:pt idx="480">
                  <c:v>11.9</c:v>
                </c:pt>
                <c:pt idx="481">
                  <c:v>8.1999999999999993</c:v>
                </c:pt>
                <c:pt idx="482">
                  <c:v>6.8</c:v>
                </c:pt>
                <c:pt idx="483">
                  <c:v>8.1</c:v>
                </c:pt>
                <c:pt idx="484">
                  <c:v>9.3000000000000007</c:v>
                </c:pt>
                <c:pt idx="485">
                  <c:v>9.6999999999999993</c:v>
                </c:pt>
                <c:pt idx="486">
                  <c:v>15.1</c:v>
                </c:pt>
                <c:pt idx="487">
                  <c:v>3.7</c:v>
                </c:pt>
                <c:pt idx="488">
                  <c:v>15.9</c:v>
                </c:pt>
                <c:pt idx="489">
                  <c:v>18.899999999999999</c:v>
                </c:pt>
                <c:pt idx="490">
                  <c:v>18.7</c:v>
                </c:pt>
                <c:pt idx="491">
                  <c:v>16.7</c:v>
                </c:pt>
                <c:pt idx="492">
                  <c:v>17.600000000000001</c:v>
                </c:pt>
                <c:pt idx="493">
                  <c:v>11.4</c:v>
                </c:pt>
                <c:pt idx="494">
                  <c:v>9.5</c:v>
                </c:pt>
                <c:pt idx="495">
                  <c:v>19.5</c:v>
                </c:pt>
                <c:pt idx="496">
                  <c:v>12.3</c:v>
                </c:pt>
                <c:pt idx="497">
                  <c:v>17.7</c:v>
                </c:pt>
                <c:pt idx="498">
                  <c:v>5.2</c:v>
                </c:pt>
                <c:pt idx="499">
                  <c:v>17.8</c:v>
                </c:pt>
                <c:pt idx="500">
                  <c:v>12.7</c:v>
                </c:pt>
                <c:pt idx="501">
                  <c:v>3.9</c:v>
                </c:pt>
                <c:pt idx="502">
                  <c:v>13.6</c:v>
                </c:pt>
                <c:pt idx="503">
                  <c:v>16.3</c:v>
                </c:pt>
                <c:pt idx="504">
                  <c:v>4</c:v>
                </c:pt>
                <c:pt idx="505">
                  <c:v>13.7</c:v>
                </c:pt>
                <c:pt idx="506">
                  <c:v>7.7</c:v>
                </c:pt>
                <c:pt idx="507">
                  <c:v>11.8</c:v>
                </c:pt>
                <c:pt idx="508">
                  <c:v>15.5</c:v>
                </c:pt>
                <c:pt idx="509">
                  <c:v>7.5</c:v>
                </c:pt>
                <c:pt idx="510">
                  <c:v>14.2</c:v>
                </c:pt>
                <c:pt idx="511">
                  <c:v>19.2</c:v>
                </c:pt>
                <c:pt idx="512">
                  <c:v>14</c:v>
                </c:pt>
                <c:pt idx="513">
                  <c:v>14.5</c:v>
                </c:pt>
                <c:pt idx="514">
                  <c:v>13.2</c:v>
                </c:pt>
                <c:pt idx="515">
                  <c:v>19.100000000000001</c:v>
                </c:pt>
                <c:pt idx="516">
                  <c:v>14.9</c:v>
                </c:pt>
                <c:pt idx="517">
                  <c:v>7.3</c:v>
                </c:pt>
                <c:pt idx="518">
                  <c:v>6.2</c:v>
                </c:pt>
                <c:pt idx="519">
                  <c:v>10.4</c:v>
                </c:pt>
                <c:pt idx="520">
                  <c:v>7.4</c:v>
                </c:pt>
                <c:pt idx="521">
                  <c:v>13.4</c:v>
                </c:pt>
                <c:pt idx="522">
                  <c:v>6.4</c:v>
                </c:pt>
                <c:pt idx="523">
                  <c:v>6.6</c:v>
                </c:pt>
                <c:pt idx="524">
                  <c:v>15.5</c:v>
                </c:pt>
                <c:pt idx="525">
                  <c:v>17.3</c:v>
                </c:pt>
                <c:pt idx="526">
                  <c:v>6.4</c:v>
                </c:pt>
                <c:pt idx="527">
                  <c:v>4.2</c:v>
                </c:pt>
                <c:pt idx="528">
                  <c:v>7.6</c:v>
                </c:pt>
                <c:pt idx="529">
                  <c:v>10.7</c:v>
                </c:pt>
                <c:pt idx="530">
                  <c:v>10.5</c:v>
                </c:pt>
                <c:pt idx="531">
                  <c:v>8</c:v>
                </c:pt>
                <c:pt idx="532">
                  <c:v>4</c:v>
                </c:pt>
                <c:pt idx="533">
                  <c:v>10</c:v>
                </c:pt>
                <c:pt idx="534">
                  <c:v>4.2</c:v>
                </c:pt>
                <c:pt idx="535">
                  <c:v>14.6</c:v>
                </c:pt>
                <c:pt idx="536">
                  <c:v>11.8</c:v>
                </c:pt>
                <c:pt idx="537">
                  <c:v>16.399999999999999</c:v>
                </c:pt>
                <c:pt idx="538">
                  <c:v>9</c:v>
                </c:pt>
                <c:pt idx="539">
                  <c:v>9.6999999999999993</c:v>
                </c:pt>
                <c:pt idx="540">
                  <c:v>14.5</c:v>
                </c:pt>
                <c:pt idx="541">
                  <c:v>13.4</c:v>
                </c:pt>
                <c:pt idx="542">
                  <c:v>6.9</c:v>
                </c:pt>
                <c:pt idx="543">
                  <c:v>15.5</c:v>
                </c:pt>
                <c:pt idx="544">
                  <c:v>5.8</c:v>
                </c:pt>
                <c:pt idx="545">
                  <c:v>6.8</c:v>
                </c:pt>
                <c:pt idx="546">
                  <c:v>9.6</c:v>
                </c:pt>
                <c:pt idx="547">
                  <c:v>12.5</c:v>
                </c:pt>
                <c:pt idx="548">
                  <c:v>14.9</c:v>
                </c:pt>
                <c:pt idx="549">
                  <c:v>13.7</c:v>
                </c:pt>
                <c:pt idx="550">
                  <c:v>8.6999999999999993</c:v>
                </c:pt>
                <c:pt idx="551">
                  <c:v>18.2</c:v>
                </c:pt>
                <c:pt idx="552">
                  <c:v>16.5</c:v>
                </c:pt>
                <c:pt idx="553">
                  <c:v>14.7</c:v>
                </c:pt>
                <c:pt idx="554">
                  <c:v>17.2</c:v>
                </c:pt>
                <c:pt idx="555">
                  <c:v>16.5</c:v>
                </c:pt>
                <c:pt idx="556">
                  <c:v>10.9</c:v>
                </c:pt>
                <c:pt idx="557">
                  <c:v>6.5</c:v>
                </c:pt>
                <c:pt idx="558">
                  <c:v>19.5</c:v>
                </c:pt>
                <c:pt idx="559">
                  <c:v>16.7</c:v>
                </c:pt>
                <c:pt idx="560">
                  <c:v>6.7</c:v>
                </c:pt>
                <c:pt idx="561">
                  <c:v>10.9</c:v>
                </c:pt>
                <c:pt idx="562">
                  <c:v>6.7</c:v>
                </c:pt>
                <c:pt idx="563">
                  <c:v>16.100000000000001</c:v>
                </c:pt>
                <c:pt idx="564">
                  <c:v>16.3</c:v>
                </c:pt>
                <c:pt idx="565">
                  <c:v>14.4</c:v>
                </c:pt>
                <c:pt idx="566">
                  <c:v>18.100000000000001</c:v>
                </c:pt>
                <c:pt idx="567">
                  <c:v>14.1</c:v>
                </c:pt>
                <c:pt idx="568">
                  <c:v>11.1</c:v>
                </c:pt>
                <c:pt idx="569">
                  <c:v>7.1</c:v>
                </c:pt>
                <c:pt idx="570">
                  <c:v>6.2</c:v>
                </c:pt>
                <c:pt idx="571">
                  <c:v>14.2</c:v>
                </c:pt>
                <c:pt idx="572">
                  <c:v>19</c:v>
                </c:pt>
                <c:pt idx="573">
                  <c:v>14.8</c:v>
                </c:pt>
                <c:pt idx="574">
                  <c:v>16.899999999999999</c:v>
                </c:pt>
                <c:pt idx="575">
                  <c:v>14.9</c:v>
                </c:pt>
                <c:pt idx="576">
                  <c:v>3.6</c:v>
                </c:pt>
                <c:pt idx="577">
                  <c:v>14.3</c:v>
                </c:pt>
                <c:pt idx="578">
                  <c:v>18.3</c:v>
                </c:pt>
                <c:pt idx="579">
                  <c:v>12.8</c:v>
                </c:pt>
                <c:pt idx="580">
                  <c:v>15.7</c:v>
                </c:pt>
                <c:pt idx="581">
                  <c:v>3.7</c:v>
                </c:pt>
                <c:pt idx="582">
                  <c:v>16.3</c:v>
                </c:pt>
                <c:pt idx="583">
                  <c:v>3.2</c:v>
                </c:pt>
                <c:pt idx="584">
                  <c:v>17.2</c:v>
                </c:pt>
                <c:pt idx="585">
                  <c:v>13</c:v>
                </c:pt>
                <c:pt idx="586">
                  <c:v>15</c:v>
                </c:pt>
                <c:pt idx="587">
                  <c:v>18.8</c:v>
                </c:pt>
                <c:pt idx="588">
                  <c:v>19.7</c:v>
                </c:pt>
                <c:pt idx="589">
                  <c:v>3.9</c:v>
                </c:pt>
                <c:pt idx="590">
                  <c:v>19</c:v>
                </c:pt>
                <c:pt idx="591">
                  <c:v>14</c:v>
                </c:pt>
                <c:pt idx="592">
                  <c:v>6</c:v>
                </c:pt>
                <c:pt idx="593">
                  <c:v>5.9</c:v>
                </c:pt>
                <c:pt idx="594">
                  <c:v>17.2</c:v>
                </c:pt>
                <c:pt idx="595">
                  <c:v>9.8000000000000007</c:v>
                </c:pt>
                <c:pt idx="596">
                  <c:v>12.9</c:v>
                </c:pt>
                <c:pt idx="597">
                  <c:v>10.199999999999999</c:v>
                </c:pt>
                <c:pt idx="598">
                  <c:v>14.2</c:v>
                </c:pt>
                <c:pt idx="599">
                  <c:v>15.5</c:v>
                </c:pt>
                <c:pt idx="600">
                  <c:v>18.3</c:v>
                </c:pt>
                <c:pt idx="601">
                  <c:v>4.0999999999999996</c:v>
                </c:pt>
                <c:pt idx="602">
                  <c:v>17.5</c:v>
                </c:pt>
                <c:pt idx="603">
                  <c:v>6.6</c:v>
                </c:pt>
                <c:pt idx="604">
                  <c:v>5.8</c:v>
                </c:pt>
                <c:pt idx="605">
                  <c:v>10.5</c:v>
                </c:pt>
                <c:pt idx="606">
                  <c:v>7</c:v>
                </c:pt>
                <c:pt idx="607">
                  <c:v>4.0999999999999996</c:v>
                </c:pt>
                <c:pt idx="608">
                  <c:v>17.7</c:v>
                </c:pt>
                <c:pt idx="609">
                  <c:v>12.6</c:v>
                </c:pt>
                <c:pt idx="610">
                  <c:v>5.4</c:v>
                </c:pt>
                <c:pt idx="611">
                  <c:v>10.8</c:v>
                </c:pt>
                <c:pt idx="612">
                  <c:v>10.8</c:v>
                </c:pt>
                <c:pt idx="613">
                  <c:v>17.7</c:v>
                </c:pt>
                <c:pt idx="614">
                  <c:v>18.100000000000001</c:v>
                </c:pt>
                <c:pt idx="615">
                  <c:v>11.4</c:v>
                </c:pt>
                <c:pt idx="616">
                  <c:v>9.9</c:v>
                </c:pt>
                <c:pt idx="617">
                  <c:v>6.3</c:v>
                </c:pt>
                <c:pt idx="618">
                  <c:v>11.3</c:v>
                </c:pt>
                <c:pt idx="619">
                  <c:v>14.2</c:v>
                </c:pt>
                <c:pt idx="620">
                  <c:v>6.7</c:v>
                </c:pt>
                <c:pt idx="621">
                  <c:v>19.5</c:v>
                </c:pt>
                <c:pt idx="622">
                  <c:v>9.1999999999999993</c:v>
                </c:pt>
                <c:pt idx="623">
                  <c:v>6</c:v>
                </c:pt>
                <c:pt idx="624">
                  <c:v>7.2</c:v>
                </c:pt>
                <c:pt idx="625">
                  <c:v>13.7</c:v>
                </c:pt>
                <c:pt idx="626">
                  <c:v>4.5999999999999996</c:v>
                </c:pt>
                <c:pt idx="627">
                  <c:v>6.5</c:v>
                </c:pt>
                <c:pt idx="628">
                  <c:v>15.9</c:v>
                </c:pt>
                <c:pt idx="629">
                  <c:v>20</c:v>
                </c:pt>
                <c:pt idx="630">
                  <c:v>3.5</c:v>
                </c:pt>
                <c:pt idx="631">
                  <c:v>18.5</c:v>
                </c:pt>
                <c:pt idx="632">
                  <c:v>12.4</c:v>
                </c:pt>
                <c:pt idx="633">
                  <c:v>10.6</c:v>
                </c:pt>
                <c:pt idx="634">
                  <c:v>13.3</c:v>
                </c:pt>
                <c:pt idx="635">
                  <c:v>9.6999999999999993</c:v>
                </c:pt>
                <c:pt idx="636">
                  <c:v>14.5</c:v>
                </c:pt>
                <c:pt idx="637">
                  <c:v>3.3</c:v>
                </c:pt>
                <c:pt idx="638">
                  <c:v>8.9</c:v>
                </c:pt>
                <c:pt idx="639">
                  <c:v>7.5</c:v>
                </c:pt>
                <c:pt idx="640">
                  <c:v>19.100000000000001</c:v>
                </c:pt>
                <c:pt idx="641">
                  <c:v>19.399999999999999</c:v>
                </c:pt>
                <c:pt idx="642">
                  <c:v>19.8</c:v>
                </c:pt>
                <c:pt idx="643">
                  <c:v>7.4</c:v>
                </c:pt>
                <c:pt idx="644">
                  <c:v>9.3000000000000007</c:v>
                </c:pt>
                <c:pt idx="645">
                  <c:v>13.1</c:v>
                </c:pt>
                <c:pt idx="646">
                  <c:v>7.2</c:v>
                </c:pt>
                <c:pt idx="647">
                  <c:v>12.8</c:v>
                </c:pt>
                <c:pt idx="648">
                  <c:v>3.1</c:v>
                </c:pt>
                <c:pt idx="649">
                  <c:v>18</c:v>
                </c:pt>
                <c:pt idx="650">
                  <c:v>7.6</c:v>
                </c:pt>
                <c:pt idx="651">
                  <c:v>17.100000000000001</c:v>
                </c:pt>
                <c:pt idx="652">
                  <c:v>11.4</c:v>
                </c:pt>
                <c:pt idx="653">
                  <c:v>5</c:v>
                </c:pt>
                <c:pt idx="654">
                  <c:v>14.2</c:v>
                </c:pt>
                <c:pt idx="655">
                  <c:v>18.3</c:v>
                </c:pt>
                <c:pt idx="656">
                  <c:v>16.600000000000001</c:v>
                </c:pt>
                <c:pt idx="657">
                  <c:v>19.7</c:v>
                </c:pt>
                <c:pt idx="658">
                  <c:v>3.6</c:v>
                </c:pt>
                <c:pt idx="659">
                  <c:v>12.7</c:v>
                </c:pt>
                <c:pt idx="660">
                  <c:v>7.4</c:v>
                </c:pt>
                <c:pt idx="661">
                  <c:v>3.9</c:v>
                </c:pt>
                <c:pt idx="662">
                  <c:v>7.3</c:v>
                </c:pt>
                <c:pt idx="663">
                  <c:v>11.1</c:v>
                </c:pt>
                <c:pt idx="664">
                  <c:v>6.6</c:v>
                </c:pt>
                <c:pt idx="665">
                  <c:v>6.8</c:v>
                </c:pt>
                <c:pt idx="666">
                  <c:v>10.8</c:v>
                </c:pt>
                <c:pt idx="667">
                  <c:v>14.6</c:v>
                </c:pt>
                <c:pt idx="668">
                  <c:v>5.7</c:v>
                </c:pt>
                <c:pt idx="669">
                  <c:v>4.2</c:v>
                </c:pt>
                <c:pt idx="670">
                  <c:v>14.3</c:v>
                </c:pt>
                <c:pt idx="671">
                  <c:v>17.2</c:v>
                </c:pt>
                <c:pt idx="672">
                  <c:v>4.8</c:v>
                </c:pt>
                <c:pt idx="673">
                  <c:v>4.2</c:v>
                </c:pt>
                <c:pt idx="674">
                  <c:v>3.7</c:v>
                </c:pt>
                <c:pt idx="675">
                  <c:v>6.9</c:v>
                </c:pt>
                <c:pt idx="676">
                  <c:v>18.100000000000001</c:v>
                </c:pt>
                <c:pt idx="677">
                  <c:v>9.9</c:v>
                </c:pt>
                <c:pt idx="678">
                  <c:v>15.4</c:v>
                </c:pt>
                <c:pt idx="679">
                  <c:v>17.399999999999999</c:v>
                </c:pt>
                <c:pt idx="680">
                  <c:v>17.399999999999999</c:v>
                </c:pt>
                <c:pt idx="681">
                  <c:v>8.5</c:v>
                </c:pt>
                <c:pt idx="682">
                  <c:v>19.399999999999999</c:v>
                </c:pt>
                <c:pt idx="683">
                  <c:v>16.7</c:v>
                </c:pt>
                <c:pt idx="684">
                  <c:v>19.8</c:v>
                </c:pt>
                <c:pt idx="685">
                  <c:v>5</c:v>
                </c:pt>
                <c:pt idx="686">
                  <c:v>8.1999999999999993</c:v>
                </c:pt>
                <c:pt idx="687">
                  <c:v>10.1</c:v>
                </c:pt>
                <c:pt idx="688">
                  <c:v>4.7</c:v>
                </c:pt>
                <c:pt idx="689">
                  <c:v>7</c:v>
                </c:pt>
                <c:pt idx="690">
                  <c:v>6.9</c:v>
                </c:pt>
                <c:pt idx="691">
                  <c:v>3.7</c:v>
                </c:pt>
                <c:pt idx="692">
                  <c:v>3.2</c:v>
                </c:pt>
                <c:pt idx="693">
                  <c:v>9.8000000000000007</c:v>
                </c:pt>
                <c:pt idx="694">
                  <c:v>7.6</c:v>
                </c:pt>
                <c:pt idx="695">
                  <c:v>10.199999999999999</c:v>
                </c:pt>
                <c:pt idx="696">
                  <c:v>16.899999999999999</c:v>
                </c:pt>
                <c:pt idx="697">
                  <c:v>17.8</c:v>
                </c:pt>
                <c:pt idx="698">
                  <c:v>11.4</c:v>
                </c:pt>
                <c:pt idx="699">
                  <c:v>5.7</c:v>
                </c:pt>
                <c:pt idx="700">
                  <c:v>5.5</c:v>
                </c:pt>
                <c:pt idx="701">
                  <c:v>4</c:v>
                </c:pt>
                <c:pt idx="702">
                  <c:v>13.9</c:v>
                </c:pt>
                <c:pt idx="703">
                  <c:v>6.9</c:v>
                </c:pt>
                <c:pt idx="704">
                  <c:v>14.4</c:v>
                </c:pt>
                <c:pt idx="705">
                  <c:v>9.1</c:v>
                </c:pt>
                <c:pt idx="706">
                  <c:v>5.7</c:v>
                </c:pt>
                <c:pt idx="707">
                  <c:v>12.8</c:v>
                </c:pt>
                <c:pt idx="708">
                  <c:v>10</c:v>
                </c:pt>
                <c:pt idx="709">
                  <c:v>6.4</c:v>
                </c:pt>
                <c:pt idx="710">
                  <c:v>16.3</c:v>
                </c:pt>
                <c:pt idx="711">
                  <c:v>19.899999999999999</c:v>
                </c:pt>
                <c:pt idx="712">
                  <c:v>17.7</c:v>
                </c:pt>
                <c:pt idx="713">
                  <c:v>17.399999999999999</c:v>
                </c:pt>
                <c:pt idx="714">
                  <c:v>14.6</c:v>
                </c:pt>
                <c:pt idx="715">
                  <c:v>6.8</c:v>
                </c:pt>
                <c:pt idx="716">
                  <c:v>6.7</c:v>
                </c:pt>
                <c:pt idx="717">
                  <c:v>3.8</c:v>
                </c:pt>
                <c:pt idx="718">
                  <c:v>8.6</c:v>
                </c:pt>
                <c:pt idx="719">
                  <c:v>3.5</c:v>
                </c:pt>
                <c:pt idx="720">
                  <c:v>8</c:v>
                </c:pt>
                <c:pt idx="721">
                  <c:v>12.8</c:v>
                </c:pt>
                <c:pt idx="722">
                  <c:v>13.2</c:v>
                </c:pt>
                <c:pt idx="723">
                  <c:v>15.2</c:v>
                </c:pt>
                <c:pt idx="724">
                  <c:v>16.5</c:v>
                </c:pt>
                <c:pt idx="725">
                  <c:v>3</c:v>
                </c:pt>
                <c:pt idx="726">
                  <c:v>13.1</c:v>
                </c:pt>
                <c:pt idx="727">
                  <c:v>12.5</c:v>
                </c:pt>
                <c:pt idx="728">
                  <c:v>18.600000000000001</c:v>
                </c:pt>
                <c:pt idx="729">
                  <c:v>16.3</c:v>
                </c:pt>
                <c:pt idx="730">
                  <c:v>7.3</c:v>
                </c:pt>
                <c:pt idx="731">
                  <c:v>12.6</c:v>
                </c:pt>
                <c:pt idx="732">
                  <c:v>13.3</c:v>
                </c:pt>
                <c:pt idx="733">
                  <c:v>4.5999999999999996</c:v>
                </c:pt>
                <c:pt idx="734">
                  <c:v>17.899999999999999</c:v>
                </c:pt>
                <c:pt idx="735">
                  <c:v>8.1999999999999993</c:v>
                </c:pt>
                <c:pt idx="736">
                  <c:v>5.3</c:v>
                </c:pt>
                <c:pt idx="737">
                  <c:v>14.9</c:v>
                </c:pt>
                <c:pt idx="738">
                  <c:v>13.5</c:v>
                </c:pt>
                <c:pt idx="739">
                  <c:v>13.5</c:v>
                </c:pt>
                <c:pt idx="740">
                  <c:v>4.8</c:v>
                </c:pt>
                <c:pt idx="741">
                  <c:v>4</c:v>
                </c:pt>
                <c:pt idx="742">
                  <c:v>13.8</c:v>
                </c:pt>
                <c:pt idx="743">
                  <c:v>7.3</c:v>
                </c:pt>
                <c:pt idx="744">
                  <c:v>12.9</c:v>
                </c:pt>
                <c:pt idx="745">
                  <c:v>6.2</c:v>
                </c:pt>
                <c:pt idx="746">
                  <c:v>3.4</c:v>
                </c:pt>
                <c:pt idx="747">
                  <c:v>8.6</c:v>
                </c:pt>
                <c:pt idx="748">
                  <c:v>10</c:v>
                </c:pt>
                <c:pt idx="749">
                  <c:v>19.5</c:v>
                </c:pt>
                <c:pt idx="750">
                  <c:v>5.8</c:v>
                </c:pt>
                <c:pt idx="751">
                  <c:v>9.8000000000000007</c:v>
                </c:pt>
                <c:pt idx="752">
                  <c:v>14.2</c:v>
                </c:pt>
                <c:pt idx="753">
                  <c:v>19</c:v>
                </c:pt>
                <c:pt idx="754">
                  <c:v>13.2</c:v>
                </c:pt>
                <c:pt idx="755">
                  <c:v>9.6999999999999993</c:v>
                </c:pt>
                <c:pt idx="756">
                  <c:v>12.4</c:v>
                </c:pt>
                <c:pt idx="757">
                  <c:v>16.7</c:v>
                </c:pt>
                <c:pt idx="758">
                  <c:v>9.6999999999999993</c:v>
                </c:pt>
                <c:pt idx="759">
                  <c:v>13.1</c:v>
                </c:pt>
                <c:pt idx="760">
                  <c:v>17.100000000000001</c:v>
                </c:pt>
                <c:pt idx="761">
                  <c:v>16.3</c:v>
                </c:pt>
                <c:pt idx="762">
                  <c:v>19.5</c:v>
                </c:pt>
                <c:pt idx="763">
                  <c:v>11.8</c:v>
                </c:pt>
                <c:pt idx="764">
                  <c:v>16.8</c:v>
                </c:pt>
                <c:pt idx="765">
                  <c:v>16.8</c:v>
                </c:pt>
                <c:pt idx="766">
                  <c:v>9.5</c:v>
                </c:pt>
                <c:pt idx="767">
                  <c:v>6.7</c:v>
                </c:pt>
                <c:pt idx="768">
                  <c:v>13</c:v>
                </c:pt>
                <c:pt idx="769">
                  <c:v>13.7</c:v>
                </c:pt>
                <c:pt idx="770">
                  <c:v>12.2</c:v>
                </c:pt>
                <c:pt idx="771">
                  <c:v>6.1</c:v>
                </c:pt>
                <c:pt idx="772">
                  <c:v>6.9</c:v>
                </c:pt>
                <c:pt idx="773">
                  <c:v>6.1</c:v>
                </c:pt>
                <c:pt idx="774">
                  <c:v>11.7</c:v>
                </c:pt>
                <c:pt idx="775">
                  <c:v>11.6</c:v>
                </c:pt>
                <c:pt idx="776">
                  <c:v>17.899999999999999</c:v>
                </c:pt>
                <c:pt idx="777">
                  <c:v>3.7</c:v>
                </c:pt>
                <c:pt idx="778">
                  <c:v>19.100000000000001</c:v>
                </c:pt>
                <c:pt idx="779">
                  <c:v>5.2</c:v>
                </c:pt>
                <c:pt idx="780">
                  <c:v>19.8</c:v>
                </c:pt>
                <c:pt idx="781">
                  <c:v>12.4</c:v>
                </c:pt>
                <c:pt idx="782">
                  <c:v>10</c:v>
                </c:pt>
                <c:pt idx="783">
                  <c:v>6</c:v>
                </c:pt>
                <c:pt idx="784">
                  <c:v>8.4</c:v>
                </c:pt>
                <c:pt idx="785">
                  <c:v>16.600000000000001</c:v>
                </c:pt>
                <c:pt idx="786">
                  <c:v>4.2</c:v>
                </c:pt>
                <c:pt idx="787">
                  <c:v>7.1</c:v>
                </c:pt>
                <c:pt idx="788">
                  <c:v>10</c:v>
                </c:pt>
                <c:pt idx="789">
                  <c:v>15.4</c:v>
                </c:pt>
                <c:pt idx="790">
                  <c:v>17.7</c:v>
                </c:pt>
                <c:pt idx="791">
                  <c:v>12.3</c:v>
                </c:pt>
                <c:pt idx="792">
                  <c:v>14.5</c:v>
                </c:pt>
                <c:pt idx="793">
                  <c:v>18</c:v>
                </c:pt>
                <c:pt idx="794">
                  <c:v>14.4</c:v>
                </c:pt>
                <c:pt idx="795">
                  <c:v>12.8</c:v>
                </c:pt>
                <c:pt idx="796">
                  <c:v>6.6</c:v>
                </c:pt>
                <c:pt idx="797">
                  <c:v>12.6</c:v>
                </c:pt>
                <c:pt idx="798">
                  <c:v>15.5</c:v>
                </c:pt>
                <c:pt idx="799">
                  <c:v>10.1</c:v>
                </c:pt>
                <c:pt idx="800">
                  <c:v>11.4</c:v>
                </c:pt>
                <c:pt idx="801">
                  <c:v>19</c:v>
                </c:pt>
                <c:pt idx="802">
                  <c:v>12.4</c:v>
                </c:pt>
                <c:pt idx="803">
                  <c:v>3.4</c:v>
                </c:pt>
                <c:pt idx="804">
                  <c:v>16.8</c:v>
                </c:pt>
                <c:pt idx="805">
                  <c:v>6.1</c:v>
                </c:pt>
                <c:pt idx="806">
                  <c:v>12.4</c:v>
                </c:pt>
                <c:pt idx="807">
                  <c:v>4.5</c:v>
                </c:pt>
                <c:pt idx="808">
                  <c:v>9.8000000000000007</c:v>
                </c:pt>
                <c:pt idx="809">
                  <c:v>16.600000000000001</c:v>
                </c:pt>
                <c:pt idx="810">
                  <c:v>10.8</c:v>
                </c:pt>
                <c:pt idx="811">
                  <c:v>19.899999999999999</c:v>
                </c:pt>
                <c:pt idx="812">
                  <c:v>6.9</c:v>
                </c:pt>
                <c:pt idx="813">
                  <c:v>17.600000000000001</c:v>
                </c:pt>
                <c:pt idx="814">
                  <c:v>15.9</c:v>
                </c:pt>
                <c:pt idx="815">
                  <c:v>14</c:v>
                </c:pt>
                <c:pt idx="816">
                  <c:v>14.8</c:v>
                </c:pt>
                <c:pt idx="817">
                  <c:v>15.4</c:v>
                </c:pt>
                <c:pt idx="818">
                  <c:v>10.3</c:v>
                </c:pt>
                <c:pt idx="819">
                  <c:v>7.6</c:v>
                </c:pt>
                <c:pt idx="820">
                  <c:v>15.8</c:v>
                </c:pt>
                <c:pt idx="821">
                  <c:v>9.4</c:v>
                </c:pt>
                <c:pt idx="822">
                  <c:v>7.2</c:v>
                </c:pt>
                <c:pt idx="823">
                  <c:v>17.600000000000001</c:v>
                </c:pt>
                <c:pt idx="824">
                  <c:v>19.100000000000001</c:v>
                </c:pt>
                <c:pt idx="825">
                  <c:v>11.7</c:v>
                </c:pt>
                <c:pt idx="826">
                  <c:v>5.3</c:v>
                </c:pt>
                <c:pt idx="827">
                  <c:v>16.8</c:v>
                </c:pt>
                <c:pt idx="828">
                  <c:v>15</c:v>
                </c:pt>
                <c:pt idx="829">
                  <c:v>5.9</c:v>
                </c:pt>
                <c:pt idx="830">
                  <c:v>9.5</c:v>
                </c:pt>
                <c:pt idx="831">
                  <c:v>15.2</c:v>
                </c:pt>
                <c:pt idx="832">
                  <c:v>17.100000000000001</c:v>
                </c:pt>
                <c:pt idx="833">
                  <c:v>14.8</c:v>
                </c:pt>
                <c:pt idx="834">
                  <c:v>9.9</c:v>
                </c:pt>
                <c:pt idx="835">
                  <c:v>13.7</c:v>
                </c:pt>
                <c:pt idx="836">
                  <c:v>16.2</c:v>
                </c:pt>
                <c:pt idx="837">
                  <c:v>19.600000000000001</c:v>
                </c:pt>
                <c:pt idx="838">
                  <c:v>10.5</c:v>
                </c:pt>
                <c:pt idx="839">
                  <c:v>19.7</c:v>
                </c:pt>
                <c:pt idx="840">
                  <c:v>10.1</c:v>
                </c:pt>
                <c:pt idx="841">
                  <c:v>14</c:v>
                </c:pt>
                <c:pt idx="842">
                  <c:v>11.7</c:v>
                </c:pt>
                <c:pt idx="843">
                  <c:v>18.7</c:v>
                </c:pt>
                <c:pt idx="844">
                  <c:v>6.7</c:v>
                </c:pt>
                <c:pt idx="845">
                  <c:v>5.9</c:v>
                </c:pt>
                <c:pt idx="846">
                  <c:v>10.3</c:v>
                </c:pt>
                <c:pt idx="847">
                  <c:v>13.6</c:v>
                </c:pt>
                <c:pt idx="848">
                  <c:v>7</c:v>
                </c:pt>
                <c:pt idx="849">
                  <c:v>16.600000000000001</c:v>
                </c:pt>
                <c:pt idx="850">
                  <c:v>17.600000000000001</c:v>
                </c:pt>
                <c:pt idx="851">
                  <c:v>19.8</c:v>
                </c:pt>
                <c:pt idx="852">
                  <c:v>12.2</c:v>
                </c:pt>
                <c:pt idx="853">
                  <c:v>8.9</c:v>
                </c:pt>
                <c:pt idx="854">
                  <c:v>8.6999999999999993</c:v>
                </c:pt>
                <c:pt idx="855">
                  <c:v>7</c:v>
                </c:pt>
                <c:pt idx="856">
                  <c:v>10.1</c:v>
                </c:pt>
                <c:pt idx="857">
                  <c:v>8.6</c:v>
                </c:pt>
                <c:pt idx="858">
                  <c:v>8.1</c:v>
                </c:pt>
                <c:pt idx="859">
                  <c:v>13.8</c:v>
                </c:pt>
                <c:pt idx="860">
                  <c:v>17</c:v>
                </c:pt>
                <c:pt idx="861">
                  <c:v>17.600000000000001</c:v>
                </c:pt>
                <c:pt idx="862">
                  <c:v>16.100000000000001</c:v>
                </c:pt>
                <c:pt idx="863">
                  <c:v>6.4</c:v>
                </c:pt>
                <c:pt idx="864">
                  <c:v>12.3</c:v>
                </c:pt>
                <c:pt idx="865">
                  <c:v>11.6</c:v>
                </c:pt>
                <c:pt idx="866">
                  <c:v>12.3</c:v>
                </c:pt>
                <c:pt idx="867">
                  <c:v>7.7</c:v>
                </c:pt>
                <c:pt idx="868">
                  <c:v>6</c:v>
                </c:pt>
                <c:pt idx="869">
                  <c:v>4.8</c:v>
                </c:pt>
                <c:pt idx="870">
                  <c:v>13.7</c:v>
                </c:pt>
                <c:pt idx="871">
                  <c:v>18.100000000000001</c:v>
                </c:pt>
                <c:pt idx="872">
                  <c:v>8.3000000000000007</c:v>
                </c:pt>
                <c:pt idx="873">
                  <c:v>16.8</c:v>
                </c:pt>
                <c:pt idx="874">
                  <c:v>8.1</c:v>
                </c:pt>
                <c:pt idx="875">
                  <c:v>17</c:v>
                </c:pt>
                <c:pt idx="876">
                  <c:v>4.9000000000000004</c:v>
                </c:pt>
                <c:pt idx="877">
                  <c:v>14.7</c:v>
                </c:pt>
                <c:pt idx="878">
                  <c:v>9.6</c:v>
                </c:pt>
                <c:pt idx="879">
                  <c:v>18.5</c:v>
                </c:pt>
                <c:pt idx="880">
                  <c:v>18.7</c:v>
                </c:pt>
                <c:pt idx="881">
                  <c:v>12.3</c:v>
                </c:pt>
                <c:pt idx="882">
                  <c:v>5.8</c:v>
                </c:pt>
                <c:pt idx="883">
                  <c:v>8.8000000000000007</c:v>
                </c:pt>
                <c:pt idx="884">
                  <c:v>3.8</c:v>
                </c:pt>
                <c:pt idx="885">
                  <c:v>18.600000000000001</c:v>
                </c:pt>
                <c:pt idx="886">
                  <c:v>11.3</c:v>
                </c:pt>
                <c:pt idx="887">
                  <c:v>16.8</c:v>
                </c:pt>
                <c:pt idx="888">
                  <c:v>16.5</c:v>
                </c:pt>
                <c:pt idx="889">
                  <c:v>17.399999999999999</c:v>
                </c:pt>
                <c:pt idx="890">
                  <c:v>10.7</c:v>
                </c:pt>
                <c:pt idx="891">
                  <c:v>15.7</c:v>
                </c:pt>
                <c:pt idx="892">
                  <c:v>11.2</c:v>
                </c:pt>
                <c:pt idx="893">
                  <c:v>10.3</c:v>
                </c:pt>
                <c:pt idx="894">
                  <c:v>7.3</c:v>
                </c:pt>
                <c:pt idx="895">
                  <c:v>3.7</c:v>
                </c:pt>
                <c:pt idx="896">
                  <c:v>12.4</c:v>
                </c:pt>
                <c:pt idx="897">
                  <c:v>16.100000000000001</c:v>
                </c:pt>
                <c:pt idx="898">
                  <c:v>4.2</c:v>
                </c:pt>
                <c:pt idx="899">
                  <c:v>13.2</c:v>
                </c:pt>
                <c:pt idx="900">
                  <c:v>17.8</c:v>
                </c:pt>
                <c:pt idx="901">
                  <c:v>10.3</c:v>
                </c:pt>
                <c:pt idx="902">
                  <c:v>6.3</c:v>
                </c:pt>
                <c:pt idx="903">
                  <c:v>17.600000000000001</c:v>
                </c:pt>
                <c:pt idx="904">
                  <c:v>18.8</c:v>
                </c:pt>
                <c:pt idx="905">
                  <c:v>5.0999999999999996</c:v>
                </c:pt>
                <c:pt idx="906">
                  <c:v>5.8</c:v>
                </c:pt>
                <c:pt idx="907">
                  <c:v>18.7</c:v>
                </c:pt>
                <c:pt idx="908">
                  <c:v>13.6</c:v>
                </c:pt>
                <c:pt idx="909">
                  <c:v>11.8</c:v>
                </c:pt>
                <c:pt idx="910">
                  <c:v>10.4</c:v>
                </c:pt>
                <c:pt idx="911">
                  <c:v>8.9</c:v>
                </c:pt>
                <c:pt idx="912">
                  <c:v>15.5</c:v>
                </c:pt>
                <c:pt idx="913">
                  <c:v>3.2</c:v>
                </c:pt>
                <c:pt idx="914">
                  <c:v>19.5</c:v>
                </c:pt>
                <c:pt idx="915">
                  <c:v>10.3</c:v>
                </c:pt>
                <c:pt idx="916">
                  <c:v>6.3</c:v>
                </c:pt>
                <c:pt idx="917">
                  <c:v>5</c:v>
                </c:pt>
                <c:pt idx="918">
                  <c:v>3.8</c:v>
                </c:pt>
                <c:pt idx="919">
                  <c:v>3.7</c:v>
                </c:pt>
                <c:pt idx="920">
                  <c:v>8.4</c:v>
                </c:pt>
                <c:pt idx="921">
                  <c:v>19.399999999999999</c:v>
                </c:pt>
                <c:pt idx="922">
                  <c:v>7.8</c:v>
                </c:pt>
                <c:pt idx="923">
                  <c:v>7.8</c:v>
                </c:pt>
                <c:pt idx="924">
                  <c:v>18.5</c:v>
                </c:pt>
                <c:pt idx="925">
                  <c:v>17.5</c:v>
                </c:pt>
                <c:pt idx="926">
                  <c:v>19.399999999999999</c:v>
                </c:pt>
                <c:pt idx="927">
                  <c:v>18.899999999999999</c:v>
                </c:pt>
                <c:pt idx="928">
                  <c:v>9.9</c:v>
                </c:pt>
                <c:pt idx="929">
                  <c:v>5.2</c:v>
                </c:pt>
                <c:pt idx="930">
                  <c:v>14.5</c:v>
                </c:pt>
                <c:pt idx="931">
                  <c:v>6.8</c:v>
                </c:pt>
                <c:pt idx="932">
                  <c:v>5.5</c:v>
                </c:pt>
                <c:pt idx="933">
                  <c:v>16.100000000000001</c:v>
                </c:pt>
                <c:pt idx="934">
                  <c:v>10.6</c:v>
                </c:pt>
                <c:pt idx="935">
                  <c:v>18.5</c:v>
                </c:pt>
                <c:pt idx="936">
                  <c:v>15.8</c:v>
                </c:pt>
                <c:pt idx="937">
                  <c:v>7.7</c:v>
                </c:pt>
                <c:pt idx="938">
                  <c:v>6.5</c:v>
                </c:pt>
                <c:pt idx="939">
                  <c:v>7.8</c:v>
                </c:pt>
                <c:pt idx="940">
                  <c:v>19.600000000000001</c:v>
                </c:pt>
                <c:pt idx="941">
                  <c:v>6.1</c:v>
                </c:pt>
                <c:pt idx="942">
                  <c:v>9.6999999999999993</c:v>
                </c:pt>
                <c:pt idx="943">
                  <c:v>4</c:v>
                </c:pt>
                <c:pt idx="944">
                  <c:v>9.8000000000000007</c:v>
                </c:pt>
                <c:pt idx="945">
                  <c:v>13.2</c:v>
                </c:pt>
                <c:pt idx="946">
                  <c:v>11.6</c:v>
                </c:pt>
                <c:pt idx="947">
                  <c:v>9.3000000000000007</c:v>
                </c:pt>
                <c:pt idx="948">
                  <c:v>15.2</c:v>
                </c:pt>
                <c:pt idx="949">
                  <c:v>11.1</c:v>
                </c:pt>
                <c:pt idx="950">
                  <c:v>17.7</c:v>
                </c:pt>
                <c:pt idx="951">
                  <c:v>17.899999999999999</c:v>
                </c:pt>
                <c:pt idx="952">
                  <c:v>19.5</c:v>
                </c:pt>
                <c:pt idx="953">
                  <c:v>8.1999999999999993</c:v>
                </c:pt>
                <c:pt idx="954">
                  <c:v>11</c:v>
                </c:pt>
                <c:pt idx="955">
                  <c:v>8.8000000000000007</c:v>
                </c:pt>
                <c:pt idx="956">
                  <c:v>10.8</c:v>
                </c:pt>
                <c:pt idx="957">
                  <c:v>15.2</c:v>
                </c:pt>
                <c:pt idx="958">
                  <c:v>16.2</c:v>
                </c:pt>
                <c:pt idx="959">
                  <c:v>3.5</c:v>
                </c:pt>
                <c:pt idx="960">
                  <c:v>10.4</c:v>
                </c:pt>
                <c:pt idx="961">
                  <c:v>18.2</c:v>
                </c:pt>
                <c:pt idx="962">
                  <c:v>11.7</c:v>
                </c:pt>
                <c:pt idx="963">
                  <c:v>12.9</c:v>
                </c:pt>
                <c:pt idx="964">
                  <c:v>3.9</c:v>
                </c:pt>
                <c:pt idx="965">
                  <c:v>11.7</c:v>
                </c:pt>
                <c:pt idx="966">
                  <c:v>19.399999999999999</c:v>
                </c:pt>
                <c:pt idx="967">
                  <c:v>3.1</c:v>
                </c:pt>
                <c:pt idx="968">
                  <c:v>19.3</c:v>
                </c:pt>
                <c:pt idx="969">
                  <c:v>14.8</c:v>
                </c:pt>
                <c:pt idx="970">
                  <c:v>12.1</c:v>
                </c:pt>
                <c:pt idx="971">
                  <c:v>11.5</c:v>
                </c:pt>
                <c:pt idx="972">
                  <c:v>11.8</c:v>
                </c:pt>
                <c:pt idx="973">
                  <c:v>5.9</c:v>
                </c:pt>
                <c:pt idx="974">
                  <c:v>11.2</c:v>
                </c:pt>
                <c:pt idx="975">
                  <c:v>7.1</c:v>
                </c:pt>
                <c:pt idx="976">
                  <c:v>14</c:v>
                </c:pt>
                <c:pt idx="977">
                  <c:v>17.7</c:v>
                </c:pt>
                <c:pt idx="978">
                  <c:v>15.2</c:v>
                </c:pt>
                <c:pt idx="979">
                  <c:v>17.7</c:v>
                </c:pt>
                <c:pt idx="980">
                  <c:v>8.9</c:v>
                </c:pt>
                <c:pt idx="981">
                  <c:v>11.9</c:v>
                </c:pt>
                <c:pt idx="982">
                  <c:v>3.8</c:v>
                </c:pt>
                <c:pt idx="983">
                  <c:v>8.5</c:v>
                </c:pt>
                <c:pt idx="984">
                  <c:v>10.6</c:v>
                </c:pt>
                <c:pt idx="985">
                  <c:v>15.2</c:v>
                </c:pt>
                <c:pt idx="986">
                  <c:v>13.1</c:v>
                </c:pt>
                <c:pt idx="987">
                  <c:v>17.3</c:v>
                </c:pt>
                <c:pt idx="988">
                  <c:v>4.2</c:v>
                </c:pt>
                <c:pt idx="989">
                  <c:v>5.0999999999999996</c:v>
                </c:pt>
                <c:pt idx="990">
                  <c:v>15</c:v>
                </c:pt>
                <c:pt idx="991">
                  <c:v>19.2</c:v>
                </c:pt>
                <c:pt idx="992">
                  <c:v>7.5</c:v>
                </c:pt>
                <c:pt idx="993">
                  <c:v>9.1</c:v>
                </c:pt>
                <c:pt idx="994">
                  <c:v>3.2</c:v>
                </c:pt>
                <c:pt idx="995">
                  <c:v>8.1999999999999993</c:v>
                </c:pt>
                <c:pt idx="996">
                  <c:v>14.8</c:v>
                </c:pt>
                <c:pt idx="997">
                  <c:v>18.600000000000001</c:v>
                </c:pt>
                <c:pt idx="998">
                  <c:v>11.1</c:v>
                </c:pt>
                <c:pt idx="999">
                  <c:v>13.7</c:v>
                </c:pt>
              </c:numCache>
            </c:numRef>
          </c:xVal>
          <c:yVal>
            <c:numRef>
              <c:f>Medium!$DP$4:$DP$1003</c:f>
              <c:numCache>
                <c:formatCode>General</c:formatCode>
                <c:ptCount val="1000"/>
                <c:pt idx="0">
                  <c:v>20.6</c:v>
                </c:pt>
                <c:pt idx="1">
                  <c:v>23.1</c:v>
                </c:pt>
                <c:pt idx="2">
                  <c:v>21.6</c:v>
                </c:pt>
                <c:pt idx="3">
                  <c:v>23.8</c:v>
                </c:pt>
                <c:pt idx="4">
                  <c:v>21.2</c:v>
                </c:pt>
                <c:pt idx="5">
                  <c:v>7</c:v>
                </c:pt>
                <c:pt idx="6">
                  <c:v>16</c:v>
                </c:pt>
                <c:pt idx="7">
                  <c:v>14.1</c:v>
                </c:pt>
                <c:pt idx="8">
                  <c:v>18.100000000000001</c:v>
                </c:pt>
                <c:pt idx="9">
                  <c:v>15.4</c:v>
                </c:pt>
                <c:pt idx="10">
                  <c:v>16.100000000000001</c:v>
                </c:pt>
                <c:pt idx="11">
                  <c:v>19.600000000000001</c:v>
                </c:pt>
                <c:pt idx="12">
                  <c:v>6.3</c:v>
                </c:pt>
                <c:pt idx="13">
                  <c:v>22.3</c:v>
                </c:pt>
                <c:pt idx="14">
                  <c:v>17.2</c:v>
                </c:pt>
                <c:pt idx="15">
                  <c:v>14.9</c:v>
                </c:pt>
                <c:pt idx="16">
                  <c:v>11.9</c:v>
                </c:pt>
                <c:pt idx="17">
                  <c:v>8.3000000000000007</c:v>
                </c:pt>
                <c:pt idx="18">
                  <c:v>12.2</c:v>
                </c:pt>
                <c:pt idx="19">
                  <c:v>9.5</c:v>
                </c:pt>
                <c:pt idx="20">
                  <c:v>7.6</c:v>
                </c:pt>
                <c:pt idx="21">
                  <c:v>15.1</c:v>
                </c:pt>
                <c:pt idx="22">
                  <c:v>7.5</c:v>
                </c:pt>
                <c:pt idx="23">
                  <c:v>20.5</c:v>
                </c:pt>
                <c:pt idx="24">
                  <c:v>14.7</c:v>
                </c:pt>
                <c:pt idx="25">
                  <c:v>6.7</c:v>
                </c:pt>
                <c:pt idx="26">
                  <c:v>15.6</c:v>
                </c:pt>
                <c:pt idx="27">
                  <c:v>10.8</c:v>
                </c:pt>
                <c:pt idx="28">
                  <c:v>11.9</c:v>
                </c:pt>
                <c:pt idx="29">
                  <c:v>20.2</c:v>
                </c:pt>
                <c:pt idx="30">
                  <c:v>19.399999999999999</c:v>
                </c:pt>
                <c:pt idx="31">
                  <c:v>17.600000000000001</c:v>
                </c:pt>
                <c:pt idx="32">
                  <c:v>10.3</c:v>
                </c:pt>
                <c:pt idx="33">
                  <c:v>9.4</c:v>
                </c:pt>
                <c:pt idx="34">
                  <c:v>15.4</c:v>
                </c:pt>
                <c:pt idx="35">
                  <c:v>23.5</c:v>
                </c:pt>
                <c:pt idx="36">
                  <c:v>18</c:v>
                </c:pt>
                <c:pt idx="37">
                  <c:v>19.899999999999999</c:v>
                </c:pt>
                <c:pt idx="38">
                  <c:v>10.4</c:v>
                </c:pt>
                <c:pt idx="39">
                  <c:v>8.8000000000000007</c:v>
                </c:pt>
                <c:pt idx="40">
                  <c:v>8.4</c:v>
                </c:pt>
                <c:pt idx="41">
                  <c:v>10.6</c:v>
                </c:pt>
                <c:pt idx="42">
                  <c:v>13.4</c:v>
                </c:pt>
                <c:pt idx="43">
                  <c:v>8.1999999999999993</c:v>
                </c:pt>
                <c:pt idx="44">
                  <c:v>19.3</c:v>
                </c:pt>
                <c:pt idx="45">
                  <c:v>9.6</c:v>
                </c:pt>
                <c:pt idx="46">
                  <c:v>15.4</c:v>
                </c:pt>
                <c:pt idx="47">
                  <c:v>13.9</c:v>
                </c:pt>
                <c:pt idx="48">
                  <c:v>15</c:v>
                </c:pt>
                <c:pt idx="49">
                  <c:v>22.3</c:v>
                </c:pt>
                <c:pt idx="50">
                  <c:v>12</c:v>
                </c:pt>
                <c:pt idx="51">
                  <c:v>22.1</c:v>
                </c:pt>
                <c:pt idx="52">
                  <c:v>19.399999999999999</c:v>
                </c:pt>
                <c:pt idx="53">
                  <c:v>12.2</c:v>
                </c:pt>
                <c:pt idx="54">
                  <c:v>13.2</c:v>
                </c:pt>
                <c:pt idx="55">
                  <c:v>19</c:v>
                </c:pt>
                <c:pt idx="56">
                  <c:v>12.2</c:v>
                </c:pt>
                <c:pt idx="57">
                  <c:v>14.3</c:v>
                </c:pt>
                <c:pt idx="58">
                  <c:v>17</c:v>
                </c:pt>
                <c:pt idx="59">
                  <c:v>18.5</c:v>
                </c:pt>
                <c:pt idx="60">
                  <c:v>16.899999999999999</c:v>
                </c:pt>
                <c:pt idx="61">
                  <c:v>14.1</c:v>
                </c:pt>
                <c:pt idx="62">
                  <c:v>22.6</c:v>
                </c:pt>
                <c:pt idx="63">
                  <c:v>7</c:v>
                </c:pt>
                <c:pt idx="64">
                  <c:v>13.2</c:v>
                </c:pt>
                <c:pt idx="65">
                  <c:v>19.3</c:v>
                </c:pt>
                <c:pt idx="66">
                  <c:v>9.1999999999999993</c:v>
                </c:pt>
                <c:pt idx="67">
                  <c:v>16.5</c:v>
                </c:pt>
                <c:pt idx="68">
                  <c:v>23.3</c:v>
                </c:pt>
                <c:pt idx="69">
                  <c:v>15</c:v>
                </c:pt>
                <c:pt idx="70">
                  <c:v>22.2</c:v>
                </c:pt>
                <c:pt idx="71">
                  <c:v>16.2</c:v>
                </c:pt>
                <c:pt idx="72">
                  <c:v>13.9</c:v>
                </c:pt>
                <c:pt idx="73">
                  <c:v>21.5</c:v>
                </c:pt>
                <c:pt idx="74">
                  <c:v>13.4</c:v>
                </c:pt>
                <c:pt idx="75">
                  <c:v>6.5</c:v>
                </c:pt>
                <c:pt idx="76">
                  <c:v>7.9</c:v>
                </c:pt>
                <c:pt idx="77">
                  <c:v>7.8</c:v>
                </c:pt>
                <c:pt idx="78">
                  <c:v>13.1</c:v>
                </c:pt>
                <c:pt idx="79">
                  <c:v>6.2</c:v>
                </c:pt>
                <c:pt idx="80">
                  <c:v>16.5</c:v>
                </c:pt>
                <c:pt idx="81">
                  <c:v>10.7</c:v>
                </c:pt>
                <c:pt idx="82">
                  <c:v>13.4</c:v>
                </c:pt>
                <c:pt idx="83">
                  <c:v>19.7</c:v>
                </c:pt>
                <c:pt idx="84">
                  <c:v>20.399999999999999</c:v>
                </c:pt>
                <c:pt idx="85">
                  <c:v>17.399999999999999</c:v>
                </c:pt>
                <c:pt idx="86">
                  <c:v>15.5</c:v>
                </c:pt>
                <c:pt idx="87">
                  <c:v>8.1</c:v>
                </c:pt>
                <c:pt idx="88">
                  <c:v>20.9</c:v>
                </c:pt>
                <c:pt idx="89">
                  <c:v>21.7</c:v>
                </c:pt>
                <c:pt idx="90">
                  <c:v>22.5</c:v>
                </c:pt>
                <c:pt idx="91">
                  <c:v>9</c:v>
                </c:pt>
                <c:pt idx="92">
                  <c:v>13</c:v>
                </c:pt>
                <c:pt idx="93">
                  <c:v>16.2</c:v>
                </c:pt>
                <c:pt idx="94">
                  <c:v>9.9</c:v>
                </c:pt>
                <c:pt idx="95">
                  <c:v>14.9</c:v>
                </c:pt>
                <c:pt idx="96">
                  <c:v>7.4</c:v>
                </c:pt>
                <c:pt idx="97">
                  <c:v>10.4</c:v>
                </c:pt>
                <c:pt idx="98">
                  <c:v>16.600000000000001</c:v>
                </c:pt>
                <c:pt idx="99">
                  <c:v>23.1</c:v>
                </c:pt>
                <c:pt idx="100">
                  <c:v>19.2</c:v>
                </c:pt>
                <c:pt idx="101">
                  <c:v>10.5</c:v>
                </c:pt>
                <c:pt idx="102">
                  <c:v>6.7</c:v>
                </c:pt>
                <c:pt idx="103">
                  <c:v>22.5</c:v>
                </c:pt>
                <c:pt idx="104">
                  <c:v>23.5</c:v>
                </c:pt>
                <c:pt idx="105">
                  <c:v>11.7</c:v>
                </c:pt>
                <c:pt idx="106">
                  <c:v>8.1999999999999993</c:v>
                </c:pt>
                <c:pt idx="107">
                  <c:v>7.2</c:v>
                </c:pt>
                <c:pt idx="108">
                  <c:v>17.3</c:v>
                </c:pt>
                <c:pt idx="109">
                  <c:v>21.7</c:v>
                </c:pt>
                <c:pt idx="110">
                  <c:v>20.399999999999999</c:v>
                </c:pt>
                <c:pt idx="111">
                  <c:v>14.6</c:v>
                </c:pt>
                <c:pt idx="112">
                  <c:v>13.5</c:v>
                </c:pt>
                <c:pt idx="113">
                  <c:v>12.4</c:v>
                </c:pt>
                <c:pt idx="114">
                  <c:v>6.3</c:v>
                </c:pt>
                <c:pt idx="115">
                  <c:v>9.9</c:v>
                </c:pt>
                <c:pt idx="116">
                  <c:v>21.8</c:v>
                </c:pt>
                <c:pt idx="117">
                  <c:v>23.8</c:v>
                </c:pt>
                <c:pt idx="118">
                  <c:v>15.2</c:v>
                </c:pt>
                <c:pt idx="119">
                  <c:v>20</c:v>
                </c:pt>
                <c:pt idx="120">
                  <c:v>22.7</c:v>
                </c:pt>
                <c:pt idx="121">
                  <c:v>18.5</c:v>
                </c:pt>
                <c:pt idx="122">
                  <c:v>15.7</c:v>
                </c:pt>
                <c:pt idx="123">
                  <c:v>10.8</c:v>
                </c:pt>
                <c:pt idx="124">
                  <c:v>20.6</c:v>
                </c:pt>
                <c:pt idx="125">
                  <c:v>12.7</c:v>
                </c:pt>
                <c:pt idx="126">
                  <c:v>10</c:v>
                </c:pt>
                <c:pt idx="127">
                  <c:v>14.7</c:v>
                </c:pt>
                <c:pt idx="128">
                  <c:v>16.2</c:v>
                </c:pt>
                <c:pt idx="129">
                  <c:v>21.3</c:v>
                </c:pt>
                <c:pt idx="130">
                  <c:v>18.2</c:v>
                </c:pt>
                <c:pt idx="131">
                  <c:v>21.7</c:v>
                </c:pt>
                <c:pt idx="132">
                  <c:v>19.399999999999999</c:v>
                </c:pt>
                <c:pt idx="133">
                  <c:v>6.1</c:v>
                </c:pt>
                <c:pt idx="134">
                  <c:v>10.7</c:v>
                </c:pt>
                <c:pt idx="135">
                  <c:v>19.7</c:v>
                </c:pt>
                <c:pt idx="136">
                  <c:v>22.8</c:v>
                </c:pt>
                <c:pt idx="137">
                  <c:v>11.4</c:v>
                </c:pt>
                <c:pt idx="138">
                  <c:v>17.2</c:v>
                </c:pt>
                <c:pt idx="139">
                  <c:v>19.5</c:v>
                </c:pt>
                <c:pt idx="140">
                  <c:v>11.8</c:v>
                </c:pt>
                <c:pt idx="141">
                  <c:v>10.9</c:v>
                </c:pt>
                <c:pt idx="142">
                  <c:v>20.3</c:v>
                </c:pt>
                <c:pt idx="143">
                  <c:v>17.8</c:v>
                </c:pt>
                <c:pt idx="144">
                  <c:v>23</c:v>
                </c:pt>
                <c:pt idx="145">
                  <c:v>23.7</c:v>
                </c:pt>
                <c:pt idx="146">
                  <c:v>6.6</c:v>
                </c:pt>
                <c:pt idx="147">
                  <c:v>23.4</c:v>
                </c:pt>
                <c:pt idx="148">
                  <c:v>21.2</c:v>
                </c:pt>
                <c:pt idx="149">
                  <c:v>22.6</c:v>
                </c:pt>
                <c:pt idx="150">
                  <c:v>8.3000000000000007</c:v>
                </c:pt>
                <c:pt idx="151">
                  <c:v>7.2</c:v>
                </c:pt>
                <c:pt idx="152">
                  <c:v>14.2</c:v>
                </c:pt>
                <c:pt idx="153">
                  <c:v>16.8</c:v>
                </c:pt>
                <c:pt idx="154">
                  <c:v>6.7</c:v>
                </c:pt>
                <c:pt idx="155">
                  <c:v>8.6</c:v>
                </c:pt>
                <c:pt idx="156">
                  <c:v>6.2</c:v>
                </c:pt>
                <c:pt idx="157">
                  <c:v>6.6</c:v>
                </c:pt>
                <c:pt idx="158">
                  <c:v>18.399999999999999</c:v>
                </c:pt>
                <c:pt idx="159">
                  <c:v>17.5</c:v>
                </c:pt>
                <c:pt idx="160">
                  <c:v>15.7</c:v>
                </c:pt>
                <c:pt idx="161">
                  <c:v>12.1</c:v>
                </c:pt>
                <c:pt idx="162">
                  <c:v>20.7</c:v>
                </c:pt>
                <c:pt idx="163">
                  <c:v>7.5</c:v>
                </c:pt>
                <c:pt idx="164">
                  <c:v>9.9</c:v>
                </c:pt>
                <c:pt idx="165">
                  <c:v>17.899999999999999</c:v>
                </c:pt>
                <c:pt idx="166">
                  <c:v>23.9</c:v>
                </c:pt>
                <c:pt idx="167">
                  <c:v>7.3</c:v>
                </c:pt>
                <c:pt idx="168">
                  <c:v>19.100000000000001</c:v>
                </c:pt>
                <c:pt idx="169">
                  <c:v>23.8</c:v>
                </c:pt>
                <c:pt idx="170">
                  <c:v>19.100000000000001</c:v>
                </c:pt>
                <c:pt idx="171">
                  <c:v>11</c:v>
                </c:pt>
                <c:pt idx="172">
                  <c:v>17.399999999999999</c:v>
                </c:pt>
                <c:pt idx="173">
                  <c:v>9.1999999999999993</c:v>
                </c:pt>
                <c:pt idx="174">
                  <c:v>14.9</c:v>
                </c:pt>
                <c:pt idx="175">
                  <c:v>12.5</c:v>
                </c:pt>
                <c:pt idx="176">
                  <c:v>10.6</c:v>
                </c:pt>
                <c:pt idx="177">
                  <c:v>23.5</c:v>
                </c:pt>
                <c:pt idx="178">
                  <c:v>15.4</c:v>
                </c:pt>
                <c:pt idx="179">
                  <c:v>17.100000000000001</c:v>
                </c:pt>
                <c:pt idx="180">
                  <c:v>19.3</c:v>
                </c:pt>
                <c:pt idx="181">
                  <c:v>16.5</c:v>
                </c:pt>
                <c:pt idx="182">
                  <c:v>7</c:v>
                </c:pt>
                <c:pt idx="183">
                  <c:v>14.1</c:v>
                </c:pt>
                <c:pt idx="184">
                  <c:v>8.6999999999999993</c:v>
                </c:pt>
                <c:pt idx="185">
                  <c:v>17.5</c:v>
                </c:pt>
                <c:pt idx="186">
                  <c:v>18</c:v>
                </c:pt>
                <c:pt idx="187">
                  <c:v>9.6</c:v>
                </c:pt>
                <c:pt idx="188">
                  <c:v>14</c:v>
                </c:pt>
                <c:pt idx="189">
                  <c:v>23</c:v>
                </c:pt>
                <c:pt idx="190">
                  <c:v>16.3</c:v>
                </c:pt>
                <c:pt idx="191">
                  <c:v>9.9</c:v>
                </c:pt>
                <c:pt idx="192">
                  <c:v>17.8</c:v>
                </c:pt>
                <c:pt idx="193">
                  <c:v>21.7</c:v>
                </c:pt>
                <c:pt idx="194">
                  <c:v>13.3</c:v>
                </c:pt>
                <c:pt idx="195">
                  <c:v>20.399999999999999</c:v>
                </c:pt>
                <c:pt idx="196">
                  <c:v>6.1</c:v>
                </c:pt>
                <c:pt idx="197">
                  <c:v>13</c:v>
                </c:pt>
                <c:pt idx="198">
                  <c:v>7.3</c:v>
                </c:pt>
                <c:pt idx="199">
                  <c:v>12.8</c:v>
                </c:pt>
                <c:pt idx="200">
                  <c:v>12.1</c:v>
                </c:pt>
                <c:pt idx="201">
                  <c:v>16.899999999999999</c:v>
                </c:pt>
                <c:pt idx="202">
                  <c:v>6.3</c:v>
                </c:pt>
                <c:pt idx="203">
                  <c:v>10.4</c:v>
                </c:pt>
                <c:pt idx="204">
                  <c:v>7.8</c:v>
                </c:pt>
                <c:pt idx="205">
                  <c:v>20.5</c:v>
                </c:pt>
                <c:pt idx="206">
                  <c:v>10.9</c:v>
                </c:pt>
                <c:pt idx="207">
                  <c:v>9.3000000000000007</c:v>
                </c:pt>
                <c:pt idx="208">
                  <c:v>10.6</c:v>
                </c:pt>
                <c:pt idx="209">
                  <c:v>6.8</c:v>
                </c:pt>
                <c:pt idx="210">
                  <c:v>21.9</c:v>
                </c:pt>
                <c:pt idx="211">
                  <c:v>21.1</c:v>
                </c:pt>
                <c:pt idx="212">
                  <c:v>10.9</c:v>
                </c:pt>
                <c:pt idx="213">
                  <c:v>17.2</c:v>
                </c:pt>
                <c:pt idx="214">
                  <c:v>21.5</c:v>
                </c:pt>
                <c:pt idx="215">
                  <c:v>16.899999999999999</c:v>
                </c:pt>
                <c:pt idx="216">
                  <c:v>14.9</c:v>
                </c:pt>
                <c:pt idx="217">
                  <c:v>13.7</c:v>
                </c:pt>
                <c:pt idx="218">
                  <c:v>7.9</c:v>
                </c:pt>
                <c:pt idx="219">
                  <c:v>7.5</c:v>
                </c:pt>
                <c:pt idx="220">
                  <c:v>12.4</c:v>
                </c:pt>
                <c:pt idx="221">
                  <c:v>10.199999999999999</c:v>
                </c:pt>
                <c:pt idx="222">
                  <c:v>11.8</c:v>
                </c:pt>
                <c:pt idx="223">
                  <c:v>16</c:v>
                </c:pt>
                <c:pt idx="224">
                  <c:v>23.2</c:v>
                </c:pt>
                <c:pt idx="225">
                  <c:v>7.7</c:v>
                </c:pt>
                <c:pt idx="226">
                  <c:v>20.3</c:v>
                </c:pt>
                <c:pt idx="227">
                  <c:v>23.9</c:v>
                </c:pt>
                <c:pt idx="228">
                  <c:v>17.2</c:v>
                </c:pt>
                <c:pt idx="229">
                  <c:v>20.100000000000001</c:v>
                </c:pt>
                <c:pt idx="230">
                  <c:v>12.5</c:v>
                </c:pt>
                <c:pt idx="231">
                  <c:v>13.1</c:v>
                </c:pt>
                <c:pt idx="232">
                  <c:v>14.9</c:v>
                </c:pt>
                <c:pt idx="233">
                  <c:v>8.1</c:v>
                </c:pt>
                <c:pt idx="234">
                  <c:v>20.5</c:v>
                </c:pt>
                <c:pt idx="235">
                  <c:v>9.1</c:v>
                </c:pt>
                <c:pt idx="236">
                  <c:v>20.8</c:v>
                </c:pt>
                <c:pt idx="237">
                  <c:v>16.899999999999999</c:v>
                </c:pt>
                <c:pt idx="238">
                  <c:v>8.6</c:v>
                </c:pt>
                <c:pt idx="239">
                  <c:v>23.3</c:v>
                </c:pt>
                <c:pt idx="240">
                  <c:v>15.1</c:v>
                </c:pt>
                <c:pt idx="241">
                  <c:v>17.2</c:v>
                </c:pt>
                <c:pt idx="242">
                  <c:v>14.3</c:v>
                </c:pt>
                <c:pt idx="243">
                  <c:v>23.7</c:v>
                </c:pt>
                <c:pt idx="244">
                  <c:v>7.8</c:v>
                </c:pt>
                <c:pt idx="245">
                  <c:v>20.7</c:v>
                </c:pt>
                <c:pt idx="246">
                  <c:v>13.7</c:v>
                </c:pt>
                <c:pt idx="247">
                  <c:v>12.6</c:v>
                </c:pt>
                <c:pt idx="248">
                  <c:v>6.2</c:v>
                </c:pt>
                <c:pt idx="249">
                  <c:v>19.7</c:v>
                </c:pt>
                <c:pt idx="250">
                  <c:v>10.3</c:v>
                </c:pt>
                <c:pt idx="251">
                  <c:v>8</c:v>
                </c:pt>
                <c:pt idx="252">
                  <c:v>14.8</c:v>
                </c:pt>
                <c:pt idx="253">
                  <c:v>12.8</c:v>
                </c:pt>
                <c:pt idx="254">
                  <c:v>23.2</c:v>
                </c:pt>
                <c:pt idx="255">
                  <c:v>10.6</c:v>
                </c:pt>
                <c:pt idx="256">
                  <c:v>17.5</c:v>
                </c:pt>
                <c:pt idx="257">
                  <c:v>7.2</c:v>
                </c:pt>
                <c:pt idx="258">
                  <c:v>18.2</c:v>
                </c:pt>
                <c:pt idx="259">
                  <c:v>7.3</c:v>
                </c:pt>
                <c:pt idx="260">
                  <c:v>11.3</c:v>
                </c:pt>
                <c:pt idx="261">
                  <c:v>9.1</c:v>
                </c:pt>
                <c:pt idx="262">
                  <c:v>6.4</c:v>
                </c:pt>
                <c:pt idx="263">
                  <c:v>17.2</c:v>
                </c:pt>
                <c:pt idx="264">
                  <c:v>19.899999999999999</c:v>
                </c:pt>
                <c:pt idx="265">
                  <c:v>20.399999999999999</c:v>
                </c:pt>
                <c:pt idx="266">
                  <c:v>19.5</c:v>
                </c:pt>
                <c:pt idx="267">
                  <c:v>22.7</c:v>
                </c:pt>
                <c:pt idx="268">
                  <c:v>17</c:v>
                </c:pt>
                <c:pt idx="269">
                  <c:v>22</c:v>
                </c:pt>
                <c:pt idx="270">
                  <c:v>21.2</c:v>
                </c:pt>
                <c:pt idx="271">
                  <c:v>21.2</c:v>
                </c:pt>
                <c:pt idx="272">
                  <c:v>15.8</c:v>
                </c:pt>
                <c:pt idx="273">
                  <c:v>8.4</c:v>
                </c:pt>
                <c:pt idx="274">
                  <c:v>21.1</c:v>
                </c:pt>
                <c:pt idx="275">
                  <c:v>11.4</c:v>
                </c:pt>
                <c:pt idx="276">
                  <c:v>19.7</c:v>
                </c:pt>
                <c:pt idx="277">
                  <c:v>19.100000000000001</c:v>
                </c:pt>
                <c:pt idx="278">
                  <c:v>9.6999999999999993</c:v>
                </c:pt>
                <c:pt idx="279">
                  <c:v>12.4</c:v>
                </c:pt>
                <c:pt idx="280">
                  <c:v>6.6</c:v>
                </c:pt>
                <c:pt idx="281">
                  <c:v>11.9</c:v>
                </c:pt>
                <c:pt idx="282">
                  <c:v>12.6</c:v>
                </c:pt>
                <c:pt idx="283">
                  <c:v>13</c:v>
                </c:pt>
                <c:pt idx="284">
                  <c:v>12.4</c:v>
                </c:pt>
                <c:pt idx="285">
                  <c:v>17.600000000000001</c:v>
                </c:pt>
                <c:pt idx="286">
                  <c:v>16.899999999999999</c:v>
                </c:pt>
                <c:pt idx="287">
                  <c:v>15</c:v>
                </c:pt>
                <c:pt idx="288">
                  <c:v>18.7</c:v>
                </c:pt>
                <c:pt idx="289">
                  <c:v>11.9</c:v>
                </c:pt>
                <c:pt idx="290">
                  <c:v>19.2</c:v>
                </c:pt>
                <c:pt idx="291">
                  <c:v>17.5</c:v>
                </c:pt>
                <c:pt idx="292">
                  <c:v>12.9</c:v>
                </c:pt>
                <c:pt idx="293">
                  <c:v>12</c:v>
                </c:pt>
                <c:pt idx="294">
                  <c:v>15.3</c:v>
                </c:pt>
                <c:pt idx="295">
                  <c:v>21.7</c:v>
                </c:pt>
                <c:pt idx="296">
                  <c:v>14.7</c:v>
                </c:pt>
                <c:pt idx="297">
                  <c:v>13.9</c:v>
                </c:pt>
                <c:pt idx="298">
                  <c:v>8.4</c:v>
                </c:pt>
                <c:pt idx="299">
                  <c:v>7</c:v>
                </c:pt>
                <c:pt idx="300">
                  <c:v>10.5</c:v>
                </c:pt>
                <c:pt idx="301">
                  <c:v>7.2</c:v>
                </c:pt>
                <c:pt idx="302">
                  <c:v>8.5</c:v>
                </c:pt>
                <c:pt idx="303">
                  <c:v>6.4</c:v>
                </c:pt>
                <c:pt idx="304">
                  <c:v>6.9</c:v>
                </c:pt>
                <c:pt idx="305">
                  <c:v>10.6</c:v>
                </c:pt>
                <c:pt idx="306">
                  <c:v>23.5</c:v>
                </c:pt>
                <c:pt idx="307">
                  <c:v>10.1</c:v>
                </c:pt>
                <c:pt idx="308">
                  <c:v>8.1</c:v>
                </c:pt>
                <c:pt idx="309">
                  <c:v>15.8</c:v>
                </c:pt>
                <c:pt idx="310">
                  <c:v>23</c:v>
                </c:pt>
                <c:pt idx="311">
                  <c:v>17.7</c:v>
                </c:pt>
                <c:pt idx="312">
                  <c:v>14.3</c:v>
                </c:pt>
                <c:pt idx="313">
                  <c:v>9</c:v>
                </c:pt>
                <c:pt idx="314">
                  <c:v>21.8</c:v>
                </c:pt>
                <c:pt idx="315">
                  <c:v>23.7</c:v>
                </c:pt>
                <c:pt idx="316">
                  <c:v>22.4</c:v>
                </c:pt>
                <c:pt idx="317">
                  <c:v>20.8</c:v>
                </c:pt>
                <c:pt idx="318">
                  <c:v>15.4</c:v>
                </c:pt>
                <c:pt idx="319">
                  <c:v>20.399999999999999</c:v>
                </c:pt>
                <c:pt idx="320">
                  <c:v>18.5</c:v>
                </c:pt>
                <c:pt idx="321">
                  <c:v>11</c:v>
                </c:pt>
                <c:pt idx="322">
                  <c:v>22.1</c:v>
                </c:pt>
                <c:pt idx="323">
                  <c:v>7.5</c:v>
                </c:pt>
                <c:pt idx="324">
                  <c:v>13.5</c:v>
                </c:pt>
                <c:pt idx="325">
                  <c:v>21.9</c:v>
                </c:pt>
                <c:pt idx="326">
                  <c:v>15.5</c:v>
                </c:pt>
                <c:pt idx="327">
                  <c:v>9.4</c:v>
                </c:pt>
                <c:pt idx="328">
                  <c:v>11.7</c:v>
                </c:pt>
                <c:pt idx="329">
                  <c:v>14.9</c:v>
                </c:pt>
                <c:pt idx="330">
                  <c:v>20.9</c:v>
                </c:pt>
                <c:pt idx="331">
                  <c:v>14.1</c:v>
                </c:pt>
                <c:pt idx="332">
                  <c:v>21.1</c:v>
                </c:pt>
                <c:pt idx="333">
                  <c:v>18.2</c:v>
                </c:pt>
                <c:pt idx="334">
                  <c:v>21.4</c:v>
                </c:pt>
                <c:pt idx="335">
                  <c:v>18.5</c:v>
                </c:pt>
                <c:pt idx="336">
                  <c:v>11.5</c:v>
                </c:pt>
                <c:pt idx="337">
                  <c:v>20.2</c:v>
                </c:pt>
                <c:pt idx="338">
                  <c:v>16.100000000000001</c:v>
                </c:pt>
                <c:pt idx="339">
                  <c:v>15.8</c:v>
                </c:pt>
                <c:pt idx="340">
                  <c:v>6.8</c:v>
                </c:pt>
                <c:pt idx="341">
                  <c:v>11.3</c:v>
                </c:pt>
                <c:pt idx="342">
                  <c:v>23.3</c:v>
                </c:pt>
                <c:pt idx="343">
                  <c:v>21.7</c:v>
                </c:pt>
                <c:pt idx="344">
                  <c:v>10.4</c:v>
                </c:pt>
                <c:pt idx="345">
                  <c:v>11.4</c:v>
                </c:pt>
                <c:pt idx="346">
                  <c:v>21.3</c:v>
                </c:pt>
                <c:pt idx="347">
                  <c:v>7.4</c:v>
                </c:pt>
                <c:pt idx="348">
                  <c:v>23.9</c:v>
                </c:pt>
                <c:pt idx="349">
                  <c:v>16.8</c:v>
                </c:pt>
                <c:pt idx="350">
                  <c:v>20.9</c:v>
                </c:pt>
                <c:pt idx="351">
                  <c:v>11.7</c:v>
                </c:pt>
                <c:pt idx="352">
                  <c:v>14</c:v>
                </c:pt>
                <c:pt idx="353">
                  <c:v>10.3</c:v>
                </c:pt>
                <c:pt idx="354">
                  <c:v>17.7</c:v>
                </c:pt>
                <c:pt idx="355">
                  <c:v>17.399999999999999</c:v>
                </c:pt>
                <c:pt idx="356">
                  <c:v>6.8</c:v>
                </c:pt>
                <c:pt idx="357">
                  <c:v>14.7</c:v>
                </c:pt>
                <c:pt idx="358">
                  <c:v>15.3</c:v>
                </c:pt>
                <c:pt idx="359">
                  <c:v>7.9</c:v>
                </c:pt>
                <c:pt idx="360">
                  <c:v>11.3</c:v>
                </c:pt>
                <c:pt idx="361">
                  <c:v>8</c:v>
                </c:pt>
                <c:pt idx="362">
                  <c:v>18.600000000000001</c:v>
                </c:pt>
                <c:pt idx="363">
                  <c:v>13.6</c:v>
                </c:pt>
                <c:pt idx="364">
                  <c:v>11.6</c:v>
                </c:pt>
                <c:pt idx="365">
                  <c:v>17.5</c:v>
                </c:pt>
                <c:pt idx="366">
                  <c:v>18.399999999999999</c:v>
                </c:pt>
                <c:pt idx="367">
                  <c:v>8.1999999999999993</c:v>
                </c:pt>
                <c:pt idx="368">
                  <c:v>12.4</c:v>
                </c:pt>
                <c:pt idx="369">
                  <c:v>16.7</c:v>
                </c:pt>
                <c:pt idx="370">
                  <c:v>21.7</c:v>
                </c:pt>
                <c:pt idx="371">
                  <c:v>15.6</c:v>
                </c:pt>
                <c:pt idx="372">
                  <c:v>14.7</c:v>
                </c:pt>
                <c:pt idx="373">
                  <c:v>12.2</c:v>
                </c:pt>
                <c:pt idx="374">
                  <c:v>13.7</c:v>
                </c:pt>
                <c:pt idx="375">
                  <c:v>14</c:v>
                </c:pt>
                <c:pt idx="376">
                  <c:v>13.8</c:v>
                </c:pt>
                <c:pt idx="377">
                  <c:v>18.7</c:v>
                </c:pt>
                <c:pt idx="378">
                  <c:v>8.6</c:v>
                </c:pt>
                <c:pt idx="379">
                  <c:v>17.600000000000001</c:v>
                </c:pt>
                <c:pt idx="380">
                  <c:v>11.6</c:v>
                </c:pt>
                <c:pt idx="381">
                  <c:v>23.8</c:v>
                </c:pt>
                <c:pt idx="382">
                  <c:v>6.5</c:v>
                </c:pt>
                <c:pt idx="383">
                  <c:v>6.6</c:v>
                </c:pt>
                <c:pt idx="384">
                  <c:v>14.3</c:v>
                </c:pt>
                <c:pt idx="385">
                  <c:v>11.7</c:v>
                </c:pt>
                <c:pt idx="386">
                  <c:v>11.2</c:v>
                </c:pt>
                <c:pt idx="387">
                  <c:v>15.7</c:v>
                </c:pt>
                <c:pt idx="388">
                  <c:v>21</c:v>
                </c:pt>
                <c:pt idx="389">
                  <c:v>7</c:v>
                </c:pt>
                <c:pt idx="390">
                  <c:v>12.3</c:v>
                </c:pt>
                <c:pt idx="391">
                  <c:v>14.8</c:v>
                </c:pt>
                <c:pt idx="392">
                  <c:v>16.2</c:v>
                </c:pt>
                <c:pt idx="393">
                  <c:v>14.6</c:v>
                </c:pt>
                <c:pt idx="394">
                  <c:v>19</c:v>
                </c:pt>
                <c:pt idx="395">
                  <c:v>8.1999999999999993</c:v>
                </c:pt>
                <c:pt idx="396">
                  <c:v>8.6999999999999993</c:v>
                </c:pt>
                <c:pt idx="397">
                  <c:v>16.600000000000001</c:v>
                </c:pt>
                <c:pt idx="398">
                  <c:v>13</c:v>
                </c:pt>
                <c:pt idx="399">
                  <c:v>23.7</c:v>
                </c:pt>
                <c:pt idx="400">
                  <c:v>23.2</c:v>
                </c:pt>
                <c:pt idx="401">
                  <c:v>21.2</c:v>
                </c:pt>
                <c:pt idx="402">
                  <c:v>15.2</c:v>
                </c:pt>
                <c:pt idx="403">
                  <c:v>18.399999999999999</c:v>
                </c:pt>
                <c:pt idx="404">
                  <c:v>12.5</c:v>
                </c:pt>
                <c:pt idx="405">
                  <c:v>6.2</c:v>
                </c:pt>
                <c:pt idx="406">
                  <c:v>6.3</c:v>
                </c:pt>
                <c:pt idx="407">
                  <c:v>19.600000000000001</c:v>
                </c:pt>
                <c:pt idx="408">
                  <c:v>17</c:v>
                </c:pt>
                <c:pt idx="409">
                  <c:v>13.3</c:v>
                </c:pt>
                <c:pt idx="410">
                  <c:v>23.1</c:v>
                </c:pt>
                <c:pt idx="411">
                  <c:v>7.4</c:v>
                </c:pt>
                <c:pt idx="412">
                  <c:v>7.3</c:v>
                </c:pt>
                <c:pt idx="413">
                  <c:v>20.5</c:v>
                </c:pt>
                <c:pt idx="414">
                  <c:v>14.6</c:v>
                </c:pt>
                <c:pt idx="415">
                  <c:v>12.4</c:v>
                </c:pt>
                <c:pt idx="416">
                  <c:v>14.1</c:v>
                </c:pt>
                <c:pt idx="417">
                  <c:v>10.4</c:v>
                </c:pt>
                <c:pt idx="418">
                  <c:v>15.4</c:v>
                </c:pt>
                <c:pt idx="419">
                  <c:v>11.1</c:v>
                </c:pt>
                <c:pt idx="420">
                  <c:v>11.7</c:v>
                </c:pt>
                <c:pt idx="421">
                  <c:v>18.7</c:v>
                </c:pt>
                <c:pt idx="422">
                  <c:v>19.3</c:v>
                </c:pt>
                <c:pt idx="423">
                  <c:v>21.2</c:v>
                </c:pt>
                <c:pt idx="424">
                  <c:v>22.4</c:v>
                </c:pt>
                <c:pt idx="425">
                  <c:v>14.9</c:v>
                </c:pt>
                <c:pt idx="426">
                  <c:v>9</c:v>
                </c:pt>
                <c:pt idx="427">
                  <c:v>23.1</c:v>
                </c:pt>
                <c:pt idx="428">
                  <c:v>17.600000000000001</c:v>
                </c:pt>
                <c:pt idx="429">
                  <c:v>13.8</c:v>
                </c:pt>
                <c:pt idx="430">
                  <c:v>6.9</c:v>
                </c:pt>
                <c:pt idx="431">
                  <c:v>9.8000000000000007</c:v>
                </c:pt>
                <c:pt idx="432">
                  <c:v>18.2</c:v>
                </c:pt>
                <c:pt idx="433">
                  <c:v>19.3</c:v>
                </c:pt>
                <c:pt idx="434">
                  <c:v>9.6</c:v>
                </c:pt>
                <c:pt idx="435">
                  <c:v>8</c:v>
                </c:pt>
                <c:pt idx="436">
                  <c:v>12.8</c:v>
                </c:pt>
                <c:pt idx="437">
                  <c:v>14.9</c:v>
                </c:pt>
                <c:pt idx="438">
                  <c:v>14.4</c:v>
                </c:pt>
                <c:pt idx="439">
                  <c:v>19.899999999999999</c:v>
                </c:pt>
                <c:pt idx="440">
                  <c:v>6.3</c:v>
                </c:pt>
                <c:pt idx="441">
                  <c:v>6.3</c:v>
                </c:pt>
                <c:pt idx="442">
                  <c:v>12.7</c:v>
                </c:pt>
                <c:pt idx="443">
                  <c:v>21.2</c:v>
                </c:pt>
                <c:pt idx="444">
                  <c:v>14.2</c:v>
                </c:pt>
                <c:pt idx="445">
                  <c:v>10.4</c:v>
                </c:pt>
                <c:pt idx="446">
                  <c:v>23.2</c:v>
                </c:pt>
                <c:pt idx="447">
                  <c:v>23.3</c:v>
                </c:pt>
                <c:pt idx="448">
                  <c:v>8.5</c:v>
                </c:pt>
                <c:pt idx="449">
                  <c:v>20.6</c:v>
                </c:pt>
                <c:pt idx="450">
                  <c:v>12.2</c:v>
                </c:pt>
                <c:pt idx="451">
                  <c:v>18.7</c:v>
                </c:pt>
                <c:pt idx="452">
                  <c:v>14.1</c:v>
                </c:pt>
                <c:pt idx="453">
                  <c:v>15</c:v>
                </c:pt>
                <c:pt idx="454">
                  <c:v>14.3</c:v>
                </c:pt>
                <c:pt idx="455">
                  <c:v>14</c:v>
                </c:pt>
                <c:pt idx="456">
                  <c:v>20.3</c:v>
                </c:pt>
                <c:pt idx="457">
                  <c:v>23.1</c:v>
                </c:pt>
                <c:pt idx="458">
                  <c:v>10.7</c:v>
                </c:pt>
                <c:pt idx="459">
                  <c:v>23.7</c:v>
                </c:pt>
                <c:pt idx="460">
                  <c:v>23.3</c:v>
                </c:pt>
                <c:pt idx="461">
                  <c:v>14.6</c:v>
                </c:pt>
                <c:pt idx="462">
                  <c:v>8.9</c:v>
                </c:pt>
                <c:pt idx="463">
                  <c:v>6.2</c:v>
                </c:pt>
                <c:pt idx="464">
                  <c:v>10</c:v>
                </c:pt>
                <c:pt idx="465">
                  <c:v>13.7</c:v>
                </c:pt>
                <c:pt idx="466">
                  <c:v>11.2</c:v>
                </c:pt>
                <c:pt idx="467">
                  <c:v>19.7</c:v>
                </c:pt>
                <c:pt idx="468">
                  <c:v>23.1</c:v>
                </c:pt>
                <c:pt idx="469">
                  <c:v>16.2</c:v>
                </c:pt>
                <c:pt idx="470">
                  <c:v>22.5</c:v>
                </c:pt>
                <c:pt idx="471">
                  <c:v>6.6</c:v>
                </c:pt>
                <c:pt idx="472">
                  <c:v>16.5</c:v>
                </c:pt>
                <c:pt idx="473">
                  <c:v>11.1</c:v>
                </c:pt>
                <c:pt idx="474">
                  <c:v>13.6</c:v>
                </c:pt>
                <c:pt idx="475">
                  <c:v>16.600000000000001</c:v>
                </c:pt>
                <c:pt idx="476">
                  <c:v>7.3</c:v>
                </c:pt>
                <c:pt idx="477">
                  <c:v>20.6</c:v>
                </c:pt>
                <c:pt idx="478">
                  <c:v>17.8</c:v>
                </c:pt>
                <c:pt idx="479">
                  <c:v>13.7</c:v>
                </c:pt>
                <c:pt idx="480">
                  <c:v>13.5</c:v>
                </c:pt>
                <c:pt idx="481">
                  <c:v>11.5</c:v>
                </c:pt>
                <c:pt idx="482">
                  <c:v>23.4</c:v>
                </c:pt>
                <c:pt idx="483">
                  <c:v>13.6</c:v>
                </c:pt>
                <c:pt idx="484">
                  <c:v>9.3000000000000007</c:v>
                </c:pt>
                <c:pt idx="485">
                  <c:v>19.600000000000001</c:v>
                </c:pt>
                <c:pt idx="486">
                  <c:v>15.8</c:v>
                </c:pt>
                <c:pt idx="487">
                  <c:v>23.1</c:v>
                </c:pt>
                <c:pt idx="488">
                  <c:v>18.899999999999999</c:v>
                </c:pt>
                <c:pt idx="489">
                  <c:v>12.6</c:v>
                </c:pt>
                <c:pt idx="490">
                  <c:v>14.3</c:v>
                </c:pt>
                <c:pt idx="491">
                  <c:v>10.9</c:v>
                </c:pt>
                <c:pt idx="492">
                  <c:v>23.6</c:v>
                </c:pt>
                <c:pt idx="493">
                  <c:v>23</c:v>
                </c:pt>
                <c:pt idx="494">
                  <c:v>19.2</c:v>
                </c:pt>
                <c:pt idx="495">
                  <c:v>18.7</c:v>
                </c:pt>
                <c:pt idx="496">
                  <c:v>20.7</c:v>
                </c:pt>
                <c:pt idx="497">
                  <c:v>18.899999999999999</c:v>
                </c:pt>
                <c:pt idx="498">
                  <c:v>13.1</c:v>
                </c:pt>
                <c:pt idx="499">
                  <c:v>11.2</c:v>
                </c:pt>
                <c:pt idx="500">
                  <c:v>17.2</c:v>
                </c:pt>
                <c:pt idx="501">
                  <c:v>18.100000000000001</c:v>
                </c:pt>
                <c:pt idx="502">
                  <c:v>12.4</c:v>
                </c:pt>
                <c:pt idx="503">
                  <c:v>7.2</c:v>
                </c:pt>
                <c:pt idx="504">
                  <c:v>12</c:v>
                </c:pt>
                <c:pt idx="505">
                  <c:v>18.100000000000001</c:v>
                </c:pt>
                <c:pt idx="506">
                  <c:v>7.8</c:v>
                </c:pt>
                <c:pt idx="507">
                  <c:v>7.2</c:v>
                </c:pt>
                <c:pt idx="508">
                  <c:v>13.3</c:v>
                </c:pt>
                <c:pt idx="509">
                  <c:v>13.2</c:v>
                </c:pt>
                <c:pt idx="510">
                  <c:v>11.2</c:v>
                </c:pt>
                <c:pt idx="511">
                  <c:v>7.4</c:v>
                </c:pt>
                <c:pt idx="512">
                  <c:v>17.2</c:v>
                </c:pt>
                <c:pt idx="513">
                  <c:v>10.5</c:v>
                </c:pt>
                <c:pt idx="514">
                  <c:v>10.9</c:v>
                </c:pt>
                <c:pt idx="515">
                  <c:v>8.8000000000000007</c:v>
                </c:pt>
                <c:pt idx="516">
                  <c:v>16.600000000000001</c:v>
                </c:pt>
                <c:pt idx="517">
                  <c:v>16.5</c:v>
                </c:pt>
                <c:pt idx="518">
                  <c:v>21.1</c:v>
                </c:pt>
                <c:pt idx="519">
                  <c:v>6.1</c:v>
                </c:pt>
                <c:pt idx="520">
                  <c:v>13.8</c:v>
                </c:pt>
                <c:pt idx="521">
                  <c:v>16.600000000000001</c:v>
                </c:pt>
                <c:pt idx="522">
                  <c:v>7.6</c:v>
                </c:pt>
                <c:pt idx="523">
                  <c:v>10.5</c:v>
                </c:pt>
                <c:pt idx="524">
                  <c:v>14.3</c:v>
                </c:pt>
                <c:pt idx="525">
                  <c:v>23.1</c:v>
                </c:pt>
                <c:pt idx="526">
                  <c:v>15.8</c:v>
                </c:pt>
                <c:pt idx="527">
                  <c:v>15.4</c:v>
                </c:pt>
                <c:pt idx="528">
                  <c:v>15.7</c:v>
                </c:pt>
                <c:pt idx="529">
                  <c:v>20.2</c:v>
                </c:pt>
                <c:pt idx="530">
                  <c:v>13.7</c:v>
                </c:pt>
                <c:pt idx="531">
                  <c:v>20.8</c:v>
                </c:pt>
                <c:pt idx="532">
                  <c:v>15</c:v>
                </c:pt>
                <c:pt idx="533">
                  <c:v>19.8</c:v>
                </c:pt>
                <c:pt idx="534">
                  <c:v>8.9</c:v>
                </c:pt>
                <c:pt idx="535">
                  <c:v>20.7</c:v>
                </c:pt>
                <c:pt idx="536">
                  <c:v>10.5</c:v>
                </c:pt>
                <c:pt idx="537">
                  <c:v>20.9</c:v>
                </c:pt>
                <c:pt idx="538">
                  <c:v>11.9</c:v>
                </c:pt>
                <c:pt idx="539">
                  <c:v>7.8</c:v>
                </c:pt>
                <c:pt idx="540">
                  <c:v>21.5</c:v>
                </c:pt>
                <c:pt idx="541">
                  <c:v>13.9</c:v>
                </c:pt>
                <c:pt idx="542">
                  <c:v>18.5</c:v>
                </c:pt>
                <c:pt idx="543">
                  <c:v>18.899999999999999</c:v>
                </c:pt>
                <c:pt idx="544">
                  <c:v>6.3</c:v>
                </c:pt>
                <c:pt idx="545">
                  <c:v>7.9</c:v>
                </c:pt>
                <c:pt idx="546">
                  <c:v>7</c:v>
                </c:pt>
                <c:pt idx="547">
                  <c:v>17.100000000000001</c:v>
                </c:pt>
                <c:pt idx="548">
                  <c:v>18.5</c:v>
                </c:pt>
                <c:pt idx="549">
                  <c:v>21.7</c:v>
                </c:pt>
                <c:pt idx="550">
                  <c:v>8.1</c:v>
                </c:pt>
                <c:pt idx="551">
                  <c:v>13.1</c:v>
                </c:pt>
                <c:pt idx="552">
                  <c:v>6.3</c:v>
                </c:pt>
                <c:pt idx="553">
                  <c:v>17.3</c:v>
                </c:pt>
                <c:pt idx="554">
                  <c:v>15.6</c:v>
                </c:pt>
                <c:pt idx="555">
                  <c:v>12</c:v>
                </c:pt>
                <c:pt idx="556">
                  <c:v>21.9</c:v>
                </c:pt>
                <c:pt idx="557">
                  <c:v>22.2</c:v>
                </c:pt>
                <c:pt idx="558">
                  <c:v>15.8</c:v>
                </c:pt>
                <c:pt idx="559">
                  <c:v>12.8</c:v>
                </c:pt>
                <c:pt idx="560">
                  <c:v>11.8</c:v>
                </c:pt>
                <c:pt idx="561">
                  <c:v>12.7</c:v>
                </c:pt>
                <c:pt idx="562">
                  <c:v>6.2</c:v>
                </c:pt>
                <c:pt idx="563">
                  <c:v>20.5</c:v>
                </c:pt>
                <c:pt idx="564">
                  <c:v>16.5</c:v>
                </c:pt>
                <c:pt idx="565">
                  <c:v>8.5</c:v>
                </c:pt>
                <c:pt idx="566">
                  <c:v>9.5</c:v>
                </c:pt>
                <c:pt idx="567">
                  <c:v>16.7</c:v>
                </c:pt>
                <c:pt idx="568">
                  <c:v>8.8000000000000007</c:v>
                </c:pt>
                <c:pt idx="569">
                  <c:v>11.6</c:v>
                </c:pt>
                <c:pt idx="570">
                  <c:v>15.1</c:v>
                </c:pt>
                <c:pt idx="571">
                  <c:v>20.8</c:v>
                </c:pt>
                <c:pt idx="572">
                  <c:v>10.8</c:v>
                </c:pt>
                <c:pt idx="573">
                  <c:v>9.4</c:v>
                </c:pt>
                <c:pt idx="574">
                  <c:v>17.899999999999999</c:v>
                </c:pt>
                <c:pt idx="575">
                  <c:v>7.6</c:v>
                </c:pt>
                <c:pt idx="576">
                  <c:v>10.7</c:v>
                </c:pt>
                <c:pt idx="577">
                  <c:v>6.7</c:v>
                </c:pt>
                <c:pt idx="578">
                  <c:v>11.9</c:v>
                </c:pt>
                <c:pt idx="579">
                  <c:v>10.5</c:v>
                </c:pt>
                <c:pt idx="580">
                  <c:v>11.9</c:v>
                </c:pt>
                <c:pt idx="581">
                  <c:v>10.3</c:v>
                </c:pt>
                <c:pt idx="582">
                  <c:v>12.5</c:v>
                </c:pt>
                <c:pt idx="583">
                  <c:v>10.199999999999999</c:v>
                </c:pt>
                <c:pt idx="584">
                  <c:v>6.7</c:v>
                </c:pt>
                <c:pt idx="585">
                  <c:v>21.6</c:v>
                </c:pt>
                <c:pt idx="586">
                  <c:v>14</c:v>
                </c:pt>
                <c:pt idx="587">
                  <c:v>22.7</c:v>
                </c:pt>
                <c:pt idx="588">
                  <c:v>23.9</c:v>
                </c:pt>
                <c:pt idx="589">
                  <c:v>16.7</c:v>
                </c:pt>
                <c:pt idx="590">
                  <c:v>12.7</c:v>
                </c:pt>
                <c:pt idx="591">
                  <c:v>18.5</c:v>
                </c:pt>
                <c:pt idx="592">
                  <c:v>16.8</c:v>
                </c:pt>
                <c:pt idx="593">
                  <c:v>21.1</c:v>
                </c:pt>
                <c:pt idx="594">
                  <c:v>18.600000000000001</c:v>
                </c:pt>
                <c:pt idx="595">
                  <c:v>14.8</c:v>
                </c:pt>
                <c:pt idx="596">
                  <c:v>22.6</c:v>
                </c:pt>
                <c:pt idx="597">
                  <c:v>6.6</c:v>
                </c:pt>
                <c:pt idx="598">
                  <c:v>21.9</c:v>
                </c:pt>
                <c:pt idx="599">
                  <c:v>9.5</c:v>
                </c:pt>
                <c:pt idx="600">
                  <c:v>6.5</c:v>
                </c:pt>
                <c:pt idx="601">
                  <c:v>21.3</c:v>
                </c:pt>
                <c:pt idx="602">
                  <c:v>20.7</c:v>
                </c:pt>
                <c:pt idx="603">
                  <c:v>7.3</c:v>
                </c:pt>
                <c:pt idx="604">
                  <c:v>7.8</c:v>
                </c:pt>
                <c:pt idx="605">
                  <c:v>23.4</c:v>
                </c:pt>
                <c:pt idx="606">
                  <c:v>11.4</c:v>
                </c:pt>
                <c:pt idx="607">
                  <c:v>18.100000000000001</c:v>
                </c:pt>
                <c:pt idx="608">
                  <c:v>12.2</c:v>
                </c:pt>
                <c:pt idx="609">
                  <c:v>11.4</c:v>
                </c:pt>
                <c:pt idx="610">
                  <c:v>15.1</c:v>
                </c:pt>
                <c:pt idx="611">
                  <c:v>7.5</c:v>
                </c:pt>
                <c:pt idx="612">
                  <c:v>13.5</c:v>
                </c:pt>
                <c:pt idx="613">
                  <c:v>20</c:v>
                </c:pt>
                <c:pt idx="614">
                  <c:v>23.8</c:v>
                </c:pt>
                <c:pt idx="615">
                  <c:v>19.3</c:v>
                </c:pt>
                <c:pt idx="616">
                  <c:v>21.5</c:v>
                </c:pt>
                <c:pt idx="617">
                  <c:v>8.3000000000000007</c:v>
                </c:pt>
                <c:pt idx="618">
                  <c:v>16.399999999999999</c:v>
                </c:pt>
                <c:pt idx="619">
                  <c:v>12.7</c:v>
                </c:pt>
                <c:pt idx="620">
                  <c:v>11</c:v>
                </c:pt>
                <c:pt idx="621">
                  <c:v>22.7</c:v>
                </c:pt>
                <c:pt idx="622">
                  <c:v>20.399999999999999</c:v>
                </c:pt>
                <c:pt idx="623">
                  <c:v>20.3</c:v>
                </c:pt>
                <c:pt idx="624">
                  <c:v>21.7</c:v>
                </c:pt>
                <c:pt idx="625">
                  <c:v>20.3</c:v>
                </c:pt>
                <c:pt idx="626">
                  <c:v>12.3</c:v>
                </c:pt>
                <c:pt idx="627">
                  <c:v>11.2</c:v>
                </c:pt>
                <c:pt idx="628">
                  <c:v>14.4</c:v>
                </c:pt>
                <c:pt idx="629">
                  <c:v>16.7</c:v>
                </c:pt>
                <c:pt idx="630">
                  <c:v>9.1</c:v>
                </c:pt>
                <c:pt idx="631">
                  <c:v>17.100000000000001</c:v>
                </c:pt>
                <c:pt idx="632">
                  <c:v>6.6</c:v>
                </c:pt>
                <c:pt idx="633">
                  <c:v>6.4</c:v>
                </c:pt>
                <c:pt idx="634">
                  <c:v>8</c:v>
                </c:pt>
                <c:pt idx="635">
                  <c:v>20.399999999999999</c:v>
                </c:pt>
                <c:pt idx="636">
                  <c:v>10.3</c:v>
                </c:pt>
                <c:pt idx="637">
                  <c:v>7.2</c:v>
                </c:pt>
                <c:pt idx="638">
                  <c:v>10.199999999999999</c:v>
                </c:pt>
                <c:pt idx="639">
                  <c:v>22.8</c:v>
                </c:pt>
                <c:pt idx="640">
                  <c:v>21.3</c:v>
                </c:pt>
                <c:pt idx="641">
                  <c:v>11.1</c:v>
                </c:pt>
                <c:pt idx="642">
                  <c:v>17.2</c:v>
                </c:pt>
                <c:pt idx="643">
                  <c:v>14</c:v>
                </c:pt>
                <c:pt idx="644">
                  <c:v>9.3000000000000007</c:v>
                </c:pt>
                <c:pt idx="645">
                  <c:v>8.9</c:v>
                </c:pt>
                <c:pt idx="646">
                  <c:v>15</c:v>
                </c:pt>
                <c:pt idx="647">
                  <c:v>19.600000000000001</c:v>
                </c:pt>
                <c:pt idx="648">
                  <c:v>7</c:v>
                </c:pt>
                <c:pt idx="649">
                  <c:v>13.2</c:v>
                </c:pt>
                <c:pt idx="650">
                  <c:v>18.399999999999999</c:v>
                </c:pt>
                <c:pt idx="651">
                  <c:v>13.7</c:v>
                </c:pt>
                <c:pt idx="652">
                  <c:v>11.2</c:v>
                </c:pt>
                <c:pt idx="653">
                  <c:v>9</c:v>
                </c:pt>
                <c:pt idx="654">
                  <c:v>19.2</c:v>
                </c:pt>
                <c:pt idx="655">
                  <c:v>17.8</c:v>
                </c:pt>
                <c:pt idx="656">
                  <c:v>20.9</c:v>
                </c:pt>
                <c:pt idx="657">
                  <c:v>8.1</c:v>
                </c:pt>
                <c:pt idx="658">
                  <c:v>19.3</c:v>
                </c:pt>
                <c:pt idx="659">
                  <c:v>9.1</c:v>
                </c:pt>
                <c:pt idx="660">
                  <c:v>23.7</c:v>
                </c:pt>
                <c:pt idx="661">
                  <c:v>6.9</c:v>
                </c:pt>
                <c:pt idx="662">
                  <c:v>17.100000000000001</c:v>
                </c:pt>
                <c:pt idx="663">
                  <c:v>20.8</c:v>
                </c:pt>
                <c:pt idx="664">
                  <c:v>11.9</c:v>
                </c:pt>
                <c:pt idx="665">
                  <c:v>21.1</c:v>
                </c:pt>
                <c:pt idx="666">
                  <c:v>12.9</c:v>
                </c:pt>
                <c:pt idx="667">
                  <c:v>22.8</c:v>
                </c:pt>
                <c:pt idx="668">
                  <c:v>13.3</c:v>
                </c:pt>
                <c:pt idx="669">
                  <c:v>18.899999999999999</c:v>
                </c:pt>
                <c:pt idx="670">
                  <c:v>22.9</c:v>
                </c:pt>
                <c:pt idx="671">
                  <c:v>13.3</c:v>
                </c:pt>
                <c:pt idx="672">
                  <c:v>10.6</c:v>
                </c:pt>
                <c:pt idx="673">
                  <c:v>17.8</c:v>
                </c:pt>
                <c:pt idx="674">
                  <c:v>20.9</c:v>
                </c:pt>
                <c:pt idx="675">
                  <c:v>16</c:v>
                </c:pt>
                <c:pt idx="676">
                  <c:v>10</c:v>
                </c:pt>
                <c:pt idx="677">
                  <c:v>17.3</c:v>
                </c:pt>
                <c:pt idx="678">
                  <c:v>13.7</c:v>
                </c:pt>
                <c:pt idx="679">
                  <c:v>15.7</c:v>
                </c:pt>
                <c:pt idx="680">
                  <c:v>10.5</c:v>
                </c:pt>
                <c:pt idx="681">
                  <c:v>16.3</c:v>
                </c:pt>
                <c:pt idx="682">
                  <c:v>23.6</c:v>
                </c:pt>
                <c:pt idx="683">
                  <c:v>18.100000000000001</c:v>
                </c:pt>
                <c:pt idx="684">
                  <c:v>10.8</c:v>
                </c:pt>
                <c:pt idx="685">
                  <c:v>18.399999999999999</c:v>
                </c:pt>
                <c:pt idx="686">
                  <c:v>10</c:v>
                </c:pt>
                <c:pt idx="687">
                  <c:v>9.1</c:v>
                </c:pt>
                <c:pt idx="688">
                  <c:v>13.1</c:v>
                </c:pt>
                <c:pt idx="689">
                  <c:v>8.9</c:v>
                </c:pt>
                <c:pt idx="690">
                  <c:v>8.4</c:v>
                </c:pt>
                <c:pt idx="691">
                  <c:v>6.9</c:v>
                </c:pt>
                <c:pt idx="692">
                  <c:v>16.5</c:v>
                </c:pt>
                <c:pt idx="693">
                  <c:v>16.600000000000001</c:v>
                </c:pt>
                <c:pt idx="694">
                  <c:v>18.8</c:v>
                </c:pt>
                <c:pt idx="695">
                  <c:v>6.9</c:v>
                </c:pt>
                <c:pt idx="696">
                  <c:v>10.1</c:v>
                </c:pt>
                <c:pt idx="697">
                  <c:v>12.1</c:v>
                </c:pt>
                <c:pt idx="698">
                  <c:v>6.9</c:v>
                </c:pt>
                <c:pt idx="699">
                  <c:v>15.5</c:v>
                </c:pt>
                <c:pt idx="700">
                  <c:v>8.8000000000000007</c:v>
                </c:pt>
                <c:pt idx="701">
                  <c:v>18.2</c:v>
                </c:pt>
                <c:pt idx="702">
                  <c:v>9.5</c:v>
                </c:pt>
                <c:pt idx="703">
                  <c:v>11.4</c:v>
                </c:pt>
                <c:pt idx="704">
                  <c:v>20.9</c:v>
                </c:pt>
                <c:pt idx="705">
                  <c:v>19.3</c:v>
                </c:pt>
                <c:pt idx="706">
                  <c:v>23.9</c:v>
                </c:pt>
                <c:pt idx="707">
                  <c:v>17.899999999999999</c:v>
                </c:pt>
                <c:pt idx="708">
                  <c:v>17.100000000000001</c:v>
                </c:pt>
                <c:pt idx="709">
                  <c:v>21.3</c:v>
                </c:pt>
                <c:pt idx="710">
                  <c:v>16</c:v>
                </c:pt>
                <c:pt idx="711">
                  <c:v>22</c:v>
                </c:pt>
                <c:pt idx="712">
                  <c:v>10.6</c:v>
                </c:pt>
                <c:pt idx="713">
                  <c:v>18.100000000000001</c:v>
                </c:pt>
                <c:pt idx="714">
                  <c:v>16.899999999999999</c:v>
                </c:pt>
                <c:pt idx="715">
                  <c:v>19.8</c:v>
                </c:pt>
                <c:pt idx="716">
                  <c:v>19.399999999999999</c:v>
                </c:pt>
                <c:pt idx="717">
                  <c:v>21.3</c:v>
                </c:pt>
                <c:pt idx="718">
                  <c:v>22.7</c:v>
                </c:pt>
                <c:pt idx="719">
                  <c:v>10.7</c:v>
                </c:pt>
                <c:pt idx="720">
                  <c:v>9.1</c:v>
                </c:pt>
                <c:pt idx="721">
                  <c:v>22</c:v>
                </c:pt>
                <c:pt idx="722">
                  <c:v>7.6</c:v>
                </c:pt>
                <c:pt idx="723">
                  <c:v>8.6</c:v>
                </c:pt>
                <c:pt idx="724">
                  <c:v>22.2</c:v>
                </c:pt>
                <c:pt idx="725">
                  <c:v>11.3</c:v>
                </c:pt>
                <c:pt idx="726">
                  <c:v>17.399999999999999</c:v>
                </c:pt>
                <c:pt idx="727">
                  <c:v>18</c:v>
                </c:pt>
                <c:pt idx="728">
                  <c:v>21</c:v>
                </c:pt>
                <c:pt idx="729">
                  <c:v>19.100000000000001</c:v>
                </c:pt>
                <c:pt idx="730">
                  <c:v>12.4</c:v>
                </c:pt>
                <c:pt idx="731">
                  <c:v>23.2</c:v>
                </c:pt>
                <c:pt idx="732">
                  <c:v>12.8</c:v>
                </c:pt>
                <c:pt idx="733">
                  <c:v>11.7</c:v>
                </c:pt>
                <c:pt idx="734">
                  <c:v>15.6</c:v>
                </c:pt>
                <c:pt idx="735">
                  <c:v>11.9</c:v>
                </c:pt>
                <c:pt idx="736">
                  <c:v>11.7</c:v>
                </c:pt>
                <c:pt idx="737">
                  <c:v>18.5</c:v>
                </c:pt>
                <c:pt idx="738">
                  <c:v>19.100000000000001</c:v>
                </c:pt>
                <c:pt idx="739">
                  <c:v>14</c:v>
                </c:pt>
                <c:pt idx="740">
                  <c:v>23.3</c:v>
                </c:pt>
                <c:pt idx="741">
                  <c:v>7.5</c:v>
                </c:pt>
                <c:pt idx="742">
                  <c:v>10.199999999999999</c:v>
                </c:pt>
                <c:pt idx="743">
                  <c:v>18.399999999999999</c:v>
                </c:pt>
                <c:pt idx="744">
                  <c:v>20.6</c:v>
                </c:pt>
                <c:pt idx="745">
                  <c:v>14.4</c:v>
                </c:pt>
                <c:pt idx="746">
                  <c:v>22.4</c:v>
                </c:pt>
                <c:pt idx="747">
                  <c:v>18.600000000000001</c:v>
                </c:pt>
                <c:pt idx="748">
                  <c:v>14.2</c:v>
                </c:pt>
                <c:pt idx="749">
                  <c:v>16.5</c:v>
                </c:pt>
                <c:pt idx="750">
                  <c:v>15.1</c:v>
                </c:pt>
                <c:pt idx="751">
                  <c:v>12.4</c:v>
                </c:pt>
                <c:pt idx="752">
                  <c:v>13</c:v>
                </c:pt>
                <c:pt idx="753">
                  <c:v>20.6</c:v>
                </c:pt>
                <c:pt idx="754">
                  <c:v>14.6</c:v>
                </c:pt>
                <c:pt idx="755">
                  <c:v>8.3000000000000007</c:v>
                </c:pt>
                <c:pt idx="756">
                  <c:v>7.1</c:v>
                </c:pt>
                <c:pt idx="757">
                  <c:v>12.2</c:v>
                </c:pt>
                <c:pt idx="758">
                  <c:v>22.3</c:v>
                </c:pt>
                <c:pt idx="759">
                  <c:v>13.8</c:v>
                </c:pt>
                <c:pt idx="760">
                  <c:v>16.600000000000001</c:v>
                </c:pt>
                <c:pt idx="761">
                  <c:v>20.9</c:v>
                </c:pt>
                <c:pt idx="762">
                  <c:v>21.8</c:v>
                </c:pt>
                <c:pt idx="763">
                  <c:v>13.3</c:v>
                </c:pt>
                <c:pt idx="764">
                  <c:v>14.7</c:v>
                </c:pt>
                <c:pt idx="765">
                  <c:v>7.6</c:v>
                </c:pt>
                <c:pt idx="766">
                  <c:v>17.600000000000001</c:v>
                </c:pt>
                <c:pt idx="767">
                  <c:v>12.9</c:v>
                </c:pt>
                <c:pt idx="768">
                  <c:v>20.9</c:v>
                </c:pt>
                <c:pt idx="769">
                  <c:v>20.9</c:v>
                </c:pt>
                <c:pt idx="770">
                  <c:v>23.2</c:v>
                </c:pt>
                <c:pt idx="771">
                  <c:v>16.3</c:v>
                </c:pt>
                <c:pt idx="772">
                  <c:v>15.4</c:v>
                </c:pt>
                <c:pt idx="773">
                  <c:v>8.9</c:v>
                </c:pt>
                <c:pt idx="774">
                  <c:v>13.2</c:v>
                </c:pt>
                <c:pt idx="775">
                  <c:v>8.6</c:v>
                </c:pt>
                <c:pt idx="776">
                  <c:v>16.2</c:v>
                </c:pt>
                <c:pt idx="777">
                  <c:v>7.8</c:v>
                </c:pt>
                <c:pt idx="778">
                  <c:v>6.8</c:v>
                </c:pt>
                <c:pt idx="779">
                  <c:v>9.1</c:v>
                </c:pt>
                <c:pt idx="780">
                  <c:v>12.4</c:v>
                </c:pt>
                <c:pt idx="781">
                  <c:v>12.9</c:v>
                </c:pt>
                <c:pt idx="782">
                  <c:v>17.600000000000001</c:v>
                </c:pt>
                <c:pt idx="783">
                  <c:v>12</c:v>
                </c:pt>
                <c:pt idx="784">
                  <c:v>19.100000000000001</c:v>
                </c:pt>
                <c:pt idx="785">
                  <c:v>9.1999999999999993</c:v>
                </c:pt>
                <c:pt idx="786">
                  <c:v>22.6</c:v>
                </c:pt>
                <c:pt idx="787">
                  <c:v>23.9</c:v>
                </c:pt>
                <c:pt idx="788">
                  <c:v>13.2</c:v>
                </c:pt>
                <c:pt idx="789">
                  <c:v>12</c:v>
                </c:pt>
                <c:pt idx="790">
                  <c:v>20.5</c:v>
                </c:pt>
                <c:pt idx="791">
                  <c:v>13.5</c:v>
                </c:pt>
                <c:pt idx="792">
                  <c:v>8.4</c:v>
                </c:pt>
                <c:pt idx="793">
                  <c:v>23.1</c:v>
                </c:pt>
                <c:pt idx="794">
                  <c:v>12.4</c:v>
                </c:pt>
                <c:pt idx="795">
                  <c:v>16.7</c:v>
                </c:pt>
                <c:pt idx="796">
                  <c:v>16.3</c:v>
                </c:pt>
                <c:pt idx="797">
                  <c:v>20</c:v>
                </c:pt>
                <c:pt idx="798">
                  <c:v>20.3</c:v>
                </c:pt>
                <c:pt idx="799">
                  <c:v>10.7</c:v>
                </c:pt>
                <c:pt idx="800">
                  <c:v>6.1</c:v>
                </c:pt>
                <c:pt idx="801">
                  <c:v>16.5</c:v>
                </c:pt>
                <c:pt idx="802">
                  <c:v>17.3</c:v>
                </c:pt>
                <c:pt idx="803">
                  <c:v>9.5</c:v>
                </c:pt>
                <c:pt idx="804">
                  <c:v>16.7</c:v>
                </c:pt>
                <c:pt idx="805">
                  <c:v>16.3</c:v>
                </c:pt>
                <c:pt idx="806">
                  <c:v>11.5</c:v>
                </c:pt>
                <c:pt idx="807">
                  <c:v>7.5</c:v>
                </c:pt>
                <c:pt idx="808">
                  <c:v>11.1</c:v>
                </c:pt>
                <c:pt idx="809">
                  <c:v>18</c:v>
                </c:pt>
                <c:pt idx="810">
                  <c:v>22</c:v>
                </c:pt>
                <c:pt idx="811">
                  <c:v>22.8</c:v>
                </c:pt>
                <c:pt idx="812">
                  <c:v>6.9</c:v>
                </c:pt>
                <c:pt idx="813">
                  <c:v>8.5</c:v>
                </c:pt>
                <c:pt idx="814">
                  <c:v>19.600000000000001</c:v>
                </c:pt>
                <c:pt idx="815">
                  <c:v>23.6</c:v>
                </c:pt>
                <c:pt idx="816">
                  <c:v>19.8</c:v>
                </c:pt>
                <c:pt idx="817">
                  <c:v>18.100000000000001</c:v>
                </c:pt>
                <c:pt idx="818">
                  <c:v>11.6</c:v>
                </c:pt>
                <c:pt idx="819">
                  <c:v>13.3</c:v>
                </c:pt>
                <c:pt idx="820">
                  <c:v>12.7</c:v>
                </c:pt>
                <c:pt idx="821">
                  <c:v>23.2</c:v>
                </c:pt>
                <c:pt idx="822">
                  <c:v>8</c:v>
                </c:pt>
                <c:pt idx="823">
                  <c:v>11.4</c:v>
                </c:pt>
                <c:pt idx="824">
                  <c:v>18.399999999999999</c:v>
                </c:pt>
                <c:pt idx="825">
                  <c:v>17.600000000000001</c:v>
                </c:pt>
                <c:pt idx="826">
                  <c:v>21.5</c:v>
                </c:pt>
                <c:pt idx="827">
                  <c:v>19.5</c:v>
                </c:pt>
                <c:pt idx="828">
                  <c:v>8.4</c:v>
                </c:pt>
                <c:pt idx="829">
                  <c:v>21.7</c:v>
                </c:pt>
                <c:pt idx="830">
                  <c:v>21.3</c:v>
                </c:pt>
                <c:pt idx="831">
                  <c:v>9.4</c:v>
                </c:pt>
                <c:pt idx="832">
                  <c:v>20.9</c:v>
                </c:pt>
                <c:pt idx="833">
                  <c:v>18.100000000000001</c:v>
                </c:pt>
                <c:pt idx="834">
                  <c:v>8</c:v>
                </c:pt>
                <c:pt idx="835">
                  <c:v>18.2</c:v>
                </c:pt>
                <c:pt idx="836">
                  <c:v>11.4</c:v>
                </c:pt>
                <c:pt idx="837">
                  <c:v>15.8</c:v>
                </c:pt>
                <c:pt idx="838">
                  <c:v>15.4</c:v>
                </c:pt>
                <c:pt idx="839">
                  <c:v>8.5</c:v>
                </c:pt>
                <c:pt idx="840">
                  <c:v>16.7</c:v>
                </c:pt>
                <c:pt idx="841">
                  <c:v>20.8</c:v>
                </c:pt>
                <c:pt idx="842">
                  <c:v>19.5</c:v>
                </c:pt>
                <c:pt idx="843">
                  <c:v>13.8</c:v>
                </c:pt>
                <c:pt idx="844">
                  <c:v>13.5</c:v>
                </c:pt>
                <c:pt idx="845">
                  <c:v>19.399999999999999</c:v>
                </c:pt>
                <c:pt idx="846">
                  <c:v>22.7</c:v>
                </c:pt>
                <c:pt idx="847">
                  <c:v>12.7</c:v>
                </c:pt>
                <c:pt idx="848">
                  <c:v>23.9</c:v>
                </c:pt>
                <c:pt idx="849">
                  <c:v>13.1</c:v>
                </c:pt>
                <c:pt idx="850">
                  <c:v>15.2</c:v>
                </c:pt>
                <c:pt idx="851">
                  <c:v>14.3</c:v>
                </c:pt>
                <c:pt idx="852">
                  <c:v>10.5</c:v>
                </c:pt>
                <c:pt idx="853">
                  <c:v>18.7</c:v>
                </c:pt>
                <c:pt idx="854">
                  <c:v>20.7</c:v>
                </c:pt>
                <c:pt idx="855">
                  <c:v>10.3</c:v>
                </c:pt>
                <c:pt idx="856">
                  <c:v>11.2</c:v>
                </c:pt>
                <c:pt idx="857">
                  <c:v>14.9</c:v>
                </c:pt>
                <c:pt idx="858">
                  <c:v>11.4</c:v>
                </c:pt>
                <c:pt idx="859">
                  <c:v>8.1999999999999993</c:v>
                </c:pt>
                <c:pt idx="860">
                  <c:v>9.4</c:v>
                </c:pt>
                <c:pt idx="861">
                  <c:v>10.4</c:v>
                </c:pt>
                <c:pt idx="862">
                  <c:v>15.2</c:v>
                </c:pt>
                <c:pt idx="863">
                  <c:v>22</c:v>
                </c:pt>
                <c:pt idx="864">
                  <c:v>13.1</c:v>
                </c:pt>
                <c:pt idx="865">
                  <c:v>11.6</c:v>
                </c:pt>
                <c:pt idx="866">
                  <c:v>8.8000000000000007</c:v>
                </c:pt>
                <c:pt idx="867">
                  <c:v>6.7</c:v>
                </c:pt>
                <c:pt idx="868">
                  <c:v>6.8</c:v>
                </c:pt>
                <c:pt idx="869">
                  <c:v>19.7</c:v>
                </c:pt>
                <c:pt idx="870">
                  <c:v>12.2</c:v>
                </c:pt>
                <c:pt idx="871">
                  <c:v>22.5</c:v>
                </c:pt>
                <c:pt idx="872">
                  <c:v>12</c:v>
                </c:pt>
                <c:pt idx="873">
                  <c:v>16.7</c:v>
                </c:pt>
                <c:pt idx="874">
                  <c:v>10.3</c:v>
                </c:pt>
                <c:pt idx="875">
                  <c:v>12.5</c:v>
                </c:pt>
                <c:pt idx="876">
                  <c:v>9.1999999999999993</c:v>
                </c:pt>
                <c:pt idx="877">
                  <c:v>6.5</c:v>
                </c:pt>
                <c:pt idx="878">
                  <c:v>10.3</c:v>
                </c:pt>
                <c:pt idx="879">
                  <c:v>7.6</c:v>
                </c:pt>
                <c:pt idx="880">
                  <c:v>11.5</c:v>
                </c:pt>
                <c:pt idx="881">
                  <c:v>19.3</c:v>
                </c:pt>
                <c:pt idx="882">
                  <c:v>9.5</c:v>
                </c:pt>
                <c:pt idx="883">
                  <c:v>19.7</c:v>
                </c:pt>
                <c:pt idx="884">
                  <c:v>21.9</c:v>
                </c:pt>
                <c:pt idx="885">
                  <c:v>19.399999999999999</c:v>
                </c:pt>
                <c:pt idx="886">
                  <c:v>14</c:v>
                </c:pt>
                <c:pt idx="887">
                  <c:v>19.7</c:v>
                </c:pt>
                <c:pt idx="888">
                  <c:v>12.5</c:v>
                </c:pt>
                <c:pt idx="889">
                  <c:v>20.5</c:v>
                </c:pt>
                <c:pt idx="890">
                  <c:v>18.100000000000001</c:v>
                </c:pt>
                <c:pt idx="891">
                  <c:v>9.4</c:v>
                </c:pt>
                <c:pt idx="892">
                  <c:v>19.5</c:v>
                </c:pt>
                <c:pt idx="893">
                  <c:v>23.2</c:v>
                </c:pt>
                <c:pt idx="894">
                  <c:v>18.7</c:v>
                </c:pt>
                <c:pt idx="895">
                  <c:v>6</c:v>
                </c:pt>
                <c:pt idx="896">
                  <c:v>21.1</c:v>
                </c:pt>
                <c:pt idx="897">
                  <c:v>19.2</c:v>
                </c:pt>
                <c:pt idx="898">
                  <c:v>17.7</c:v>
                </c:pt>
                <c:pt idx="899">
                  <c:v>20.7</c:v>
                </c:pt>
                <c:pt idx="900">
                  <c:v>12.1</c:v>
                </c:pt>
                <c:pt idx="901">
                  <c:v>9.3000000000000007</c:v>
                </c:pt>
                <c:pt idx="902">
                  <c:v>17.399999999999999</c:v>
                </c:pt>
                <c:pt idx="903">
                  <c:v>16.100000000000001</c:v>
                </c:pt>
                <c:pt idx="904">
                  <c:v>18.899999999999999</c:v>
                </c:pt>
                <c:pt idx="905">
                  <c:v>19.100000000000001</c:v>
                </c:pt>
                <c:pt idx="906">
                  <c:v>16.8</c:v>
                </c:pt>
                <c:pt idx="907">
                  <c:v>19.100000000000001</c:v>
                </c:pt>
                <c:pt idx="908">
                  <c:v>18</c:v>
                </c:pt>
                <c:pt idx="909">
                  <c:v>12</c:v>
                </c:pt>
                <c:pt idx="910">
                  <c:v>7.5</c:v>
                </c:pt>
                <c:pt idx="911">
                  <c:v>16</c:v>
                </c:pt>
                <c:pt idx="912">
                  <c:v>11.9</c:v>
                </c:pt>
                <c:pt idx="913">
                  <c:v>22.6</c:v>
                </c:pt>
                <c:pt idx="914">
                  <c:v>7.5</c:v>
                </c:pt>
                <c:pt idx="915">
                  <c:v>14.7</c:v>
                </c:pt>
                <c:pt idx="916">
                  <c:v>10.3</c:v>
                </c:pt>
                <c:pt idx="917">
                  <c:v>16.399999999999999</c:v>
                </c:pt>
                <c:pt idx="918">
                  <c:v>8.1</c:v>
                </c:pt>
                <c:pt idx="919">
                  <c:v>13.6</c:v>
                </c:pt>
                <c:pt idx="920">
                  <c:v>12</c:v>
                </c:pt>
                <c:pt idx="921">
                  <c:v>19.8</c:v>
                </c:pt>
                <c:pt idx="922">
                  <c:v>18.600000000000001</c:v>
                </c:pt>
                <c:pt idx="923">
                  <c:v>19.600000000000001</c:v>
                </c:pt>
                <c:pt idx="924">
                  <c:v>14.7</c:v>
                </c:pt>
                <c:pt idx="925">
                  <c:v>12.2</c:v>
                </c:pt>
                <c:pt idx="926">
                  <c:v>6.3</c:v>
                </c:pt>
                <c:pt idx="927">
                  <c:v>18.3</c:v>
                </c:pt>
                <c:pt idx="928">
                  <c:v>19.8</c:v>
                </c:pt>
                <c:pt idx="929">
                  <c:v>17.2</c:v>
                </c:pt>
                <c:pt idx="930">
                  <c:v>19.7</c:v>
                </c:pt>
                <c:pt idx="931">
                  <c:v>14.5</c:v>
                </c:pt>
                <c:pt idx="932">
                  <c:v>14.4</c:v>
                </c:pt>
                <c:pt idx="933">
                  <c:v>9.6999999999999993</c:v>
                </c:pt>
                <c:pt idx="934">
                  <c:v>6.6</c:v>
                </c:pt>
                <c:pt idx="935">
                  <c:v>15.7</c:v>
                </c:pt>
                <c:pt idx="936">
                  <c:v>22.8</c:v>
                </c:pt>
                <c:pt idx="937">
                  <c:v>22.9</c:v>
                </c:pt>
                <c:pt idx="938">
                  <c:v>22.7</c:v>
                </c:pt>
                <c:pt idx="939">
                  <c:v>13</c:v>
                </c:pt>
                <c:pt idx="940">
                  <c:v>18.899999999999999</c:v>
                </c:pt>
                <c:pt idx="941">
                  <c:v>21.7</c:v>
                </c:pt>
                <c:pt idx="942">
                  <c:v>19.600000000000001</c:v>
                </c:pt>
                <c:pt idx="943">
                  <c:v>10.1</c:v>
                </c:pt>
                <c:pt idx="944">
                  <c:v>12.4</c:v>
                </c:pt>
                <c:pt idx="945">
                  <c:v>8.6999999999999993</c:v>
                </c:pt>
                <c:pt idx="946">
                  <c:v>13.4</c:v>
                </c:pt>
                <c:pt idx="947">
                  <c:v>6.7</c:v>
                </c:pt>
                <c:pt idx="948">
                  <c:v>22.4</c:v>
                </c:pt>
                <c:pt idx="949">
                  <c:v>14.2</c:v>
                </c:pt>
                <c:pt idx="950">
                  <c:v>7.5</c:v>
                </c:pt>
                <c:pt idx="951">
                  <c:v>13.5</c:v>
                </c:pt>
                <c:pt idx="952">
                  <c:v>7</c:v>
                </c:pt>
                <c:pt idx="953">
                  <c:v>21.4</c:v>
                </c:pt>
                <c:pt idx="954">
                  <c:v>20</c:v>
                </c:pt>
                <c:pt idx="955">
                  <c:v>22.9</c:v>
                </c:pt>
                <c:pt idx="956">
                  <c:v>22</c:v>
                </c:pt>
                <c:pt idx="957">
                  <c:v>7.7</c:v>
                </c:pt>
                <c:pt idx="958">
                  <c:v>6.4</c:v>
                </c:pt>
                <c:pt idx="959">
                  <c:v>13.7</c:v>
                </c:pt>
                <c:pt idx="960">
                  <c:v>22.1</c:v>
                </c:pt>
                <c:pt idx="961">
                  <c:v>22</c:v>
                </c:pt>
                <c:pt idx="962">
                  <c:v>23.3</c:v>
                </c:pt>
                <c:pt idx="963">
                  <c:v>8.6</c:v>
                </c:pt>
                <c:pt idx="964">
                  <c:v>24</c:v>
                </c:pt>
                <c:pt idx="965">
                  <c:v>13.9</c:v>
                </c:pt>
                <c:pt idx="966">
                  <c:v>11.5</c:v>
                </c:pt>
                <c:pt idx="967">
                  <c:v>22.4</c:v>
                </c:pt>
                <c:pt idx="968">
                  <c:v>8.9</c:v>
                </c:pt>
                <c:pt idx="969">
                  <c:v>14.1</c:v>
                </c:pt>
                <c:pt idx="970">
                  <c:v>15.7</c:v>
                </c:pt>
                <c:pt idx="971">
                  <c:v>21.4</c:v>
                </c:pt>
                <c:pt idx="972">
                  <c:v>18.5</c:v>
                </c:pt>
                <c:pt idx="973">
                  <c:v>19.899999999999999</c:v>
                </c:pt>
                <c:pt idx="974">
                  <c:v>20.100000000000001</c:v>
                </c:pt>
                <c:pt idx="975">
                  <c:v>20.6</c:v>
                </c:pt>
                <c:pt idx="976">
                  <c:v>6.2</c:v>
                </c:pt>
                <c:pt idx="977">
                  <c:v>16.3</c:v>
                </c:pt>
                <c:pt idx="978">
                  <c:v>16.5</c:v>
                </c:pt>
                <c:pt idx="979">
                  <c:v>13.1</c:v>
                </c:pt>
                <c:pt idx="980">
                  <c:v>10.5</c:v>
                </c:pt>
                <c:pt idx="981">
                  <c:v>11.8</c:v>
                </c:pt>
                <c:pt idx="982">
                  <c:v>6.9</c:v>
                </c:pt>
                <c:pt idx="983">
                  <c:v>14.8</c:v>
                </c:pt>
                <c:pt idx="984">
                  <c:v>13.4</c:v>
                </c:pt>
                <c:pt idx="985">
                  <c:v>18.3</c:v>
                </c:pt>
                <c:pt idx="986">
                  <c:v>7.2</c:v>
                </c:pt>
                <c:pt idx="987">
                  <c:v>6.5</c:v>
                </c:pt>
                <c:pt idx="988">
                  <c:v>23.2</c:v>
                </c:pt>
                <c:pt idx="989">
                  <c:v>15.8</c:v>
                </c:pt>
                <c:pt idx="990">
                  <c:v>13.4</c:v>
                </c:pt>
                <c:pt idx="991">
                  <c:v>23.6</c:v>
                </c:pt>
                <c:pt idx="992">
                  <c:v>11.7</c:v>
                </c:pt>
                <c:pt idx="993">
                  <c:v>21.2</c:v>
                </c:pt>
                <c:pt idx="994">
                  <c:v>18.600000000000001</c:v>
                </c:pt>
                <c:pt idx="995">
                  <c:v>19.8</c:v>
                </c:pt>
                <c:pt idx="996">
                  <c:v>19.100000000000001</c:v>
                </c:pt>
                <c:pt idx="997">
                  <c:v>17</c:v>
                </c:pt>
                <c:pt idx="998">
                  <c:v>10.9</c:v>
                </c:pt>
                <c:pt idx="999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9-45FF-A8BF-90F10DB24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98479"/>
        <c:axId val="1799901807"/>
      </c:scatterChart>
      <c:valAx>
        <c:axId val="179989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01807"/>
        <c:crosses val="autoZero"/>
        <c:crossBetween val="midCat"/>
      </c:valAx>
      <c:valAx>
        <c:axId val="17999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9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[Book1.xlsx]Medium!PivotTable8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Medium!$EJ$3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Medium!$EI$4:$EI$8</c:f>
              <c:strCache>
                <c:ptCount val="4"/>
                <c:pt idx="0">
                  <c:v>Phase I</c:v>
                </c:pt>
                <c:pt idx="1">
                  <c:v>Phase II</c:v>
                </c:pt>
                <c:pt idx="2">
                  <c:v>Phase III</c:v>
                </c:pt>
                <c:pt idx="3">
                  <c:v>Phase IV</c:v>
                </c:pt>
              </c:strCache>
            </c:strRef>
          </c:cat>
          <c:val>
            <c:numRef>
              <c:f>Medium!$EJ$4:$EJ$8</c:f>
              <c:numCache>
                <c:formatCode>General</c:formatCode>
                <c:ptCount val="4"/>
                <c:pt idx="0">
                  <c:v>0.30739299610894943</c:v>
                </c:pt>
                <c:pt idx="1">
                  <c:v>0.42338709677419356</c:v>
                </c:pt>
                <c:pt idx="2">
                  <c:v>0.30588235294117649</c:v>
                </c:pt>
                <c:pt idx="3">
                  <c:v>0.35416666666666669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A-42BE-A99F-75808ACE36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[Book1.xlsx]Visualization!PivotTable13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Breakdown of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Visualization!$O$4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Visualization!$N$5:$N$8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Visualization!$O$5:$O$8</c:f>
              <c:numCache>
                <c:formatCode>General</c:formatCode>
                <c:ptCount val="3"/>
                <c:pt idx="0">
                  <c:v>311</c:v>
                </c:pt>
                <c:pt idx="1">
                  <c:v>353</c:v>
                </c:pt>
                <c:pt idx="2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7-439C-B147-0B6936A43B7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[Book1.xlsx]Visualization!PivotTable14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Drug Distribution by Trial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Visualization!$AB$3:$AB$4</c:f>
              <c:strCache>
                <c:ptCount val="1"/>
                <c:pt idx="0">
                  <c:v>Phase 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Visualization!$AA$5:$AA$9</c:f>
              <c:strCache>
                <c:ptCount val="4"/>
                <c:pt idx="0">
                  <c:v>DrugA</c:v>
                </c:pt>
                <c:pt idx="1">
                  <c:v>DrugB</c:v>
                </c:pt>
                <c:pt idx="2">
                  <c:v>DrugC</c:v>
                </c:pt>
                <c:pt idx="3">
                  <c:v>DrugD</c:v>
                </c:pt>
              </c:strCache>
            </c:strRef>
          </c:cat>
          <c:val>
            <c:numRef>
              <c:f>Visualization!$AB$5:$AB$9</c:f>
              <c:numCache>
                <c:formatCode>General</c:formatCode>
                <c:ptCount val="4"/>
                <c:pt idx="0">
                  <c:v>64</c:v>
                </c:pt>
                <c:pt idx="1">
                  <c:v>58</c:v>
                </c:pt>
                <c:pt idx="2">
                  <c:v>69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4-4A3B-A0AA-99615369A9B7}"/>
            </c:ext>
          </c:extLst>
        </c:ser>
        <c:ser>
          <c:idx val="1"/>
          <c:order val="1"/>
          <c:tx>
            <c:strRef>
              <c:f>Visualization!$AC$3:$AC$4</c:f>
              <c:strCache>
                <c:ptCount val="1"/>
                <c:pt idx="0">
                  <c:v>Phase II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Visualization!$AA$5:$AA$9</c:f>
              <c:strCache>
                <c:ptCount val="4"/>
                <c:pt idx="0">
                  <c:v>DrugA</c:v>
                </c:pt>
                <c:pt idx="1">
                  <c:v>DrugB</c:v>
                </c:pt>
                <c:pt idx="2">
                  <c:v>DrugC</c:v>
                </c:pt>
                <c:pt idx="3">
                  <c:v>DrugD</c:v>
                </c:pt>
              </c:strCache>
            </c:strRef>
          </c:cat>
          <c:val>
            <c:numRef>
              <c:f>Visualization!$AC$5:$AC$9</c:f>
              <c:numCache>
                <c:formatCode>General</c:formatCode>
                <c:ptCount val="4"/>
                <c:pt idx="0">
                  <c:v>63</c:v>
                </c:pt>
                <c:pt idx="1">
                  <c:v>55</c:v>
                </c:pt>
                <c:pt idx="2">
                  <c:v>68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4-4A3B-A0AA-99615369A9B7}"/>
            </c:ext>
          </c:extLst>
        </c:ser>
        <c:ser>
          <c:idx val="2"/>
          <c:order val="2"/>
          <c:tx>
            <c:strRef>
              <c:f>Visualization!$AD$3:$AD$4</c:f>
              <c:strCache>
                <c:ptCount val="1"/>
                <c:pt idx="0">
                  <c:v>Phase III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Visualization!$AA$5:$AA$9</c:f>
              <c:strCache>
                <c:ptCount val="4"/>
                <c:pt idx="0">
                  <c:v>DrugA</c:v>
                </c:pt>
                <c:pt idx="1">
                  <c:v>DrugB</c:v>
                </c:pt>
                <c:pt idx="2">
                  <c:v>DrugC</c:v>
                </c:pt>
                <c:pt idx="3">
                  <c:v>DrugD</c:v>
                </c:pt>
              </c:strCache>
            </c:strRef>
          </c:cat>
          <c:val>
            <c:numRef>
              <c:f>Visualization!$AD$5:$AD$9</c:f>
              <c:numCache>
                <c:formatCode>General</c:formatCode>
                <c:ptCount val="4"/>
                <c:pt idx="0">
                  <c:v>55</c:v>
                </c:pt>
                <c:pt idx="1">
                  <c:v>67</c:v>
                </c:pt>
                <c:pt idx="2">
                  <c:v>69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4-4A3B-A0AA-99615369A9B7}"/>
            </c:ext>
          </c:extLst>
        </c:ser>
        <c:ser>
          <c:idx val="3"/>
          <c:order val="3"/>
          <c:tx>
            <c:strRef>
              <c:f>Visualization!$AE$3:$AE$4</c:f>
              <c:strCache>
                <c:ptCount val="1"/>
                <c:pt idx="0">
                  <c:v>Phase IV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Visualization!$AA$5:$AA$9</c:f>
              <c:strCache>
                <c:ptCount val="4"/>
                <c:pt idx="0">
                  <c:v>DrugA</c:v>
                </c:pt>
                <c:pt idx="1">
                  <c:v>DrugB</c:v>
                </c:pt>
                <c:pt idx="2">
                  <c:v>DrugC</c:v>
                </c:pt>
                <c:pt idx="3">
                  <c:v>DrugD</c:v>
                </c:pt>
              </c:strCache>
            </c:strRef>
          </c:cat>
          <c:val>
            <c:numRef>
              <c:f>Visualization!$AE$5:$AE$9</c:f>
              <c:numCache>
                <c:formatCode>General</c:formatCode>
                <c:ptCount val="4"/>
                <c:pt idx="0">
                  <c:v>62</c:v>
                </c:pt>
                <c:pt idx="1">
                  <c:v>55</c:v>
                </c:pt>
                <c:pt idx="2">
                  <c:v>64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4-4A3B-A0AA-99615369A9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96773983"/>
        <c:axId val="1996769823"/>
      </c:barChart>
      <c:catAx>
        <c:axId val="199677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69823"/>
        <c:crosses val="autoZero"/>
        <c:auto val="1"/>
        <c:lblAlgn val="ctr"/>
        <c:lblOffset val="100"/>
        <c:noMultiLvlLbl val="0"/>
      </c:catAx>
      <c:valAx>
        <c:axId val="19967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[Book1.xlsx]Visualization!PivotTable15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Efficacy Score by Drug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Visualization!$AT$3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Visualization!$AS$4:$AS$8</c:f>
              <c:strCache>
                <c:ptCount val="4"/>
                <c:pt idx="0">
                  <c:v>DrugA</c:v>
                </c:pt>
                <c:pt idx="1">
                  <c:v>DrugB</c:v>
                </c:pt>
                <c:pt idx="2">
                  <c:v>DrugC</c:v>
                </c:pt>
                <c:pt idx="3">
                  <c:v>DrugD</c:v>
                </c:pt>
              </c:strCache>
            </c:strRef>
          </c:cat>
          <c:val>
            <c:numRef>
              <c:f>Visualization!$AT$4:$AT$8</c:f>
              <c:numCache>
                <c:formatCode>0.000</c:formatCode>
                <c:ptCount val="4"/>
                <c:pt idx="0">
                  <c:v>5.5081967213114735</c:v>
                </c:pt>
                <c:pt idx="1">
                  <c:v>5.2663829787234029</c:v>
                </c:pt>
                <c:pt idx="2">
                  <c:v>5.2748148148148131</c:v>
                </c:pt>
                <c:pt idx="3">
                  <c:v>5.5565737051792814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D-4567-B251-F90F90BDDF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99893487"/>
        <c:axId val="1799897647"/>
      </c:barChart>
      <c:catAx>
        <c:axId val="1799893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drug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97647"/>
        <c:crosses val="autoZero"/>
        <c:auto val="1"/>
        <c:lblAlgn val="ctr"/>
        <c:lblOffset val="100"/>
        <c:noMultiLvlLbl val="0"/>
      </c:catAx>
      <c:valAx>
        <c:axId val="17998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Efficacy_score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9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[Book1.xlsx]Visualization!PivotTable16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Side Effects by Drug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Visualization!$BI$3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Visualization!$BH$4:$BH$8</c:f>
              <c:strCache>
                <c:ptCount val="4"/>
                <c:pt idx="0">
                  <c:v>DrugA</c:v>
                </c:pt>
                <c:pt idx="1">
                  <c:v>DrugB</c:v>
                </c:pt>
                <c:pt idx="2">
                  <c:v>DrugC</c:v>
                </c:pt>
                <c:pt idx="3">
                  <c:v>DrugD</c:v>
                </c:pt>
              </c:strCache>
            </c:strRef>
          </c:cat>
          <c:val>
            <c:numRef>
              <c:f>Visualization!$BI$4:$BI$8</c:f>
              <c:numCache>
                <c:formatCode>General</c:formatCode>
                <c:ptCount val="4"/>
                <c:pt idx="0">
                  <c:v>244</c:v>
                </c:pt>
                <c:pt idx="1">
                  <c:v>235</c:v>
                </c:pt>
                <c:pt idx="2">
                  <c:v>270</c:v>
                </c:pt>
                <c:pt idx="3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C-44AF-A10A-CD8EE2007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90322879"/>
        <c:axId val="2090307903"/>
      </c:barChart>
      <c:catAx>
        <c:axId val="2090322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Drug</a:t>
                </a:r>
                <a:r>
                  <a:rPr lang="en-IN" baseline="0"/>
                  <a:t>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07903"/>
        <c:crosses val="autoZero"/>
        <c:auto val="1"/>
        <c:lblAlgn val="ctr"/>
        <c:lblOffset val="100"/>
        <c:noMultiLvlLbl val="0"/>
      </c:catAx>
      <c:valAx>
        <c:axId val="209030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Side effects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2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[Book1.xlsx]Visualization!PivotTable17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Rate by Drug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Visualization!$BW$3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Visualization!$BV$4:$BV$8</c:f>
              <c:strCache>
                <c:ptCount val="4"/>
                <c:pt idx="0">
                  <c:v>DrugA</c:v>
                </c:pt>
                <c:pt idx="1">
                  <c:v>DrugB</c:v>
                </c:pt>
                <c:pt idx="2">
                  <c:v>DrugC</c:v>
                </c:pt>
                <c:pt idx="3">
                  <c:v>DrugD</c:v>
                </c:pt>
              </c:strCache>
            </c:strRef>
          </c:cat>
          <c:val>
            <c:numRef>
              <c:f>Visualization!$BW$4:$BW$8</c:f>
              <c:numCache>
                <c:formatCode>0.0</c:formatCode>
                <c:ptCount val="4"/>
                <c:pt idx="0">
                  <c:v>14.850000000000005</c:v>
                </c:pt>
                <c:pt idx="1">
                  <c:v>15.163829787234034</c:v>
                </c:pt>
                <c:pt idx="2">
                  <c:v>14.607407407407402</c:v>
                </c:pt>
                <c:pt idx="3">
                  <c:v>15.252589641434264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3-4B47-962F-4B7AA509A2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9899311"/>
        <c:axId val="1799895567"/>
      </c:lineChart>
      <c:catAx>
        <c:axId val="179989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Drug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5243744531933505"/>
              <c:y val="0.86220107903178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95567"/>
        <c:crosses val="autoZero"/>
        <c:auto val="1"/>
        <c:lblAlgn val="ctr"/>
        <c:lblOffset val="100"/>
        <c:noMultiLvlLbl val="0"/>
      </c:catAx>
      <c:valAx>
        <c:axId val="17998955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Survival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crossAx val="179989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[Book1.xlsx]Basic!PivotTable3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Side effects by drug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Basic!$AD$4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Basic!$AC$5:$AC$9</c:f>
              <c:strCache>
                <c:ptCount val="4"/>
                <c:pt idx="0">
                  <c:v>DrugA</c:v>
                </c:pt>
                <c:pt idx="1">
                  <c:v>DrugB</c:v>
                </c:pt>
                <c:pt idx="2">
                  <c:v>DrugC</c:v>
                </c:pt>
                <c:pt idx="3">
                  <c:v>DrugD</c:v>
                </c:pt>
              </c:strCache>
            </c:strRef>
          </c:cat>
          <c:val>
            <c:numRef>
              <c:f>Basic!$AD$5:$AD$9</c:f>
              <c:numCache>
                <c:formatCode>General</c:formatCode>
                <c:ptCount val="4"/>
                <c:pt idx="0">
                  <c:v>244</c:v>
                </c:pt>
                <c:pt idx="1">
                  <c:v>235</c:v>
                </c:pt>
                <c:pt idx="2">
                  <c:v>270</c:v>
                </c:pt>
                <c:pt idx="3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E-4662-B603-2E23E18C74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6353984"/>
        <c:axId val="1236354400"/>
      </c:barChart>
      <c:catAx>
        <c:axId val="12363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354400"/>
        <c:crosses val="autoZero"/>
        <c:auto val="1"/>
        <c:lblAlgn val="ctr"/>
        <c:lblOffset val="100"/>
        <c:noMultiLvlLbl val="0"/>
      </c:catAx>
      <c:valAx>
        <c:axId val="1236354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63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[Book1.xlsx]Visualization!PivotTable18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Visualization!$CK$3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Visualization!$CJ$4:$CJ$7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Visualization!$CK$4:$CK$7</c:f>
              <c:numCache>
                <c:formatCode>0.000</c:formatCode>
                <c:ptCount val="3"/>
                <c:pt idx="0">
                  <c:v>0.38585209003215432</c:v>
                </c:pt>
                <c:pt idx="1">
                  <c:v>0.33711048158640228</c:v>
                </c:pt>
                <c:pt idx="2">
                  <c:v>0.32142857142857145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6-4BA2-A8E1-4D325C716D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996753183"/>
        <c:axId val="1996754431"/>
      </c:barChart>
      <c:catAx>
        <c:axId val="199675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54431"/>
        <c:crosses val="autoZero"/>
        <c:auto val="1"/>
        <c:lblAlgn val="ctr"/>
        <c:lblOffset val="100"/>
        <c:noMultiLvlLbl val="0"/>
      </c:catAx>
      <c:valAx>
        <c:axId val="199675443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199675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Visualization!$CZ$4:$CZ$1003</c:f>
              <c:strCache>
                <c:ptCount val="1000"/>
                <c:pt idx="0">
                  <c:v>Headache</c:v>
                </c:pt>
                <c:pt idx="1">
                  <c:v>Headache</c:v>
                </c:pt>
                <c:pt idx="2">
                  <c:v>Fatigue</c:v>
                </c:pt>
                <c:pt idx="3">
                  <c:v>Dizziness</c:v>
                </c:pt>
                <c:pt idx="4">
                  <c:v>Dizziness</c:v>
                </c:pt>
                <c:pt idx="5">
                  <c:v>Headache</c:v>
                </c:pt>
                <c:pt idx="6">
                  <c:v>Dizziness</c:v>
                </c:pt>
                <c:pt idx="7">
                  <c:v>Dizziness</c:v>
                </c:pt>
                <c:pt idx="8">
                  <c:v>Dizziness</c:v>
                </c:pt>
                <c:pt idx="9">
                  <c:v>Headache</c:v>
                </c:pt>
                <c:pt idx="10">
                  <c:v>Headache</c:v>
                </c:pt>
                <c:pt idx="11">
                  <c:v>Nausea</c:v>
                </c:pt>
                <c:pt idx="12">
                  <c:v>Fatigue</c:v>
                </c:pt>
                <c:pt idx="13">
                  <c:v>None</c:v>
                </c:pt>
                <c:pt idx="14">
                  <c:v>Fatigue</c:v>
                </c:pt>
                <c:pt idx="15">
                  <c:v>Dizziness</c:v>
                </c:pt>
                <c:pt idx="16">
                  <c:v>None</c:v>
                </c:pt>
                <c:pt idx="17">
                  <c:v>Headache</c:v>
                </c:pt>
                <c:pt idx="18">
                  <c:v>Fatigue</c:v>
                </c:pt>
                <c:pt idx="19">
                  <c:v>Headache</c:v>
                </c:pt>
                <c:pt idx="20">
                  <c:v>Nausea</c:v>
                </c:pt>
                <c:pt idx="21">
                  <c:v>Headache</c:v>
                </c:pt>
                <c:pt idx="22">
                  <c:v>Fatigue</c:v>
                </c:pt>
                <c:pt idx="23">
                  <c:v>Fatigue</c:v>
                </c:pt>
                <c:pt idx="24">
                  <c:v>Nausea</c:v>
                </c:pt>
                <c:pt idx="25">
                  <c:v>Nausea</c:v>
                </c:pt>
                <c:pt idx="26">
                  <c:v>Headache</c:v>
                </c:pt>
                <c:pt idx="27">
                  <c:v>Headache</c:v>
                </c:pt>
                <c:pt idx="28">
                  <c:v>Fatigue</c:v>
                </c:pt>
                <c:pt idx="29">
                  <c:v>Headache</c:v>
                </c:pt>
                <c:pt idx="30">
                  <c:v>Nausea</c:v>
                </c:pt>
                <c:pt idx="31">
                  <c:v>None</c:v>
                </c:pt>
                <c:pt idx="32">
                  <c:v>Fatigue</c:v>
                </c:pt>
                <c:pt idx="33">
                  <c:v>Nausea</c:v>
                </c:pt>
                <c:pt idx="34">
                  <c:v>None</c:v>
                </c:pt>
                <c:pt idx="35">
                  <c:v>Fatigue</c:v>
                </c:pt>
                <c:pt idx="36">
                  <c:v>None</c:v>
                </c:pt>
                <c:pt idx="37">
                  <c:v>Fatigue</c:v>
                </c:pt>
                <c:pt idx="38">
                  <c:v>Fatigue</c:v>
                </c:pt>
                <c:pt idx="39">
                  <c:v>Nausea</c:v>
                </c:pt>
                <c:pt idx="40">
                  <c:v>Fatigue</c:v>
                </c:pt>
                <c:pt idx="41">
                  <c:v>Dizziness</c:v>
                </c:pt>
                <c:pt idx="42">
                  <c:v>None</c:v>
                </c:pt>
                <c:pt idx="43">
                  <c:v>Dizziness</c:v>
                </c:pt>
                <c:pt idx="44">
                  <c:v>Nausea</c:v>
                </c:pt>
                <c:pt idx="45">
                  <c:v>Dizziness</c:v>
                </c:pt>
                <c:pt idx="46">
                  <c:v>Dizziness</c:v>
                </c:pt>
                <c:pt idx="47">
                  <c:v>Headache</c:v>
                </c:pt>
                <c:pt idx="48">
                  <c:v>None</c:v>
                </c:pt>
                <c:pt idx="49">
                  <c:v>Nausea</c:v>
                </c:pt>
                <c:pt idx="50">
                  <c:v>Fatigue</c:v>
                </c:pt>
                <c:pt idx="51">
                  <c:v>None</c:v>
                </c:pt>
                <c:pt idx="52">
                  <c:v>Headache</c:v>
                </c:pt>
                <c:pt idx="53">
                  <c:v>None</c:v>
                </c:pt>
                <c:pt idx="54">
                  <c:v>Nausea</c:v>
                </c:pt>
                <c:pt idx="55">
                  <c:v>None</c:v>
                </c:pt>
                <c:pt idx="56">
                  <c:v>Nausea</c:v>
                </c:pt>
                <c:pt idx="57">
                  <c:v>Dizziness</c:v>
                </c:pt>
                <c:pt idx="58">
                  <c:v>Dizziness</c:v>
                </c:pt>
                <c:pt idx="59">
                  <c:v>None</c:v>
                </c:pt>
                <c:pt idx="60">
                  <c:v>Dizziness</c:v>
                </c:pt>
                <c:pt idx="61">
                  <c:v>Nausea</c:v>
                </c:pt>
                <c:pt idx="62">
                  <c:v>Headache</c:v>
                </c:pt>
                <c:pt idx="63">
                  <c:v>Nausea</c:v>
                </c:pt>
                <c:pt idx="64">
                  <c:v>Fatigue</c:v>
                </c:pt>
                <c:pt idx="65">
                  <c:v>Nausea</c:v>
                </c:pt>
                <c:pt idx="66">
                  <c:v>Nausea</c:v>
                </c:pt>
                <c:pt idx="67">
                  <c:v>None</c:v>
                </c:pt>
                <c:pt idx="68">
                  <c:v>Headache</c:v>
                </c:pt>
                <c:pt idx="69">
                  <c:v>Dizziness</c:v>
                </c:pt>
                <c:pt idx="70">
                  <c:v>Fatigue</c:v>
                </c:pt>
                <c:pt idx="71">
                  <c:v>Headache</c:v>
                </c:pt>
                <c:pt idx="72">
                  <c:v>Dizziness</c:v>
                </c:pt>
                <c:pt idx="73">
                  <c:v>Headache</c:v>
                </c:pt>
                <c:pt idx="74">
                  <c:v>Nausea</c:v>
                </c:pt>
                <c:pt idx="75">
                  <c:v>Nausea</c:v>
                </c:pt>
                <c:pt idx="76">
                  <c:v>None</c:v>
                </c:pt>
                <c:pt idx="77">
                  <c:v>Fatigue</c:v>
                </c:pt>
                <c:pt idx="78">
                  <c:v>None</c:v>
                </c:pt>
                <c:pt idx="79">
                  <c:v>Fatigue</c:v>
                </c:pt>
                <c:pt idx="80">
                  <c:v>Headache</c:v>
                </c:pt>
                <c:pt idx="81">
                  <c:v>Fatigue</c:v>
                </c:pt>
                <c:pt idx="82">
                  <c:v>Fatigue</c:v>
                </c:pt>
                <c:pt idx="83">
                  <c:v>Headache</c:v>
                </c:pt>
                <c:pt idx="84">
                  <c:v>Nausea</c:v>
                </c:pt>
                <c:pt idx="85">
                  <c:v>Nausea</c:v>
                </c:pt>
                <c:pt idx="86">
                  <c:v>None</c:v>
                </c:pt>
                <c:pt idx="87">
                  <c:v>Headache</c:v>
                </c:pt>
                <c:pt idx="88">
                  <c:v>Dizziness</c:v>
                </c:pt>
                <c:pt idx="89">
                  <c:v>Headache</c:v>
                </c:pt>
                <c:pt idx="90">
                  <c:v>Headache</c:v>
                </c:pt>
                <c:pt idx="91">
                  <c:v>Nausea</c:v>
                </c:pt>
                <c:pt idx="92">
                  <c:v>Fatigue</c:v>
                </c:pt>
                <c:pt idx="93">
                  <c:v>Fatigue</c:v>
                </c:pt>
                <c:pt idx="94">
                  <c:v>Dizziness</c:v>
                </c:pt>
                <c:pt idx="95">
                  <c:v>Fatigue</c:v>
                </c:pt>
                <c:pt idx="96">
                  <c:v>Dizziness</c:v>
                </c:pt>
                <c:pt idx="97">
                  <c:v>Fatigue</c:v>
                </c:pt>
                <c:pt idx="98">
                  <c:v>Dizziness</c:v>
                </c:pt>
                <c:pt idx="99">
                  <c:v>Nausea</c:v>
                </c:pt>
                <c:pt idx="100">
                  <c:v>None</c:v>
                </c:pt>
                <c:pt idx="101">
                  <c:v>Dizziness</c:v>
                </c:pt>
                <c:pt idx="102">
                  <c:v>None</c:v>
                </c:pt>
                <c:pt idx="103">
                  <c:v>Headache</c:v>
                </c:pt>
                <c:pt idx="104">
                  <c:v>Headache</c:v>
                </c:pt>
                <c:pt idx="105">
                  <c:v>Nausea</c:v>
                </c:pt>
                <c:pt idx="106">
                  <c:v>Dizziness</c:v>
                </c:pt>
                <c:pt idx="107">
                  <c:v>Nausea</c:v>
                </c:pt>
                <c:pt idx="108">
                  <c:v>Headache</c:v>
                </c:pt>
                <c:pt idx="109">
                  <c:v>None</c:v>
                </c:pt>
                <c:pt idx="110">
                  <c:v>Dizziness</c:v>
                </c:pt>
                <c:pt idx="111">
                  <c:v>Nausea</c:v>
                </c:pt>
                <c:pt idx="112">
                  <c:v>Fatigue</c:v>
                </c:pt>
                <c:pt idx="113">
                  <c:v>Dizziness</c:v>
                </c:pt>
                <c:pt idx="114">
                  <c:v>None</c:v>
                </c:pt>
                <c:pt idx="115">
                  <c:v>Nausea</c:v>
                </c:pt>
                <c:pt idx="116">
                  <c:v>Fatigue</c:v>
                </c:pt>
                <c:pt idx="117">
                  <c:v>Fatigue</c:v>
                </c:pt>
                <c:pt idx="118">
                  <c:v>None</c:v>
                </c:pt>
                <c:pt idx="119">
                  <c:v>Fatigue</c:v>
                </c:pt>
                <c:pt idx="120">
                  <c:v>Headache</c:v>
                </c:pt>
                <c:pt idx="121">
                  <c:v>Nausea</c:v>
                </c:pt>
                <c:pt idx="122">
                  <c:v>Headache</c:v>
                </c:pt>
                <c:pt idx="123">
                  <c:v>None</c:v>
                </c:pt>
                <c:pt idx="124">
                  <c:v>Headache</c:v>
                </c:pt>
                <c:pt idx="125">
                  <c:v>Headache</c:v>
                </c:pt>
                <c:pt idx="126">
                  <c:v>None</c:v>
                </c:pt>
                <c:pt idx="127">
                  <c:v>Headache</c:v>
                </c:pt>
                <c:pt idx="128">
                  <c:v>Dizziness</c:v>
                </c:pt>
                <c:pt idx="129">
                  <c:v>Fatigue</c:v>
                </c:pt>
                <c:pt idx="130">
                  <c:v>Fatigue</c:v>
                </c:pt>
                <c:pt idx="131">
                  <c:v>Nausea</c:v>
                </c:pt>
                <c:pt idx="132">
                  <c:v>Dizziness</c:v>
                </c:pt>
                <c:pt idx="133">
                  <c:v>Fatigue</c:v>
                </c:pt>
                <c:pt idx="134">
                  <c:v>Fatigue</c:v>
                </c:pt>
                <c:pt idx="135">
                  <c:v>Headache</c:v>
                </c:pt>
                <c:pt idx="136">
                  <c:v>Fatigue</c:v>
                </c:pt>
                <c:pt idx="137">
                  <c:v>Dizziness</c:v>
                </c:pt>
                <c:pt idx="138">
                  <c:v>Headache</c:v>
                </c:pt>
                <c:pt idx="139">
                  <c:v>Headache</c:v>
                </c:pt>
                <c:pt idx="140">
                  <c:v>Headache</c:v>
                </c:pt>
                <c:pt idx="141">
                  <c:v>Fatigue</c:v>
                </c:pt>
                <c:pt idx="142">
                  <c:v>None</c:v>
                </c:pt>
                <c:pt idx="143">
                  <c:v>Dizziness</c:v>
                </c:pt>
                <c:pt idx="144">
                  <c:v>Dizziness</c:v>
                </c:pt>
                <c:pt idx="145">
                  <c:v>None</c:v>
                </c:pt>
                <c:pt idx="146">
                  <c:v>Fatigue</c:v>
                </c:pt>
                <c:pt idx="147">
                  <c:v>Fatigue</c:v>
                </c:pt>
                <c:pt idx="148">
                  <c:v>Nausea</c:v>
                </c:pt>
                <c:pt idx="149">
                  <c:v>Fatigue</c:v>
                </c:pt>
                <c:pt idx="150">
                  <c:v>None</c:v>
                </c:pt>
                <c:pt idx="151">
                  <c:v>None</c:v>
                </c:pt>
                <c:pt idx="152">
                  <c:v>None</c:v>
                </c:pt>
                <c:pt idx="153">
                  <c:v>None</c:v>
                </c:pt>
                <c:pt idx="154">
                  <c:v>Headache</c:v>
                </c:pt>
                <c:pt idx="155">
                  <c:v>Fatigue</c:v>
                </c:pt>
                <c:pt idx="156">
                  <c:v>Fatigue</c:v>
                </c:pt>
                <c:pt idx="157">
                  <c:v>None</c:v>
                </c:pt>
                <c:pt idx="158">
                  <c:v>Dizziness</c:v>
                </c:pt>
                <c:pt idx="159">
                  <c:v>Nausea</c:v>
                </c:pt>
                <c:pt idx="160">
                  <c:v>None</c:v>
                </c:pt>
                <c:pt idx="161">
                  <c:v>Fatigue</c:v>
                </c:pt>
                <c:pt idx="162">
                  <c:v>Nausea</c:v>
                </c:pt>
                <c:pt idx="163">
                  <c:v>Nausea</c:v>
                </c:pt>
                <c:pt idx="164">
                  <c:v>Dizziness</c:v>
                </c:pt>
                <c:pt idx="165">
                  <c:v>Dizziness</c:v>
                </c:pt>
                <c:pt idx="166">
                  <c:v>Nausea</c:v>
                </c:pt>
                <c:pt idx="167">
                  <c:v>None</c:v>
                </c:pt>
                <c:pt idx="168">
                  <c:v>Nausea</c:v>
                </c:pt>
                <c:pt idx="169">
                  <c:v>Headache</c:v>
                </c:pt>
                <c:pt idx="170">
                  <c:v>Dizziness</c:v>
                </c:pt>
                <c:pt idx="171">
                  <c:v>Dizziness</c:v>
                </c:pt>
                <c:pt idx="172">
                  <c:v>None</c:v>
                </c:pt>
                <c:pt idx="173">
                  <c:v>Nausea</c:v>
                </c:pt>
                <c:pt idx="174">
                  <c:v>Nausea</c:v>
                </c:pt>
                <c:pt idx="175">
                  <c:v>Dizziness</c:v>
                </c:pt>
                <c:pt idx="176">
                  <c:v>None</c:v>
                </c:pt>
                <c:pt idx="177">
                  <c:v>Headache</c:v>
                </c:pt>
                <c:pt idx="178">
                  <c:v>Dizziness</c:v>
                </c:pt>
                <c:pt idx="179">
                  <c:v>None</c:v>
                </c:pt>
                <c:pt idx="180">
                  <c:v>Nausea</c:v>
                </c:pt>
                <c:pt idx="181">
                  <c:v>Headache</c:v>
                </c:pt>
                <c:pt idx="182">
                  <c:v>Nausea</c:v>
                </c:pt>
                <c:pt idx="183">
                  <c:v>Headache</c:v>
                </c:pt>
                <c:pt idx="184">
                  <c:v>Headache</c:v>
                </c:pt>
                <c:pt idx="185">
                  <c:v>Nausea</c:v>
                </c:pt>
                <c:pt idx="186">
                  <c:v>None</c:v>
                </c:pt>
                <c:pt idx="187">
                  <c:v>Headache</c:v>
                </c:pt>
                <c:pt idx="188">
                  <c:v>Headache</c:v>
                </c:pt>
                <c:pt idx="189">
                  <c:v>None</c:v>
                </c:pt>
                <c:pt idx="190">
                  <c:v>Dizziness</c:v>
                </c:pt>
                <c:pt idx="191">
                  <c:v>Dizziness</c:v>
                </c:pt>
                <c:pt idx="192">
                  <c:v>Headache</c:v>
                </c:pt>
                <c:pt idx="193">
                  <c:v>Fatigue</c:v>
                </c:pt>
                <c:pt idx="194">
                  <c:v>Dizziness</c:v>
                </c:pt>
                <c:pt idx="195">
                  <c:v>Dizziness</c:v>
                </c:pt>
                <c:pt idx="196">
                  <c:v>Nausea</c:v>
                </c:pt>
                <c:pt idx="197">
                  <c:v>Headache</c:v>
                </c:pt>
                <c:pt idx="198">
                  <c:v>Fatigue</c:v>
                </c:pt>
                <c:pt idx="199">
                  <c:v>Nausea</c:v>
                </c:pt>
                <c:pt idx="200">
                  <c:v>Nausea</c:v>
                </c:pt>
                <c:pt idx="201">
                  <c:v>Headache</c:v>
                </c:pt>
                <c:pt idx="202">
                  <c:v>None</c:v>
                </c:pt>
                <c:pt idx="203">
                  <c:v>Fatigue</c:v>
                </c:pt>
                <c:pt idx="204">
                  <c:v>Headache</c:v>
                </c:pt>
                <c:pt idx="205">
                  <c:v>Dizziness</c:v>
                </c:pt>
                <c:pt idx="206">
                  <c:v>Dizziness</c:v>
                </c:pt>
                <c:pt idx="207">
                  <c:v>Fatigue</c:v>
                </c:pt>
                <c:pt idx="208">
                  <c:v>Dizziness</c:v>
                </c:pt>
                <c:pt idx="209">
                  <c:v>Fatigue</c:v>
                </c:pt>
                <c:pt idx="210">
                  <c:v>Fatigue</c:v>
                </c:pt>
                <c:pt idx="211">
                  <c:v>Headache</c:v>
                </c:pt>
                <c:pt idx="212">
                  <c:v>Dizziness</c:v>
                </c:pt>
                <c:pt idx="213">
                  <c:v>Fatigue</c:v>
                </c:pt>
                <c:pt idx="214">
                  <c:v>Dizziness</c:v>
                </c:pt>
                <c:pt idx="215">
                  <c:v>Nausea</c:v>
                </c:pt>
                <c:pt idx="216">
                  <c:v>Headache</c:v>
                </c:pt>
                <c:pt idx="217">
                  <c:v>Fatigue</c:v>
                </c:pt>
                <c:pt idx="218">
                  <c:v>Nausea</c:v>
                </c:pt>
                <c:pt idx="219">
                  <c:v>None</c:v>
                </c:pt>
                <c:pt idx="220">
                  <c:v>None</c:v>
                </c:pt>
                <c:pt idx="221">
                  <c:v>Fatigue</c:v>
                </c:pt>
                <c:pt idx="222">
                  <c:v>Nausea</c:v>
                </c:pt>
                <c:pt idx="223">
                  <c:v>Dizziness</c:v>
                </c:pt>
                <c:pt idx="224">
                  <c:v>Headache</c:v>
                </c:pt>
                <c:pt idx="225">
                  <c:v>Headache</c:v>
                </c:pt>
                <c:pt idx="226">
                  <c:v>None</c:v>
                </c:pt>
                <c:pt idx="227">
                  <c:v>Dizziness</c:v>
                </c:pt>
                <c:pt idx="228">
                  <c:v>Nausea</c:v>
                </c:pt>
                <c:pt idx="229">
                  <c:v>None</c:v>
                </c:pt>
                <c:pt idx="230">
                  <c:v>Fatigue</c:v>
                </c:pt>
                <c:pt idx="231">
                  <c:v>Nausea</c:v>
                </c:pt>
                <c:pt idx="232">
                  <c:v>Dizziness</c:v>
                </c:pt>
                <c:pt idx="233">
                  <c:v>Dizziness</c:v>
                </c:pt>
                <c:pt idx="234">
                  <c:v>Fatigue</c:v>
                </c:pt>
                <c:pt idx="235">
                  <c:v>Dizziness</c:v>
                </c:pt>
                <c:pt idx="236">
                  <c:v>Headache</c:v>
                </c:pt>
                <c:pt idx="237">
                  <c:v>Headache</c:v>
                </c:pt>
                <c:pt idx="238">
                  <c:v>None</c:v>
                </c:pt>
                <c:pt idx="239">
                  <c:v>Headache</c:v>
                </c:pt>
                <c:pt idx="240">
                  <c:v>Dizziness</c:v>
                </c:pt>
                <c:pt idx="241">
                  <c:v>Dizziness</c:v>
                </c:pt>
                <c:pt idx="242">
                  <c:v>Dizziness</c:v>
                </c:pt>
                <c:pt idx="243">
                  <c:v>Dizziness</c:v>
                </c:pt>
                <c:pt idx="244">
                  <c:v>Dizziness</c:v>
                </c:pt>
                <c:pt idx="245">
                  <c:v>Dizziness</c:v>
                </c:pt>
                <c:pt idx="246">
                  <c:v>Fatigue</c:v>
                </c:pt>
                <c:pt idx="247">
                  <c:v>Nausea</c:v>
                </c:pt>
                <c:pt idx="248">
                  <c:v>Headache</c:v>
                </c:pt>
                <c:pt idx="249">
                  <c:v>Nausea</c:v>
                </c:pt>
                <c:pt idx="250">
                  <c:v>None</c:v>
                </c:pt>
                <c:pt idx="251">
                  <c:v>Nausea</c:v>
                </c:pt>
                <c:pt idx="252">
                  <c:v>Headache</c:v>
                </c:pt>
                <c:pt idx="253">
                  <c:v>Nausea</c:v>
                </c:pt>
                <c:pt idx="254">
                  <c:v>Fatigue</c:v>
                </c:pt>
                <c:pt idx="255">
                  <c:v>Fatigue</c:v>
                </c:pt>
                <c:pt idx="256">
                  <c:v>Headache</c:v>
                </c:pt>
                <c:pt idx="257">
                  <c:v>None</c:v>
                </c:pt>
                <c:pt idx="258">
                  <c:v>None</c:v>
                </c:pt>
                <c:pt idx="259">
                  <c:v>Fatigue</c:v>
                </c:pt>
                <c:pt idx="260">
                  <c:v>Headache</c:v>
                </c:pt>
                <c:pt idx="261">
                  <c:v>Nausea</c:v>
                </c:pt>
                <c:pt idx="262">
                  <c:v>Nausea</c:v>
                </c:pt>
                <c:pt idx="263">
                  <c:v>Dizziness</c:v>
                </c:pt>
                <c:pt idx="264">
                  <c:v>Headache</c:v>
                </c:pt>
                <c:pt idx="265">
                  <c:v>Dizziness</c:v>
                </c:pt>
                <c:pt idx="266">
                  <c:v>Headache</c:v>
                </c:pt>
                <c:pt idx="267">
                  <c:v>Dizziness</c:v>
                </c:pt>
                <c:pt idx="268">
                  <c:v>Headache</c:v>
                </c:pt>
                <c:pt idx="269">
                  <c:v>Dizziness</c:v>
                </c:pt>
                <c:pt idx="270">
                  <c:v>Headache</c:v>
                </c:pt>
                <c:pt idx="271">
                  <c:v>Nausea</c:v>
                </c:pt>
                <c:pt idx="272">
                  <c:v>Headache</c:v>
                </c:pt>
                <c:pt idx="273">
                  <c:v>Fatigue</c:v>
                </c:pt>
                <c:pt idx="274">
                  <c:v>Dizziness</c:v>
                </c:pt>
                <c:pt idx="275">
                  <c:v>Dizziness</c:v>
                </c:pt>
                <c:pt idx="276">
                  <c:v>Dizziness</c:v>
                </c:pt>
                <c:pt idx="277">
                  <c:v>Nausea</c:v>
                </c:pt>
                <c:pt idx="278">
                  <c:v>Fatigue</c:v>
                </c:pt>
                <c:pt idx="279">
                  <c:v>Fatigue</c:v>
                </c:pt>
                <c:pt idx="280">
                  <c:v>Headache</c:v>
                </c:pt>
                <c:pt idx="281">
                  <c:v>None</c:v>
                </c:pt>
                <c:pt idx="282">
                  <c:v>Dizziness</c:v>
                </c:pt>
                <c:pt idx="283">
                  <c:v>Headache</c:v>
                </c:pt>
                <c:pt idx="284">
                  <c:v>Dizziness</c:v>
                </c:pt>
                <c:pt idx="285">
                  <c:v>None</c:v>
                </c:pt>
                <c:pt idx="286">
                  <c:v>Nausea</c:v>
                </c:pt>
                <c:pt idx="287">
                  <c:v>Headache</c:v>
                </c:pt>
                <c:pt idx="288">
                  <c:v>Fatigue</c:v>
                </c:pt>
                <c:pt idx="289">
                  <c:v>Headache</c:v>
                </c:pt>
                <c:pt idx="290">
                  <c:v>Fatigue</c:v>
                </c:pt>
                <c:pt idx="291">
                  <c:v>Dizziness</c:v>
                </c:pt>
                <c:pt idx="292">
                  <c:v>Nausea</c:v>
                </c:pt>
                <c:pt idx="293">
                  <c:v>None</c:v>
                </c:pt>
                <c:pt idx="294">
                  <c:v>Nausea</c:v>
                </c:pt>
                <c:pt idx="295">
                  <c:v>Nausea</c:v>
                </c:pt>
                <c:pt idx="296">
                  <c:v>Headache</c:v>
                </c:pt>
                <c:pt idx="297">
                  <c:v>None</c:v>
                </c:pt>
                <c:pt idx="298">
                  <c:v>Nausea</c:v>
                </c:pt>
                <c:pt idx="299">
                  <c:v>Dizziness</c:v>
                </c:pt>
                <c:pt idx="300">
                  <c:v>Fatigue</c:v>
                </c:pt>
                <c:pt idx="301">
                  <c:v>Nausea</c:v>
                </c:pt>
                <c:pt idx="302">
                  <c:v>Dizziness</c:v>
                </c:pt>
                <c:pt idx="303">
                  <c:v>Dizziness</c:v>
                </c:pt>
                <c:pt idx="304">
                  <c:v>Nausea</c:v>
                </c:pt>
                <c:pt idx="305">
                  <c:v>Dizziness</c:v>
                </c:pt>
                <c:pt idx="306">
                  <c:v>Headache</c:v>
                </c:pt>
                <c:pt idx="307">
                  <c:v>Dizziness</c:v>
                </c:pt>
                <c:pt idx="308">
                  <c:v>Nausea</c:v>
                </c:pt>
                <c:pt idx="309">
                  <c:v>Fatigue</c:v>
                </c:pt>
                <c:pt idx="310">
                  <c:v>Fatigue</c:v>
                </c:pt>
                <c:pt idx="311">
                  <c:v>None</c:v>
                </c:pt>
                <c:pt idx="312">
                  <c:v>Dizziness</c:v>
                </c:pt>
                <c:pt idx="313">
                  <c:v>None</c:v>
                </c:pt>
                <c:pt idx="314">
                  <c:v>None</c:v>
                </c:pt>
                <c:pt idx="315">
                  <c:v>Dizziness</c:v>
                </c:pt>
                <c:pt idx="316">
                  <c:v>Nausea</c:v>
                </c:pt>
                <c:pt idx="317">
                  <c:v>Dizziness</c:v>
                </c:pt>
                <c:pt idx="318">
                  <c:v>None</c:v>
                </c:pt>
                <c:pt idx="319">
                  <c:v>Fatigue</c:v>
                </c:pt>
                <c:pt idx="320">
                  <c:v>Dizziness</c:v>
                </c:pt>
                <c:pt idx="321">
                  <c:v>None</c:v>
                </c:pt>
                <c:pt idx="322">
                  <c:v>Dizziness</c:v>
                </c:pt>
                <c:pt idx="323">
                  <c:v>Headache</c:v>
                </c:pt>
                <c:pt idx="324">
                  <c:v>Fatigue</c:v>
                </c:pt>
                <c:pt idx="325">
                  <c:v>Fatigue</c:v>
                </c:pt>
                <c:pt idx="326">
                  <c:v>None</c:v>
                </c:pt>
                <c:pt idx="327">
                  <c:v>Nausea</c:v>
                </c:pt>
                <c:pt idx="328">
                  <c:v>Dizziness</c:v>
                </c:pt>
                <c:pt idx="329">
                  <c:v>Headache</c:v>
                </c:pt>
                <c:pt idx="330">
                  <c:v>Nausea</c:v>
                </c:pt>
                <c:pt idx="331">
                  <c:v>Fatigue</c:v>
                </c:pt>
                <c:pt idx="332">
                  <c:v>Dizziness</c:v>
                </c:pt>
                <c:pt idx="333">
                  <c:v>Headache</c:v>
                </c:pt>
                <c:pt idx="334">
                  <c:v>None</c:v>
                </c:pt>
                <c:pt idx="335">
                  <c:v>None</c:v>
                </c:pt>
                <c:pt idx="336">
                  <c:v>Headache</c:v>
                </c:pt>
                <c:pt idx="337">
                  <c:v>Fatigue</c:v>
                </c:pt>
                <c:pt idx="338">
                  <c:v>Dizziness</c:v>
                </c:pt>
                <c:pt idx="339">
                  <c:v>Fatigue</c:v>
                </c:pt>
                <c:pt idx="340">
                  <c:v>Nausea</c:v>
                </c:pt>
                <c:pt idx="341">
                  <c:v>Dizziness</c:v>
                </c:pt>
                <c:pt idx="342">
                  <c:v>Headache</c:v>
                </c:pt>
                <c:pt idx="343">
                  <c:v>Fatigue</c:v>
                </c:pt>
                <c:pt idx="344">
                  <c:v>Fatigue</c:v>
                </c:pt>
                <c:pt idx="345">
                  <c:v>Nausea</c:v>
                </c:pt>
                <c:pt idx="346">
                  <c:v>Nausea</c:v>
                </c:pt>
                <c:pt idx="347">
                  <c:v>Nausea</c:v>
                </c:pt>
                <c:pt idx="348">
                  <c:v>Headache</c:v>
                </c:pt>
                <c:pt idx="349">
                  <c:v>Fatigue</c:v>
                </c:pt>
                <c:pt idx="350">
                  <c:v>None</c:v>
                </c:pt>
                <c:pt idx="351">
                  <c:v>Fatigue</c:v>
                </c:pt>
                <c:pt idx="352">
                  <c:v>Fatigue</c:v>
                </c:pt>
                <c:pt idx="353">
                  <c:v>Nausea</c:v>
                </c:pt>
                <c:pt idx="354">
                  <c:v>Dizziness</c:v>
                </c:pt>
                <c:pt idx="355">
                  <c:v>Nausea</c:v>
                </c:pt>
                <c:pt idx="356">
                  <c:v>Dizziness</c:v>
                </c:pt>
                <c:pt idx="357">
                  <c:v>Fatigue</c:v>
                </c:pt>
                <c:pt idx="358">
                  <c:v>Fatigue</c:v>
                </c:pt>
                <c:pt idx="359">
                  <c:v>None</c:v>
                </c:pt>
                <c:pt idx="360">
                  <c:v>Dizziness</c:v>
                </c:pt>
                <c:pt idx="361">
                  <c:v>Fatigue</c:v>
                </c:pt>
                <c:pt idx="362">
                  <c:v>Nausea</c:v>
                </c:pt>
                <c:pt idx="363">
                  <c:v>Fatigue</c:v>
                </c:pt>
                <c:pt idx="364">
                  <c:v>Fatigue</c:v>
                </c:pt>
                <c:pt idx="365">
                  <c:v>Fatigue</c:v>
                </c:pt>
                <c:pt idx="366">
                  <c:v>Fatigue</c:v>
                </c:pt>
                <c:pt idx="367">
                  <c:v>None</c:v>
                </c:pt>
                <c:pt idx="368">
                  <c:v>None</c:v>
                </c:pt>
                <c:pt idx="369">
                  <c:v>Fatigue</c:v>
                </c:pt>
                <c:pt idx="370">
                  <c:v>Dizziness</c:v>
                </c:pt>
                <c:pt idx="371">
                  <c:v>None</c:v>
                </c:pt>
                <c:pt idx="372">
                  <c:v>Nausea</c:v>
                </c:pt>
                <c:pt idx="373">
                  <c:v>Headache</c:v>
                </c:pt>
                <c:pt idx="374">
                  <c:v>Headache</c:v>
                </c:pt>
                <c:pt idx="375">
                  <c:v>Dizziness</c:v>
                </c:pt>
                <c:pt idx="376">
                  <c:v>Fatigue</c:v>
                </c:pt>
                <c:pt idx="377">
                  <c:v>Dizziness</c:v>
                </c:pt>
                <c:pt idx="378">
                  <c:v>Nausea</c:v>
                </c:pt>
                <c:pt idx="379">
                  <c:v>Nausea</c:v>
                </c:pt>
                <c:pt idx="380">
                  <c:v>Headache</c:v>
                </c:pt>
                <c:pt idx="381">
                  <c:v>Nausea</c:v>
                </c:pt>
                <c:pt idx="382">
                  <c:v>None</c:v>
                </c:pt>
                <c:pt idx="383">
                  <c:v>Dizziness</c:v>
                </c:pt>
                <c:pt idx="384">
                  <c:v>Fatigue</c:v>
                </c:pt>
                <c:pt idx="385">
                  <c:v>Headache</c:v>
                </c:pt>
                <c:pt idx="386">
                  <c:v>Fatigue</c:v>
                </c:pt>
                <c:pt idx="387">
                  <c:v>Headache</c:v>
                </c:pt>
                <c:pt idx="388">
                  <c:v>Nausea</c:v>
                </c:pt>
                <c:pt idx="389">
                  <c:v>Fatigue</c:v>
                </c:pt>
                <c:pt idx="390">
                  <c:v>Fatigue</c:v>
                </c:pt>
                <c:pt idx="391">
                  <c:v>Headache</c:v>
                </c:pt>
                <c:pt idx="392">
                  <c:v>Headache</c:v>
                </c:pt>
                <c:pt idx="393">
                  <c:v>Fatigue</c:v>
                </c:pt>
                <c:pt idx="394">
                  <c:v>Headache</c:v>
                </c:pt>
                <c:pt idx="395">
                  <c:v>Dizziness</c:v>
                </c:pt>
                <c:pt idx="396">
                  <c:v>Dizziness</c:v>
                </c:pt>
                <c:pt idx="397">
                  <c:v>None</c:v>
                </c:pt>
                <c:pt idx="398">
                  <c:v>Headache</c:v>
                </c:pt>
                <c:pt idx="399">
                  <c:v>Headache</c:v>
                </c:pt>
                <c:pt idx="400">
                  <c:v>None</c:v>
                </c:pt>
                <c:pt idx="401">
                  <c:v>Fatigue</c:v>
                </c:pt>
                <c:pt idx="402">
                  <c:v>None</c:v>
                </c:pt>
                <c:pt idx="403">
                  <c:v>None</c:v>
                </c:pt>
                <c:pt idx="404">
                  <c:v>Headache</c:v>
                </c:pt>
                <c:pt idx="405">
                  <c:v>None</c:v>
                </c:pt>
                <c:pt idx="406">
                  <c:v>Nausea</c:v>
                </c:pt>
                <c:pt idx="407">
                  <c:v>None</c:v>
                </c:pt>
                <c:pt idx="408">
                  <c:v>Dizziness</c:v>
                </c:pt>
                <c:pt idx="409">
                  <c:v>Fatigue</c:v>
                </c:pt>
                <c:pt idx="410">
                  <c:v>Headache</c:v>
                </c:pt>
                <c:pt idx="411">
                  <c:v>Nausea</c:v>
                </c:pt>
                <c:pt idx="412">
                  <c:v>None</c:v>
                </c:pt>
                <c:pt idx="413">
                  <c:v>Nausea</c:v>
                </c:pt>
                <c:pt idx="414">
                  <c:v>None</c:v>
                </c:pt>
                <c:pt idx="415">
                  <c:v>Headache</c:v>
                </c:pt>
                <c:pt idx="416">
                  <c:v>None</c:v>
                </c:pt>
                <c:pt idx="417">
                  <c:v>None</c:v>
                </c:pt>
                <c:pt idx="418">
                  <c:v>Headache</c:v>
                </c:pt>
                <c:pt idx="419">
                  <c:v>Dizziness</c:v>
                </c:pt>
                <c:pt idx="420">
                  <c:v>Headache</c:v>
                </c:pt>
                <c:pt idx="421">
                  <c:v>Nausea</c:v>
                </c:pt>
                <c:pt idx="422">
                  <c:v>Nausea</c:v>
                </c:pt>
                <c:pt idx="423">
                  <c:v>Fatigue</c:v>
                </c:pt>
                <c:pt idx="424">
                  <c:v>Headache</c:v>
                </c:pt>
                <c:pt idx="425">
                  <c:v>Nausea</c:v>
                </c:pt>
                <c:pt idx="426">
                  <c:v>Headache</c:v>
                </c:pt>
                <c:pt idx="427">
                  <c:v>None</c:v>
                </c:pt>
                <c:pt idx="428">
                  <c:v>Fatigue</c:v>
                </c:pt>
                <c:pt idx="429">
                  <c:v>Nausea</c:v>
                </c:pt>
                <c:pt idx="430">
                  <c:v>Nausea</c:v>
                </c:pt>
                <c:pt idx="431">
                  <c:v>Dizziness</c:v>
                </c:pt>
                <c:pt idx="432">
                  <c:v>Headache</c:v>
                </c:pt>
                <c:pt idx="433">
                  <c:v>Nausea</c:v>
                </c:pt>
                <c:pt idx="434">
                  <c:v>Nausea</c:v>
                </c:pt>
                <c:pt idx="435">
                  <c:v>Nausea</c:v>
                </c:pt>
                <c:pt idx="436">
                  <c:v>Fatigue</c:v>
                </c:pt>
                <c:pt idx="437">
                  <c:v>Headache</c:v>
                </c:pt>
                <c:pt idx="438">
                  <c:v>Headache</c:v>
                </c:pt>
                <c:pt idx="439">
                  <c:v>Fatigue</c:v>
                </c:pt>
                <c:pt idx="440">
                  <c:v>Nausea</c:v>
                </c:pt>
                <c:pt idx="441">
                  <c:v>Fatigue</c:v>
                </c:pt>
                <c:pt idx="442">
                  <c:v>None</c:v>
                </c:pt>
                <c:pt idx="443">
                  <c:v>Dizziness</c:v>
                </c:pt>
                <c:pt idx="444">
                  <c:v>Fatigue</c:v>
                </c:pt>
                <c:pt idx="445">
                  <c:v>Headache</c:v>
                </c:pt>
                <c:pt idx="446">
                  <c:v>Nausea</c:v>
                </c:pt>
                <c:pt idx="447">
                  <c:v>Nausea</c:v>
                </c:pt>
                <c:pt idx="448">
                  <c:v>Nausea</c:v>
                </c:pt>
                <c:pt idx="449">
                  <c:v>Headache</c:v>
                </c:pt>
                <c:pt idx="450">
                  <c:v>None</c:v>
                </c:pt>
                <c:pt idx="451">
                  <c:v>Dizziness</c:v>
                </c:pt>
                <c:pt idx="452">
                  <c:v>Dizziness</c:v>
                </c:pt>
                <c:pt idx="453">
                  <c:v>Fatigue</c:v>
                </c:pt>
                <c:pt idx="454">
                  <c:v>Fatigue</c:v>
                </c:pt>
                <c:pt idx="455">
                  <c:v>Dizziness</c:v>
                </c:pt>
                <c:pt idx="456">
                  <c:v>Headache</c:v>
                </c:pt>
                <c:pt idx="457">
                  <c:v>Fatigue</c:v>
                </c:pt>
                <c:pt idx="458">
                  <c:v>Nausea</c:v>
                </c:pt>
                <c:pt idx="459">
                  <c:v>Nausea</c:v>
                </c:pt>
                <c:pt idx="460">
                  <c:v>Headache</c:v>
                </c:pt>
                <c:pt idx="461">
                  <c:v>Fatigue</c:v>
                </c:pt>
                <c:pt idx="462">
                  <c:v>Nausea</c:v>
                </c:pt>
                <c:pt idx="463">
                  <c:v>Nausea</c:v>
                </c:pt>
                <c:pt idx="464">
                  <c:v>Dizziness</c:v>
                </c:pt>
                <c:pt idx="465">
                  <c:v>Dizziness</c:v>
                </c:pt>
                <c:pt idx="466">
                  <c:v>Nausea</c:v>
                </c:pt>
                <c:pt idx="467">
                  <c:v>Nausea</c:v>
                </c:pt>
                <c:pt idx="468">
                  <c:v>Fatigue</c:v>
                </c:pt>
                <c:pt idx="469">
                  <c:v>Headache</c:v>
                </c:pt>
                <c:pt idx="470">
                  <c:v>Dizziness</c:v>
                </c:pt>
                <c:pt idx="471">
                  <c:v>Fatigue</c:v>
                </c:pt>
                <c:pt idx="472">
                  <c:v>Fatigue</c:v>
                </c:pt>
                <c:pt idx="473">
                  <c:v>Nausea</c:v>
                </c:pt>
                <c:pt idx="474">
                  <c:v>Dizziness</c:v>
                </c:pt>
                <c:pt idx="475">
                  <c:v>Headache</c:v>
                </c:pt>
                <c:pt idx="476">
                  <c:v>Dizziness</c:v>
                </c:pt>
                <c:pt idx="477">
                  <c:v>Headache</c:v>
                </c:pt>
                <c:pt idx="478">
                  <c:v>Dizziness</c:v>
                </c:pt>
                <c:pt idx="479">
                  <c:v>Dizziness</c:v>
                </c:pt>
                <c:pt idx="480">
                  <c:v>Fatigue</c:v>
                </c:pt>
                <c:pt idx="481">
                  <c:v>Nausea</c:v>
                </c:pt>
                <c:pt idx="482">
                  <c:v>Dizziness</c:v>
                </c:pt>
                <c:pt idx="483">
                  <c:v>Headache</c:v>
                </c:pt>
                <c:pt idx="484">
                  <c:v>Headache</c:v>
                </c:pt>
                <c:pt idx="485">
                  <c:v>None</c:v>
                </c:pt>
                <c:pt idx="486">
                  <c:v>Dizziness</c:v>
                </c:pt>
                <c:pt idx="487">
                  <c:v>Headache</c:v>
                </c:pt>
                <c:pt idx="488">
                  <c:v>Headache</c:v>
                </c:pt>
                <c:pt idx="489">
                  <c:v>None</c:v>
                </c:pt>
                <c:pt idx="490">
                  <c:v>Dizziness</c:v>
                </c:pt>
                <c:pt idx="491">
                  <c:v>Fatigue</c:v>
                </c:pt>
                <c:pt idx="492">
                  <c:v>Headache</c:v>
                </c:pt>
                <c:pt idx="493">
                  <c:v>None</c:v>
                </c:pt>
                <c:pt idx="494">
                  <c:v>None</c:v>
                </c:pt>
                <c:pt idx="495">
                  <c:v>Dizziness</c:v>
                </c:pt>
                <c:pt idx="496">
                  <c:v>Dizziness</c:v>
                </c:pt>
                <c:pt idx="497">
                  <c:v>None</c:v>
                </c:pt>
                <c:pt idx="498">
                  <c:v>Nausea</c:v>
                </c:pt>
                <c:pt idx="499">
                  <c:v>None</c:v>
                </c:pt>
                <c:pt idx="500">
                  <c:v>Dizziness</c:v>
                </c:pt>
                <c:pt idx="501">
                  <c:v>Fatigue</c:v>
                </c:pt>
                <c:pt idx="502">
                  <c:v>None</c:v>
                </c:pt>
                <c:pt idx="503">
                  <c:v>Dizziness</c:v>
                </c:pt>
                <c:pt idx="504">
                  <c:v>None</c:v>
                </c:pt>
                <c:pt idx="505">
                  <c:v>Dizziness</c:v>
                </c:pt>
                <c:pt idx="506">
                  <c:v>Headache</c:v>
                </c:pt>
                <c:pt idx="507">
                  <c:v>Fatigue</c:v>
                </c:pt>
                <c:pt idx="508">
                  <c:v>Dizziness</c:v>
                </c:pt>
                <c:pt idx="509">
                  <c:v>Headache</c:v>
                </c:pt>
                <c:pt idx="510">
                  <c:v>Fatigue</c:v>
                </c:pt>
                <c:pt idx="511">
                  <c:v>Nausea</c:v>
                </c:pt>
                <c:pt idx="512">
                  <c:v>Fatigue</c:v>
                </c:pt>
                <c:pt idx="513">
                  <c:v>None</c:v>
                </c:pt>
                <c:pt idx="514">
                  <c:v>Headache</c:v>
                </c:pt>
                <c:pt idx="515">
                  <c:v>None</c:v>
                </c:pt>
                <c:pt idx="516">
                  <c:v>Headache</c:v>
                </c:pt>
                <c:pt idx="517">
                  <c:v>Headache</c:v>
                </c:pt>
                <c:pt idx="518">
                  <c:v>Nausea</c:v>
                </c:pt>
                <c:pt idx="519">
                  <c:v>Headache</c:v>
                </c:pt>
                <c:pt idx="520">
                  <c:v>Dizziness</c:v>
                </c:pt>
                <c:pt idx="521">
                  <c:v>Fatigue</c:v>
                </c:pt>
                <c:pt idx="522">
                  <c:v>Nausea</c:v>
                </c:pt>
                <c:pt idx="523">
                  <c:v>Nausea</c:v>
                </c:pt>
                <c:pt idx="524">
                  <c:v>Fatigue</c:v>
                </c:pt>
                <c:pt idx="525">
                  <c:v>Nausea</c:v>
                </c:pt>
                <c:pt idx="526">
                  <c:v>None</c:v>
                </c:pt>
                <c:pt idx="527">
                  <c:v>Headache</c:v>
                </c:pt>
                <c:pt idx="528">
                  <c:v>Dizziness</c:v>
                </c:pt>
                <c:pt idx="529">
                  <c:v>Fatigue</c:v>
                </c:pt>
                <c:pt idx="530">
                  <c:v>Dizziness</c:v>
                </c:pt>
                <c:pt idx="531">
                  <c:v>Dizziness</c:v>
                </c:pt>
                <c:pt idx="532">
                  <c:v>None</c:v>
                </c:pt>
                <c:pt idx="533">
                  <c:v>None</c:v>
                </c:pt>
                <c:pt idx="534">
                  <c:v>Fatigue</c:v>
                </c:pt>
                <c:pt idx="535">
                  <c:v>Headache</c:v>
                </c:pt>
                <c:pt idx="536">
                  <c:v>Headache</c:v>
                </c:pt>
                <c:pt idx="537">
                  <c:v>Headache</c:v>
                </c:pt>
                <c:pt idx="538">
                  <c:v>Dizziness</c:v>
                </c:pt>
                <c:pt idx="539">
                  <c:v>Headache</c:v>
                </c:pt>
                <c:pt idx="540">
                  <c:v>None</c:v>
                </c:pt>
                <c:pt idx="541">
                  <c:v>Fatigue</c:v>
                </c:pt>
                <c:pt idx="542">
                  <c:v>Headache</c:v>
                </c:pt>
                <c:pt idx="543">
                  <c:v>Nausea</c:v>
                </c:pt>
                <c:pt idx="544">
                  <c:v>Headache</c:v>
                </c:pt>
                <c:pt idx="545">
                  <c:v>Dizziness</c:v>
                </c:pt>
                <c:pt idx="546">
                  <c:v>Nausea</c:v>
                </c:pt>
                <c:pt idx="547">
                  <c:v>Nausea</c:v>
                </c:pt>
                <c:pt idx="548">
                  <c:v>None</c:v>
                </c:pt>
                <c:pt idx="549">
                  <c:v>Headache</c:v>
                </c:pt>
                <c:pt idx="550">
                  <c:v>Dizziness</c:v>
                </c:pt>
                <c:pt idx="551">
                  <c:v>None</c:v>
                </c:pt>
                <c:pt idx="552">
                  <c:v>None</c:v>
                </c:pt>
                <c:pt idx="553">
                  <c:v>None</c:v>
                </c:pt>
                <c:pt idx="554">
                  <c:v>Fatigue</c:v>
                </c:pt>
                <c:pt idx="555">
                  <c:v>Dizziness</c:v>
                </c:pt>
                <c:pt idx="556">
                  <c:v>None</c:v>
                </c:pt>
                <c:pt idx="557">
                  <c:v>Headache</c:v>
                </c:pt>
                <c:pt idx="558">
                  <c:v>Dizziness</c:v>
                </c:pt>
                <c:pt idx="559">
                  <c:v>Dizziness</c:v>
                </c:pt>
                <c:pt idx="560">
                  <c:v>Headache</c:v>
                </c:pt>
                <c:pt idx="561">
                  <c:v>Dizziness</c:v>
                </c:pt>
                <c:pt idx="562">
                  <c:v>Headache</c:v>
                </c:pt>
                <c:pt idx="563">
                  <c:v>None</c:v>
                </c:pt>
                <c:pt idx="564">
                  <c:v>Headache</c:v>
                </c:pt>
                <c:pt idx="565">
                  <c:v>Nausea</c:v>
                </c:pt>
                <c:pt idx="566">
                  <c:v>Nausea</c:v>
                </c:pt>
                <c:pt idx="567">
                  <c:v>Dizziness</c:v>
                </c:pt>
                <c:pt idx="568">
                  <c:v>Nausea</c:v>
                </c:pt>
                <c:pt idx="569">
                  <c:v>Headache</c:v>
                </c:pt>
                <c:pt idx="570">
                  <c:v>Headache</c:v>
                </c:pt>
                <c:pt idx="571">
                  <c:v>Dizziness</c:v>
                </c:pt>
                <c:pt idx="572">
                  <c:v>Headache</c:v>
                </c:pt>
                <c:pt idx="573">
                  <c:v>Nausea</c:v>
                </c:pt>
                <c:pt idx="574">
                  <c:v>Dizziness</c:v>
                </c:pt>
                <c:pt idx="575">
                  <c:v>Nausea</c:v>
                </c:pt>
                <c:pt idx="576">
                  <c:v>Dizziness</c:v>
                </c:pt>
                <c:pt idx="577">
                  <c:v>Dizziness</c:v>
                </c:pt>
                <c:pt idx="578">
                  <c:v>Dizziness</c:v>
                </c:pt>
                <c:pt idx="579">
                  <c:v>None</c:v>
                </c:pt>
                <c:pt idx="580">
                  <c:v>Fatigue</c:v>
                </c:pt>
                <c:pt idx="581">
                  <c:v>Fatigue</c:v>
                </c:pt>
                <c:pt idx="582">
                  <c:v>Headache</c:v>
                </c:pt>
                <c:pt idx="583">
                  <c:v>None</c:v>
                </c:pt>
                <c:pt idx="584">
                  <c:v>Nausea</c:v>
                </c:pt>
                <c:pt idx="585">
                  <c:v>Fatigue</c:v>
                </c:pt>
                <c:pt idx="586">
                  <c:v>Nausea</c:v>
                </c:pt>
                <c:pt idx="587">
                  <c:v>Nausea</c:v>
                </c:pt>
                <c:pt idx="588">
                  <c:v>Fatigue</c:v>
                </c:pt>
                <c:pt idx="589">
                  <c:v>Headache</c:v>
                </c:pt>
                <c:pt idx="590">
                  <c:v>None</c:v>
                </c:pt>
                <c:pt idx="591">
                  <c:v>Fatigue</c:v>
                </c:pt>
                <c:pt idx="592">
                  <c:v>Nausea</c:v>
                </c:pt>
                <c:pt idx="593">
                  <c:v>Fatigue</c:v>
                </c:pt>
                <c:pt idx="594">
                  <c:v>Fatigue</c:v>
                </c:pt>
                <c:pt idx="595">
                  <c:v>Fatigue</c:v>
                </c:pt>
                <c:pt idx="596">
                  <c:v>Headache</c:v>
                </c:pt>
                <c:pt idx="597">
                  <c:v>Dizziness</c:v>
                </c:pt>
                <c:pt idx="598">
                  <c:v>Dizziness</c:v>
                </c:pt>
                <c:pt idx="599">
                  <c:v>Nausea</c:v>
                </c:pt>
                <c:pt idx="600">
                  <c:v>Nausea</c:v>
                </c:pt>
                <c:pt idx="601">
                  <c:v>Dizziness</c:v>
                </c:pt>
                <c:pt idx="602">
                  <c:v>None</c:v>
                </c:pt>
                <c:pt idx="603">
                  <c:v>Nausea</c:v>
                </c:pt>
                <c:pt idx="604">
                  <c:v>None</c:v>
                </c:pt>
                <c:pt idx="605">
                  <c:v>Fatigue</c:v>
                </c:pt>
                <c:pt idx="606">
                  <c:v>Fatigue</c:v>
                </c:pt>
                <c:pt idx="607">
                  <c:v>Dizziness</c:v>
                </c:pt>
                <c:pt idx="608">
                  <c:v>Fatigue</c:v>
                </c:pt>
                <c:pt idx="609">
                  <c:v>Fatigue</c:v>
                </c:pt>
                <c:pt idx="610">
                  <c:v>None</c:v>
                </c:pt>
                <c:pt idx="611">
                  <c:v>Fatigue</c:v>
                </c:pt>
                <c:pt idx="612">
                  <c:v>Headache</c:v>
                </c:pt>
                <c:pt idx="613">
                  <c:v>Headache</c:v>
                </c:pt>
                <c:pt idx="614">
                  <c:v>Fatigue</c:v>
                </c:pt>
                <c:pt idx="615">
                  <c:v>Headache</c:v>
                </c:pt>
                <c:pt idx="616">
                  <c:v>Nausea</c:v>
                </c:pt>
                <c:pt idx="617">
                  <c:v>Fatigue</c:v>
                </c:pt>
                <c:pt idx="618">
                  <c:v>Fatigue</c:v>
                </c:pt>
                <c:pt idx="619">
                  <c:v>Headache</c:v>
                </c:pt>
                <c:pt idx="620">
                  <c:v>None</c:v>
                </c:pt>
                <c:pt idx="621">
                  <c:v>None</c:v>
                </c:pt>
                <c:pt idx="622">
                  <c:v>None</c:v>
                </c:pt>
                <c:pt idx="623">
                  <c:v>Headache</c:v>
                </c:pt>
                <c:pt idx="624">
                  <c:v>None</c:v>
                </c:pt>
                <c:pt idx="625">
                  <c:v>None</c:v>
                </c:pt>
                <c:pt idx="626">
                  <c:v>Dizziness</c:v>
                </c:pt>
                <c:pt idx="627">
                  <c:v>Nausea</c:v>
                </c:pt>
                <c:pt idx="628">
                  <c:v>Headache</c:v>
                </c:pt>
                <c:pt idx="629">
                  <c:v>Nausea</c:v>
                </c:pt>
                <c:pt idx="630">
                  <c:v>Headache</c:v>
                </c:pt>
                <c:pt idx="631">
                  <c:v>Nausea</c:v>
                </c:pt>
                <c:pt idx="632">
                  <c:v>Headache</c:v>
                </c:pt>
                <c:pt idx="633">
                  <c:v>Nausea</c:v>
                </c:pt>
                <c:pt idx="634">
                  <c:v>Nausea</c:v>
                </c:pt>
                <c:pt idx="635">
                  <c:v>Headache</c:v>
                </c:pt>
                <c:pt idx="636">
                  <c:v>Nausea</c:v>
                </c:pt>
                <c:pt idx="637">
                  <c:v>Fatigue</c:v>
                </c:pt>
                <c:pt idx="638">
                  <c:v>Fatigue</c:v>
                </c:pt>
                <c:pt idx="639">
                  <c:v>Headache</c:v>
                </c:pt>
                <c:pt idx="640">
                  <c:v>Headache</c:v>
                </c:pt>
                <c:pt idx="641">
                  <c:v>Dizziness</c:v>
                </c:pt>
                <c:pt idx="642">
                  <c:v>None</c:v>
                </c:pt>
                <c:pt idx="643">
                  <c:v>Fatigue</c:v>
                </c:pt>
                <c:pt idx="644">
                  <c:v>None</c:v>
                </c:pt>
                <c:pt idx="645">
                  <c:v>Nausea</c:v>
                </c:pt>
                <c:pt idx="646">
                  <c:v>Nausea</c:v>
                </c:pt>
                <c:pt idx="647">
                  <c:v>Dizziness</c:v>
                </c:pt>
                <c:pt idx="648">
                  <c:v>None</c:v>
                </c:pt>
                <c:pt idx="649">
                  <c:v>Fatigue</c:v>
                </c:pt>
                <c:pt idx="650">
                  <c:v>None</c:v>
                </c:pt>
                <c:pt idx="651">
                  <c:v>Headache</c:v>
                </c:pt>
                <c:pt idx="652">
                  <c:v>Fatigue</c:v>
                </c:pt>
                <c:pt idx="653">
                  <c:v>Fatigue</c:v>
                </c:pt>
                <c:pt idx="654">
                  <c:v>Nausea</c:v>
                </c:pt>
                <c:pt idx="655">
                  <c:v>Fatigue</c:v>
                </c:pt>
                <c:pt idx="656">
                  <c:v>Dizziness</c:v>
                </c:pt>
                <c:pt idx="657">
                  <c:v>None</c:v>
                </c:pt>
                <c:pt idx="658">
                  <c:v>Nausea</c:v>
                </c:pt>
                <c:pt idx="659">
                  <c:v>Headache</c:v>
                </c:pt>
                <c:pt idx="660">
                  <c:v>Dizziness</c:v>
                </c:pt>
                <c:pt idx="661">
                  <c:v>Headache</c:v>
                </c:pt>
                <c:pt idx="662">
                  <c:v>Nausea</c:v>
                </c:pt>
                <c:pt idx="663">
                  <c:v>Headache</c:v>
                </c:pt>
                <c:pt idx="664">
                  <c:v>None</c:v>
                </c:pt>
                <c:pt idx="665">
                  <c:v>Dizziness</c:v>
                </c:pt>
                <c:pt idx="666">
                  <c:v>None</c:v>
                </c:pt>
                <c:pt idx="667">
                  <c:v>Nausea</c:v>
                </c:pt>
                <c:pt idx="668">
                  <c:v>None</c:v>
                </c:pt>
                <c:pt idx="669">
                  <c:v>Nausea</c:v>
                </c:pt>
                <c:pt idx="670">
                  <c:v>Headache</c:v>
                </c:pt>
                <c:pt idx="671">
                  <c:v>None</c:v>
                </c:pt>
                <c:pt idx="672">
                  <c:v>Nausea</c:v>
                </c:pt>
                <c:pt idx="673">
                  <c:v>Fatigue</c:v>
                </c:pt>
                <c:pt idx="674">
                  <c:v>Dizziness</c:v>
                </c:pt>
                <c:pt idx="675">
                  <c:v>Dizziness</c:v>
                </c:pt>
                <c:pt idx="676">
                  <c:v>Nausea</c:v>
                </c:pt>
                <c:pt idx="677">
                  <c:v>None</c:v>
                </c:pt>
                <c:pt idx="678">
                  <c:v>Fatigue</c:v>
                </c:pt>
                <c:pt idx="679">
                  <c:v>None</c:v>
                </c:pt>
                <c:pt idx="680">
                  <c:v>None</c:v>
                </c:pt>
                <c:pt idx="681">
                  <c:v>Dizziness</c:v>
                </c:pt>
                <c:pt idx="682">
                  <c:v>Dizziness</c:v>
                </c:pt>
                <c:pt idx="683">
                  <c:v>Fatigue</c:v>
                </c:pt>
                <c:pt idx="684">
                  <c:v>Nausea</c:v>
                </c:pt>
                <c:pt idx="685">
                  <c:v>Dizziness</c:v>
                </c:pt>
                <c:pt idx="686">
                  <c:v>None</c:v>
                </c:pt>
                <c:pt idx="687">
                  <c:v>Fatigue</c:v>
                </c:pt>
                <c:pt idx="688">
                  <c:v>Fatigue</c:v>
                </c:pt>
                <c:pt idx="689">
                  <c:v>Fatigue</c:v>
                </c:pt>
                <c:pt idx="690">
                  <c:v>Nausea</c:v>
                </c:pt>
                <c:pt idx="691">
                  <c:v>None</c:v>
                </c:pt>
                <c:pt idx="692">
                  <c:v>Headache</c:v>
                </c:pt>
                <c:pt idx="693">
                  <c:v>Headache</c:v>
                </c:pt>
                <c:pt idx="694">
                  <c:v>Dizziness</c:v>
                </c:pt>
                <c:pt idx="695">
                  <c:v>Dizziness</c:v>
                </c:pt>
                <c:pt idx="696">
                  <c:v>Nausea</c:v>
                </c:pt>
                <c:pt idx="697">
                  <c:v>Dizziness</c:v>
                </c:pt>
                <c:pt idx="698">
                  <c:v>Dizziness</c:v>
                </c:pt>
                <c:pt idx="699">
                  <c:v>Dizziness</c:v>
                </c:pt>
                <c:pt idx="700">
                  <c:v>Nausea</c:v>
                </c:pt>
                <c:pt idx="701">
                  <c:v>Fatigue</c:v>
                </c:pt>
                <c:pt idx="702">
                  <c:v>None</c:v>
                </c:pt>
                <c:pt idx="703">
                  <c:v>Fatigue</c:v>
                </c:pt>
                <c:pt idx="704">
                  <c:v>Fatigue</c:v>
                </c:pt>
                <c:pt idx="705">
                  <c:v>None</c:v>
                </c:pt>
                <c:pt idx="706">
                  <c:v>Nausea</c:v>
                </c:pt>
                <c:pt idx="707">
                  <c:v>None</c:v>
                </c:pt>
                <c:pt idx="708">
                  <c:v>None</c:v>
                </c:pt>
                <c:pt idx="709">
                  <c:v>Headache</c:v>
                </c:pt>
                <c:pt idx="710">
                  <c:v>Nausea</c:v>
                </c:pt>
                <c:pt idx="711">
                  <c:v>Fatigue</c:v>
                </c:pt>
                <c:pt idx="712">
                  <c:v>None</c:v>
                </c:pt>
                <c:pt idx="713">
                  <c:v>Nausea</c:v>
                </c:pt>
                <c:pt idx="714">
                  <c:v>Nausea</c:v>
                </c:pt>
                <c:pt idx="715">
                  <c:v>Nausea</c:v>
                </c:pt>
                <c:pt idx="716">
                  <c:v>Nausea</c:v>
                </c:pt>
                <c:pt idx="717">
                  <c:v>Fatigue</c:v>
                </c:pt>
                <c:pt idx="718">
                  <c:v>Nausea</c:v>
                </c:pt>
                <c:pt idx="719">
                  <c:v>Fatigue</c:v>
                </c:pt>
                <c:pt idx="720">
                  <c:v>Fatigue</c:v>
                </c:pt>
                <c:pt idx="721">
                  <c:v>Nausea</c:v>
                </c:pt>
                <c:pt idx="722">
                  <c:v>Headache</c:v>
                </c:pt>
                <c:pt idx="723">
                  <c:v>Headache</c:v>
                </c:pt>
                <c:pt idx="724">
                  <c:v>Nausea</c:v>
                </c:pt>
                <c:pt idx="725">
                  <c:v>Fatigue</c:v>
                </c:pt>
                <c:pt idx="726">
                  <c:v>Dizziness</c:v>
                </c:pt>
                <c:pt idx="727">
                  <c:v>Dizziness</c:v>
                </c:pt>
                <c:pt idx="728">
                  <c:v>Fatigue</c:v>
                </c:pt>
                <c:pt idx="729">
                  <c:v>None</c:v>
                </c:pt>
                <c:pt idx="730">
                  <c:v>Headache</c:v>
                </c:pt>
                <c:pt idx="731">
                  <c:v>Nausea</c:v>
                </c:pt>
                <c:pt idx="732">
                  <c:v>Dizziness</c:v>
                </c:pt>
                <c:pt idx="733">
                  <c:v>Dizziness</c:v>
                </c:pt>
                <c:pt idx="734">
                  <c:v>Headache</c:v>
                </c:pt>
                <c:pt idx="735">
                  <c:v>Dizziness</c:v>
                </c:pt>
                <c:pt idx="736">
                  <c:v>Dizziness</c:v>
                </c:pt>
                <c:pt idx="737">
                  <c:v>Fatigue</c:v>
                </c:pt>
                <c:pt idx="738">
                  <c:v>Fatigue</c:v>
                </c:pt>
                <c:pt idx="739">
                  <c:v>Dizziness</c:v>
                </c:pt>
                <c:pt idx="740">
                  <c:v>Nausea</c:v>
                </c:pt>
                <c:pt idx="741">
                  <c:v>Dizziness</c:v>
                </c:pt>
                <c:pt idx="742">
                  <c:v>Dizziness</c:v>
                </c:pt>
                <c:pt idx="743">
                  <c:v>Dizziness</c:v>
                </c:pt>
                <c:pt idx="744">
                  <c:v>Dizziness</c:v>
                </c:pt>
                <c:pt idx="745">
                  <c:v>Dizziness</c:v>
                </c:pt>
                <c:pt idx="746">
                  <c:v>None</c:v>
                </c:pt>
                <c:pt idx="747">
                  <c:v>Headache</c:v>
                </c:pt>
                <c:pt idx="748">
                  <c:v>Dizziness</c:v>
                </c:pt>
                <c:pt idx="749">
                  <c:v>Dizziness</c:v>
                </c:pt>
                <c:pt idx="750">
                  <c:v>Headache</c:v>
                </c:pt>
                <c:pt idx="751">
                  <c:v>Nausea</c:v>
                </c:pt>
                <c:pt idx="752">
                  <c:v>Fatigue</c:v>
                </c:pt>
                <c:pt idx="753">
                  <c:v>Headache</c:v>
                </c:pt>
                <c:pt idx="754">
                  <c:v>Fatigue</c:v>
                </c:pt>
                <c:pt idx="755">
                  <c:v>None</c:v>
                </c:pt>
                <c:pt idx="756">
                  <c:v>Headache</c:v>
                </c:pt>
                <c:pt idx="757">
                  <c:v>Nausea</c:v>
                </c:pt>
                <c:pt idx="758">
                  <c:v>Fatigue</c:v>
                </c:pt>
                <c:pt idx="759">
                  <c:v>Headache</c:v>
                </c:pt>
                <c:pt idx="760">
                  <c:v>Fatigue</c:v>
                </c:pt>
                <c:pt idx="761">
                  <c:v>Dizziness</c:v>
                </c:pt>
                <c:pt idx="762">
                  <c:v>Headache</c:v>
                </c:pt>
                <c:pt idx="763">
                  <c:v>Headache</c:v>
                </c:pt>
                <c:pt idx="764">
                  <c:v>Nausea</c:v>
                </c:pt>
                <c:pt idx="765">
                  <c:v>None</c:v>
                </c:pt>
                <c:pt idx="766">
                  <c:v>Dizziness</c:v>
                </c:pt>
                <c:pt idx="767">
                  <c:v>Dizziness</c:v>
                </c:pt>
                <c:pt idx="768">
                  <c:v>Headache</c:v>
                </c:pt>
                <c:pt idx="769">
                  <c:v>Dizziness</c:v>
                </c:pt>
                <c:pt idx="770">
                  <c:v>Nausea</c:v>
                </c:pt>
                <c:pt idx="771">
                  <c:v>Nausea</c:v>
                </c:pt>
                <c:pt idx="772">
                  <c:v>Headache</c:v>
                </c:pt>
                <c:pt idx="773">
                  <c:v>Dizziness</c:v>
                </c:pt>
                <c:pt idx="774">
                  <c:v>Nausea</c:v>
                </c:pt>
                <c:pt idx="775">
                  <c:v>None</c:v>
                </c:pt>
                <c:pt idx="776">
                  <c:v>Nausea</c:v>
                </c:pt>
                <c:pt idx="777">
                  <c:v>Dizziness</c:v>
                </c:pt>
                <c:pt idx="778">
                  <c:v>Fatigue</c:v>
                </c:pt>
                <c:pt idx="779">
                  <c:v>Fatigue</c:v>
                </c:pt>
                <c:pt idx="780">
                  <c:v>Nausea</c:v>
                </c:pt>
                <c:pt idx="781">
                  <c:v>None</c:v>
                </c:pt>
                <c:pt idx="782">
                  <c:v>Headache</c:v>
                </c:pt>
                <c:pt idx="783">
                  <c:v>Dizziness</c:v>
                </c:pt>
                <c:pt idx="784">
                  <c:v>Nausea</c:v>
                </c:pt>
                <c:pt idx="785">
                  <c:v>Dizziness</c:v>
                </c:pt>
                <c:pt idx="786">
                  <c:v>Dizziness</c:v>
                </c:pt>
                <c:pt idx="787">
                  <c:v>Dizziness</c:v>
                </c:pt>
                <c:pt idx="788">
                  <c:v>Nausea</c:v>
                </c:pt>
                <c:pt idx="789">
                  <c:v>Dizziness</c:v>
                </c:pt>
                <c:pt idx="790">
                  <c:v>None</c:v>
                </c:pt>
                <c:pt idx="791">
                  <c:v>Nausea</c:v>
                </c:pt>
                <c:pt idx="792">
                  <c:v>Nausea</c:v>
                </c:pt>
                <c:pt idx="793">
                  <c:v>Nausea</c:v>
                </c:pt>
                <c:pt idx="794">
                  <c:v>None</c:v>
                </c:pt>
                <c:pt idx="795">
                  <c:v>Fatigue</c:v>
                </c:pt>
                <c:pt idx="796">
                  <c:v>Dizziness</c:v>
                </c:pt>
                <c:pt idx="797">
                  <c:v>Dizziness</c:v>
                </c:pt>
                <c:pt idx="798">
                  <c:v>Headache</c:v>
                </c:pt>
                <c:pt idx="799">
                  <c:v>Headache</c:v>
                </c:pt>
                <c:pt idx="800">
                  <c:v>None</c:v>
                </c:pt>
                <c:pt idx="801">
                  <c:v>None</c:v>
                </c:pt>
                <c:pt idx="802">
                  <c:v>Fatigue</c:v>
                </c:pt>
                <c:pt idx="803">
                  <c:v>Headache</c:v>
                </c:pt>
                <c:pt idx="804">
                  <c:v>Nausea</c:v>
                </c:pt>
                <c:pt idx="805">
                  <c:v>Nausea</c:v>
                </c:pt>
                <c:pt idx="806">
                  <c:v>Fatigue</c:v>
                </c:pt>
                <c:pt idx="807">
                  <c:v>Headache</c:v>
                </c:pt>
                <c:pt idx="808">
                  <c:v>Fatigue</c:v>
                </c:pt>
                <c:pt idx="809">
                  <c:v>None</c:v>
                </c:pt>
                <c:pt idx="810">
                  <c:v>Dizziness</c:v>
                </c:pt>
                <c:pt idx="811">
                  <c:v>Fatigue</c:v>
                </c:pt>
                <c:pt idx="812">
                  <c:v>Dizziness</c:v>
                </c:pt>
                <c:pt idx="813">
                  <c:v>Nausea</c:v>
                </c:pt>
                <c:pt idx="814">
                  <c:v>None</c:v>
                </c:pt>
                <c:pt idx="815">
                  <c:v>Fatigue</c:v>
                </c:pt>
                <c:pt idx="816">
                  <c:v>Nausea</c:v>
                </c:pt>
                <c:pt idx="817">
                  <c:v>Nausea</c:v>
                </c:pt>
                <c:pt idx="818">
                  <c:v>Dizziness</c:v>
                </c:pt>
                <c:pt idx="819">
                  <c:v>Headache</c:v>
                </c:pt>
                <c:pt idx="820">
                  <c:v>None</c:v>
                </c:pt>
                <c:pt idx="821">
                  <c:v>Fatigue</c:v>
                </c:pt>
                <c:pt idx="822">
                  <c:v>None</c:v>
                </c:pt>
                <c:pt idx="823">
                  <c:v>Nausea</c:v>
                </c:pt>
                <c:pt idx="824">
                  <c:v>Dizziness</c:v>
                </c:pt>
                <c:pt idx="825">
                  <c:v>Nausea</c:v>
                </c:pt>
                <c:pt idx="826">
                  <c:v>Dizziness</c:v>
                </c:pt>
                <c:pt idx="827">
                  <c:v>Fatigue</c:v>
                </c:pt>
                <c:pt idx="828">
                  <c:v>None</c:v>
                </c:pt>
                <c:pt idx="829">
                  <c:v>Headache</c:v>
                </c:pt>
                <c:pt idx="830">
                  <c:v>None</c:v>
                </c:pt>
                <c:pt idx="831">
                  <c:v>Fatigue</c:v>
                </c:pt>
                <c:pt idx="832">
                  <c:v>Fatigue</c:v>
                </c:pt>
                <c:pt idx="833">
                  <c:v>Fatigue</c:v>
                </c:pt>
                <c:pt idx="834">
                  <c:v>Dizziness</c:v>
                </c:pt>
                <c:pt idx="835">
                  <c:v>Nausea</c:v>
                </c:pt>
                <c:pt idx="836">
                  <c:v>Dizziness</c:v>
                </c:pt>
                <c:pt idx="837">
                  <c:v>Nausea</c:v>
                </c:pt>
                <c:pt idx="838">
                  <c:v>Fatigue</c:v>
                </c:pt>
                <c:pt idx="839">
                  <c:v>Nausea</c:v>
                </c:pt>
                <c:pt idx="840">
                  <c:v>Fatigue</c:v>
                </c:pt>
                <c:pt idx="841">
                  <c:v>Nausea</c:v>
                </c:pt>
                <c:pt idx="842">
                  <c:v>Headache</c:v>
                </c:pt>
                <c:pt idx="843">
                  <c:v>Nausea</c:v>
                </c:pt>
                <c:pt idx="844">
                  <c:v>Dizziness</c:v>
                </c:pt>
                <c:pt idx="845">
                  <c:v>Headache</c:v>
                </c:pt>
                <c:pt idx="846">
                  <c:v>None</c:v>
                </c:pt>
                <c:pt idx="847">
                  <c:v>None</c:v>
                </c:pt>
                <c:pt idx="848">
                  <c:v>Nausea</c:v>
                </c:pt>
                <c:pt idx="849">
                  <c:v>None</c:v>
                </c:pt>
                <c:pt idx="850">
                  <c:v>Fatigue</c:v>
                </c:pt>
                <c:pt idx="851">
                  <c:v>Fatigue</c:v>
                </c:pt>
                <c:pt idx="852">
                  <c:v>Dizziness</c:v>
                </c:pt>
                <c:pt idx="853">
                  <c:v>Nausea</c:v>
                </c:pt>
                <c:pt idx="854">
                  <c:v>None</c:v>
                </c:pt>
                <c:pt idx="855">
                  <c:v>Headache</c:v>
                </c:pt>
                <c:pt idx="856">
                  <c:v>Nausea</c:v>
                </c:pt>
                <c:pt idx="857">
                  <c:v>None</c:v>
                </c:pt>
                <c:pt idx="858">
                  <c:v>Dizziness</c:v>
                </c:pt>
                <c:pt idx="859">
                  <c:v>Fatigue</c:v>
                </c:pt>
                <c:pt idx="860">
                  <c:v>None</c:v>
                </c:pt>
                <c:pt idx="861">
                  <c:v>Headache</c:v>
                </c:pt>
                <c:pt idx="862">
                  <c:v>Fatigue</c:v>
                </c:pt>
                <c:pt idx="863">
                  <c:v>Nausea</c:v>
                </c:pt>
                <c:pt idx="864">
                  <c:v>Headache</c:v>
                </c:pt>
                <c:pt idx="865">
                  <c:v>Fatigue</c:v>
                </c:pt>
                <c:pt idx="866">
                  <c:v>Fatigue</c:v>
                </c:pt>
                <c:pt idx="867">
                  <c:v>Headache</c:v>
                </c:pt>
                <c:pt idx="868">
                  <c:v>Headache</c:v>
                </c:pt>
                <c:pt idx="869">
                  <c:v>None</c:v>
                </c:pt>
                <c:pt idx="870">
                  <c:v>Fatigue</c:v>
                </c:pt>
                <c:pt idx="871">
                  <c:v>Dizziness</c:v>
                </c:pt>
                <c:pt idx="872">
                  <c:v>Nausea</c:v>
                </c:pt>
                <c:pt idx="873">
                  <c:v>Headache</c:v>
                </c:pt>
                <c:pt idx="874">
                  <c:v>Fatigue</c:v>
                </c:pt>
                <c:pt idx="875">
                  <c:v>Dizziness</c:v>
                </c:pt>
                <c:pt idx="876">
                  <c:v>Nausea</c:v>
                </c:pt>
                <c:pt idx="877">
                  <c:v>Dizziness</c:v>
                </c:pt>
                <c:pt idx="878">
                  <c:v>Nausea</c:v>
                </c:pt>
                <c:pt idx="879">
                  <c:v>None</c:v>
                </c:pt>
                <c:pt idx="880">
                  <c:v>Nausea</c:v>
                </c:pt>
                <c:pt idx="881">
                  <c:v>Headache</c:v>
                </c:pt>
                <c:pt idx="882">
                  <c:v>None</c:v>
                </c:pt>
                <c:pt idx="883">
                  <c:v>None</c:v>
                </c:pt>
                <c:pt idx="884">
                  <c:v>Nausea</c:v>
                </c:pt>
                <c:pt idx="885">
                  <c:v>Fatigue</c:v>
                </c:pt>
                <c:pt idx="886">
                  <c:v>Nausea</c:v>
                </c:pt>
                <c:pt idx="887">
                  <c:v>Dizziness</c:v>
                </c:pt>
                <c:pt idx="888">
                  <c:v>Fatigue</c:v>
                </c:pt>
                <c:pt idx="889">
                  <c:v>Headache</c:v>
                </c:pt>
                <c:pt idx="890">
                  <c:v>Nausea</c:v>
                </c:pt>
                <c:pt idx="891">
                  <c:v>Fatigue</c:v>
                </c:pt>
                <c:pt idx="892">
                  <c:v>None</c:v>
                </c:pt>
                <c:pt idx="893">
                  <c:v>None</c:v>
                </c:pt>
                <c:pt idx="894">
                  <c:v>Headache</c:v>
                </c:pt>
                <c:pt idx="895">
                  <c:v>Headache</c:v>
                </c:pt>
                <c:pt idx="896">
                  <c:v>Fatigue</c:v>
                </c:pt>
                <c:pt idx="897">
                  <c:v>Fatigue</c:v>
                </c:pt>
                <c:pt idx="898">
                  <c:v>Nausea</c:v>
                </c:pt>
                <c:pt idx="899">
                  <c:v>Headache</c:v>
                </c:pt>
                <c:pt idx="900">
                  <c:v>Nausea</c:v>
                </c:pt>
                <c:pt idx="901">
                  <c:v>None</c:v>
                </c:pt>
                <c:pt idx="902">
                  <c:v>Headache</c:v>
                </c:pt>
                <c:pt idx="903">
                  <c:v>None</c:v>
                </c:pt>
                <c:pt idx="904">
                  <c:v>Fatigue</c:v>
                </c:pt>
                <c:pt idx="905">
                  <c:v>Nausea</c:v>
                </c:pt>
                <c:pt idx="906">
                  <c:v>Dizziness</c:v>
                </c:pt>
                <c:pt idx="907">
                  <c:v>Dizziness</c:v>
                </c:pt>
                <c:pt idx="908">
                  <c:v>Fatigue</c:v>
                </c:pt>
                <c:pt idx="909">
                  <c:v>Dizziness</c:v>
                </c:pt>
                <c:pt idx="910">
                  <c:v>Headache</c:v>
                </c:pt>
                <c:pt idx="911">
                  <c:v>Fatigue</c:v>
                </c:pt>
                <c:pt idx="912">
                  <c:v>Fatigue</c:v>
                </c:pt>
                <c:pt idx="913">
                  <c:v>Fatigue</c:v>
                </c:pt>
                <c:pt idx="914">
                  <c:v>Nausea</c:v>
                </c:pt>
                <c:pt idx="915">
                  <c:v>Headache</c:v>
                </c:pt>
                <c:pt idx="916">
                  <c:v>Headache</c:v>
                </c:pt>
                <c:pt idx="917">
                  <c:v>Dizziness</c:v>
                </c:pt>
                <c:pt idx="918">
                  <c:v>Dizziness</c:v>
                </c:pt>
                <c:pt idx="919">
                  <c:v>Dizziness</c:v>
                </c:pt>
                <c:pt idx="920">
                  <c:v>Nausea</c:v>
                </c:pt>
                <c:pt idx="921">
                  <c:v>Dizziness</c:v>
                </c:pt>
                <c:pt idx="922">
                  <c:v>Headache</c:v>
                </c:pt>
                <c:pt idx="923">
                  <c:v>Nausea</c:v>
                </c:pt>
                <c:pt idx="924">
                  <c:v>None</c:v>
                </c:pt>
                <c:pt idx="925">
                  <c:v>Nausea</c:v>
                </c:pt>
                <c:pt idx="926">
                  <c:v>Headache</c:v>
                </c:pt>
                <c:pt idx="927">
                  <c:v>Fatigue</c:v>
                </c:pt>
                <c:pt idx="928">
                  <c:v>None</c:v>
                </c:pt>
                <c:pt idx="929">
                  <c:v>Dizziness</c:v>
                </c:pt>
                <c:pt idx="930">
                  <c:v>Dizziness</c:v>
                </c:pt>
                <c:pt idx="931">
                  <c:v>Fatigue</c:v>
                </c:pt>
                <c:pt idx="932">
                  <c:v>Fatigue</c:v>
                </c:pt>
                <c:pt idx="933">
                  <c:v>None</c:v>
                </c:pt>
                <c:pt idx="934">
                  <c:v>None</c:v>
                </c:pt>
                <c:pt idx="935">
                  <c:v>Dizziness</c:v>
                </c:pt>
                <c:pt idx="936">
                  <c:v>Fatigue</c:v>
                </c:pt>
                <c:pt idx="937">
                  <c:v>Dizziness</c:v>
                </c:pt>
                <c:pt idx="938">
                  <c:v>Headache</c:v>
                </c:pt>
                <c:pt idx="939">
                  <c:v>Nausea</c:v>
                </c:pt>
                <c:pt idx="940">
                  <c:v>Nausea</c:v>
                </c:pt>
                <c:pt idx="941">
                  <c:v>Dizziness</c:v>
                </c:pt>
                <c:pt idx="942">
                  <c:v>Fatigue</c:v>
                </c:pt>
                <c:pt idx="943">
                  <c:v>None</c:v>
                </c:pt>
                <c:pt idx="944">
                  <c:v>Nausea</c:v>
                </c:pt>
                <c:pt idx="945">
                  <c:v>None</c:v>
                </c:pt>
                <c:pt idx="946">
                  <c:v>Nausea</c:v>
                </c:pt>
                <c:pt idx="947">
                  <c:v>Dizziness</c:v>
                </c:pt>
                <c:pt idx="948">
                  <c:v>Dizziness</c:v>
                </c:pt>
                <c:pt idx="949">
                  <c:v>Nausea</c:v>
                </c:pt>
                <c:pt idx="950">
                  <c:v>Headache</c:v>
                </c:pt>
                <c:pt idx="951">
                  <c:v>Nausea</c:v>
                </c:pt>
                <c:pt idx="952">
                  <c:v>Headache</c:v>
                </c:pt>
                <c:pt idx="953">
                  <c:v>Nausea</c:v>
                </c:pt>
                <c:pt idx="954">
                  <c:v>None</c:v>
                </c:pt>
                <c:pt idx="955">
                  <c:v>Headache</c:v>
                </c:pt>
                <c:pt idx="956">
                  <c:v>Headache</c:v>
                </c:pt>
                <c:pt idx="957">
                  <c:v>Fatigue</c:v>
                </c:pt>
                <c:pt idx="958">
                  <c:v>Nausea</c:v>
                </c:pt>
                <c:pt idx="959">
                  <c:v>Headache</c:v>
                </c:pt>
                <c:pt idx="960">
                  <c:v>Fatigue</c:v>
                </c:pt>
                <c:pt idx="961">
                  <c:v>Fatigue</c:v>
                </c:pt>
                <c:pt idx="962">
                  <c:v>Headache</c:v>
                </c:pt>
                <c:pt idx="963">
                  <c:v>None</c:v>
                </c:pt>
                <c:pt idx="964">
                  <c:v>Nausea</c:v>
                </c:pt>
                <c:pt idx="965">
                  <c:v>Fatigue</c:v>
                </c:pt>
                <c:pt idx="966">
                  <c:v>Headache</c:v>
                </c:pt>
                <c:pt idx="967">
                  <c:v>Headache</c:v>
                </c:pt>
                <c:pt idx="968">
                  <c:v>None</c:v>
                </c:pt>
                <c:pt idx="969">
                  <c:v>Fatigue</c:v>
                </c:pt>
                <c:pt idx="970">
                  <c:v>Dizziness</c:v>
                </c:pt>
                <c:pt idx="971">
                  <c:v>Nausea</c:v>
                </c:pt>
                <c:pt idx="972">
                  <c:v>Dizziness</c:v>
                </c:pt>
                <c:pt idx="973">
                  <c:v>Dizziness</c:v>
                </c:pt>
                <c:pt idx="974">
                  <c:v>Headache</c:v>
                </c:pt>
                <c:pt idx="975">
                  <c:v>Fatigue</c:v>
                </c:pt>
                <c:pt idx="976">
                  <c:v>Fatigue</c:v>
                </c:pt>
                <c:pt idx="977">
                  <c:v>Fatigue</c:v>
                </c:pt>
                <c:pt idx="978">
                  <c:v>Nausea</c:v>
                </c:pt>
                <c:pt idx="979">
                  <c:v>Headache</c:v>
                </c:pt>
                <c:pt idx="980">
                  <c:v>Dizziness</c:v>
                </c:pt>
                <c:pt idx="981">
                  <c:v>None</c:v>
                </c:pt>
                <c:pt idx="982">
                  <c:v>Headache</c:v>
                </c:pt>
                <c:pt idx="983">
                  <c:v>Nausea</c:v>
                </c:pt>
                <c:pt idx="984">
                  <c:v>Headache</c:v>
                </c:pt>
                <c:pt idx="985">
                  <c:v>Nausea</c:v>
                </c:pt>
                <c:pt idx="986">
                  <c:v>Dizziness</c:v>
                </c:pt>
                <c:pt idx="987">
                  <c:v>Dizziness</c:v>
                </c:pt>
                <c:pt idx="988">
                  <c:v>Headache</c:v>
                </c:pt>
                <c:pt idx="989">
                  <c:v>Nausea</c:v>
                </c:pt>
                <c:pt idx="990">
                  <c:v>Nausea</c:v>
                </c:pt>
                <c:pt idx="991">
                  <c:v>Fatigue</c:v>
                </c:pt>
                <c:pt idx="992">
                  <c:v>Nausea</c:v>
                </c:pt>
                <c:pt idx="993">
                  <c:v>Headache</c:v>
                </c:pt>
                <c:pt idx="994">
                  <c:v>Headache</c:v>
                </c:pt>
                <c:pt idx="995">
                  <c:v>Nausea</c:v>
                </c:pt>
                <c:pt idx="996">
                  <c:v>None</c:v>
                </c:pt>
                <c:pt idx="997">
                  <c:v>Headache</c:v>
                </c:pt>
                <c:pt idx="998">
                  <c:v>Headache</c:v>
                </c:pt>
                <c:pt idx="999">
                  <c:v>Nausea</c:v>
                </c:pt>
              </c:strCache>
            </c:strRef>
          </c:xVal>
          <c:yVal>
            <c:numRef>
              <c:f>Visualization!$DA$4:$DA$1003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1-4E3C-BEEF-167330DCF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56927"/>
        <c:axId val="1996759423"/>
      </c:scatterChart>
      <c:valAx>
        <c:axId val="199675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59423"/>
        <c:crosses val="autoZero"/>
        <c:crossBetween val="midCat"/>
      </c:valAx>
      <c:valAx>
        <c:axId val="19967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5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[Book1.xlsx]Visualization!PivotTable29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Progression-Free Survival by Drug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Visualization!$EI$3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Visualization!$EH$4:$EH$8</c:f>
              <c:strCache>
                <c:ptCount val="4"/>
                <c:pt idx="0">
                  <c:v>DrugA</c:v>
                </c:pt>
                <c:pt idx="1">
                  <c:v>DrugB</c:v>
                </c:pt>
                <c:pt idx="2">
                  <c:v>DrugC</c:v>
                </c:pt>
                <c:pt idx="3">
                  <c:v>DrugD</c:v>
                </c:pt>
              </c:strCache>
            </c:strRef>
          </c:cat>
          <c:val>
            <c:numRef>
              <c:f>Visualization!$EI$4:$EI$8</c:f>
              <c:numCache>
                <c:formatCode>0.00</c:formatCode>
                <c:ptCount val="4"/>
                <c:pt idx="0">
                  <c:v>11.952868852459009</c:v>
                </c:pt>
                <c:pt idx="1">
                  <c:v>11.571489361702131</c:v>
                </c:pt>
                <c:pt idx="2">
                  <c:v>11.596296296296291</c:v>
                </c:pt>
                <c:pt idx="3">
                  <c:v>11.25697211155379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8-49B8-B735-F31C6659B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311215"/>
        <c:axId val="1688312463"/>
      </c:lineChart>
      <c:catAx>
        <c:axId val="1688311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Drug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9735279965004372"/>
              <c:y val="0.89460848643919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12463"/>
        <c:crosses val="autoZero"/>
        <c:auto val="1"/>
        <c:lblAlgn val="ctr"/>
        <c:lblOffset val="100"/>
        <c:noMultiLvlLbl val="0"/>
      </c:catAx>
      <c:valAx>
        <c:axId val="1688312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Progression_Free_Survival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6328484981044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[Book1.xlsx]Visualization!PivotTable30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Visualization!$EX$3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Visualization!$EW$4:$EW$11</c:f>
              <c:strCache>
                <c:ptCount val="7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</c:strCache>
            </c:strRef>
          </c:cat>
          <c:val>
            <c:numRef>
              <c:f>Visualization!$EX$4:$EX$11</c:f>
              <c:numCache>
                <c:formatCode>0.000</c:formatCode>
                <c:ptCount val="7"/>
                <c:pt idx="0">
                  <c:v>0.37908496732026142</c:v>
                </c:pt>
                <c:pt idx="1">
                  <c:v>0.33093525179856115</c:v>
                </c:pt>
                <c:pt idx="2">
                  <c:v>0.32934131736526945</c:v>
                </c:pt>
                <c:pt idx="3">
                  <c:v>0.30232558139534882</c:v>
                </c:pt>
                <c:pt idx="4">
                  <c:v>0.41935483870967744</c:v>
                </c:pt>
                <c:pt idx="5">
                  <c:v>0.28169014084507044</c:v>
                </c:pt>
                <c:pt idx="6">
                  <c:v>0.38260869565217392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2-439C-88C7-455F725383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99900143"/>
        <c:axId val="1799892655"/>
      </c:barChart>
      <c:catAx>
        <c:axId val="179990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Age</a:t>
                </a:r>
              </a:p>
            </c:rich>
          </c:tx>
          <c:layout>
            <c:manualLayout>
              <c:xMode val="edge"/>
              <c:yMode val="edge"/>
              <c:x val="0.4390671478565179"/>
              <c:y val="0.87608996792067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92655"/>
        <c:crosses val="autoZero"/>
        <c:auto val="1"/>
        <c:lblAlgn val="ctr"/>
        <c:lblOffset val="100"/>
        <c:noMultiLvlLbl val="0"/>
      </c:catAx>
      <c:valAx>
        <c:axId val="17998926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Success Indicator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9083734324876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179990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[Book1.xlsx]Visualization!PivotTable39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Adverse Events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Visualization!$GB$4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Visualization!$GA$5:$GA$12</c:f>
              <c:strCache>
                <c:ptCount val="7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</c:strCache>
            </c:strRef>
          </c:cat>
          <c:val>
            <c:numRef>
              <c:f>Visualization!$GB$5:$GB$12</c:f>
              <c:numCache>
                <c:formatCode>General</c:formatCode>
                <c:ptCount val="7"/>
                <c:pt idx="0">
                  <c:v>153</c:v>
                </c:pt>
                <c:pt idx="1">
                  <c:v>139</c:v>
                </c:pt>
                <c:pt idx="2">
                  <c:v>167</c:v>
                </c:pt>
                <c:pt idx="3">
                  <c:v>129</c:v>
                </c:pt>
                <c:pt idx="4">
                  <c:v>155</c:v>
                </c:pt>
                <c:pt idx="5">
                  <c:v>142</c:v>
                </c:pt>
                <c:pt idx="6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9-442A-AC1D-CB937E71CC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5131215"/>
        <c:axId val="295119983"/>
      </c:barChart>
      <c:catAx>
        <c:axId val="29513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19983"/>
        <c:crosses val="autoZero"/>
        <c:auto val="1"/>
        <c:lblAlgn val="ctr"/>
        <c:lblOffset val="100"/>
        <c:noMultiLvlLbl val="0"/>
      </c:catAx>
      <c:valAx>
        <c:axId val="2951199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Adverse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9513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[Book1.xlsx]Visualization!PivotTable40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Progression-Free Survival by Mutation Status</a:t>
            </a:r>
          </a:p>
        </c:rich>
      </c:tx>
      <c:layout>
        <c:manualLayout>
          <c:xMode val="edge"/>
          <c:yMode val="edge"/>
          <c:x val="0.15248622047244095"/>
          <c:y val="9.3534778674545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51399825021872"/>
          <c:y val="0.21924000313747563"/>
          <c:w val="0.78363407699037624"/>
          <c:h val="0.61010586565176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Visualization!$GP$4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Visualization!$GO$5:$GO$7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Visualization!$GP$5:$GP$7</c:f>
              <c:numCache>
                <c:formatCode>General</c:formatCode>
                <c:ptCount val="2"/>
                <c:pt idx="0">
                  <c:v>11.507939508506619</c:v>
                </c:pt>
                <c:pt idx="1">
                  <c:v>11.687048832271769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3-4B8A-8E9F-6188C2170D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88313295"/>
        <c:axId val="1688309967"/>
      </c:barChart>
      <c:catAx>
        <c:axId val="168831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Mutation</a:t>
                </a:r>
                <a:r>
                  <a:rPr lang="en-IN" baseline="0"/>
                  <a:t> Status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09967"/>
        <c:crosses val="autoZero"/>
        <c:auto val="1"/>
        <c:lblAlgn val="ctr"/>
        <c:lblOffset val="100"/>
        <c:noMultiLvlLbl val="0"/>
      </c:catAx>
      <c:valAx>
        <c:axId val="168830996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Progression free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8831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[Book1.xlsx]Visualization!PivotTable41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by Trial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402887139107605E-2"/>
          <c:y val="0.2905304024496938"/>
          <c:w val="0.74443000874890641"/>
          <c:h val="0.4226046223388743"/>
        </c:manualLayout>
      </c:layout>
      <c:lineChart>
        <c:grouping val="standard"/>
        <c:varyColors val="0"/>
        <c:ser>
          <c:idx val="0"/>
          <c:order val="0"/>
          <c:tx>
            <c:strRef>
              <c:f>Visualization!$HE$3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Visualization!$HD$4:$HD$8</c:f>
              <c:strCache>
                <c:ptCount val="4"/>
                <c:pt idx="0">
                  <c:v>Phase I</c:v>
                </c:pt>
                <c:pt idx="1">
                  <c:v>Phase II</c:v>
                </c:pt>
                <c:pt idx="2">
                  <c:v>Phase III</c:v>
                </c:pt>
                <c:pt idx="3">
                  <c:v>Phase IV</c:v>
                </c:pt>
              </c:strCache>
            </c:strRef>
          </c:cat>
          <c:val>
            <c:numRef>
              <c:f>Visualization!$HE$4:$HE$8</c:f>
              <c:numCache>
                <c:formatCode>0.000</c:formatCode>
                <c:ptCount val="4"/>
                <c:pt idx="0">
                  <c:v>0.30739299610894943</c:v>
                </c:pt>
                <c:pt idx="1">
                  <c:v>0.42338709677419356</c:v>
                </c:pt>
                <c:pt idx="2">
                  <c:v>0.30588235294117649</c:v>
                </c:pt>
                <c:pt idx="3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F-4175-B506-2319726F10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3946431"/>
        <c:axId val="293947263"/>
      </c:lineChart>
      <c:catAx>
        <c:axId val="293946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Prase</a:t>
                </a:r>
              </a:p>
            </c:rich>
          </c:tx>
          <c:layout>
            <c:manualLayout>
              <c:xMode val="edge"/>
              <c:yMode val="edge"/>
              <c:x val="0.43057611548556424"/>
              <c:y val="0.84831219014289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47263"/>
        <c:crosses val="autoZero"/>
        <c:auto val="1"/>
        <c:lblAlgn val="ctr"/>
        <c:lblOffset val="100"/>
        <c:noMultiLvlLbl val="0"/>
      </c:catAx>
      <c:valAx>
        <c:axId val="2939472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Success</a:t>
                </a:r>
                <a:r>
                  <a:rPr lang="en-IN" baseline="0"/>
                  <a:t> Indicator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0555555555555555E-2"/>
              <c:y val="0.4093558617672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2939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[Book1.xlsx]Basic!PivotTable4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Patient Distribution by Ethnicity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Basic!$AR$4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Basic!$AQ$5:$AQ$10</c:f>
              <c:strCache>
                <c:ptCount val="5"/>
                <c:pt idx="0">
                  <c:v>African American</c:v>
                </c:pt>
                <c:pt idx="1">
                  <c:v>Asian</c:v>
                </c:pt>
                <c:pt idx="2">
                  <c:v>Caucasian</c:v>
                </c:pt>
                <c:pt idx="3">
                  <c:v>Hispanic</c:v>
                </c:pt>
                <c:pt idx="4">
                  <c:v>Other</c:v>
                </c:pt>
              </c:strCache>
            </c:strRef>
          </c:cat>
          <c:val>
            <c:numRef>
              <c:f>Basic!$AR$5:$AR$10</c:f>
              <c:numCache>
                <c:formatCode>General</c:formatCode>
                <c:ptCount val="5"/>
                <c:pt idx="0">
                  <c:v>208</c:v>
                </c:pt>
                <c:pt idx="1">
                  <c:v>202</c:v>
                </c:pt>
                <c:pt idx="2">
                  <c:v>201</c:v>
                </c:pt>
                <c:pt idx="3">
                  <c:v>198</c:v>
                </c:pt>
                <c:pt idx="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A-4AA3-A384-76D192B4A6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76517920"/>
        <c:axId val="1176518336"/>
      </c:barChart>
      <c:catAx>
        <c:axId val="11765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18336"/>
        <c:crosses val="autoZero"/>
        <c:auto val="1"/>
        <c:lblAlgn val="ctr"/>
        <c:lblOffset val="100"/>
        <c:noMultiLvlLbl val="0"/>
      </c:catAx>
      <c:valAx>
        <c:axId val="1176518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65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[Book1.xlsx]Basic!PivotTable5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Average Dose Administered by Drug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Basic!$BF$4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Basic!$BE$5:$BE$9</c:f>
              <c:strCache>
                <c:ptCount val="4"/>
                <c:pt idx="0">
                  <c:v>DrugA</c:v>
                </c:pt>
                <c:pt idx="1">
                  <c:v>DrugB</c:v>
                </c:pt>
                <c:pt idx="2">
                  <c:v>DrugC</c:v>
                </c:pt>
                <c:pt idx="3">
                  <c:v>DrugD</c:v>
                </c:pt>
              </c:strCache>
            </c:strRef>
          </c:cat>
          <c:val>
            <c:numRef>
              <c:f>Basic!$BF$5:$BF$9</c:f>
              <c:numCache>
                <c:formatCode>0</c:formatCode>
                <c:ptCount val="4"/>
                <c:pt idx="0">
                  <c:v>123.77049180327869</c:v>
                </c:pt>
                <c:pt idx="1">
                  <c:v>130.63829787234042</c:v>
                </c:pt>
                <c:pt idx="2">
                  <c:v>121.85185185185185</c:v>
                </c:pt>
                <c:pt idx="3">
                  <c:v>124.70119521912351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F-4C86-ABFC-3C8F6A180B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13837776"/>
        <c:axId val="1113831952"/>
      </c:barChart>
      <c:catAx>
        <c:axId val="11138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31952"/>
        <c:crosses val="autoZero"/>
        <c:auto val="1"/>
        <c:lblAlgn val="ctr"/>
        <c:lblOffset val="100"/>
        <c:noMultiLvlLbl val="0"/>
      </c:catAx>
      <c:valAx>
        <c:axId val="111383195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1138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[Book1.xlsx]Basic!PivotTable6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Efficacy Score by Drug and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Basic!$BT$4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Basic!$BS$5:$BS$37</c:f>
              <c:multiLvlStrCache>
                <c:ptCount val="28"/>
                <c:lvl>
                  <c:pt idx="0">
                    <c:v>18-27</c:v>
                  </c:pt>
                  <c:pt idx="1">
                    <c:v>28-37</c:v>
                  </c:pt>
                  <c:pt idx="2">
                    <c:v>38-47</c:v>
                  </c:pt>
                  <c:pt idx="3">
                    <c:v>48-57</c:v>
                  </c:pt>
                  <c:pt idx="4">
                    <c:v>58-67</c:v>
                  </c:pt>
                  <c:pt idx="5">
                    <c:v>68-77</c:v>
                  </c:pt>
                  <c:pt idx="6">
                    <c:v>78-87</c:v>
                  </c:pt>
                  <c:pt idx="7">
                    <c:v>18-27</c:v>
                  </c:pt>
                  <c:pt idx="8">
                    <c:v>28-37</c:v>
                  </c:pt>
                  <c:pt idx="9">
                    <c:v>38-47</c:v>
                  </c:pt>
                  <c:pt idx="10">
                    <c:v>48-57</c:v>
                  </c:pt>
                  <c:pt idx="11">
                    <c:v>58-67</c:v>
                  </c:pt>
                  <c:pt idx="12">
                    <c:v>68-77</c:v>
                  </c:pt>
                  <c:pt idx="13">
                    <c:v>78-87</c:v>
                  </c:pt>
                  <c:pt idx="14">
                    <c:v>18-27</c:v>
                  </c:pt>
                  <c:pt idx="15">
                    <c:v>28-37</c:v>
                  </c:pt>
                  <c:pt idx="16">
                    <c:v>38-47</c:v>
                  </c:pt>
                  <c:pt idx="17">
                    <c:v>48-57</c:v>
                  </c:pt>
                  <c:pt idx="18">
                    <c:v>58-67</c:v>
                  </c:pt>
                  <c:pt idx="19">
                    <c:v>68-77</c:v>
                  </c:pt>
                  <c:pt idx="20">
                    <c:v>78-87</c:v>
                  </c:pt>
                  <c:pt idx="21">
                    <c:v>18-27</c:v>
                  </c:pt>
                  <c:pt idx="22">
                    <c:v>28-37</c:v>
                  </c:pt>
                  <c:pt idx="23">
                    <c:v>38-47</c:v>
                  </c:pt>
                  <c:pt idx="24">
                    <c:v>48-57</c:v>
                  </c:pt>
                  <c:pt idx="25">
                    <c:v>58-67</c:v>
                  </c:pt>
                  <c:pt idx="26">
                    <c:v>68-77</c:v>
                  </c:pt>
                  <c:pt idx="27">
                    <c:v>78-87</c:v>
                  </c:pt>
                </c:lvl>
                <c:lvl>
                  <c:pt idx="0">
                    <c:v>DrugA</c:v>
                  </c:pt>
                  <c:pt idx="7">
                    <c:v>DrugB</c:v>
                  </c:pt>
                  <c:pt idx="14">
                    <c:v>DrugC</c:v>
                  </c:pt>
                  <c:pt idx="21">
                    <c:v>DrugD</c:v>
                  </c:pt>
                </c:lvl>
              </c:multiLvlStrCache>
            </c:multiLvlStrRef>
          </c:cat>
          <c:val>
            <c:numRef>
              <c:f>Basic!$BT$5:$BT$37</c:f>
              <c:numCache>
                <c:formatCode>0.00</c:formatCode>
                <c:ptCount val="28"/>
                <c:pt idx="0">
                  <c:v>6.3705882352941163</c:v>
                </c:pt>
                <c:pt idx="1">
                  <c:v>6.0296296296296301</c:v>
                </c:pt>
                <c:pt idx="2">
                  <c:v>5.0959183673469379</c:v>
                </c:pt>
                <c:pt idx="3">
                  <c:v>5.4733333333333318</c:v>
                </c:pt>
                <c:pt idx="4">
                  <c:v>5.2707317073170747</c:v>
                </c:pt>
                <c:pt idx="5">
                  <c:v>5.2815789473684225</c:v>
                </c:pt>
                <c:pt idx="6">
                  <c:v>5.3559999999999999</c:v>
                </c:pt>
                <c:pt idx="7">
                  <c:v>4.583333333333333</c:v>
                </c:pt>
                <c:pt idx="8">
                  <c:v>5.6886363636363635</c:v>
                </c:pt>
                <c:pt idx="9">
                  <c:v>4.9878048780487791</c:v>
                </c:pt>
                <c:pt idx="10">
                  <c:v>5.8193548387096765</c:v>
                </c:pt>
                <c:pt idx="11">
                  <c:v>4.9742857142857151</c:v>
                </c:pt>
                <c:pt idx="12">
                  <c:v>5.6130434782608694</c:v>
                </c:pt>
                <c:pt idx="13">
                  <c:v>5.2161290322580651</c:v>
                </c:pt>
                <c:pt idx="14">
                  <c:v>4.9523809523809534</c:v>
                </c:pt>
                <c:pt idx="15">
                  <c:v>5.5250000000000012</c:v>
                </c:pt>
                <c:pt idx="16">
                  <c:v>5.2266666666666675</c:v>
                </c:pt>
                <c:pt idx="17">
                  <c:v>5.5157894736842108</c:v>
                </c:pt>
                <c:pt idx="18">
                  <c:v>5.2957446808510635</c:v>
                </c:pt>
                <c:pt idx="19">
                  <c:v>5.260465116279069</c:v>
                </c:pt>
                <c:pt idx="20">
                  <c:v>5.123333333333334</c:v>
                </c:pt>
                <c:pt idx="21">
                  <c:v>5.6617021276595763</c:v>
                </c:pt>
                <c:pt idx="22">
                  <c:v>4.9535714285714283</c:v>
                </c:pt>
                <c:pt idx="23">
                  <c:v>5.9787234042553195</c:v>
                </c:pt>
                <c:pt idx="24">
                  <c:v>5.6533333333333324</c:v>
                </c:pt>
                <c:pt idx="25">
                  <c:v>6.2781250000000011</c:v>
                </c:pt>
                <c:pt idx="26">
                  <c:v>4.655263157894737</c:v>
                </c:pt>
                <c:pt idx="27">
                  <c:v>5.5689655172413799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3-4CF2-B528-2383B782D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6519168"/>
        <c:axId val="1176514592"/>
      </c:barChart>
      <c:catAx>
        <c:axId val="11765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14592"/>
        <c:crosses val="autoZero"/>
        <c:auto val="1"/>
        <c:lblAlgn val="ctr"/>
        <c:lblOffset val="100"/>
        <c:noMultiLvlLbl val="0"/>
      </c:catAx>
      <c:valAx>
        <c:axId val="11765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[Book1.xlsx]Basic!PivotTable7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Progression-Free Survival by Mutation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Basic!$CI$5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Basic!$CH$6:$CH$8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Basic!$CI$6:$CI$8</c:f>
              <c:numCache>
                <c:formatCode>0.00</c:formatCode>
                <c:ptCount val="2"/>
                <c:pt idx="0">
                  <c:v>11.507939508506619</c:v>
                </c:pt>
                <c:pt idx="1">
                  <c:v>11.687048832271769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D-4286-A26E-D8301403F1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13828208"/>
        <c:axId val="1113840272"/>
      </c:barChart>
      <c:catAx>
        <c:axId val="11138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40272"/>
        <c:crosses val="autoZero"/>
        <c:auto val="1"/>
        <c:lblAlgn val="ctr"/>
        <c:lblOffset val="100"/>
        <c:noMultiLvlLbl val="0"/>
      </c:catAx>
      <c:valAx>
        <c:axId val="111384027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138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[Book1.xlsx]Basic!PivotTable8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Survival Rate by Gender and Drug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Basic!$CW$4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Basic!$CV$5:$CV$20</c:f>
              <c:multiLvlStrCache>
                <c:ptCount val="12"/>
                <c:lvl>
                  <c:pt idx="0">
                    <c:v>DrugA</c:v>
                  </c:pt>
                  <c:pt idx="1">
                    <c:v>DrugB</c:v>
                  </c:pt>
                  <c:pt idx="2">
                    <c:v>DrugC</c:v>
                  </c:pt>
                  <c:pt idx="3">
                    <c:v>DrugD</c:v>
                  </c:pt>
                  <c:pt idx="4">
                    <c:v>DrugA</c:v>
                  </c:pt>
                  <c:pt idx="5">
                    <c:v>DrugB</c:v>
                  </c:pt>
                  <c:pt idx="6">
                    <c:v>DrugC</c:v>
                  </c:pt>
                  <c:pt idx="7">
                    <c:v>DrugD</c:v>
                  </c:pt>
                  <c:pt idx="8">
                    <c:v>DrugA</c:v>
                  </c:pt>
                  <c:pt idx="9">
                    <c:v>DrugB</c:v>
                  </c:pt>
                  <c:pt idx="10">
                    <c:v>DrugC</c:v>
                  </c:pt>
                  <c:pt idx="11">
                    <c:v>DrugD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Basic!$CW$5:$CW$20</c:f>
              <c:numCache>
                <c:formatCode>0.00</c:formatCode>
                <c:ptCount val="12"/>
                <c:pt idx="0">
                  <c:v>15.215942028985509</c:v>
                </c:pt>
                <c:pt idx="1">
                  <c:v>15.274025974025969</c:v>
                </c:pt>
                <c:pt idx="2">
                  <c:v>14.506741573033707</c:v>
                </c:pt>
                <c:pt idx="3">
                  <c:v>15.413157894736841</c:v>
                </c:pt>
                <c:pt idx="4">
                  <c:v>14.256122448979591</c:v>
                </c:pt>
                <c:pt idx="5">
                  <c:v>15.29411764705883</c:v>
                </c:pt>
                <c:pt idx="6">
                  <c:v>14.816666666666666</c:v>
                </c:pt>
                <c:pt idx="7">
                  <c:v>15.134020618556699</c:v>
                </c:pt>
                <c:pt idx="8">
                  <c:v>15.277922077922081</c:v>
                </c:pt>
                <c:pt idx="9">
                  <c:v>14.971111111111117</c:v>
                </c:pt>
                <c:pt idx="10">
                  <c:v>14.498901098901095</c:v>
                </c:pt>
                <c:pt idx="11">
                  <c:v>15.243589743589746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2-4861-8CF0-5FD8D87BDD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51975456"/>
        <c:axId val="1051977120"/>
      </c:barChart>
      <c:catAx>
        <c:axId val="10519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77120"/>
        <c:crosses val="autoZero"/>
        <c:auto val="1"/>
        <c:lblAlgn val="ctr"/>
        <c:lblOffset val="100"/>
        <c:noMultiLvlLbl val="0"/>
      </c:catAx>
      <c:valAx>
        <c:axId val="10519771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519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[Book1.xlsx]Basic!PivotTable9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Side Effects by Age Group and Treatment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Basic!$DK$4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Basic!$DJ$5:$DJ$33</c:f>
              <c:multiLvlStrCache>
                <c:ptCount val="21"/>
                <c:lvl>
                  <c:pt idx="0">
                    <c:v>Deteriorated</c:v>
                  </c:pt>
                  <c:pt idx="1">
                    <c:v>Improved</c:v>
                  </c:pt>
                  <c:pt idx="2">
                    <c:v>No Change</c:v>
                  </c:pt>
                  <c:pt idx="3">
                    <c:v>Deteriorated</c:v>
                  </c:pt>
                  <c:pt idx="4">
                    <c:v>Improved</c:v>
                  </c:pt>
                  <c:pt idx="5">
                    <c:v>No Change</c:v>
                  </c:pt>
                  <c:pt idx="6">
                    <c:v>Deteriorated</c:v>
                  </c:pt>
                  <c:pt idx="7">
                    <c:v>Improved</c:v>
                  </c:pt>
                  <c:pt idx="8">
                    <c:v>No Change</c:v>
                  </c:pt>
                  <c:pt idx="9">
                    <c:v>Deteriorated</c:v>
                  </c:pt>
                  <c:pt idx="10">
                    <c:v>Improved</c:v>
                  </c:pt>
                  <c:pt idx="11">
                    <c:v>No Change</c:v>
                  </c:pt>
                  <c:pt idx="12">
                    <c:v>Deteriorated</c:v>
                  </c:pt>
                  <c:pt idx="13">
                    <c:v>Improved</c:v>
                  </c:pt>
                  <c:pt idx="14">
                    <c:v>No Change</c:v>
                  </c:pt>
                  <c:pt idx="15">
                    <c:v>Deteriorated</c:v>
                  </c:pt>
                  <c:pt idx="16">
                    <c:v>Improved</c:v>
                  </c:pt>
                  <c:pt idx="17">
                    <c:v>No Change</c:v>
                  </c:pt>
                  <c:pt idx="18">
                    <c:v>Deteriorated</c:v>
                  </c:pt>
                  <c:pt idx="19">
                    <c:v>Improved</c:v>
                  </c:pt>
                  <c:pt idx="20">
                    <c:v>No Change</c:v>
                  </c:pt>
                </c:lvl>
                <c:lvl>
                  <c:pt idx="0">
                    <c:v>18-27</c:v>
                  </c:pt>
                  <c:pt idx="3">
                    <c:v>28-37</c:v>
                  </c:pt>
                  <c:pt idx="6">
                    <c:v>38-47</c:v>
                  </c:pt>
                  <c:pt idx="9">
                    <c:v>48-57</c:v>
                  </c:pt>
                  <c:pt idx="12">
                    <c:v>58-67</c:v>
                  </c:pt>
                  <c:pt idx="15">
                    <c:v>68-77</c:v>
                  </c:pt>
                  <c:pt idx="18">
                    <c:v>78-87</c:v>
                  </c:pt>
                </c:lvl>
              </c:multiLvlStrCache>
            </c:multiLvlStrRef>
          </c:cat>
          <c:val>
            <c:numRef>
              <c:f>Basic!$DK$5:$DK$33</c:f>
              <c:numCache>
                <c:formatCode>General</c:formatCode>
                <c:ptCount val="21"/>
                <c:pt idx="0">
                  <c:v>48</c:v>
                </c:pt>
                <c:pt idx="1">
                  <c:v>58</c:v>
                </c:pt>
                <c:pt idx="2">
                  <c:v>47</c:v>
                </c:pt>
                <c:pt idx="3">
                  <c:v>44</c:v>
                </c:pt>
                <c:pt idx="4">
                  <c:v>46</c:v>
                </c:pt>
                <c:pt idx="5">
                  <c:v>49</c:v>
                </c:pt>
                <c:pt idx="6">
                  <c:v>56</c:v>
                </c:pt>
                <c:pt idx="7">
                  <c:v>55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44</c:v>
                </c:pt>
                <c:pt idx="12">
                  <c:v>39</c:v>
                </c:pt>
                <c:pt idx="13">
                  <c:v>65</c:v>
                </c:pt>
                <c:pt idx="14">
                  <c:v>51</c:v>
                </c:pt>
                <c:pt idx="15">
                  <c:v>46</c:v>
                </c:pt>
                <c:pt idx="16">
                  <c:v>40</c:v>
                </c:pt>
                <c:pt idx="17">
                  <c:v>56</c:v>
                </c:pt>
                <c:pt idx="18">
                  <c:v>32</c:v>
                </c:pt>
                <c:pt idx="19">
                  <c:v>44</c:v>
                </c:pt>
                <c:pt idx="2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E-4C0C-BEFF-9E0BB60FB6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76522496"/>
        <c:axId val="1176522912"/>
      </c:barChart>
      <c:catAx>
        <c:axId val="11765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2912"/>
        <c:crosses val="autoZero"/>
        <c:auto val="1"/>
        <c:lblAlgn val="ctr"/>
        <c:lblOffset val="100"/>
        <c:noMultiLvlLbl val="0"/>
      </c:catAx>
      <c:valAx>
        <c:axId val="117652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65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Age Distribution of Patients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Age Distribution of Patients</a:t>
          </a:r>
        </a:p>
      </cx:txPr>
    </cx:title>
    <cx:plotArea>
      <cx:plotAreaRegion>
        <cx:series layoutId="clusteredColumn" uniqueId="{9FC0E285-E870-49CD-A739-DBB8AF8767F6}">
          <cx:dataLabels pos="outEnd"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</cx:chartData>
  <cx:chart>
    <cx:title pos="t" align="ctr" overlay="0">
      <cx:tx>
        <cx:txData>
          <cx:v>Biomarker Level by Drug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Biomarker Level by Drug</a:t>
          </a:r>
        </a:p>
      </cx:txPr>
    </cx:title>
    <cx:plotArea>
      <cx:plotAreaRegion>
        <cx:series layoutId="boxWhisker" uniqueId="{5A3E980C-77BF-4EA8-8EAC-AC060E6C8F4D}">
          <cx:tx>
            <cx:txData>
              <cx:f>_xlchart.v1.2</cx:f>
              <cx:v>Biomarker_Level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>
      <cx:tx>
        <cx:txData>
          <cx:v>Efficacy Score Distribution by Gene Mutation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Efficacy Score Distribution by Gene Mutation</a:t>
          </a:r>
        </a:p>
      </cx:txPr>
    </cx:title>
    <cx:plotArea>
      <cx:plotAreaRegion>
        <cx:series layoutId="boxWhisker" uniqueId="{02709F82-71E9-4F44-9F55-819F299FFB89}">
          <cx:tx>
            <cx:txData>
              <cx:f>_xlchart.v1.11</cx:f>
              <cx:v>Efficacy_Score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Gene Name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Gene Name</a:t>
              </a:r>
            </a:p>
          </cx:txPr>
        </cx:title>
        <cx:tickLabels/>
      </cx:axis>
      <cx:axis id="1">
        <cx:valScaling/>
        <cx:title>
          <cx:tx>
            <cx:txData>
              <cx:v>Efficacy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Efficacy score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4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microsoft.com/office/2014/relationships/chartEx" Target="../charts/chartEx3.xml"/><Relationship Id="rId2" Type="http://schemas.openxmlformats.org/officeDocument/2006/relationships/chart" Target="../charts/chart25.xml"/><Relationship Id="rId1" Type="http://schemas.microsoft.com/office/2014/relationships/chartEx" Target="../charts/chartEx1.xml"/><Relationship Id="rId6" Type="http://schemas.openxmlformats.org/officeDocument/2006/relationships/chart" Target="../charts/chart29.xml"/><Relationship Id="rId11" Type="http://schemas.openxmlformats.org/officeDocument/2006/relationships/chart" Target="../charts/chart33.xml"/><Relationship Id="rId5" Type="http://schemas.openxmlformats.org/officeDocument/2006/relationships/chart" Target="../charts/chart28.xml"/><Relationship Id="rId15" Type="http://schemas.openxmlformats.org/officeDocument/2006/relationships/chart" Target="../charts/chart36.xml"/><Relationship Id="rId10" Type="http://schemas.openxmlformats.org/officeDocument/2006/relationships/chart" Target="../charts/chart32.xml"/><Relationship Id="rId4" Type="http://schemas.openxmlformats.org/officeDocument/2006/relationships/chart" Target="../charts/chart27.xml"/><Relationship Id="rId9" Type="http://schemas.microsoft.com/office/2014/relationships/chartEx" Target="../charts/chartEx2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11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0A2F3-1633-414A-9E43-6A87DF919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</xdr:row>
      <xdr:rowOff>4762</xdr:rowOff>
    </xdr:from>
    <xdr:to>
      <xdr:col>24</xdr:col>
      <xdr:colOff>304800</xdr:colOff>
      <xdr:row>17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7FF355-8DB9-4D80-8A49-1D33048A2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600075</xdr:colOff>
      <xdr:row>2</xdr:row>
      <xdr:rowOff>185737</xdr:rowOff>
    </xdr:from>
    <xdr:to>
      <xdr:col>38</xdr:col>
      <xdr:colOff>295275</xdr:colOff>
      <xdr:row>17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E91DA-A0AB-4E7A-A2C5-EAF58AF16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9525</xdr:colOff>
      <xdr:row>3</xdr:row>
      <xdr:rowOff>14287</xdr:rowOff>
    </xdr:from>
    <xdr:to>
      <xdr:col>52</xdr:col>
      <xdr:colOff>314325</xdr:colOff>
      <xdr:row>17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AA67CE-8FC6-44A8-A9F0-025B480C6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0</xdr:colOff>
      <xdr:row>3</xdr:row>
      <xdr:rowOff>14287</xdr:rowOff>
    </xdr:from>
    <xdr:to>
      <xdr:col>66</xdr:col>
      <xdr:colOff>304800</xdr:colOff>
      <xdr:row>17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11F78B-5D84-4916-A407-3ACC8CF62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0</xdr:colOff>
      <xdr:row>4</xdr:row>
      <xdr:rowOff>4762</xdr:rowOff>
    </xdr:from>
    <xdr:to>
      <xdr:col>81</xdr:col>
      <xdr:colOff>304800</xdr:colOff>
      <xdr:row>23</xdr:row>
      <xdr:rowOff>11206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10A41A-227B-42FC-ACFC-BDB83BB35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88</xdr:col>
      <xdr:colOff>0</xdr:colOff>
      <xdr:row>3</xdr:row>
      <xdr:rowOff>185737</xdr:rowOff>
    </xdr:from>
    <xdr:to>
      <xdr:col>95</xdr:col>
      <xdr:colOff>304800</xdr:colOff>
      <xdr:row>18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5A208-9B25-455C-8010-4AD0E1778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102</xdr:col>
      <xdr:colOff>9525</xdr:colOff>
      <xdr:row>3</xdr:row>
      <xdr:rowOff>14287</xdr:rowOff>
    </xdr:from>
    <xdr:to>
      <xdr:col>109</xdr:col>
      <xdr:colOff>314325</xdr:colOff>
      <xdr:row>17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AC66F4-6D21-422F-A7DF-021BBBC18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116</xdr:col>
      <xdr:colOff>0</xdr:colOff>
      <xdr:row>3</xdr:row>
      <xdr:rowOff>4762</xdr:rowOff>
    </xdr:from>
    <xdr:to>
      <xdr:col>123</xdr:col>
      <xdr:colOff>304800</xdr:colOff>
      <xdr:row>21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D16F23-089B-4A29-9B35-FC36E067A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130</xdr:col>
      <xdr:colOff>0</xdr:colOff>
      <xdr:row>2</xdr:row>
      <xdr:rowOff>4762</xdr:rowOff>
    </xdr:from>
    <xdr:to>
      <xdr:col>137</xdr:col>
      <xdr:colOff>304800</xdr:colOff>
      <xdr:row>16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936B2C-1C48-4D71-B0F2-D3C5BEF6A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143</xdr:col>
      <xdr:colOff>761999</xdr:colOff>
      <xdr:row>6</xdr:row>
      <xdr:rowOff>180414</xdr:rowOff>
    </xdr:from>
    <xdr:to>
      <xdr:col>151</xdr:col>
      <xdr:colOff>336176</xdr:colOff>
      <xdr:row>21</xdr:row>
      <xdr:rowOff>66114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99BA189-3523-437A-98C6-CC7FF47F3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159</xdr:col>
      <xdr:colOff>5602</xdr:colOff>
      <xdr:row>3</xdr:row>
      <xdr:rowOff>12326</xdr:rowOff>
    </xdr:from>
    <xdr:to>
      <xdr:col>166</xdr:col>
      <xdr:colOff>341779</xdr:colOff>
      <xdr:row>17</xdr:row>
      <xdr:rowOff>88526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D14B9B6-D019-48D1-A35E-F9D4A26F6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173</xdr:col>
      <xdr:colOff>5601</xdr:colOff>
      <xdr:row>4</xdr:row>
      <xdr:rowOff>12326</xdr:rowOff>
    </xdr:from>
    <xdr:to>
      <xdr:col>188</xdr:col>
      <xdr:colOff>145677</xdr:colOff>
      <xdr:row>29</xdr:row>
      <xdr:rowOff>44824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EFCEC9-1506-4F18-83B0-F77F5BE80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195</xdr:col>
      <xdr:colOff>16808</xdr:colOff>
      <xdr:row>3</xdr:row>
      <xdr:rowOff>169207</xdr:rowOff>
    </xdr:from>
    <xdr:to>
      <xdr:col>205</xdr:col>
      <xdr:colOff>246528</xdr:colOff>
      <xdr:row>22</xdr:row>
      <xdr:rowOff>89646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FEEA11-EB2E-4272-A1A5-28A72A7C5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211</xdr:col>
      <xdr:colOff>599514</xdr:colOff>
      <xdr:row>4</xdr:row>
      <xdr:rowOff>12326</xdr:rowOff>
    </xdr:from>
    <xdr:to>
      <xdr:col>221</xdr:col>
      <xdr:colOff>605116</xdr:colOff>
      <xdr:row>18</xdr:row>
      <xdr:rowOff>88526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02A410A-9024-4ADC-B3A8-16BE35F1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4761</xdr:rowOff>
    </xdr:from>
    <xdr:to>
      <xdr:col>13</xdr:col>
      <xdr:colOff>19050</xdr:colOff>
      <xdr:row>20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8E406-E8B0-4977-BB2D-2AA054856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600075</xdr:colOff>
      <xdr:row>3</xdr:row>
      <xdr:rowOff>4762</xdr:rowOff>
    </xdr:from>
    <xdr:to>
      <xdr:col>36</xdr:col>
      <xdr:colOff>600075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C3538-F3BC-4EEB-BA57-7F8B69906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240195</xdr:colOff>
      <xdr:row>3</xdr:row>
      <xdr:rowOff>3313</xdr:rowOff>
    </xdr:from>
    <xdr:to>
      <xdr:col>55</xdr:col>
      <xdr:colOff>0</xdr:colOff>
      <xdr:row>22</xdr:row>
      <xdr:rowOff>8283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3D96F5-FC5B-4471-997F-AD08016B7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9525</xdr:colOff>
      <xdr:row>3</xdr:row>
      <xdr:rowOff>14287</xdr:rowOff>
    </xdr:from>
    <xdr:to>
      <xdr:col>69</xdr:col>
      <xdr:colOff>600075</xdr:colOff>
      <xdr:row>20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C45590-C6B2-4FC6-AA90-F52982B50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9524</xdr:colOff>
      <xdr:row>3</xdr:row>
      <xdr:rowOff>14287</xdr:rowOff>
    </xdr:from>
    <xdr:to>
      <xdr:col>84</xdr:col>
      <xdr:colOff>609599</xdr:colOff>
      <xdr:row>21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640718-1952-4EAD-9135-0C133D128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90</xdr:col>
      <xdr:colOff>600074</xdr:colOff>
      <xdr:row>3</xdr:row>
      <xdr:rowOff>14287</xdr:rowOff>
    </xdr:from>
    <xdr:to>
      <xdr:col>99</xdr:col>
      <xdr:colOff>609599</xdr:colOff>
      <xdr:row>23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FA8A31-29DC-47FF-98FC-534C4BFC9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107</xdr:col>
      <xdr:colOff>19049</xdr:colOff>
      <xdr:row>3</xdr:row>
      <xdr:rowOff>185737</xdr:rowOff>
    </xdr:from>
    <xdr:to>
      <xdr:col>116</xdr:col>
      <xdr:colOff>9524</xdr:colOff>
      <xdr:row>19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CC8EDD-50B3-4917-AF90-3123425B2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123</xdr:col>
      <xdr:colOff>9524</xdr:colOff>
      <xdr:row>3</xdr:row>
      <xdr:rowOff>176212</xdr:rowOff>
    </xdr:from>
    <xdr:to>
      <xdr:col>135</xdr:col>
      <xdr:colOff>9525</xdr:colOff>
      <xdr:row>25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FED73A-3494-4572-9F78-FBD965BED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140</xdr:col>
      <xdr:colOff>600075</xdr:colOff>
      <xdr:row>3</xdr:row>
      <xdr:rowOff>14287</xdr:rowOff>
    </xdr:from>
    <xdr:to>
      <xdr:col>147</xdr:col>
      <xdr:colOff>133350</xdr:colOff>
      <xdr:row>13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E8E032-0F08-421B-8B23-285A35C31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4762</xdr:rowOff>
    </xdr:from>
    <xdr:to>
      <xdr:col>10</xdr:col>
      <xdr:colOff>9525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304545-98D6-452F-947C-752610C29A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" y="385762"/>
              <a:ext cx="4876800" cy="3614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9524</xdr:colOff>
      <xdr:row>3</xdr:row>
      <xdr:rowOff>4762</xdr:rowOff>
    </xdr:from>
    <xdr:to>
      <xdr:col>22</xdr:col>
      <xdr:colOff>428625</xdr:colOff>
      <xdr:row>14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0759DF-BBC5-4E4A-81E9-BCA5CE558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2</xdr:row>
      <xdr:rowOff>4761</xdr:rowOff>
    </xdr:from>
    <xdr:to>
      <xdr:col>40</xdr:col>
      <xdr:colOff>304800</xdr:colOff>
      <xdr:row>19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64EB8F-B525-49F0-BCF5-4A1E10C86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0</xdr:colOff>
      <xdr:row>2</xdr:row>
      <xdr:rowOff>14287</xdr:rowOff>
    </xdr:from>
    <xdr:to>
      <xdr:col>56</xdr:col>
      <xdr:colOff>0</xdr:colOff>
      <xdr:row>16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030CF7-299D-4D97-825E-0183F56D7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613833</xdr:colOff>
      <xdr:row>2</xdr:row>
      <xdr:rowOff>4233</xdr:rowOff>
    </xdr:from>
    <xdr:to>
      <xdr:col>69</xdr:col>
      <xdr:colOff>275166</xdr:colOff>
      <xdr:row>16</xdr:row>
      <xdr:rowOff>80433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C6430F-2365-4AB3-B1A4-C06D9F1AD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75</xdr:col>
      <xdr:colOff>582083</xdr:colOff>
      <xdr:row>1</xdr:row>
      <xdr:rowOff>184151</xdr:rowOff>
    </xdr:from>
    <xdr:to>
      <xdr:col>83</xdr:col>
      <xdr:colOff>243417</xdr:colOff>
      <xdr:row>16</xdr:row>
      <xdr:rowOff>69851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83A0DA-EB8B-4E14-B7E7-56B8C2EED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90</xdr:col>
      <xdr:colOff>0</xdr:colOff>
      <xdr:row>2</xdr:row>
      <xdr:rowOff>4232</xdr:rowOff>
    </xdr:from>
    <xdr:to>
      <xdr:col>97</xdr:col>
      <xdr:colOff>275167</xdr:colOff>
      <xdr:row>19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8E7D3B-5600-466E-BB64-5796666CD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107</xdr:col>
      <xdr:colOff>15874</xdr:colOff>
      <xdr:row>3</xdr:row>
      <xdr:rowOff>4233</xdr:rowOff>
    </xdr:from>
    <xdr:to>
      <xdr:col>116</xdr:col>
      <xdr:colOff>200025</xdr:colOff>
      <xdr:row>22</xdr:row>
      <xdr:rowOff>161924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45B678-2C98-493C-A70C-9B7619D7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123</xdr:col>
      <xdr:colOff>9525</xdr:colOff>
      <xdr:row>4</xdr:row>
      <xdr:rowOff>4761</xdr:rowOff>
    </xdr:from>
    <xdr:to>
      <xdr:col>133</xdr:col>
      <xdr:colOff>9525</xdr:colOff>
      <xdr:row>20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79DF078E-1717-4FB1-B00E-10B72DA491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19950" y="766761"/>
              <a:ext cx="6096000" cy="3224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139</xdr:col>
      <xdr:colOff>400050</xdr:colOff>
      <xdr:row>2</xdr:row>
      <xdr:rowOff>4761</xdr:rowOff>
    </xdr:from>
    <xdr:to>
      <xdr:col>147</xdr:col>
      <xdr:colOff>590550</xdr:colOff>
      <xdr:row>19</xdr:row>
      <xdr:rowOff>9524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45DD7D7-B783-4D54-A35E-5FFFAB897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154</xdr:col>
      <xdr:colOff>438150</xdr:colOff>
      <xdr:row>1</xdr:row>
      <xdr:rowOff>185737</xdr:rowOff>
    </xdr:from>
    <xdr:to>
      <xdr:col>162</xdr:col>
      <xdr:colOff>304800</xdr:colOff>
      <xdr:row>16</xdr:row>
      <xdr:rowOff>71437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731689E-70B5-4403-8895-BB760CB05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169</xdr:col>
      <xdr:colOff>14287</xdr:colOff>
      <xdr:row>3</xdr:row>
      <xdr:rowOff>14287</xdr:rowOff>
    </xdr:from>
    <xdr:to>
      <xdr:col>178</xdr:col>
      <xdr:colOff>447675</xdr:colOff>
      <xdr:row>21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F18F636D-C043-4B61-80F1-7BB2C7337D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23987" y="585787"/>
              <a:ext cx="5919788" cy="3595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185</xdr:col>
      <xdr:colOff>9525</xdr:colOff>
      <xdr:row>3</xdr:row>
      <xdr:rowOff>4762</xdr:rowOff>
    </xdr:from>
    <xdr:to>
      <xdr:col>192</xdr:col>
      <xdr:colOff>314325</xdr:colOff>
      <xdr:row>17</xdr:row>
      <xdr:rowOff>80962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CEAEBB-95A1-4823-B40A-10C739F3B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199</xdr:col>
      <xdr:colOff>0</xdr:colOff>
      <xdr:row>3</xdr:row>
      <xdr:rowOff>4761</xdr:rowOff>
    </xdr:from>
    <xdr:to>
      <xdr:col>206</xdr:col>
      <xdr:colOff>304800</xdr:colOff>
      <xdr:row>22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2198C3D-9A5C-4FCD-B008-270892AD4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214</xdr:col>
      <xdr:colOff>0</xdr:colOff>
      <xdr:row>2</xdr:row>
      <xdr:rowOff>4762</xdr:rowOff>
    </xdr:from>
    <xdr:to>
      <xdr:col>221</xdr:col>
      <xdr:colOff>304800</xdr:colOff>
      <xdr:row>16</xdr:row>
      <xdr:rowOff>80962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A7D990C-B65D-4E0F-B771-AF5513C2D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vik Roy" refreshedDate="45619.666859722223" createdVersion="7" refreshedVersion="7" minRefreshableVersion="3" recordCount="1000" xr:uid="{01C72FA9-8A8E-47AF-BD26-2A34953706CD}">
  <cacheSource type="worksheet">
    <worksheetSource name="Table1"/>
  </cacheSource>
  <cacheFields count="26">
    <cacheField name="Patient_ID" numFmtId="0">
      <sharedItems/>
    </cacheField>
    <cacheField name="Age" numFmtId="0">
      <sharedItems containsSemiMixedTypes="0" containsString="0" containsNumber="1" containsInteger="1" minValue="18" maxValue="85" count="68">
        <n v="22"/>
        <n v="61"/>
        <n v="60"/>
        <n v="76"/>
        <n v="39"/>
        <n v="57"/>
        <n v="65"/>
        <n v="47"/>
        <n v="69"/>
        <n v="53"/>
        <n v="48"/>
        <n v="24"/>
        <n v="68"/>
        <n v="23"/>
        <n v="45"/>
        <n v="40"/>
        <n v="28"/>
        <n v="52"/>
        <n v="84"/>
        <n v="80"/>
        <n v="56"/>
        <n v="62"/>
        <n v="21"/>
        <n v="85"/>
        <n v="41"/>
        <n v="63"/>
        <n v="46"/>
        <n v="75"/>
        <n v="59"/>
        <n v="72"/>
        <n v="18"/>
        <n v="44"/>
        <n v="64"/>
        <n v="25"/>
        <n v="34"/>
        <n v="50"/>
        <n v="71"/>
        <n v="19"/>
        <n v="33"/>
        <n v="29"/>
        <n v="49"/>
        <n v="81"/>
        <n v="36"/>
        <n v="66"/>
        <n v="38"/>
        <n v="54"/>
        <n v="51"/>
        <n v="82"/>
        <n v="58"/>
        <n v="31"/>
        <n v="43"/>
        <n v="55"/>
        <n v="79"/>
        <n v="37"/>
        <n v="30"/>
        <n v="83"/>
        <n v="32"/>
        <n v="26"/>
        <n v="35"/>
        <n v="67"/>
        <n v="73"/>
        <n v="42"/>
        <n v="78"/>
        <n v="20"/>
        <n v="70"/>
        <n v="77"/>
        <n v="74"/>
        <n v="27"/>
      </sharedItems>
      <fieldGroup base="1">
        <rangePr startNum="18" endNum="85" groupInterval="10"/>
        <groupItems count="9">
          <s v="&lt;18"/>
          <s v="18-27"/>
          <s v="28-37"/>
          <s v="38-47"/>
          <s v="48-57"/>
          <s v="58-67"/>
          <s v="68-77"/>
          <s v="78-87"/>
          <s v="&gt;88"/>
        </groupItems>
      </fieldGroup>
    </cacheField>
    <cacheField name="Gender" numFmtId="0">
      <sharedItems count="3">
        <s v="Male"/>
        <s v="Female"/>
        <s v="Other"/>
      </sharedItems>
    </cacheField>
    <cacheField name="Ethnicity" numFmtId="0">
      <sharedItems count="5">
        <s v="African American"/>
        <s v="Other"/>
        <s v="Caucasian"/>
        <s v="Hispanic"/>
        <s v="Asian"/>
      </sharedItems>
    </cacheField>
    <cacheField name="Medical_History" numFmtId="0">
      <sharedItems/>
    </cacheField>
    <cacheField name="Genomic_Profile" numFmtId="0">
      <sharedItems/>
    </cacheField>
    <cacheField name="Trial_ID" numFmtId="0">
      <sharedItems/>
    </cacheField>
    <cacheField name="Drug_Name" numFmtId="0">
      <sharedItems count="4">
        <s v="DrugC"/>
        <s v="DrugA"/>
        <s v="DrugB"/>
        <s v="DrugD"/>
      </sharedItems>
    </cacheField>
    <cacheField name="Trial_Phase" numFmtId="0">
      <sharedItems count="4">
        <s v="Phase IV"/>
        <s v="Phase I"/>
        <s v="Phase II"/>
        <s v="Phase III"/>
      </sharedItems>
    </cacheField>
    <cacheField name="Start_Date" numFmtId="14">
      <sharedItems containsSemiMixedTypes="0" containsNonDate="0" containsDate="1" containsString="0" minDate="2019-01-04T00:00:00" maxDate="2023-12-28T00:00:00"/>
    </cacheField>
    <cacheField name="End_Date" numFmtId="14">
      <sharedItems containsSemiMixedTypes="0" containsNonDate="0" containsDate="1" containsString="0" minDate="2019-07-07T00:00:00" maxDate="2025-05-11T00:00:00"/>
    </cacheField>
    <cacheField name="Dose" numFmtId="0">
      <sharedItems containsSemiMixedTypes="0" containsString="0" containsNumber="1" containsInteger="1" minValue="50" maxValue="200"/>
    </cacheField>
    <cacheField name="Adverse_Events" numFmtId="0">
      <sharedItems count="85">
        <s v="Fatigue, Nausea"/>
        <s v="None, Fatigue"/>
        <s v="Nausea, None, Fatigue"/>
        <s v="Dizziness"/>
        <s v="Headache"/>
        <s v="Fatigue, Nausea, Headache"/>
        <s v="None"/>
        <s v="None, Headache, Fatigue"/>
        <s v="Fatigue, None"/>
        <s v="Fatigue"/>
        <s v="Nausea, Headache"/>
        <s v="Fatigue, Headache, None"/>
        <s v="Dizziness, Fatigue"/>
        <s v="Nausea, Fatigue, Dizziness"/>
        <s v="Headache, None, Fatigue"/>
        <s v="Dizziness, None, Fatigue"/>
        <s v="Headache, Nausea"/>
        <s v="Headache, Fatigue, Dizziness"/>
        <s v="Nausea, None, Headache"/>
        <s v="Dizziness, Fatigue, Headache"/>
        <s v="Headache, Dizziness, Nausea"/>
        <s v="Nausea, Fatigue, Headache"/>
        <s v="Dizziness, Nausea, None"/>
        <s v="Fatigue, Headache, Dizziness"/>
        <s v="Nausea"/>
        <s v="Nausea, Headache, None"/>
        <s v="Fatigue, Dizziness, Nausea"/>
        <s v="Fatigue, Headache, Nausea"/>
        <s v="Nausea, Fatigue"/>
        <s v="Dizziness, None"/>
        <s v="None, Headache, Dizziness"/>
        <s v="Headache, None"/>
        <s v="Nausea, Headache, Dizziness"/>
        <s v="Dizziness, Fatigue, Nausea"/>
        <s v="None, Headache"/>
        <s v="Nausea, None"/>
        <s v="Fatigue, Dizziness"/>
        <s v="None, Nausea, Dizziness"/>
        <s v="Fatigue, Dizziness, Headache"/>
        <s v="Headache, Dizziness, None"/>
        <s v="Dizziness, Nausea, Fatigue"/>
        <s v="Dizziness, Headache"/>
        <s v="None, Dizziness, Nausea"/>
        <s v="None, Dizziness"/>
        <s v="None, Headache, Nausea"/>
        <s v="Fatigue, Dizziness, None"/>
        <s v="Nausea, Dizziness, Headache"/>
        <s v="Nausea, Dizziness"/>
        <s v="Fatigue, Headache"/>
        <s v="Headache, Dizziness"/>
        <s v="Headache, Nausea, Dizziness"/>
        <s v="Dizziness, Nausea"/>
        <s v="Nausea, Dizziness, None"/>
        <s v="Headache, None, Dizziness"/>
        <s v="Dizziness, Headache, Nausea"/>
        <s v="Dizziness, Nausea, Headache"/>
        <s v="None, Fatigue, Headache"/>
        <s v="Headache, Fatigue, Nausea"/>
        <s v="None, Nausea"/>
        <s v="Nausea, Headache, Fatigue"/>
        <s v="Dizziness, None, Headache"/>
        <s v="Nausea, Fatigue, None"/>
        <s v="Fatigue, Nausea, Dizziness"/>
        <s v="Fatigue, None, Dizziness"/>
        <s v="Nausea, Dizziness, Fatigue"/>
        <s v="None, Nausea, Headache"/>
        <s v="Headache, Nausea, Fatigue"/>
        <s v="Dizziness, Fatigue, None"/>
        <s v="None, Fatigue, Dizziness"/>
        <s v="Headache, Fatigue, None"/>
        <s v="Fatigue, Nausea, None"/>
        <s v="Fatigue, None, Nausea"/>
        <s v="Headache, Fatigue"/>
        <s v="None, Fatigue, Nausea"/>
        <s v="Headache, Dizziness, Fatigue"/>
        <s v="Headache, Nausea, None"/>
        <s v="Nausea, None, Dizziness"/>
        <s v="None, Dizziness, Headache"/>
        <s v="Dizziness, Headache, Fatigue"/>
        <s v="None, Dizziness, Fatigue"/>
        <s v="Fatigue, None, Headache"/>
        <s v="Dizziness, Headache, None"/>
        <s v="None, Nausea, Fatigue"/>
        <s v="Headache, None, Nausea"/>
        <s v="Dizziness, None, Nausea"/>
      </sharedItems>
    </cacheField>
    <cacheField name="Treatment_ID" numFmtId="0">
      <sharedItems/>
    </cacheField>
    <cacheField name="Treatment_Outcome" numFmtId="0">
      <sharedItems count="3">
        <s v="Improved"/>
        <s v="No Change"/>
        <s v="Deteriorated"/>
      </sharedItems>
    </cacheField>
    <cacheField name="Side_Effects" numFmtId="0">
      <sharedItems/>
    </cacheField>
    <cacheField name="Side_effect_indicator" numFmtId="0">
      <sharedItems containsSemiMixedTypes="0" containsString="0" containsNumber="1" containsInteger="1" minValue="0" maxValue="1"/>
    </cacheField>
    <cacheField name="Duration_of_Treatment" numFmtId="0">
      <sharedItems containsSemiMixedTypes="0" containsString="0" containsNumber="1" containsInteger="1" minValue="30" maxValue="180" count="151">
        <n v="95"/>
        <n v="90"/>
        <n v="64"/>
        <n v="159"/>
        <n v="44"/>
        <n v="76"/>
        <n v="138"/>
        <n v="42"/>
        <n v="86"/>
        <n v="77"/>
        <n v="124"/>
        <n v="152"/>
        <n v="47"/>
        <n v="103"/>
        <n v="50"/>
        <n v="99"/>
        <n v="108"/>
        <n v="129"/>
        <n v="156"/>
        <n v="131"/>
        <n v="134"/>
        <n v="57"/>
        <n v="180"/>
        <n v="111"/>
        <n v="59"/>
        <n v="91"/>
        <n v="145"/>
        <n v="104"/>
        <n v="93"/>
        <n v="166"/>
        <n v="130"/>
        <n v="46"/>
        <n v="142"/>
        <n v="139"/>
        <n v="56"/>
        <n v="135"/>
        <n v="102"/>
        <n v="63"/>
        <n v="136"/>
        <n v="109"/>
        <n v="96"/>
        <n v="72"/>
        <n v="87"/>
        <n v="113"/>
        <n v="89"/>
        <n v="163"/>
        <n v="74"/>
        <n v="80"/>
        <n v="101"/>
        <n v="127"/>
        <n v="174"/>
        <n v="45"/>
        <n v="121"/>
        <n v="117"/>
        <n v="78"/>
        <n v="82"/>
        <n v="97"/>
        <n v="81"/>
        <n v="132"/>
        <n v="112"/>
        <n v="37"/>
        <n v="75"/>
        <n v="151"/>
        <n v="160"/>
        <n v="65"/>
        <n v="105"/>
        <n v="148"/>
        <n v="143"/>
        <n v="157"/>
        <n v="58"/>
        <n v="110"/>
        <n v="146"/>
        <n v="68"/>
        <n v="133"/>
        <n v="53"/>
        <n v="30"/>
        <n v="60"/>
        <n v="153"/>
        <n v="168"/>
        <n v="43"/>
        <n v="126"/>
        <n v="48"/>
        <n v="161"/>
        <n v="170"/>
        <n v="178"/>
        <n v="40"/>
        <n v="94"/>
        <n v="176"/>
        <n v="179"/>
        <n v="32"/>
        <n v="120"/>
        <n v="31"/>
        <n v="38"/>
        <n v="55"/>
        <n v="85"/>
        <n v="70"/>
        <n v="118"/>
        <n v="149"/>
        <n v="175"/>
        <n v="125"/>
        <n v="141"/>
        <n v="144"/>
        <n v="154"/>
        <n v="119"/>
        <n v="155"/>
        <n v="167"/>
        <n v="158"/>
        <n v="51"/>
        <n v="137"/>
        <n v="106"/>
        <n v="83"/>
        <n v="115"/>
        <n v="52"/>
        <n v="54"/>
        <n v="67"/>
        <n v="122"/>
        <n v="36"/>
        <n v="49"/>
        <n v="39"/>
        <n v="33"/>
        <n v="100"/>
        <n v="147"/>
        <n v="177"/>
        <n v="173"/>
        <n v="150"/>
        <n v="34"/>
        <n v="69"/>
        <n v="116"/>
        <n v="92"/>
        <n v="35"/>
        <n v="114"/>
        <n v="88"/>
        <n v="62"/>
        <n v="61"/>
        <n v="79"/>
        <n v="164"/>
        <n v="123"/>
        <n v="107"/>
        <n v="66"/>
        <n v="98"/>
        <n v="128"/>
        <n v="165"/>
        <n v="171"/>
        <n v="140"/>
        <n v="71"/>
        <n v="169"/>
        <n v="73"/>
        <n v="162"/>
        <n v="172"/>
        <n v="41"/>
        <n v="84"/>
      </sharedItems>
    </cacheField>
    <cacheField name="Success_Indicator" numFmtId="0">
      <sharedItems containsSemiMixedTypes="0" containsString="0" containsNumber="1" containsInteger="1" minValue="0" maxValue="1"/>
    </cacheField>
    <cacheField name="Gene_Name" numFmtId="0">
      <sharedItems count="5">
        <s v="BRCA2"/>
        <s v="HER2"/>
        <s v="EGFR"/>
        <s v="BRCA1"/>
        <s v="TP53"/>
      </sharedItems>
    </cacheField>
    <cacheField name="Mutation_Status" numFmtId="0">
      <sharedItems count="2">
        <s v="Positive"/>
        <s v="Negative"/>
      </sharedItems>
    </cacheField>
    <cacheField name="Expression_Level" numFmtId="0">
      <sharedItems containsSemiMixedTypes="0" containsString="0" containsNumber="1" minValue="1" maxValue="4.9800000000000004" count="372">
        <n v="3.79"/>
        <n v="1.65"/>
        <n v="3.45"/>
        <n v="1.1100000000000001"/>
        <n v="3.38"/>
        <n v="2.87"/>
        <n v="4.25"/>
        <n v="4.78"/>
        <n v="4.82"/>
        <n v="2.4300000000000002"/>
        <n v="3.08"/>
        <n v="2.61"/>
        <n v="3.82"/>
        <n v="3.36"/>
        <n v="3.06"/>
        <n v="4.8"/>
        <n v="2.84"/>
        <n v="1.96"/>
        <n v="1.56"/>
        <n v="2.9"/>
        <n v="1.68"/>
        <n v="1.1599999999999999"/>
        <n v="4.68"/>
        <n v="1.74"/>
        <n v="2.48"/>
        <n v="3.85"/>
        <n v="2.79"/>
        <n v="1.08"/>
        <n v="4.5599999999999996"/>
        <n v="1.35"/>
        <n v="1.51"/>
        <n v="2.42"/>
        <n v="1.61"/>
        <n v="1.69"/>
        <n v="4.93"/>
        <n v="4.2699999999999996"/>
        <n v="3.23"/>
        <n v="2.29"/>
        <n v="3.44"/>
        <n v="3.13"/>
        <n v="4.96"/>
        <n v="4.04"/>
        <n v="4.72"/>
        <n v="4.75"/>
        <n v="4.37"/>
        <n v="1.66"/>
        <n v="4.51"/>
        <n v="2.85"/>
        <n v="4.5999999999999996"/>
        <n v="1.47"/>
        <n v="4.18"/>
        <n v="3.28"/>
        <n v="1.44"/>
        <n v="1.6"/>
        <n v="3.78"/>
        <n v="4.63"/>
        <n v="4.49"/>
        <n v="3.83"/>
        <n v="3.95"/>
        <n v="4.9400000000000004"/>
        <n v="4.21"/>
        <n v="1.9"/>
        <n v="2.68"/>
        <n v="1.05"/>
        <n v="2.66"/>
        <n v="1.27"/>
        <n v="1.76"/>
        <n v="4.0999999999999996"/>
        <n v="3.24"/>
        <n v="2.4900000000000002"/>
        <n v="1.62"/>
        <n v="1.92"/>
        <n v="1.71"/>
        <n v="3.89"/>
        <n v="1.82"/>
        <n v="1.83"/>
        <n v="4.57"/>
        <n v="2.74"/>
        <n v="4.47"/>
        <n v="1.0900000000000001"/>
        <n v="2.09"/>
        <n v="2.1"/>
        <n v="1.04"/>
        <n v="3.4"/>
        <n v="2.5299999999999998"/>
        <n v="1.33"/>
        <n v="3.65"/>
        <n v="2.0499999999999998"/>
        <n v="2.34"/>
        <n v="2.98"/>
        <n v="4.2"/>
        <n v="1.37"/>
        <n v="3.64"/>
        <n v="1.88"/>
        <n v="4.7"/>
        <n v="1.1499999999999999"/>
        <n v="3.16"/>
        <n v="3.46"/>
        <n v="4.5"/>
        <n v="2.4"/>
        <n v="2.19"/>
        <n v="2.71"/>
        <n v="4.1500000000000004"/>
        <n v="4.7699999999999996"/>
        <n v="1.23"/>
        <n v="1.7"/>
        <n v="4.26"/>
        <n v="3.32"/>
        <n v="4.55"/>
        <n v="3.2"/>
        <n v="1.3"/>
        <n v="4.3"/>
        <n v="4.01"/>
        <n v="3.47"/>
        <n v="4.8499999999999996"/>
        <n v="4.03"/>
        <n v="4.08"/>
        <n v="2.7"/>
        <n v="3.55"/>
        <n v="4.58"/>
        <n v="2.4700000000000002"/>
        <n v="3.5"/>
        <n v="4.1900000000000004"/>
        <n v="2.72"/>
        <n v="2.08"/>
        <n v="1.29"/>
        <n v="1.42"/>
        <n v="3.07"/>
        <n v="2.59"/>
        <n v="1.8"/>
        <n v="1.1299999999999999"/>
        <n v="4.4800000000000004"/>
        <n v="1.32"/>
        <n v="3.57"/>
        <n v="1.99"/>
        <n v="2.35"/>
        <n v="3.22"/>
        <n v="3.6"/>
        <n v="2.0299999999999998"/>
        <n v="4.6500000000000004"/>
        <n v="1.53"/>
        <n v="4.8899999999999997"/>
        <n v="2.2999999999999998"/>
        <n v="1.94"/>
        <n v="4.32"/>
        <n v="1.67"/>
        <n v="2.2599999999999998"/>
        <n v="4.8600000000000003"/>
        <n v="2.82"/>
        <n v="1.1200000000000001"/>
        <n v="4.88"/>
        <n v="2.99"/>
        <n v="2.58"/>
        <n v="1.19"/>
        <n v="3.27"/>
        <n v="3.67"/>
        <n v="1.95"/>
        <n v="2.6"/>
        <n v="1.03"/>
        <n v="1.24"/>
        <n v="2.25"/>
        <n v="1.49"/>
        <n v="3.84"/>
        <n v="2.93"/>
        <n v="4.8099999999999996"/>
        <n v="1.85"/>
        <n v="2.41"/>
        <n v="2.69"/>
        <n v="3.35"/>
        <n v="1.38"/>
        <n v="1.93"/>
        <n v="1.55"/>
        <n v="3.77"/>
        <n v="3.31"/>
        <n v="1.77"/>
        <n v="4.5199999999999996"/>
        <n v="3.68"/>
        <n v="2.86"/>
        <n v="3.76"/>
        <n v="4.0199999999999996"/>
        <n v="1.1399999999999999"/>
        <n v="4.41"/>
        <n v="2.52"/>
        <n v="2.2200000000000002"/>
        <n v="2.38"/>
        <n v="4.45"/>
        <n v="4.9800000000000004"/>
        <n v="1.57"/>
        <n v="1.25"/>
        <n v="2.23"/>
        <n v="4.3099999999999996"/>
        <n v="3.14"/>
        <n v="1.34"/>
        <n v="4.83"/>
        <n v="4.87"/>
        <n v="3.12"/>
        <n v="4.92"/>
        <n v="3.63"/>
        <n v="2.14"/>
        <n v="2.0099999999999998"/>
        <n v="4.1100000000000003"/>
        <n v="3.17"/>
        <n v="1.4"/>
        <n v="3.93"/>
        <n v="1.81"/>
        <n v="4.22"/>
        <n v="4.7300000000000004"/>
        <n v="1.1000000000000001"/>
        <n v="4.76"/>
        <n v="4.0599999999999996"/>
        <n v="2.64"/>
        <n v="2.04"/>
        <n v="1.79"/>
        <n v="4.4000000000000004"/>
        <n v="2.83"/>
        <n v="4.17"/>
        <n v="4.66"/>
        <n v="2.27"/>
        <n v="4.28"/>
        <n v="4.29"/>
        <n v="3.75"/>
        <n v="4.3499999999999996"/>
        <n v="4.91"/>
        <n v="4.67"/>
        <n v="3.81"/>
        <n v="2.88"/>
        <n v="3.97"/>
        <n v="3.37"/>
        <n v="3.09"/>
        <n v="3.29"/>
        <n v="3.53"/>
        <n v="2.02"/>
        <n v="2.11"/>
        <n v="3.03"/>
        <n v="2.54"/>
        <n v="4"/>
        <n v="3.54"/>
        <n v="1.48"/>
        <n v="1.17"/>
        <n v="3.61"/>
        <n v="3.33"/>
        <n v="2.5"/>
        <n v="2.36"/>
        <n v="3.42"/>
        <n v="1.64"/>
        <n v="3.41"/>
        <n v="2.56"/>
        <n v="3.21"/>
        <n v="2.21"/>
        <n v="1.91"/>
        <n v="2.97"/>
        <n v="4.71"/>
        <n v="2.12"/>
        <n v="3.71"/>
        <n v="4.34"/>
        <n v="2.95"/>
        <n v="2.1800000000000002"/>
        <n v="2.62"/>
        <n v="3.56"/>
        <n v="3.52"/>
        <n v="3.04"/>
        <n v="4.3600000000000003"/>
        <n v="1.41"/>
        <n v="4.16"/>
        <n v="2.44"/>
        <n v="1.84"/>
        <n v="2.67"/>
        <n v="2.89"/>
        <n v="3.58"/>
        <n v="2.15"/>
        <n v="2.0699999999999998"/>
        <n v="4.2300000000000004"/>
        <n v="4.09"/>
        <n v="2.2000000000000002"/>
        <n v="4.59"/>
        <n v="3.99"/>
        <n v="4.1399999999999997"/>
        <n v="2.46"/>
        <n v="4.13"/>
        <n v="2.5499999999999998"/>
        <n v="2.16"/>
        <n v="1.59"/>
        <n v="2.73"/>
        <n v="1.2"/>
        <n v="1.97"/>
        <n v="4.3899999999999997"/>
        <n v="2.92"/>
        <n v="2.57"/>
        <n v="3.02"/>
        <n v="2.91"/>
        <n v="2.33"/>
        <n v="1.22"/>
        <n v="4.6100000000000003"/>
        <n v="2.06"/>
        <n v="1.78"/>
        <n v="3.8"/>
        <n v="2.75"/>
        <n v="1.72"/>
        <n v="4.46"/>
        <n v="3.69"/>
        <n v="4.33"/>
        <n v="3.72"/>
        <n v="2.8"/>
        <n v="3.43"/>
        <n v="2.78"/>
        <n v="2.96"/>
        <n v="3.62"/>
        <n v="1.28"/>
        <n v="2.81"/>
        <n v="3.19"/>
        <n v="3.48"/>
        <n v="3.87"/>
        <n v="1.86"/>
        <n v="1.31"/>
        <n v="1.87"/>
        <n v="3.26"/>
        <n v="2.37"/>
        <n v="3.49"/>
        <n v="1.52"/>
        <n v="3.9"/>
        <n v="2.31"/>
        <n v="1.73"/>
        <n v="2.94"/>
        <n v="4.54"/>
        <n v="4.62"/>
        <n v="3.01"/>
        <n v="4.74"/>
        <n v="4.79"/>
        <n v="1.07"/>
        <n v="3.3"/>
        <n v="4.9000000000000004"/>
        <n v="2.77"/>
        <n v="2.65"/>
        <n v="4.95"/>
        <n v="1.06"/>
        <n v="3.94"/>
        <n v="3.66"/>
        <n v="2.17"/>
        <n v="1.75"/>
        <n v="3.92"/>
        <n v="3.7"/>
        <n v="2.5099999999999998"/>
        <n v="1.46"/>
        <n v="3.74"/>
        <n v="1.39"/>
        <n v="2.63"/>
        <n v="3.88"/>
        <n v="3"/>
        <n v="4.43"/>
        <n v="3.73"/>
        <n v="1.21"/>
        <n v="2.4500000000000002"/>
        <n v="2"/>
        <n v="2.2799999999999998"/>
        <n v="1"/>
        <n v="4.97"/>
        <n v="1.43"/>
        <n v="1.5"/>
        <n v="3.18"/>
        <n v="4.53"/>
        <n v="1.02"/>
        <n v="3.11"/>
        <n v="4.05"/>
        <n v="2.2400000000000002"/>
        <n v="3.05"/>
        <n v="2.13"/>
        <n v="1.54"/>
        <n v="4.24"/>
        <n v="3.15"/>
        <n v="1.98"/>
        <n v="3.96"/>
        <n v="1.63"/>
      </sharedItems>
    </cacheField>
    <cacheField name="Biomarker_Level" numFmtId="0">
      <sharedItems containsSemiMixedTypes="0" containsString="0" containsNumber="1" minValue="1" maxValue="5" count="365">
        <n v="3.14"/>
        <n v="4.6399999999999997"/>
        <n v="2.67"/>
        <n v="2.5099999999999998"/>
        <n v="2.52"/>
        <n v="2.66"/>
        <n v="5"/>
        <n v="4.4000000000000004"/>
        <n v="3.42"/>
        <n v="1.45"/>
        <n v="4.41"/>
        <n v="1.54"/>
        <n v="1.85"/>
        <n v="2.57"/>
        <n v="4.13"/>
        <n v="1.59"/>
        <n v="4.92"/>
        <n v="1.3"/>
        <n v="3.56"/>
        <n v="3.67"/>
        <n v="2.11"/>
        <n v="1.83"/>
        <n v="4.2"/>
        <n v="1.24"/>
        <n v="1.84"/>
        <n v="2.85"/>
        <n v="4.58"/>
        <n v="3.13"/>
        <n v="2.29"/>
        <n v="3.37"/>
        <n v="3.15"/>
        <n v="2.14"/>
        <n v="4.95"/>
        <n v="1.98"/>
        <n v="4.59"/>
        <n v="2.0299999999999998"/>
        <n v="3.29"/>
        <n v="2.7"/>
        <n v="2.15"/>
        <n v="1.21"/>
        <n v="3.38"/>
        <n v="4.32"/>
        <n v="1.72"/>
        <n v="1.56"/>
        <n v="4.26"/>
        <n v="2.21"/>
        <n v="2.54"/>
        <n v="4.76"/>
        <n v="3.48"/>
        <n v="2.25"/>
        <n v="4.05"/>
        <n v="4.3899999999999997"/>
        <n v="1.92"/>
        <n v="3.17"/>
        <n v="3.33"/>
        <n v="3.34"/>
        <n v="4.7300000000000004"/>
        <n v="1.61"/>
        <n v="4.74"/>
        <n v="4.3600000000000003"/>
        <n v="1.02"/>
        <n v="2.39"/>
        <n v="2.81"/>
        <n v="4.66"/>
        <n v="3.65"/>
        <n v="1.34"/>
        <n v="4"/>
        <n v="1.1499999999999999"/>
        <n v="1.62"/>
        <n v="2.08"/>
        <n v="3.86"/>
        <n v="3.69"/>
        <n v="3.61"/>
        <n v="4.42"/>
        <n v="2.17"/>
        <n v="1.1100000000000001"/>
        <n v="4.2699999999999996"/>
        <n v="2.0699999999999998"/>
        <n v="2.1800000000000002"/>
        <n v="2.95"/>
        <n v="4.34"/>
        <n v="1.07"/>
        <n v="3.22"/>
        <n v="1.55"/>
        <n v="3.66"/>
        <n v="3.08"/>
        <n v="3.41"/>
        <n v="3.88"/>
        <n v="4.75"/>
        <n v="4.08"/>
        <n v="3.75"/>
        <n v="3.78"/>
        <n v="4.67"/>
        <n v="3.77"/>
        <n v="2.19"/>
        <n v="4.45"/>
        <n v="3.39"/>
        <n v="2.36"/>
        <n v="4.16"/>
        <n v="1.93"/>
        <n v="3.12"/>
        <n v="4.07"/>
        <n v="4.9400000000000004"/>
        <n v="1.96"/>
        <n v="1.36"/>
        <n v="3.45"/>
        <n v="3.6"/>
        <n v="1.88"/>
        <n v="4.88"/>
        <n v="2.58"/>
        <n v="1.9"/>
        <n v="1.37"/>
        <n v="4.82"/>
        <n v="1.35"/>
        <n v="2.98"/>
        <n v="4.1900000000000004"/>
        <n v="4.3499999999999996"/>
        <n v="1.63"/>
        <n v="1.52"/>
        <n v="4.33"/>
        <n v="4.12"/>
        <n v="2.37"/>
        <n v="4.8899999999999997"/>
        <n v="1.1000000000000001"/>
        <n v="3.73"/>
        <n v="1.33"/>
        <n v="1.6"/>
        <n v="2.59"/>
        <n v="4.46"/>
        <n v="4.1100000000000003"/>
        <n v="2.93"/>
        <n v="1.8"/>
        <n v="4.4400000000000004"/>
        <n v="1.97"/>
        <n v="3.81"/>
        <n v="1.53"/>
        <n v="1.67"/>
        <n v="3.11"/>
        <n v="1.64"/>
        <n v="1.73"/>
        <n v="2.38"/>
        <n v="3.31"/>
        <n v="4.5999999999999996"/>
        <n v="2.78"/>
        <n v="2.56"/>
        <n v="4.09"/>
        <n v="1.29"/>
        <n v="2.72"/>
        <n v="4.38"/>
        <n v="1.1599999999999999"/>
        <n v="3.03"/>
        <n v="3.06"/>
        <n v="2.23"/>
        <n v="1.38"/>
        <n v="3.47"/>
        <n v="3.76"/>
        <n v="4.91"/>
        <n v="3.95"/>
        <n v="4.2300000000000004"/>
        <n v="1.48"/>
        <n v="2.4900000000000002"/>
        <n v="2.92"/>
        <n v="3.32"/>
        <n v="3.87"/>
        <n v="3.59"/>
        <n v="3.44"/>
        <n v="1.43"/>
        <n v="4.22"/>
        <n v="1.95"/>
        <n v="1.0900000000000001"/>
        <n v="4.97"/>
        <n v="2.1"/>
        <n v="1.27"/>
        <n v="4.9800000000000004"/>
        <n v="2.6"/>
        <n v="4.37"/>
        <n v="1.51"/>
        <n v="4.51"/>
        <n v="1.32"/>
        <n v="4.9000000000000004"/>
        <n v="4.6900000000000004"/>
        <n v="3.01"/>
        <n v="2.73"/>
        <n v="1.25"/>
        <n v="1.23"/>
        <n v="1.49"/>
        <n v="3.04"/>
        <n v="3.5"/>
        <n v="2.8"/>
        <n v="3.93"/>
        <n v="1.08"/>
        <n v="1.86"/>
        <n v="4.84"/>
        <n v="4.1399999999999997"/>
        <n v="4.6100000000000003"/>
        <n v="3.55"/>
        <n v="4.0599999999999996"/>
        <n v="1.17"/>
        <n v="4.0199999999999996"/>
        <n v="3.62"/>
        <n v="3.36"/>
        <n v="4.49"/>
        <n v="1.04"/>
        <n v="2.61"/>
        <n v="3.46"/>
        <n v="4.83"/>
        <n v="4.54"/>
        <n v="1.01"/>
        <n v="3.35"/>
        <n v="3.25"/>
        <n v="2.34"/>
        <n v="2.76"/>
        <n v="3.57"/>
        <n v="2.64"/>
        <n v="1.74"/>
        <n v="2.04"/>
        <n v="4.21"/>
        <n v="3.91"/>
        <n v="1.99"/>
        <n v="3.24"/>
        <n v="3.92"/>
        <n v="3.26"/>
        <n v="1.46"/>
        <n v="2.94"/>
        <n v="3.05"/>
        <n v="1.81"/>
        <n v="1.26"/>
        <n v="1.42"/>
        <n v="4.8600000000000003"/>
        <n v="4.43"/>
        <n v="3.02"/>
        <n v="3.54"/>
        <n v="1.05"/>
        <n v="3.16"/>
        <n v="2.84"/>
        <n v="1.7"/>
        <n v="1.57"/>
        <n v="1.28"/>
        <n v="2.12"/>
        <n v="4.4800000000000004"/>
        <n v="4.63"/>
        <n v="1.44"/>
        <n v="1.19"/>
        <n v="4.57"/>
        <n v="1.1399999999999999"/>
        <n v="3.07"/>
        <n v="3.97"/>
        <n v="2.4500000000000002"/>
        <n v="4.5"/>
        <n v="4.28"/>
        <n v="2.82"/>
        <n v="3.71"/>
        <n v="4.6500000000000004"/>
        <n v="2.69"/>
        <n v="2.48"/>
        <n v="2.46"/>
        <n v="4.3099999999999996"/>
        <n v="4.87"/>
        <n v="4.5199999999999996"/>
        <n v="4.53"/>
        <n v="3.96"/>
        <n v="1.31"/>
        <n v="3.09"/>
        <n v="3.83"/>
        <n v="4.62"/>
        <n v="4.55"/>
        <n v="2.09"/>
        <n v="1.22"/>
        <n v="2.44"/>
        <n v="3.82"/>
        <n v="2.4700000000000002"/>
        <n v="4.29"/>
        <n v="1.5"/>
        <n v="2.9"/>
        <n v="3.7"/>
        <n v="2.88"/>
        <n v="1.03"/>
        <n v="1.18"/>
        <n v="4.03"/>
        <n v="3"/>
        <n v="1.91"/>
        <n v="4.1500000000000004"/>
        <n v="2.13"/>
        <n v="4.79"/>
        <n v="2.99"/>
        <n v="3.85"/>
        <n v="3.64"/>
        <n v="3.79"/>
        <n v="1.65"/>
        <n v="1.94"/>
        <n v="4.78"/>
        <n v="1.06"/>
        <n v="2.63"/>
        <n v="3.99"/>
        <n v="3.89"/>
        <n v="4.68"/>
        <n v="4.71"/>
        <n v="2.16"/>
        <n v="2.4300000000000002"/>
        <n v="1.66"/>
        <n v="3.43"/>
        <n v="2.5499999999999998"/>
        <n v="4.99"/>
        <n v="3.63"/>
        <n v="2.2999999999999998"/>
        <n v="4.04"/>
        <n v="4.3"/>
        <n v="3.49"/>
        <n v="4.96"/>
        <n v="2.42"/>
        <n v="4.24"/>
        <n v="3.3"/>
        <n v="1.78"/>
        <n v="3.28"/>
        <n v="3.23"/>
        <n v="1"/>
        <n v="1.2"/>
        <n v="1.69"/>
        <n v="4.72"/>
        <n v="3.1"/>
        <n v="4.8499999999999996"/>
        <n v="3.94"/>
        <n v="2.31"/>
        <n v="2.83"/>
        <n v="2.87"/>
        <n v="1.1299999999999999"/>
        <n v="1.47"/>
        <n v="2.65"/>
        <n v="3.18"/>
        <n v="2.5"/>
        <n v="2.3199999999999998"/>
        <n v="2.71"/>
        <n v="3.72"/>
        <n v="1.87"/>
        <n v="1.41"/>
        <n v="2"/>
        <n v="2.91"/>
        <n v="3.4"/>
        <n v="2.5299999999999998"/>
        <n v="4.8"/>
        <n v="3.19"/>
        <n v="2.4"/>
        <n v="2.89"/>
        <n v="1.79"/>
        <n v="2.02"/>
        <n v="3.98"/>
        <n v="2.33"/>
        <n v="1.76"/>
        <n v="1.75"/>
        <n v="4.8099999999999996"/>
        <n v="1.58"/>
        <n v="2.86"/>
        <n v="1.82"/>
        <n v="2.74"/>
        <n v="2.96"/>
        <n v="2.75"/>
        <n v="4.7"/>
        <n v="3.8"/>
        <n v="4.93"/>
        <n v="2.68"/>
        <n v="2.27"/>
        <n v="1.68"/>
        <n v="2.41"/>
        <n v="2.2400000000000002"/>
        <n v="4.01"/>
      </sharedItems>
    </cacheField>
    <cacheField name="Efficacy_Score" numFmtId="0">
      <sharedItems containsSemiMixedTypes="0" containsString="0" containsNumber="1" minValue="1" maxValue="10"/>
    </cacheField>
    <cacheField name="Survival_Rate" numFmtId="0">
      <sharedItems containsSemiMixedTypes="0" containsString="0" containsNumber="1" minValue="6" maxValue="24"/>
    </cacheField>
    <cacheField name="Progression_Free_Survival" numFmtId="0">
      <sharedItems containsSemiMixedTypes="0" containsString="0" containsNumber="1" minValue="3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001"/>
    <x v="0"/>
    <x v="0"/>
    <x v="0"/>
    <s v="Heart Disease"/>
    <s v="None"/>
    <s v="T011"/>
    <x v="0"/>
    <x v="0"/>
    <d v="2023-09-16T00:00:00"/>
    <d v="2024-05-16T00:00:00"/>
    <n v="200"/>
    <x v="0"/>
    <s v="TR0085"/>
    <x v="0"/>
    <s v="Headache"/>
    <n v="1"/>
    <x v="0"/>
    <n v="1"/>
    <x v="0"/>
    <x v="0"/>
    <x v="0"/>
    <x v="0"/>
    <n v="3.8"/>
    <n v="20.6"/>
    <n v="14.6"/>
  </r>
  <r>
    <s v="P002"/>
    <x v="1"/>
    <x v="1"/>
    <x v="1"/>
    <s v="Diabetes"/>
    <s v="HER2 Mutation"/>
    <s v="T014"/>
    <x v="0"/>
    <x v="1"/>
    <d v="2022-11-04T00:00:00"/>
    <d v="2023-07-04T00:00:00"/>
    <n v="100"/>
    <x v="1"/>
    <s v="TR0002"/>
    <x v="1"/>
    <s v="Headache"/>
    <n v="1"/>
    <x v="1"/>
    <n v="0"/>
    <x v="1"/>
    <x v="1"/>
    <x v="1"/>
    <x v="1"/>
    <n v="8.4"/>
    <n v="23.1"/>
    <n v="15.3"/>
  </r>
  <r>
    <s v="P003"/>
    <x v="2"/>
    <x v="1"/>
    <x v="1"/>
    <s v="Heart Disease"/>
    <s v="TP53 Mutation"/>
    <s v="T008"/>
    <x v="1"/>
    <x v="1"/>
    <d v="2022-05-06T00:00:00"/>
    <d v="2023-05-06T00:00:00"/>
    <n v="150"/>
    <x v="2"/>
    <s v="TR0158"/>
    <x v="0"/>
    <s v="Fatigue"/>
    <n v="1"/>
    <x v="2"/>
    <n v="1"/>
    <x v="1"/>
    <x v="0"/>
    <x v="2"/>
    <x v="2"/>
    <n v="9.4"/>
    <n v="21.6"/>
    <n v="3.8"/>
  </r>
  <r>
    <s v="P004"/>
    <x v="3"/>
    <x v="2"/>
    <x v="1"/>
    <s v="None"/>
    <s v="EGFR Mutation"/>
    <s v="T016"/>
    <x v="2"/>
    <x v="2"/>
    <d v="2023-02-17T00:00:00"/>
    <d v="2024-03-17T00:00:00"/>
    <n v="150"/>
    <x v="3"/>
    <s v="TR0029"/>
    <x v="0"/>
    <s v="Dizziness"/>
    <n v="1"/>
    <x v="3"/>
    <n v="1"/>
    <x v="0"/>
    <x v="0"/>
    <x v="3"/>
    <x v="3"/>
    <n v="8.3000000000000007"/>
    <n v="23.8"/>
    <n v="5.6"/>
  </r>
  <r>
    <s v="P005"/>
    <x v="4"/>
    <x v="1"/>
    <x v="1"/>
    <s v="Asthma"/>
    <s v="BRCA2 Mutation"/>
    <s v="T019"/>
    <x v="3"/>
    <x v="1"/>
    <d v="2023-08-26T00:00:00"/>
    <d v="2024-02-26T00:00:00"/>
    <n v="200"/>
    <x v="3"/>
    <s v="TR0107"/>
    <x v="1"/>
    <s v="Dizziness"/>
    <n v="1"/>
    <x v="4"/>
    <n v="0"/>
    <x v="2"/>
    <x v="1"/>
    <x v="4"/>
    <x v="4"/>
    <n v="9.6999999999999993"/>
    <n v="21.2"/>
    <n v="17.3"/>
  </r>
  <r>
    <s v="P006"/>
    <x v="5"/>
    <x v="2"/>
    <x v="2"/>
    <s v="Asthma"/>
    <s v="BRCA1 Mutation"/>
    <s v="T007"/>
    <x v="1"/>
    <x v="1"/>
    <d v="2022-06-23T00:00:00"/>
    <d v="2023-01-23T00:00:00"/>
    <n v="50"/>
    <x v="4"/>
    <s v="TR0009"/>
    <x v="1"/>
    <s v="Headache"/>
    <n v="1"/>
    <x v="5"/>
    <n v="0"/>
    <x v="0"/>
    <x v="1"/>
    <x v="5"/>
    <x v="5"/>
    <n v="3.5"/>
    <n v="7"/>
    <n v="17.7"/>
  </r>
  <r>
    <s v="P007"/>
    <x v="6"/>
    <x v="1"/>
    <x v="3"/>
    <s v="Asthma"/>
    <s v="EGFR Mutation"/>
    <s v="T005"/>
    <x v="0"/>
    <x v="1"/>
    <d v="2020-09-13T00:00:00"/>
    <d v="2021-11-13T00:00:00"/>
    <n v="100"/>
    <x v="5"/>
    <s v="TR0077"/>
    <x v="1"/>
    <s v="Dizziness"/>
    <n v="1"/>
    <x v="6"/>
    <n v="0"/>
    <x v="2"/>
    <x v="1"/>
    <x v="6"/>
    <x v="6"/>
    <n v="10"/>
    <n v="16"/>
    <n v="16.100000000000001"/>
  </r>
  <r>
    <s v="P008"/>
    <x v="7"/>
    <x v="0"/>
    <x v="3"/>
    <s v="None"/>
    <s v="BRCA2 Mutation"/>
    <s v="T004"/>
    <x v="1"/>
    <x v="0"/>
    <d v="2023-01-08T00:00:00"/>
    <d v="2023-10-08T00:00:00"/>
    <n v="50"/>
    <x v="3"/>
    <s v="TR0009"/>
    <x v="1"/>
    <s v="Dizziness"/>
    <n v="1"/>
    <x v="7"/>
    <n v="0"/>
    <x v="0"/>
    <x v="0"/>
    <x v="7"/>
    <x v="7"/>
    <n v="3.2"/>
    <n v="14.1"/>
    <n v="5.2"/>
  </r>
  <r>
    <s v="P009"/>
    <x v="8"/>
    <x v="1"/>
    <x v="4"/>
    <s v="Heart Disease"/>
    <s v="BRCA1 Mutation"/>
    <s v="T005"/>
    <x v="0"/>
    <x v="2"/>
    <d v="2023-06-19T00:00:00"/>
    <d v="2024-09-19T00:00:00"/>
    <n v="150"/>
    <x v="6"/>
    <s v="TR0037"/>
    <x v="2"/>
    <s v="Dizziness"/>
    <n v="1"/>
    <x v="8"/>
    <n v="0"/>
    <x v="1"/>
    <x v="1"/>
    <x v="8"/>
    <x v="8"/>
    <n v="3.1"/>
    <n v="18.100000000000001"/>
    <n v="13.5"/>
  </r>
  <r>
    <s v="P010"/>
    <x v="9"/>
    <x v="0"/>
    <x v="1"/>
    <s v="Heart Disease"/>
    <s v="None"/>
    <s v="T006"/>
    <x v="3"/>
    <x v="0"/>
    <d v="2019-06-21T00:00:00"/>
    <d v="2020-10-21T00:00:00"/>
    <n v="200"/>
    <x v="7"/>
    <s v="TR0039"/>
    <x v="1"/>
    <s v="Headache"/>
    <n v="1"/>
    <x v="9"/>
    <n v="0"/>
    <x v="2"/>
    <x v="1"/>
    <x v="9"/>
    <x v="9"/>
    <n v="7"/>
    <n v="15.4"/>
    <n v="16.100000000000001"/>
  </r>
  <r>
    <s v="P011"/>
    <x v="10"/>
    <x v="0"/>
    <x v="0"/>
    <s v="Diabetes"/>
    <s v="None"/>
    <s v="T002"/>
    <x v="3"/>
    <x v="0"/>
    <d v="2023-09-05T00:00:00"/>
    <d v="2024-09-05T00:00:00"/>
    <n v="100"/>
    <x v="8"/>
    <s v="TR0166"/>
    <x v="0"/>
    <s v="Headache"/>
    <n v="1"/>
    <x v="10"/>
    <n v="1"/>
    <x v="3"/>
    <x v="0"/>
    <x v="10"/>
    <x v="10"/>
    <n v="6"/>
    <n v="16.100000000000001"/>
    <n v="17.899999999999999"/>
  </r>
  <r>
    <s v="P012"/>
    <x v="11"/>
    <x v="1"/>
    <x v="3"/>
    <s v="Heart Disease"/>
    <s v="None"/>
    <s v="T003"/>
    <x v="2"/>
    <x v="2"/>
    <d v="2022-04-28T00:00:00"/>
    <d v="2023-03-28T00:00:00"/>
    <n v="150"/>
    <x v="9"/>
    <s v="TR0049"/>
    <x v="2"/>
    <s v="Nausea"/>
    <n v="1"/>
    <x v="11"/>
    <n v="0"/>
    <x v="0"/>
    <x v="0"/>
    <x v="11"/>
    <x v="11"/>
    <n v="1.3"/>
    <n v="19.600000000000001"/>
    <n v="13.5"/>
  </r>
  <r>
    <s v="P013"/>
    <x v="12"/>
    <x v="0"/>
    <x v="1"/>
    <s v="None"/>
    <s v="None"/>
    <s v="T013"/>
    <x v="3"/>
    <x v="3"/>
    <d v="2021-05-12T00:00:00"/>
    <d v="2022-07-12T00:00:00"/>
    <n v="200"/>
    <x v="10"/>
    <s v="TR0195"/>
    <x v="1"/>
    <s v="Fatigue"/>
    <n v="1"/>
    <x v="10"/>
    <n v="0"/>
    <x v="4"/>
    <x v="1"/>
    <x v="12"/>
    <x v="12"/>
    <n v="2.2000000000000002"/>
    <n v="6.3"/>
    <n v="9"/>
  </r>
  <r>
    <s v="P014"/>
    <x v="13"/>
    <x v="2"/>
    <x v="4"/>
    <s v="Diabetes"/>
    <s v="EGFR Mutation"/>
    <s v="T019"/>
    <x v="3"/>
    <x v="3"/>
    <d v="2020-04-11T00:00:00"/>
    <d v="2021-01-11T00:00:00"/>
    <n v="200"/>
    <x v="11"/>
    <s v="TR0168"/>
    <x v="2"/>
    <s v="None"/>
    <n v="0"/>
    <x v="0"/>
    <n v="0"/>
    <x v="1"/>
    <x v="1"/>
    <x v="13"/>
    <x v="13"/>
    <n v="4.9000000000000004"/>
    <n v="22.3"/>
    <n v="8.9"/>
  </r>
  <r>
    <s v="P015"/>
    <x v="3"/>
    <x v="0"/>
    <x v="0"/>
    <s v="Diabetes"/>
    <s v="EGFR Mutation"/>
    <s v="T016"/>
    <x v="2"/>
    <x v="1"/>
    <d v="2023-01-27T00:00:00"/>
    <d v="2023-08-27T00:00:00"/>
    <n v="50"/>
    <x v="4"/>
    <s v="TR0036"/>
    <x v="2"/>
    <s v="Fatigue"/>
    <n v="1"/>
    <x v="12"/>
    <n v="0"/>
    <x v="0"/>
    <x v="0"/>
    <x v="14"/>
    <x v="14"/>
    <n v="4.5999999999999996"/>
    <n v="17.2"/>
    <n v="17.7"/>
  </r>
  <r>
    <s v="P016"/>
    <x v="14"/>
    <x v="2"/>
    <x v="3"/>
    <s v="None"/>
    <s v="EGFR Mutation"/>
    <s v="T016"/>
    <x v="3"/>
    <x v="1"/>
    <d v="2019-09-18T00:00:00"/>
    <d v="2020-09-18T00:00:00"/>
    <n v="50"/>
    <x v="3"/>
    <s v="TR0185"/>
    <x v="1"/>
    <s v="Dizziness"/>
    <n v="1"/>
    <x v="13"/>
    <n v="0"/>
    <x v="3"/>
    <x v="1"/>
    <x v="15"/>
    <x v="15"/>
    <n v="9.3000000000000007"/>
    <n v="14.9"/>
    <n v="7.4"/>
  </r>
  <r>
    <s v="P017"/>
    <x v="15"/>
    <x v="0"/>
    <x v="2"/>
    <s v="Heart Disease"/>
    <s v="BRCA2 Mutation"/>
    <s v="T020"/>
    <x v="0"/>
    <x v="3"/>
    <d v="2021-07-03T00:00:00"/>
    <d v="2022-06-03T00:00:00"/>
    <n v="200"/>
    <x v="12"/>
    <s v="TR0179"/>
    <x v="0"/>
    <s v="None"/>
    <n v="0"/>
    <x v="14"/>
    <n v="1"/>
    <x v="3"/>
    <x v="0"/>
    <x v="16"/>
    <x v="16"/>
    <n v="5.4"/>
    <n v="11.9"/>
    <n v="13.8"/>
  </r>
  <r>
    <s v="P018"/>
    <x v="8"/>
    <x v="1"/>
    <x v="3"/>
    <s v="Heart Disease"/>
    <s v="BRCA1 Mutation"/>
    <s v="T006"/>
    <x v="1"/>
    <x v="0"/>
    <d v="2022-11-26T00:00:00"/>
    <d v="2023-10-26T00:00:00"/>
    <n v="50"/>
    <x v="13"/>
    <s v="TR0178"/>
    <x v="2"/>
    <s v="Headache"/>
    <n v="1"/>
    <x v="15"/>
    <n v="0"/>
    <x v="3"/>
    <x v="0"/>
    <x v="17"/>
    <x v="17"/>
    <n v="2.2000000000000002"/>
    <n v="8.3000000000000007"/>
    <n v="5.6"/>
  </r>
  <r>
    <s v="P019"/>
    <x v="9"/>
    <x v="2"/>
    <x v="1"/>
    <s v="Hypertension"/>
    <s v="TP53 Mutation"/>
    <s v="T001"/>
    <x v="2"/>
    <x v="2"/>
    <d v="2022-02-10T00:00:00"/>
    <d v="2022-10-10T00:00:00"/>
    <n v="100"/>
    <x v="14"/>
    <s v="TR0194"/>
    <x v="2"/>
    <s v="Fatigue"/>
    <n v="1"/>
    <x v="14"/>
    <n v="0"/>
    <x v="2"/>
    <x v="1"/>
    <x v="18"/>
    <x v="18"/>
    <n v="2.6"/>
    <n v="12.2"/>
    <n v="18.2"/>
  </r>
  <r>
    <s v="P020"/>
    <x v="11"/>
    <x v="0"/>
    <x v="3"/>
    <s v="Diabetes"/>
    <s v="None"/>
    <s v="T011"/>
    <x v="3"/>
    <x v="3"/>
    <d v="2019-11-09T00:00:00"/>
    <d v="2021-05-09T00:00:00"/>
    <n v="200"/>
    <x v="8"/>
    <s v="TR0142"/>
    <x v="1"/>
    <s v="Headache"/>
    <n v="1"/>
    <x v="9"/>
    <n v="0"/>
    <x v="2"/>
    <x v="1"/>
    <x v="19"/>
    <x v="19"/>
    <n v="2.6"/>
    <n v="9.5"/>
    <n v="3.7"/>
  </r>
  <r>
    <s v="P021"/>
    <x v="16"/>
    <x v="2"/>
    <x v="0"/>
    <s v="Diabetes"/>
    <s v="None"/>
    <s v="T003"/>
    <x v="0"/>
    <x v="2"/>
    <d v="2022-12-26T00:00:00"/>
    <d v="2024-04-26T00:00:00"/>
    <n v="100"/>
    <x v="14"/>
    <s v="TR0028"/>
    <x v="0"/>
    <s v="Nausea"/>
    <n v="1"/>
    <x v="16"/>
    <n v="1"/>
    <x v="1"/>
    <x v="1"/>
    <x v="20"/>
    <x v="20"/>
    <n v="2.6"/>
    <n v="7.6"/>
    <n v="5.0999999999999996"/>
  </r>
  <r>
    <s v="P022"/>
    <x v="17"/>
    <x v="0"/>
    <x v="4"/>
    <s v="Hypertension"/>
    <s v="HER2 Mutation"/>
    <s v="T018"/>
    <x v="3"/>
    <x v="1"/>
    <d v="2019-02-12T00:00:00"/>
    <d v="2020-04-12T00:00:00"/>
    <n v="50"/>
    <x v="15"/>
    <s v="TR0004"/>
    <x v="1"/>
    <s v="Headache"/>
    <n v="1"/>
    <x v="17"/>
    <n v="0"/>
    <x v="3"/>
    <x v="0"/>
    <x v="16"/>
    <x v="21"/>
    <n v="4.3"/>
    <n v="15.1"/>
    <n v="14.7"/>
  </r>
  <r>
    <s v="P023"/>
    <x v="18"/>
    <x v="0"/>
    <x v="3"/>
    <s v="Diabetes"/>
    <s v="TP53 Mutation"/>
    <s v="T009"/>
    <x v="3"/>
    <x v="2"/>
    <d v="2019-03-14T00:00:00"/>
    <d v="2020-01-14T00:00:00"/>
    <n v="200"/>
    <x v="16"/>
    <s v="TR0093"/>
    <x v="1"/>
    <s v="Fatigue"/>
    <n v="1"/>
    <x v="18"/>
    <n v="0"/>
    <x v="2"/>
    <x v="0"/>
    <x v="21"/>
    <x v="22"/>
    <n v="6.7"/>
    <n v="7.5"/>
    <n v="17.899999999999999"/>
  </r>
  <r>
    <s v="P024"/>
    <x v="3"/>
    <x v="0"/>
    <x v="4"/>
    <s v="None"/>
    <s v="HER2 Mutation"/>
    <s v="T011"/>
    <x v="3"/>
    <x v="3"/>
    <d v="2022-06-14T00:00:00"/>
    <d v="2023-10-14T00:00:00"/>
    <n v="100"/>
    <x v="1"/>
    <s v="TR0123"/>
    <x v="1"/>
    <s v="Fatigue"/>
    <n v="1"/>
    <x v="19"/>
    <n v="0"/>
    <x v="4"/>
    <x v="1"/>
    <x v="22"/>
    <x v="23"/>
    <n v="3.5"/>
    <n v="20.5"/>
    <n v="15.7"/>
  </r>
  <r>
    <s v="P025"/>
    <x v="19"/>
    <x v="2"/>
    <x v="4"/>
    <s v="None"/>
    <s v="HER2 Mutation"/>
    <s v="T012"/>
    <x v="1"/>
    <x v="2"/>
    <d v="2023-09-06T00:00:00"/>
    <d v="2025-01-06T00:00:00"/>
    <n v="50"/>
    <x v="17"/>
    <s v="TR0075"/>
    <x v="2"/>
    <s v="Nausea"/>
    <n v="1"/>
    <x v="20"/>
    <n v="0"/>
    <x v="1"/>
    <x v="0"/>
    <x v="23"/>
    <x v="24"/>
    <n v="4.3"/>
    <n v="14.7"/>
    <n v="13.5"/>
  </r>
  <r>
    <s v="P026"/>
    <x v="20"/>
    <x v="0"/>
    <x v="0"/>
    <s v="Diabetes"/>
    <s v="None"/>
    <s v="T013"/>
    <x v="1"/>
    <x v="0"/>
    <d v="2023-08-19T00:00:00"/>
    <d v="2024-08-19T00:00:00"/>
    <n v="200"/>
    <x v="18"/>
    <s v="TR0138"/>
    <x v="2"/>
    <s v="Nausea"/>
    <n v="1"/>
    <x v="21"/>
    <n v="0"/>
    <x v="0"/>
    <x v="1"/>
    <x v="24"/>
    <x v="25"/>
    <n v="7.7"/>
    <n v="6.7"/>
    <n v="7.3"/>
  </r>
  <r>
    <s v="P027"/>
    <x v="4"/>
    <x v="2"/>
    <x v="1"/>
    <s v="Hypertension"/>
    <s v="None"/>
    <s v="T013"/>
    <x v="0"/>
    <x v="0"/>
    <d v="2019-01-04T00:00:00"/>
    <d v="2019-11-04T00:00:00"/>
    <n v="100"/>
    <x v="19"/>
    <s v="TR0096"/>
    <x v="1"/>
    <s v="Headache"/>
    <n v="1"/>
    <x v="22"/>
    <n v="0"/>
    <x v="2"/>
    <x v="0"/>
    <x v="25"/>
    <x v="26"/>
    <n v="5.6"/>
    <n v="15.6"/>
    <n v="4.8"/>
  </r>
  <r>
    <s v="P028"/>
    <x v="21"/>
    <x v="0"/>
    <x v="3"/>
    <s v="Hypertension"/>
    <s v="BRCA1 Mutation"/>
    <s v="T004"/>
    <x v="2"/>
    <x v="3"/>
    <d v="2021-06-15T00:00:00"/>
    <d v="2022-12-15T00:00:00"/>
    <n v="100"/>
    <x v="14"/>
    <s v="TR0025"/>
    <x v="1"/>
    <s v="Headache"/>
    <n v="1"/>
    <x v="23"/>
    <n v="0"/>
    <x v="3"/>
    <x v="1"/>
    <x v="26"/>
    <x v="27"/>
    <n v="3.2"/>
    <n v="10.8"/>
    <n v="9.4"/>
  </r>
  <r>
    <s v="P029"/>
    <x v="13"/>
    <x v="2"/>
    <x v="2"/>
    <s v="Hypertension"/>
    <s v="None"/>
    <s v="T004"/>
    <x v="2"/>
    <x v="2"/>
    <d v="2023-03-18T00:00:00"/>
    <d v="2023-11-18T00:00:00"/>
    <n v="150"/>
    <x v="20"/>
    <s v="TR0104"/>
    <x v="2"/>
    <s v="Fatigue"/>
    <n v="1"/>
    <x v="9"/>
    <n v="0"/>
    <x v="1"/>
    <x v="1"/>
    <x v="27"/>
    <x v="28"/>
    <n v="2.9"/>
    <n v="11.9"/>
    <n v="5"/>
  </r>
  <r>
    <s v="P030"/>
    <x v="22"/>
    <x v="2"/>
    <x v="1"/>
    <s v="Diabetes"/>
    <s v="HER2 Mutation"/>
    <s v="T013"/>
    <x v="1"/>
    <x v="2"/>
    <d v="2020-05-25T00:00:00"/>
    <d v="2021-10-25T00:00:00"/>
    <n v="50"/>
    <x v="21"/>
    <s v="TR0084"/>
    <x v="0"/>
    <s v="Headache"/>
    <n v="1"/>
    <x v="24"/>
    <n v="1"/>
    <x v="4"/>
    <x v="1"/>
    <x v="28"/>
    <x v="29"/>
    <n v="7.1"/>
    <n v="20.2"/>
    <n v="11.5"/>
  </r>
  <r>
    <s v="P031"/>
    <x v="23"/>
    <x v="2"/>
    <x v="0"/>
    <s v="Heart Disease"/>
    <s v="HER2 Mutation"/>
    <s v="T019"/>
    <x v="1"/>
    <x v="3"/>
    <d v="2021-08-20T00:00:00"/>
    <d v="2022-04-20T00:00:00"/>
    <n v="150"/>
    <x v="22"/>
    <s v="TR0035"/>
    <x v="1"/>
    <s v="Nausea"/>
    <n v="1"/>
    <x v="25"/>
    <n v="0"/>
    <x v="4"/>
    <x v="0"/>
    <x v="29"/>
    <x v="30"/>
    <n v="6.3"/>
    <n v="19.399999999999999"/>
    <n v="10.3"/>
  </r>
  <r>
    <s v="P032"/>
    <x v="24"/>
    <x v="1"/>
    <x v="4"/>
    <s v="Heart Disease"/>
    <s v="EGFR Mutation"/>
    <s v="T005"/>
    <x v="3"/>
    <x v="0"/>
    <d v="2020-08-21T00:00:00"/>
    <d v="2021-10-21T00:00:00"/>
    <n v="100"/>
    <x v="23"/>
    <s v="TR0036"/>
    <x v="0"/>
    <s v="None"/>
    <n v="0"/>
    <x v="26"/>
    <n v="1"/>
    <x v="2"/>
    <x v="0"/>
    <x v="30"/>
    <x v="31"/>
    <n v="4.3"/>
    <n v="17.600000000000001"/>
    <n v="12.7"/>
  </r>
  <r>
    <s v="P033"/>
    <x v="25"/>
    <x v="0"/>
    <x v="3"/>
    <s v="Diabetes"/>
    <s v="HER2 Mutation"/>
    <s v="T018"/>
    <x v="3"/>
    <x v="0"/>
    <d v="2022-07-23T00:00:00"/>
    <d v="2023-08-23T00:00:00"/>
    <n v="200"/>
    <x v="24"/>
    <s v="TR0145"/>
    <x v="0"/>
    <s v="Fatigue"/>
    <n v="1"/>
    <x v="27"/>
    <n v="1"/>
    <x v="3"/>
    <x v="1"/>
    <x v="31"/>
    <x v="32"/>
    <n v="6.5"/>
    <n v="10.3"/>
    <n v="4.7"/>
  </r>
  <r>
    <s v="P034"/>
    <x v="26"/>
    <x v="2"/>
    <x v="0"/>
    <s v="Diabetes"/>
    <s v="None"/>
    <s v="T019"/>
    <x v="3"/>
    <x v="1"/>
    <d v="2023-02-09T00:00:00"/>
    <d v="2024-08-09T00:00:00"/>
    <n v="150"/>
    <x v="25"/>
    <s v="TR0056"/>
    <x v="1"/>
    <s v="Nausea"/>
    <n v="1"/>
    <x v="28"/>
    <n v="0"/>
    <x v="4"/>
    <x v="0"/>
    <x v="32"/>
    <x v="33"/>
    <n v="2.4"/>
    <n v="9.4"/>
    <n v="7.8"/>
  </r>
  <r>
    <s v="P035"/>
    <x v="27"/>
    <x v="1"/>
    <x v="0"/>
    <s v="Hypertension"/>
    <s v="BRCA1 Mutation"/>
    <s v="T008"/>
    <x v="2"/>
    <x v="3"/>
    <d v="2023-11-14T00:00:00"/>
    <d v="2024-07-14T00:00:00"/>
    <n v="100"/>
    <x v="9"/>
    <s v="TR0016"/>
    <x v="2"/>
    <s v="None"/>
    <n v="0"/>
    <x v="29"/>
    <n v="0"/>
    <x v="4"/>
    <x v="0"/>
    <x v="33"/>
    <x v="34"/>
    <n v="1.7"/>
    <n v="15.4"/>
    <n v="10"/>
  </r>
  <r>
    <s v="P036"/>
    <x v="28"/>
    <x v="2"/>
    <x v="0"/>
    <s v="None"/>
    <s v="None"/>
    <s v="T017"/>
    <x v="1"/>
    <x v="2"/>
    <d v="2022-01-09T00:00:00"/>
    <d v="2023-05-09T00:00:00"/>
    <n v="100"/>
    <x v="26"/>
    <s v="TR0183"/>
    <x v="1"/>
    <s v="Fatigue"/>
    <n v="1"/>
    <x v="30"/>
    <n v="0"/>
    <x v="1"/>
    <x v="0"/>
    <x v="34"/>
    <x v="9"/>
    <n v="4.5999999999999996"/>
    <n v="23.5"/>
    <n v="17.7"/>
  </r>
  <r>
    <s v="P037"/>
    <x v="17"/>
    <x v="2"/>
    <x v="3"/>
    <s v="Asthma"/>
    <s v="BRCA1 Mutation"/>
    <s v="T013"/>
    <x v="0"/>
    <x v="3"/>
    <d v="2022-08-11T00:00:00"/>
    <d v="2023-11-11T00:00:00"/>
    <n v="50"/>
    <x v="25"/>
    <s v="TR0171"/>
    <x v="2"/>
    <s v="None"/>
    <n v="0"/>
    <x v="31"/>
    <n v="0"/>
    <x v="2"/>
    <x v="1"/>
    <x v="35"/>
    <x v="35"/>
    <n v="2.5"/>
    <n v="18"/>
    <n v="18.8"/>
  </r>
  <r>
    <s v="P038"/>
    <x v="14"/>
    <x v="1"/>
    <x v="4"/>
    <s v="Asthma"/>
    <s v="TP53 Mutation"/>
    <s v="T011"/>
    <x v="2"/>
    <x v="0"/>
    <d v="2021-11-25T00:00:00"/>
    <d v="2022-05-25T00:00:00"/>
    <n v="50"/>
    <x v="4"/>
    <s v="TR0005"/>
    <x v="0"/>
    <s v="Fatigue"/>
    <n v="1"/>
    <x v="32"/>
    <n v="1"/>
    <x v="1"/>
    <x v="0"/>
    <x v="36"/>
    <x v="36"/>
    <n v="3.5"/>
    <n v="19.899999999999999"/>
    <n v="6.2"/>
  </r>
  <r>
    <s v="P039"/>
    <x v="29"/>
    <x v="0"/>
    <x v="4"/>
    <s v="None"/>
    <s v="TP53 Mutation"/>
    <s v="T003"/>
    <x v="0"/>
    <x v="3"/>
    <d v="2019-06-22T00:00:00"/>
    <d v="2020-10-22T00:00:00"/>
    <n v="100"/>
    <x v="4"/>
    <s v="TR0161"/>
    <x v="1"/>
    <s v="Fatigue"/>
    <n v="1"/>
    <x v="33"/>
    <n v="0"/>
    <x v="3"/>
    <x v="0"/>
    <x v="37"/>
    <x v="37"/>
    <n v="5.6"/>
    <n v="10.4"/>
    <n v="5"/>
  </r>
  <r>
    <s v="P040"/>
    <x v="30"/>
    <x v="0"/>
    <x v="3"/>
    <s v="Hypertension"/>
    <s v="BRCA2 Mutation"/>
    <s v="T017"/>
    <x v="3"/>
    <x v="1"/>
    <d v="2019-12-11T00:00:00"/>
    <d v="2020-07-11T00:00:00"/>
    <n v="200"/>
    <x v="27"/>
    <s v="TR0059"/>
    <x v="1"/>
    <s v="Nausea"/>
    <n v="1"/>
    <x v="34"/>
    <n v="0"/>
    <x v="3"/>
    <x v="1"/>
    <x v="38"/>
    <x v="38"/>
    <n v="6.2"/>
    <n v="8.8000000000000007"/>
    <n v="11.2"/>
  </r>
  <r>
    <s v="P041"/>
    <x v="6"/>
    <x v="1"/>
    <x v="4"/>
    <s v="Asthma"/>
    <s v="None"/>
    <s v="T005"/>
    <x v="2"/>
    <x v="1"/>
    <d v="2023-10-01T00:00:00"/>
    <d v="2025-01-01T00:00:00"/>
    <n v="100"/>
    <x v="1"/>
    <s v="TR0161"/>
    <x v="2"/>
    <s v="Fatigue"/>
    <n v="1"/>
    <x v="35"/>
    <n v="0"/>
    <x v="2"/>
    <x v="1"/>
    <x v="39"/>
    <x v="39"/>
    <n v="4"/>
    <n v="8.4"/>
    <n v="4.0999999999999996"/>
  </r>
  <r>
    <s v="P042"/>
    <x v="14"/>
    <x v="0"/>
    <x v="2"/>
    <s v="Diabetes"/>
    <s v="None"/>
    <s v="T019"/>
    <x v="3"/>
    <x v="3"/>
    <d v="2022-06-26T00:00:00"/>
    <d v="2023-02-26T00:00:00"/>
    <n v="100"/>
    <x v="28"/>
    <s v="TR0142"/>
    <x v="2"/>
    <s v="Dizziness"/>
    <n v="1"/>
    <x v="36"/>
    <n v="0"/>
    <x v="3"/>
    <x v="1"/>
    <x v="40"/>
    <x v="28"/>
    <n v="8.3000000000000007"/>
    <n v="10.6"/>
    <n v="14.6"/>
  </r>
  <r>
    <s v="P043"/>
    <x v="31"/>
    <x v="2"/>
    <x v="1"/>
    <s v="Heart Disease"/>
    <s v="HER2 Mutation"/>
    <s v="T010"/>
    <x v="1"/>
    <x v="2"/>
    <d v="2022-07-04T00:00:00"/>
    <d v="2023-04-04T00:00:00"/>
    <n v="200"/>
    <x v="22"/>
    <s v="TR0004"/>
    <x v="1"/>
    <s v="None"/>
    <n v="0"/>
    <x v="37"/>
    <n v="0"/>
    <x v="1"/>
    <x v="1"/>
    <x v="41"/>
    <x v="40"/>
    <n v="5.2"/>
    <n v="13.4"/>
    <n v="8.9"/>
  </r>
  <r>
    <s v="P044"/>
    <x v="32"/>
    <x v="2"/>
    <x v="4"/>
    <s v="Asthma"/>
    <s v="None"/>
    <s v="T003"/>
    <x v="1"/>
    <x v="1"/>
    <d v="2019-05-07T00:00:00"/>
    <d v="2019-11-07T00:00:00"/>
    <n v="50"/>
    <x v="29"/>
    <s v="TR0161"/>
    <x v="2"/>
    <s v="Dizziness"/>
    <n v="1"/>
    <x v="38"/>
    <n v="0"/>
    <x v="1"/>
    <x v="1"/>
    <x v="42"/>
    <x v="41"/>
    <n v="9.6999999999999993"/>
    <n v="8.1999999999999993"/>
    <n v="15.4"/>
  </r>
  <r>
    <s v="P045"/>
    <x v="16"/>
    <x v="2"/>
    <x v="1"/>
    <s v="Heart Disease"/>
    <s v="None"/>
    <s v="T009"/>
    <x v="1"/>
    <x v="3"/>
    <d v="2019-09-07T00:00:00"/>
    <d v="2021-03-07T00:00:00"/>
    <n v="100"/>
    <x v="30"/>
    <s v="TR0163"/>
    <x v="2"/>
    <s v="Nausea"/>
    <n v="1"/>
    <x v="39"/>
    <n v="0"/>
    <x v="1"/>
    <x v="0"/>
    <x v="43"/>
    <x v="42"/>
    <n v="1.6"/>
    <n v="19.3"/>
    <n v="12.8"/>
  </r>
  <r>
    <s v="P046"/>
    <x v="33"/>
    <x v="0"/>
    <x v="2"/>
    <s v="Asthma"/>
    <s v="EGFR Mutation"/>
    <s v="T020"/>
    <x v="1"/>
    <x v="3"/>
    <d v="2020-02-01T00:00:00"/>
    <d v="2021-07-01T00:00:00"/>
    <n v="100"/>
    <x v="21"/>
    <s v="TR0089"/>
    <x v="2"/>
    <s v="Dizziness"/>
    <n v="1"/>
    <x v="40"/>
    <n v="0"/>
    <x v="0"/>
    <x v="1"/>
    <x v="44"/>
    <x v="43"/>
    <n v="8.1999999999999993"/>
    <n v="9.6"/>
    <n v="5.8"/>
  </r>
  <r>
    <s v="P047"/>
    <x v="34"/>
    <x v="2"/>
    <x v="0"/>
    <s v="Hypertension"/>
    <s v="None"/>
    <s v="T001"/>
    <x v="0"/>
    <x v="0"/>
    <d v="2021-09-03T00:00:00"/>
    <d v="2022-07-03T00:00:00"/>
    <n v="50"/>
    <x v="31"/>
    <s v="TR0015"/>
    <x v="1"/>
    <s v="Dizziness"/>
    <n v="1"/>
    <x v="41"/>
    <n v="0"/>
    <x v="4"/>
    <x v="0"/>
    <x v="45"/>
    <x v="44"/>
    <n v="7"/>
    <n v="15.4"/>
    <n v="9.1"/>
  </r>
  <r>
    <s v="P048"/>
    <x v="35"/>
    <x v="0"/>
    <x v="1"/>
    <s v="Hypertension"/>
    <s v="EGFR Mutation"/>
    <s v="T001"/>
    <x v="1"/>
    <x v="1"/>
    <d v="2020-01-16T00:00:00"/>
    <d v="2020-12-16T00:00:00"/>
    <n v="200"/>
    <x v="9"/>
    <s v="TR0010"/>
    <x v="2"/>
    <s v="Headache"/>
    <n v="1"/>
    <x v="42"/>
    <n v="0"/>
    <x v="4"/>
    <x v="0"/>
    <x v="46"/>
    <x v="13"/>
    <n v="8.3000000000000007"/>
    <n v="13.9"/>
    <n v="9.4"/>
  </r>
  <r>
    <s v="P049"/>
    <x v="36"/>
    <x v="2"/>
    <x v="0"/>
    <s v="None"/>
    <s v="None"/>
    <s v="T019"/>
    <x v="0"/>
    <x v="1"/>
    <d v="2023-11-02T00:00:00"/>
    <d v="2024-07-02T00:00:00"/>
    <n v="100"/>
    <x v="32"/>
    <s v="TR0120"/>
    <x v="1"/>
    <s v="None"/>
    <n v="0"/>
    <x v="43"/>
    <n v="0"/>
    <x v="3"/>
    <x v="1"/>
    <x v="47"/>
    <x v="45"/>
    <n v="7.7"/>
    <n v="15"/>
    <n v="6.9"/>
  </r>
  <r>
    <s v="P050"/>
    <x v="37"/>
    <x v="1"/>
    <x v="4"/>
    <s v="None"/>
    <s v="None"/>
    <s v="T010"/>
    <x v="2"/>
    <x v="0"/>
    <d v="2021-10-16T00:00:00"/>
    <d v="2023-04-16T00:00:00"/>
    <n v="100"/>
    <x v="33"/>
    <s v="TR0002"/>
    <x v="1"/>
    <s v="Nausea"/>
    <n v="1"/>
    <x v="44"/>
    <n v="0"/>
    <x v="2"/>
    <x v="1"/>
    <x v="48"/>
    <x v="46"/>
    <n v="5.9"/>
    <n v="22.3"/>
    <n v="13.6"/>
  </r>
  <r>
    <s v="P051"/>
    <x v="37"/>
    <x v="1"/>
    <x v="2"/>
    <s v="Asthma"/>
    <s v="None"/>
    <s v="T010"/>
    <x v="1"/>
    <x v="2"/>
    <d v="2023-04-14T00:00:00"/>
    <d v="2024-05-14T00:00:00"/>
    <n v="50"/>
    <x v="6"/>
    <s v="TR0024"/>
    <x v="0"/>
    <s v="Fatigue"/>
    <n v="1"/>
    <x v="45"/>
    <n v="1"/>
    <x v="1"/>
    <x v="1"/>
    <x v="49"/>
    <x v="47"/>
    <n v="6.6"/>
    <n v="12"/>
    <n v="5.4"/>
  </r>
  <r>
    <s v="P052"/>
    <x v="3"/>
    <x v="2"/>
    <x v="2"/>
    <s v="Heart Disease"/>
    <s v="BRCA2 Mutation"/>
    <s v="T013"/>
    <x v="1"/>
    <x v="1"/>
    <d v="2022-11-05T00:00:00"/>
    <d v="2023-08-05T00:00:00"/>
    <n v="150"/>
    <x v="34"/>
    <s v="TR0180"/>
    <x v="2"/>
    <s v="None"/>
    <n v="0"/>
    <x v="23"/>
    <n v="0"/>
    <x v="1"/>
    <x v="1"/>
    <x v="50"/>
    <x v="48"/>
    <n v="5.8"/>
    <n v="22.1"/>
    <n v="16.399999999999999"/>
  </r>
  <r>
    <s v="P053"/>
    <x v="7"/>
    <x v="0"/>
    <x v="4"/>
    <s v="Diabetes"/>
    <s v="None"/>
    <s v="T019"/>
    <x v="1"/>
    <x v="2"/>
    <d v="2019-03-15T00:00:00"/>
    <d v="2020-04-15T00:00:00"/>
    <n v="150"/>
    <x v="35"/>
    <s v="TR0198"/>
    <x v="0"/>
    <s v="Headache"/>
    <n v="1"/>
    <x v="16"/>
    <n v="1"/>
    <x v="1"/>
    <x v="1"/>
    <x v="32"/>
    <x v="49"/>
    <n v="3.2"/>
    <n v="19.399999999999999"/>
    <n v="3.6"/>
  </r>
  <r>
    <s v="P054"/>
    <x v="38"/>
    <x v="0"/>
    <x v="4"/>
    <s v="None"/>
    <s v="None"/>
    <s v="T020"/>
    <x v="1"/>
    <x v="2"/>
    <d v="2021-03-03T00:00:00"/>
    <d v="2022-08-03T00:00:00"/>
    <n v="100"/>
    <x v="16"/>
    <s v="TR0174"/>
    <x v="1"/>
    <s v="None"/>
    <n v="0"/>
    <x v="46"/>
    <n v="0"/>
    <x v="3"/>
    <x v="1"/>
    <x v="51"/>
    <x v="50"/>
    <n v="8.9"/>
    <n v="12.2"/>
    <n v="17"/>
  </r>
  <r>
    <s v="P055"/>
    <x v="27"/>
    <x v="2"/>
    <x v="1"/>
    <s v="Diabetes"/>
    <s v="BRCA1 Mutation"/>
    <s v="T005"/>
    <x v="1"/>
    <x v="1"/>
    <d v="2019-04-05T00:00:00"/>
    <d v="2020-01-05T00:00:00"/>
    <n v="200"/>
    <x v="35"/>
    <s v="TR0020"/>
    <x v="0"/>
    <s v="Nausea"/>
    <n v="1"/>
    <x v="47"/>
    <n v="1"/>
    <x v="1"/>
    <x v="0"/>
    <x v="52"/>
    <x v="51"/>
    <n v="2.1"/>
    <n v="13.2"/>
    <n v="16.600000000000001"/>
  </r>
  <r>
    <s v="P056"/>
    <x v="39"/>
    <x v="1"/>
    <x v="2"/>
    <s v="Hypertension"/>
    <s v="None"/>
    <s v="T002"/>
    <x v="2"/>
    <x v="0"/>
    <d v="2022-08-01T00:00:00"/>
    <d v="2023-08-01T00:00:00"/>
    <n v="200"/>
    <x v="6"/>
    <s v="TR0055"/>
    <x v="0"/>
    <s v="None"/>
    <n v="0"/>
    <x v="48"/>
    <n v="1"/>
    <x v="1"/>
    <x v="0"/>
    <x v="53"/>
    <x v="52"/>
    <n v="7.5"/>
    <n v="19"/>
    <n v="13.9"/>
  </r>
  <r>
    <s v="P057"/>
    <x v="0"/>
    <x v="2"/>
    <x v="1"/>
    <s v="Heart Disease"/>
    <s v="TP53 Mutation"/>
    <s v="T016"/>
    <x v="3"/>
    <x v="0"/>
    <d v="2019-02-09T00:00:00"/>
    <d v="2020-02-09T00:00:00"/>
    <n v="100"/>
    <x v="36"/>
    <s v="TR0162"/>
    <x v="2"/>
    <s v="Nausea"/>
    <n v="1"/>
    <x v="49"/>
    <n v="0"/>
    <x v="4"/>
    <x v="1"/>
    <x v="54"/>
    <x v="53"/>
    <n v="3.3"/>
    <n v="12.2"/>
    <n v="6.1"/>
  </r>
  <r>
    <s v="P058"/>
    <x v="19"/>
    <x v="1"/>
    <x v="1"/>
    <s v="Heart Disease"/>
    <s v="TP53 Mutation"/>
    <s v="T006"/>
    <x v="1"/>
    <x v="3"/>
    <d v="2023-04-01T00:00:00"/>
    <d v="2024-10-01T00:00:00"/>
    <n v="150"/>
    <x v="4"/>
    <s v="TR0136"/>
    <x v="1"/>
    <s v="Dizziness"/>
    <n v="1"/>
    <x v="44"/>
    <n v="0"/>
    <x v="0"/>
    <x v="0"/>
    <x v="55"/>
    <x v="54"/>
    <n v="4.5999999999999996"/>
    <n v="14.3"/>
    <n v="19.100000000000001"/>
  </r>
  <r>
    <s v="P059"/>
    <x v="40"/>
    <x v="2"/>
    <x v="4"/>
    <s v="None"/>
    <s v="None"/>
    <s v="T002"/>
    <x v="2"/>
    <x v="0"/>
    <d v="2021-03-06T00:00:00"/>
    <d v="2021-12-06T00:00:00"/>
    <n v="150"/>
    <x v="37"/>
    <s v="TR0180"/>
    <x v="1"/>
    <s v="Dizziness"/>
    <n v="1"/>
    <x v="50"/>
    <n v="0"/>
    <x v="0"/>
    <x v="0"/>
    <x v="32"/>
    <x v="55"/>
    <n v="5.6"/>
    <n v="17"/>
    <n v="3.3"/>
  </r>
  <r>
    <s v="P060"/>
    <x v="41"/>
    <x v="2"/>
    <x v="0"/>
    <s v="Diabetes"/>
    <s v="BRCA1 Mutation"/>
    <s v="T002"/>
    <x v="2"/>
    <x v="2"/>
    <d v="2019-09-16T00:00:00"/>
    <d v="2020-03-16T00:00:00"/>
    <n v="150"/>
    <x v="38"/>
    <s v="TR0184"/>
    <x v="0"/>
    <s v="None"/>
    <n v="0"/>
    <x v="51"/>
    <n v="1"/>
    <x v="3"/>
    <x v="0"/>
    <x v="56"/>
    <x v="56"/>
    <n v="6.1"/>
    <n v="18.5"/>
    <n v="18.7"/>
  </r>
  <r>
    <s v="P061"/>
    <x v="42"/>
    <x v="0"/>
    <x v="1"/>
    <s v="None"/>
    <s v="None"/>
    <s v="T012"/>
    <x v="3"/>
    <x v="1"/>
    <d v="2021-05-11T00:00:00"/>
    <d v="2022-01-11T00:00:00"/>
    <n v="100"/>
    <x v="39"/>
    <s v="TR0082"/>
    <x v="0"/>
    <s v="Dizziness"/>
    <n v="1"/>
    <x v="52"/>
    <n v="1"/>
    <x v="0"/>
    <x v="0"/>
    <x v="57"/>
    <x v="57"/>
    <n v="6.2"/>
    <n v="16.899999999999999"/>
    <n v="10.199999999999999"/>
  </r>
  <r>
    <s v="P062"/>
    <x v="43"/>
    <x v="1"/>
    <x v="0"/>
    <s v="Diabetes"/>
    <s v="BRCA1 Mutation"/>
    <s v="T019"/>
    <x v="3"/>
    <x v="1"/>
    <d v="2020-10-11T00:00:00"/>
    <d v="2022-04-11T00:00:00"/>
    <n v="100"/>
    <x v="40"/>
    <s v="TR0037"/>
    <x v="1"/>
    <s v="Nausea"/>
    <n v="1"/>
    <x v="1"/>
    <n v="0"/>
    <x v="4"/>
    <x v="1"/>
    <x v="58"/>
    <x v="58"/>
    <n v="9.3000000000000007"/>
    <n v="14.1"/>
    <n v="4.9000000000000004"/>
  </r>
  <r>
    <s v="P063"/>
    <x v="4"/>
    <x v="2"/>
    <x v="2"/>
    <s v="None"/>
    <s v="TP53 Mutation"/>
    <s v="T007"/>
    <x v="2"/>
    <x v="1"/>
    <d v="2021-05-26T00:00:00"/>
    <d v="2021-12-26T00:00:00"/>
    <n v="50"/>
    <x v="4"/>
    <s v="TR0113"/>
    <x v="2"/>
    <s v="Headache"/>
    <n v="1"/>
    <x v="41"/>
    <n v="0"/>
    <x v="1"/>
    <x v="1"/>
    <x v="59"/>
    <x v="59"/>
    <n v="2.1"/>
    <n v="22.6"/>
    <n v="17.8"/>
  </r>
  <r>
    <s v="P064"/>
    <x v="43"/>
    <x v="1"/>
    <x v="1"/>
    <s v="Asthma"/>
    <s v="HER2 Mutation"/>
    <s v="T019"/>
    <x v="2"/>
    <x v="2"/>
    <d v="2022-02-26T00:00:00"/>
    <d v="2022-08-26T00:00:00"/>
    <n v="150"/>
    <x v="6"/>
    <s v="TR0067"/>
    <x v="0"/>
    <s v="Nausea"/>
    <n v="1"/>
    <x v="53"/>
    <n v="1"/>
    <x v="0"/>
    <x v="1"/>
    <x v="10"/>
    <x v="29"/>
    <n v="4.5999999999999996"/>
    <n v="7"/>
    <n v="8.6999999999999993"/>
  </r>
  <r>
    <s v="P065"/>
    <x v="44"/>
    <x v="2"/>
    <x v="2"/>
    <s v="Heart Disease"/>
    <s v="None"/>
    <s v="T003"/>
    <x v="0"/>
    <x v="0"/>
    <d v="2019-07-21T00:00:00"/>
    <d v="2020-03-21T00:00:00"/>
    <n v="200"/>
    <x v="24"/>
    <s v="TR0026"/>
    <x v="1"/>
    <s v="Fatigue"/>
    <n v="1"/>
    <x v="54"/>
    <n v="0"/>
    <x v="1"/>
    <x v="1"/>
    <x v="60"/>
    <x v="60"/>
    <n v="4"/>
    <n v="13.2"/>
    <n v="12.1"/>
  </r>
  <r>
    <s v="P066"/>
    <x v="45"/>
    <x v="1"/>
    <x v="4"/>
    <s v="Hypertension"/>
    <s v="EGFR Mutation"/>
    <s v="T018"/>
    <x v="3"/>
    <x v="2"/>
    <d v="2019-06-01T00:00:00"/>
    <d v="2020-06-01T00:00:00"/>
    <n v="50"/>
    <x v="41"/>
    <s v="TR0052"/>
    <x v="0"/>
    <s v="Nausea"/>
    <n v="1"/>
    <x v="55"/>
    <n v="1"/>
    <x v="0"/>
    <x v="1"/>
    <x v="22"/>
    <x v="61"/>
    <n v="4.0999999999999996"/>
    <n v="19.3"/>
    <n v="10.7"/>
  </r>
  <r>
    <s v="P067"/>
    <x v="16"/>
    <x v="1"/>
    <x v="2"/>
    <s v="None"/>
    <s v="None"/>
    <s v="T016"/>
    <x v="3"/>
    <x v="3"/>
    <d v="2019-11-18T00:00:00"/>
    <d v="2020-11-18T00:00:00"/>
    <n v="100"/>
    <x v="31"/>
    <s v="TR0048"/>
    <x v="1"/>
    <s v="Nausea"/>
    <n v="1"/>
    <x v="56"/>
    <n v="0"/>
    <x v="1"/>
    <x v="1"/>
    <x v="61"/>
    <x v="62"/>
    <n v="2.2999999999999998"/>
    <n v="9.1999999999999993"/>
    <n v="11.5"/>
  </r>
  <r>
    <s v="P068"/>
    <x v="46"/>
    <x v="0"/>
    <x v="0"/>
    <s v="Heart Disease"/>
    <s v="BRCA1 Mutation"/>
    <s v="T003"/>
    <x v="0"/>
    <x v="0"/>
    <d v="2023-04-18T00:00:00"/>
    <d v="2023-10-18T00:00:00"/>
    <n v="200"/>
    <x v="39"/>
    <s v="TR0061"/>
    <x v="1"/>
    <s v="None"/>
    <n v="0"/>
    <x v="14"/>
    <n v="0"/>
    <x v="1"/>
    <x v="0"/>
    <x v="62"/>
    <x v="63"/>
    <n v="4.3"/>
    <n v="16.5"/>
    <n v="13.7"/>
  </r>
  <r>
    <s v="P069"/>
    <x v="47"/>
    <x v="2"/>
    <x v="1"/>
    <s v="Heart Disease"/>
    <s v="None"/>
    <s v="T020"/>
    <x v="2"/>
    <x v="1"/>
    <d v="2022-03-06T00:00:00"/>
    <d v="2022-12-06T00:00:00"/>
    <n v="100"/>
    <x v="24"/>
    <s v="TR0109"/>
    <x v="0"/>
    <s v="Headache"/>
    <n v="1"/>
    <x v="57"/>
    <n v="1"/>
    <x v="0"/>
    <x v="1"/>
    <x v="63"/>
    <x v="64"/>
    <n v="2.6"/>
    <n v="23.3"/>
    <n v="5.5"/>
  </r>
  <r>
    <s v="P070"/>
    <x v="48"/>
    <x v="2"/>
    <x v="2"/>
    <s v="Hypertension"/>
    <s v="HER2 Mutation"/>
    <s v="T018"/>
    <x v="0"/>
    <x v="3"/>
    <d v="2023-08-28T00:00:00"/>
    <d v="2024-02-28T00:00:00"/>
    <n v="200"/>
    <x v="4"/>
    <s v="TR0039"/>
    <x v="0"/>
    <s v="Dizziness"/>
    <n v="1"/>
    <x v="22"/>
    <n v="1"/>
    <x v="2"/>
    <x v="0"/>
    <x v="64"/>
    <x v="65"/>
    <n v="10"/>
    <n v="15"/>
    <n v="13.1"/>
  </r>
  <r>
    <s v="P071"/>
    <x v="49"/>
    <x v="2"/>
    <x v="2"/>
    <s v="None"/>
    <s v="None"/>
    <s v="T012"/>
    <x v="3"/>
    <x v="3"/>
    <d v="2022-11-16T00:00:00"/>
    <d v="2024-02-16T00:00:00"/>
    <n v="200"/>
    <x v="9"/>
    <s v="TR0071"/>
    <x v="1"/>
    <s v="Fatigue"/>
    <n v="1"/>
    <x v="58"/>
    <n v="0"/>
    <x v="3"/>
    <x v="1"/>
    <x v="65"/>
    <x v="66"/>
    <n v="2.9"/>
    <n v="22.2"/>
    <n v="6.5"/>
  </r>
  <r>
    <s v="P072"/>
    <x v="2"/>
    <x v="2"/>
    <x v="4"/>
    <s v="Hypertension"/>
    <s v="None"/>
    <s v="T009"/>
    <x v="0"/>
    <x v="1"/>
    <d v="2021-05-10T00:00:00"/>
    <d v="2022-03-10T00:00:00"/>
    <n v="200"/>
    <x v="13"/>
    <s v="TR0077"/>
    <x v="2"/>
    <s v="Headache"/>
    <n v="1"/>
    <x v="59"/>
    <n v="0"/>
    <x v="4"/>
    <x v="1"/>
    <x v="66"/>
    <x v="67"/>
    <n v="5.2"/>
    <n v="16.2"/>
    <n v="4.0999999999999996"/>
  </r>
  <r>
    <s v="P073"/>
    <x v="39"/>
    <x v="0"/>
    <x v="3"/>
    <s v="Diabetes"/>
    <s v="None"/>
    <s v="T014"/>
    <x v="3"/>
    <x v="3"/>
    <d v="2019-09-26T00:00:00"/>
    <d v="2020-05-26T00:00:00"/>
    <n v="50"/>
    <x v="41"/>
    <s v="TR0035"/>
    <x v="2"/>
    <s v="Dizziness"/>
    <n v="1"/>
    <x v="60"/>
    <n v="0"/>
    <x v="0"/>
    <x v="0"/>
    <x v="67"/>
    <x v="62"/>
    <n v="5.7"/>
    <n v="13.9"/>
    <n v="9.8000000000000007"/>
  </r>
  <r>
    <s v="P074"/>
    <x v="50"/>
    <x v="0"/>
    <x v="4"/>
    <s v="Hypertension"/>
    <s v="TP53 Mutation"/>
    <s v="T007"/>
    <x v="0"/>
    <x v="3"/>
    <d v="2022-09-13T00:00:00"/>
    <d v="2024-01-13T00:00:00"/>
    <n v="50"/>
    <x v="21"/>
    <s v="TR0126"/>
    <x v="2"/>
    <s v="Headache"/>
    <n v="1"/>
    <x v="61"/>
    <n v="0"/>
    <x v="1"/>
    <x v="1"/>
    <x v="68"/>
    <x v="68"/>
    <n v="2.6"/>
    <n v="21.5"/>
    <n v="19.100000000000001"/>
  </r>
  <r>
    <s v="P075"/>
    <x v="21"/>
    <x v="0"/>
    <x v="0"/>
    <s v="Hypertension"/>
    <s v="HER2 Mutation"/>
    <s v="T002"/>
    <x v="2"/>
    <x v="2"/>
    <d v="2020-11-08T00:00:00"/>
    <d v="2022-03-08T00:00:00"/>
    <n v="100"/>
    <x v="16"/>
    <s v="TR0200"/>
    <x v="2"/>
    <s v="Nausea"/>
    <n v="1"/>
    <x v="62"/>
    <n v="0"/>
    <x v="0"/>
    <x v="0"/>
    <x v="69"/>
    <x v="69"/>
    <n v="6.8"/>
    <n v="13.4"/>
    <n v="3.4"/>
  </r>
  <r>
    <s v="P076"/>
    <x v="37"/>
    <x v="0"/>
    <x v="0"/>
    <s v="Heart Disease"/>
    <s v="None"/>
    <s v="T010"/>
    <x v="0"/>
    <x v="0"/>
    <d v="2022-06-15T00:00:00"/>
    <d v="2023-04-15T00:00:00"/>
    <n v="100"/>
    <x v="34"/>
    <s v="TR0150"/>
    <x v="0"/>
    <s v="Nausea"/>
    <n v="1"/>
    <x v="63"/>
    <n v="1"/>
    <x v="4"/>
    <x v="1"/>
    <x v="70"/>
    <x v="70"/>
    <n v="6.9"/>
    <n v="6.5"/>
    <n v="6.8"/>
  </r>
  <r>
    <s v="P077"/>
    <x v="20"/>
    <x v="2"/>
    <x v="2"/>
    <s v="Asthma"/>
    <s v="TP53 Mutation"/>
    <s v="T011"/>
    <x v="0"/>
    <x v="3"/>
    <d v="2021-04-05T00:00:00"/>
    <d v="2022-06-05T00:00:00"/>
    <n v="100"/>
    <x v="3"/>
    <s v="TR0104"/>
    <x v="2"/>
    <s v="None"/>
    <n v="0"/>
    <x v="64"/>
    <n v="0"/>
    <x v="3"/>
    <x v="1"/>
    <x v="71"/>
    <x v="71"/>
    <n v="1.2"/>
    <n v="7.9"/>
    <n v="16.600000000000001"/>
  </r>
  <r>
    <s v="P078"/>
    <x v="51"/>
    <x v="1"/>
    <x v="3"/>
    <s v="Asthma"/>
    <s v="BRCA1 Mutation"/>
    <s v="T019"/>
    <x v="2"/>
    <x v="3"/>
    <d v="2020-11-18T00:00:00"/>
    <d v="2022-03-18T00:00:00"/>
    <n v="200"/>
    <x v="42"/>
    <s v="TR0169"/>
    <x v="2"/>
    <s v="Fatigue"/>
    <n v="1"/>
    <x v="65"/>
    <n v="0"/>
    <x v="3"/>
    <x v="1"/>
    <x v="72"/>
    <x v="72"/>
    <n v="3.1"/>
    <n v="7.8"/>
    <n v="7.1"/>
  </r>
  <r>
    <s v="P079"/>
    <x v="34"/>
    <x v="2"/>
    <x v="0"/>
    <s v="Heart Disease"/>
    <s v="None"/>
    <s v="T006"/>
    <x v="0"/>
    <x v="1"/>
    <d v="2020-06-08T00:00:00"/>
    <d v="2021-11-08T00:00:00"/>
    <n v="150"/>
    <x v="43"/>
    <s v="TR0067"/>
    <x v="2"/>
    <s v="None"/>
    <n v="0"/>
    <x v="66"/>
    <n v="0"/>
    <x v="3"/>
    <x v="1"/>
    <x v="73"/>
    <x v="73"/>
    <n v="8.5"/>
    <n v="13.1"/>
    <n v="14.4"/>
  </r>
  <r>
    <s v="P080"/>
    <x v="11"/>
    <x v="2"/>
    <x v="1"/>
    <s v="Heart Disease"/>
    <s v="None"/>
    <s v="T003"/>
    <x v="3"/>
    <x v="2"/>
    <d v="2023-02-28T00:00:00"/>
    <d v="2024-06-28T00:00:00"/>
    <n v="200"/>
    <x v="44"/>
    <s v="TR0039"/>
    <x v="0"/>
    <s v="Fatigue"/>
    <n v="1"/>
    <x v="53"/>
    <n v="1"/>
    <x v="1"/>
    <x v="1"/>
    <x v="74"/>
    <x v="74"/>
    <n v="9.1"/>
    <n v="6.2"/>
    <n v="4.5"/>
  </r>
  <r>
    <s v="P081"/>
    <x v="42"/>
    <x v="1"/>
    <x v="4"/>
    <s v="Hypertension"/>
    <s v="BRCA2 Mutation"/>
    <s v="T011"/>
    <x v="1"/>
    <x v="1"/>
    <d v="2022-05-07T00:00:00"/>
    <d v="2023-11-07T00:00:00"/>
    <n v="100"/>
    <x v="27"/>
    <s v="TR0034"/>
    <x v="2"/>
    <s v="Headache"/>
    <n v="1"/>
    <x v="33"/>
    <n v="0"/>
    <x v="1"/>
    <x v="1"/>
    <x v="75"/>
    <x v="75"/>
    <n v="2.6"/>
    <n v="16.5"/>
    <n v="10.199999999999999"/>
  </r>
  <r>
    <s v="P082"/>
    <x v="52"/>
    <x v="1"/>
    <x v="2"/>
    <s v="Hypertension"/>
    <s v="None"/>
    <s v="T012"/>
    <x v="1"/>
    <x v="3"/>
    <d v="2023-04-01T00:00:00"/>
    <d v="2024-08-01T00:00:00"/>
    <n v="50"/>
    <x v="45"/>
    <s v="TR0089"/>
    <x v="1"/>
    <s v="Fatigue"/>
    <n v="1"/>
    <x v="34"/>
    <n v="0"/>
    <x v="1"/>
    <x v="1"/>
    <x v="76"/>
    <x v="76"/>
    <n v="4.0999999999999996"/>
    <n v="10.7"/>
    <n v="9.5"/>
  </r>
  <r>
    <s v="P083"/>
    <x v="4"/>
    <x v="0"/>
    <x v="2"/>
    <s v="None"/>
    <s v="None"/>
    <s v="T015"/>
    <x v="0"/>
    <x v="0"/>
    <d v="2020-06-16T00:00:00"/>
    <d v="2021-05-16T00:00:00"/>
    <n v="100"/>
    <x v="4"/>
    <s v="TR0005"/>
    <x v="0"/>
    <s v="Fatigue"/>
    <n v="1"/>
    <x v="37"/>
    <n v="1"/>
    <x v="0"/>
    <x v="0"/>
    <x v="13"/>
    <x v="77"/>
    <n v="6.6"/>
    <n v="13.4"/>
    <n v="12.4"/>
  </r>
  <r>
    <s v="P084"/>
    <x v="47"/>
    <x v="0"/>
    <x v="2"/>
    <s v="None"/>
    <s v="None"/>
    <s v="T002"/>
    <x v="3"/>
    <x v="3"/>
    <d v="2023-10-02T00:00:00"/>
    <d v="2025-01-02T00:00:00"/>
    <n v="50"/>
    <x v="46"/>
    <s v="TR0177"/>
    <x v="0"/>
    <s v="Headache"/>
    <n v="1"/>
    <x v="67"/>
    <n v="1"/>
    <x v="1"/>
    <x v="0"/>
    <x v="77"/>
    <x v="78"/>
    <n v="9.5"/>
    <n v="19.7"/>
    <n v="5.4"/>
  </r>
  <r>
    <s v="P085"/>
    <x v="35"/>
    <x v="1"/>
    <x v="4"/>
    <s v="Diabetes"/>
    <s v="None"/>
    <s v="T001"/>
    <x v="0"/>
    <x v="0"/>
    <d v="2019-11-17T00:00:00"/>
    <d v="2020-09-17T00:00:00"/>
    <n v="100"/>
    <x v="47"/>
    <s v="TR0073"/>
    <x v="0"/>
    <s v="Nausea"/>
    <n v="1"/>
    <x v="68"/>
    <n v="1"/>
    <x v="0"/>
    <x v="0"/>
    <x v="78"/>
    <x v="79"/>
    <n v="9.1"/>
    <n v="20.399999999999999"/>
    <n v="10.199999999999999"/>
  </r>
  <r>
    <s v="P086"/>
    <x v="46"/>
    <x v="2"/>
    <x v="4"/>
    <s v="None"/>
    <s v="None"/>
    <s v="T010"/>
    <x v="2"/>
    <x v="1"/>
    <d v="2023-08-07T00:00:00"/>
    <d v="2025-01-07T00:00:00"/>
    <n v="200"/>
    <x v="0"/>
    <s v="TR0004"/>
    <x v="2"/>
    <s v="Nausea"/>
    <n v="1"/>
    <x v="69"/>
    <n v="0"/>
    <x v="2"/>
    <x v="1"/>
    <x v="79"/>
    <x v="77"/>
    <n v="5.9"/>
    <n v="17.399999999999999"/>
    <n v="7.4"/>
  </r>
  <r>
    <s v="P087"/>
    <x v="53"/>
    <x v="0"/>
    <x v="1"/>
    <s v="Hypertension"/>
    <s v="None"/>
    <s v="T004"/>
    <x v="0"/>
    <x v="2"/>
    <d v="2022-05-09T00:00:00"/>
    <d v="2023-06-09T00:00:00"/>
    <n v="50"/>
    <x v="9"/>
    <s v="TR0011"/>
    <x v="1"/>
    <s v="None"/>
    <n v="0"/>
    <x v="70"/>
    <n v="0"/>
    <x v="1"/>
    <x v="0"/>
    <x v="18"/>
    <x v="80"/>
    <n v="9.9"/>
    <n v="15.5"/>
    <n v="5.9"/>
  </r>
  <r>
    <s v="P088"/>
    <x v="54"/>
    <x v="0"/>
    <x v="2"/>
    <s v="Diabetes"/>
    <s v="None"/>
    <s v="T006"/>
    <x v="0"/>
    <x v="3"/>
    <d v="2022-10-09T00:00:00"/>
    <d v="2024-03-09T00:00:00"/>
    <n v="50"/>
    <x v="1"/>
    <s v="TR0030"/>
    <x v="1"/>
    <s v="Headache"/>
    <n v="1"/>
    <x v="71"/>
    <n v="0"/>
    <x v="4"/>
    <x v="1"/>
    <x v="80"/>
    <x v="81"/>
    <n v="9.1999999999999993"/>
    <n v="8.1"/>
    <n v="12.8"/>
  </r>
  <r>
    <s v="P089"/>
    <x v="52"/>
    <x v="1"/>
    <x v="4"/>
    <s v="Hypertension"/>
    <s v="BRCA1 Mutation"/>
    <s v="T006"/>
    <x v="1"/>
    <x v="0"/>
    <d v="2023-08-26T00:00:00"/>
    <d v="2024-11-26T00:00:00"/>
    <n v="200"/>
    <x v="3"/>
    <s v="TR0098"/>
    <x v="1"/>
    <s v="Dizziness"/>
    <n v="1"/>
    <x v="60"/>
    <n v="0"/>
    <x v="0"/>
    <x v="1"/>
    <x v="81"/>
    <x v="82"/>
    <n v="6.9"/>
    <n v="20.9"/>
    <n v="6.5"/>
  </r>
  <r>
    <s v="P090"/>
    <x v="19"/>
    <x v="0"/>
    <x v="3"/>
    <s v="Asthma"/>
    <s v="TP53 Mutation"/>
    <s v="T011"/>
    <x v="1"/>
    <x v="2"/>
    <d v="2021-09-17T00:00:00"/>
    <d v="2023-02-17T00:00:00"/>
    <n v="50"/>
    <x v="48"/>
    <s v="TR0089"/>
    <x v="2"/>
    <s v="Headache"/>
    <n v="1"/>
    <x v="72"/>
    <n v="0"/>
    <x v="2"/>
    <x v="0"/>
    <x v="82"/>
    <x v="83"/>
    <n v="9.1"/>
    <n v="21.7"/>
    <n v="13.2"/>
  </r>
  <r>
    <s v="P091"/>
    <x v="37"/>
    <x v="2"/>
    <x v="4"/>
    <s v="Heart Disease"/>
    <s v="None"/>
    <s v="T016"/>
    <x v="2"/>
    <x v="1"/>
    <d v="2022-06-08T00:00:00"/>
    <d v="2023-05-08T00:00:00"/>
    <n v="150"/>
    <x v="3"/>
    <s v="TR0058"/>
    <x v="2"/>
    <s v="Headache"/>
    <n v="1"/>
    <x v="73"/>
    <n v="0"/>
    <x v="0"/>
    <x v="0"/>
    <x v="83"/>
    <x v="84"/>
    <n v="2.6"/>
    <n v="22.5"/>
    <n v="10.1"/>
  </r>
  <r>
    <s v="P092"/>
    <x v="3"/>
    <x v="1"/>
    <x v="1"/>
    <s v="Asthma"/>
    <s v="HER2 Mutation"/>
    <s v="T015"/>
    <x v="0"/>
    <x v="1"/>
    <d v="2022-12-21T00:00:00"/>
    <d v="2023-06-21T00:00:00"/>
    <n v="50"/>
    <x v="16"/>
    <s v="TR0143"/>
    <x v="2"/>
    <s v="Nausea"/>
    <n v="1"/>
    <x v="74"/>
    <n v="0"/>
    <x v="2"/>
    <x v="1"/>
    <x v="84"/>
    <x v="85"/>
    <n v="1.4"/>
    <n v="9"/>
    <n v="15.5"/>
  </r>
  <r>
    <s v="P093"/>
    <x v="55"/>
    <x v="2"/>
    <x v="4"/>
    <s v="Asthma"/>
    <s v="None"/>
    <s v="T012"/>
    <x v="1"/>
    <x v="2"/>
    <d v="2022-06-18T00:00:00"/>
    <d v="2023-12-18T00:00:00"/>
    <n v="200"/>
    <x v="44"/>
    <s v="TR0025"/>
    <x v="2"/>
    <s v="Fatigue"/>
    <n v="1"/>
    <x v="75"/>
    <n v="0"/>
    <x v="4"/>
    <x v="1"/>
    <x v="85"/>
    <x v="86"/>
    <n v="3.2"/>
    <n v="13"/>
    <n v="7.9"/>
  </r>
  <r>
    <s v="P094"/>
    <x v="51"/>
    <x v="2"/>
    <x v="1"/>
    <s v="None"/>
    <s v="None"/>
    <s v="T002"/>
    <x v="2"/>
    <x v="0"/>
    <d v="2020-12-24T00:00:00"/>
    <d v="2022-05-24T00:00:00"/>
    <n v="200"/>
    <x v="6"/>
    <s v="TR0157"/>
    <x v="0"/>
    <s v="Fatigue"/>
    <n v="1"/>
    <x v="76"/>
    <n v="1"/>
    <x v="1"/>
    <x v="0"/>
    <x v="31"/>
    <x v="87"/>
    <n v="3.7"/>
    <n v="16.2"/>
    <n v="11.1"/>
  </r>
  <r>
    <s v="P095"/>
    <x v="3"/>
    <x v="0"/>
    <x v="0"/>
    <s v="Hypertension"/>
    <s v="None"/>
    <s v="T002"/>
    <x v="1"/>
    <x v="0"/>
    <d v="2022-11-19T00:00:00"/>
    <d v="2024-01-19T00:00:00"/>
    <n v="100"/>
    <x v="47"/>
    <s v="TR0142"/>
    <x v="1"/>
    <s v="Dizziness"/>
    <n v="1"/>
    <x v="77"/>
    <n v="0"/>
    <x v="2"/>
    <x v="0"/>
    <x v="86"/>
    <x v="88"/>
    <n v="7.6"/>
    <n v="9.9"/>
    <n v="3.5"/>
  </r>
  <r>
    <s v="P096"/>
    <x v="15"/>
    <x v="2"/>
    <x v="4"/>
    <s v="Hypertension"/>
    <s v="EGFR Mutation"/>
    <s v="T020"/>
    <x v="0"/>
    <x v="0"/>
    <d v="2022-10-23T00:00:00"/>
    <d v="2024-04-23T00:00:00"/>
    <n v="100"/>
    <x v="31"/>
    <s v="TR0076"/>
    <x v="1"/>
    <s v="Fatigue"/>
    <n v="1"/>
    <x v="64"/>
    <n v="0"/>
    <x v="1"/>
    <x v="1"/>
    <x v="87"/>
    <x v="40"/>
    <n v="1.5"/>
    <n v="14.9"/>
    <n v="13.1"/>
  </r>
  <r>
    <s v="P097"/>
    <x v="48"/>
    <x v="2"/>
    <x v="1"/>
    <s v="Diabetes"/>
    <s v="EGFR Mutation"/>
    <s v="T010"/>
    <x v="0"/>
    <x v="2"/>
    <d v="2020-09-18T00:00:00"/>
    <d v="2022-02-18T00:00:00"/>
    <n v="150"/>
    <x v="18"/>
    <s v="TR0123"/>
    <x v="2"/>
    <s v="Dizziness"/>
    <n v="1"/>
    <x v="38"/>
    <n v="0"/>
    <x v="2"/>
    <x v="1"/>
    <x v="88"/>
    <x v="89"/>
    <n v="2"/>
    <n v="7.4"/>
    <n v="15.4"/>
  </r>
  <r>
    <s v="P098"/>
    <x v="29"/>
    <x v="0"/>
    <x v="1"/>
    <s v="Hypertension"/>
    <s v="BRCA2 Mutation"/>
    <s v="T002"/>
    <x v="1"/>
    <x v="2"/>
    <d v="2021-03-10T00:00:00"/>
    <d v="2022-07-10T00:00:00"/>
    <n v="150"/>
    <x v="24"/>
    <s v="TR0177"/>
    <x v="1"/>
    <s v="Fatigue"/>
    <n v="1"/>
    <x v="78"/>
    <n v="0"/>
    <x v="3"/>
    <x v="1"/>
    <x v="89"/>
    <x v="90"/>
    <n v="4.9000000000000004"/>
    <n v="10.4"/>
    <n v="16.899999999999999"/>
  </r>
  <r>
    <s v="P099"/>
    <x v="27"/>
    <x v="0"/>
    <x v="1"/>
    <s v="Heart Disease"/>
    <s v="None"/>
    <s v="T018"/>
    <x v="3"/>
    <x v="2"/>
    <d v="2023-12-10T00:00:00"/>
    <d v="2025-05-10T00:00:00"/>
    <n v="50"/>
    <x v="49"/>
    <s v="TR0176"/>
    <x v="1"/>
    <s v="Dizziness"/>
    <n v="1"/>
    <x v="79"/>
    <n v="0"/>
    <x v="3"/>
    <x v="1"/>
    <x v="90"/>
    <x v="91"/>
    <n v="3.4"/>
    <n v="16.600000000000001"/>
    <n v="9.1"/>
  </r>
  <r>
    <s v="P100"/>
    <x v="50"/>
    <x v="2"/>
    <x v="3"/>
    <s v="Diabetes"/>
    <s v="None"/>
    <s v="T012"/>
    <x v="2"/>
    <x v="2"/>
    <d v="2021-08-06T00:00:00"/>
    <d v="2022-12-06T00:00:00"/>
    <n v="50"/>
    <x v="9"/>
    <s v="TR0189"/>
    <x v="2"/>
    <s v="Nausea"/>
    <n v="1"/>
    <x v="80"/>
    <n v="0"/>
    <x v="3"/>
    <x v="1"/>
    <x v="91"/>
    <x v="92"/>
    <n v="2.2000000000000002"/>
    <n v="23.1"/>
    <n v="10.6"/>
  </r>
  <r>
    <s v="P101"/>
    <x v="9"/>
    <x v="2"/>
    <x v="0"/>
    <s v="Diabetes"/>
    <s v="TP53 Mutation"/>
    <s v="T001"/>
    <x v="0"/>
    <x v="0"/>
    <d v="2020-01-05T00:00:00"/>
    <d v="2020-12-05T00:00:00"/>
    <n v="50"/>
    <x v="15"/>
    <s v="TR0147"/>
    <x v="2"/>
    <s v="None"/>
    <n v="0"/>
    <x v="81"/>
    <n v="0"/>
    <x v="4"/>
    <x v="0"/>
    <x v="23"/>
    <x v="53"/>
    <n v="8.9"/>
    <n v="19.2"/>
    <n v="16.7"/>
  </r>
  <r>
    <s v="P102"/>
    <x v="24"/>
    <x v="2"/>
    <x v="2"/>
    <s v="Heart Disease"/>
    <s v="EGFR Mutation"/>
    <s v="T018"/>
    <x v="3"/>
    <x v="1"/>
    <d v="2021-04-07T00:00:00"/>
    <d v="2022-08-07T00:00:00"/>
    <n v="150"/>
    <x v="43"/>
    <s v="TR0056"/>
    <x v="2"/>
    <s v="Dizziness"/>
    <n v="1"/>
    <x v="62"/>
    <n v="0"/>
    <x v="2"/>
    <x v="0"/>
    <x v="92"/>
    <x v="93"/>
    <n v="8.6"/>
    <n v="10.5"/>
    <n v="11.3"/>
  </r>
  <r>
    <s v="P103"/>
    <x v="56"/>
    <x v="2"/>
    <x v="0"/>
    <s v="Asthma"/>
    <s v="EGFR Mutation"/>
    <s v="T020"/>
    <x v="2"/>
    <x v="1"/>
    <d v="2021-07-26T00:00:00"/>
    <d v="2022-02-26T00:00:00"/>
    <n v="200"/>
    <x v="29"/>
    <s v="TR0007"/>
    <x v="2"/>
    <s v="None"/>
    <n v="0"/>
    <x v="82"/>
    <n v="0"/>
    <x v="2"/>
    <x v="1"/>
    <x v="93"/>
    <x v="32"/>
    <n v="9.5"/>
    <n v="6.7"/>
    <n v="15"/>
  </r>
  <r>
    <s v="P104"/>
    <x v="19"/>
    <x v="0"/>
    <x v="0"/>
    <s v="Diabetes"/>
    <s v="BRCA1 Mutation"/>
    <s v="T004"/>
    <x v="2"/>
    <x v="1"/>
    <d v="2019-04-22T00:00:00"/>
    <d v="2020-08-22T00:00:00"/>
    <n v="100"/>
    <x v="50"/>
    <s v="TR0138"/>
    <x v="2"/>
    <s v="Headache"/>
    <n v="1"/>
    <x v="81"/>
    <n v="0"/>
    <x v="0"/>
    <x v="0"/>
    <x v="94"/>
    <x v="42"/>
    <n v="6.1"/>
    <n v="22.5"/>
    <n v="3.6"/>
  </r>
  <r>
    <s v="P105"/>
    <x v="3"/>
    <x v="2"/>
    <x v="0"/>
    <s v="Hypertension"/>
    <s v="BRCA1 Mutation"/>
    <s v="T006"/>
    <x v="0"/>
    <x v="1"/>
    <d v="2023-04-09T00:00:00"/>
    <d v="2024-04-09T00:00:00"/>
    <n v="200"/>
    <x v="49"/>
    <s v="TR0081"/>
    <x v="0"/>
    <s v="Headache"/>
    <n v="1"/>
    <x v="76"/>
    <n v="1"/>
    <x v="2"/>
    <x v="0"/>
    <x v="0"/>
    <x v="94"/>
    <n v="9.3000000000000007"/>
    <n v="23.5"/>
    <n v="19.100000000000001"/>
  </r>
  <r>
    <s v="P106"/>
    <x v="57"/>
    <x v="2"/>
    <x v="1"/>
    <s v="Hypertension"/>
    <s v="None"/>
    <s v="T003"/>
    <x v="0"/>
    <x v="1"/>
    <d v="2021-11-10T00:00:00"/>
    <d v="2023-02-10T00:00:00"/>
    <n v="50"/>
    <x v="49"/>
    <s v="TR0102"/>
    <x v="2"/>
    <s v="Nausea"/>
    <n v="1"/>
    <x v="62"/>
    <n v="0"/>
    <x v="0"/>
    <x v="0"/>
    <x v="19"/>
    <x v="95"/>
    <n v="8.6"/>
    <n v="11.7"/>
    <n v="17.100000000000001"/>
  </r>
  <r>
    <s v="P107"/>
    <x v="58"/>
    <x v="2"/>
    <x v="3"/>
    <s v="Heart Disease"/>
    <s v="BRCA2 Mutation"/>
    <s v="T010"/>
    <x v="0"/>
    <x v="1"/>
    <d v="2023-09-05T00:00:00"/>
    <d v="2024-04-05T00:00:00"/>
    <n v="50"/>
    <x v="3"/>
    <s v="TR0153"/>
    <x v="1"/>
    <s v="Dizziness"/>
    <n v="1"/>
    <x v="83"/>
    <n v="0"/>
    <x v="3"/>
    <x v="1"/>
    <x v="95"/>
    <x v="96"/>
    <n v="3.1"/>
    <n v="8.1999999999999993"/>
    <n v="4.3"/>
  </r>
  <r>
    <s v="P108"/>
    <x v="31"/>
    <x v="2"/>
    <x v="0"/>
    <s v="Diabetes"/>
    <s v="EGFR Mutation"/>
    <s v="T005"/>
    <x v="2"/>
    <x v="2"/>
    <d v="2020-10-27T00:00:00"/>
    <d v="2021-08-27T00:00:00"/>
    <n v="100"/>
    <x v="9"/>
    <s v="TR0172"/>
    <x v="2"/>
    <s v="Nausea"/>
    <n v="1"/>
    <x v="83"/>
    <n v="0"/>
    <x v="1"/>
    <x v="0"/>
    <x v="0"/>
    <x v="97"/>
    <n v="7.5"/>
    <n v="7.2"/>
    <n v="8.4"/>
  </r>
  <r>
    <s v="P109"/>
    <x v="51"/>
    <x v="2"/>
    <x v="2"/>
    <s v="None"/>
    <s v="EGFR Mutation"/>
    <s v="T016"/>
    <x v="0"/>
    <x v="3"/>
    <d v="2020-11-21T00:00:00"/>
    <d v="2021-08-21T00:00:00"/>
    <n v="50"/>
    <x v="51"/>
    <s v="TR0050"/>
    <x v="1"/>
    <s v="Headache"/>
    <n v="1"/>
    <x v="26"/>
    <n v="0"/>
    <x v="4"/>
    <x v="1"/>
    <x v="96"/>
    <x v="98"/>
    <n v="3.9"/>
    <n v="17.3"/>
    <n v="18.100000000000001"/>
  </r>
  <r>
    <s v="P110"/>
    <x v="53"/>
    <x v="2"/>
    <x v="1"/>
    <s v="None"/>
    <s v="None"/>
    <s v="T014"/>
    <x v="2"/>
    <x v="1"/>
    <d v="2021-04-26T00:00:00"/>
    <d v="2022-01-26T00:00:00"/>
    <n v="200"/>
    <x v="1"/>
    <s v="TR0174"/>
    <x v="2"/>
    <s v="None"/>
    <n v="0"/>
    <x v="11"/>
    <n v="0"/>
    <x v="1"/>
    <x v="1"/>
    <x v="97"/>
    <x v="99"/>
    <n v="1.2"/>
    <n v="21.7"/>
    <n v="3.4"/>
  </r>
  <r>
    <s v="P111"/>
    <x v="25"/>
    <x v="1"/>
    <x v="3"/>
    <s v="Heart Disease"/>
    <s v="EGFR Mutation"/>
    <s v="T003"/>
    <x v="0"/>
    <x v="2"/>
    <d v="2023-04-09T00:00:00"/>
    <d v="2024-09-09T00:00:00"/>
    <n v="50"/>
    <x v="52"/>
    <s v="TR0162"/>
    <x v="0"/>
    <s v="Dizziness"/>
    <n v="1"/>
    <x v="84"/>
    <n v="1"/>
    <x v="1"/>
    <x v="0"/>
    <x v="98"/>
    <x v="100"/>
    <n v="9.5"/>
    <n v="20.399999999999999"/>
    <n v="20"/>
  </r>
  <r>
    <s v="P112"/>
    <x v="0"/>
    <x v="2"/>
    <x v="0"/>
    <s v="Heart Disease"/>
    <s v="None"/>
    <s v="T018"/>
    <x v="3"/>
    <x v="2"/>
    <d v="2021-07-08T00:00:00"/>
    <d v="2023-01-08T00:00:00"/>
    <n v="150"/>
    <x v="4"/>
    <s v="TR0129"/>
    <x v="2"/>
    <s v="Nausea"/>
    <n v="1"/>
    <x v="19"/>
    <n v="0"/>
    <x v="4"/>
    <x v="0"/>
    <x v="99"/>
    <x v="101"/>
    <n v="4.5999999999999996"/>
    <n v="14.6"/>
    <n v="13.7"/>
  </r>
  <r>
    <s v="P113"/>
    <x v="10"/>
    <x v="2"/>
    <x v="4"/>
    <s v="Heart Disease"/>
    <s v="BRCA2 Mutation"/>
    <s v="T006"/>
    <x v="2"/>
    <x v="0"/>
    <d v="2021-01-08T00:00:00"/>
    <d v="2022-07-08T00:00:00"/>
    <n v="200"/>
    <x v="24"/>
    <s v="TR0068"/>
    <x v="1"/>
    <s v="Fatigue"/>
    <n v="1"/>
    <x v="85"/>
    <n v="0"/>
    <x v="0"/>
    <x v="1"/>
    <x v="56"/>
    <x v="102"/>
    <n v="7.9"/>
    <n v="13.5"/>
    <n v="10.199999999999999"/>
  </r>
  <r>
    <s v="P114"/>
    <x v="59"/>
    <x v="1"/>
    <x v="3"/>
    <s v="Hypertension"/>
    <s v="TP53 Mutation"/>
    <s v="T004"/>
    <x v="0"/>
    <x v="3"/>
    <d v="2023-09-19T00:00:00"/>
    <d v="2024-05-19T00:00:00"/>
    <n v="200"/>
    <x v="53"/>
    <s v="TR0168"/>
    <x v="0"/>
    <s v="Dizziness"/>
    <n v="1"/>
    <x v="86"/>
    <n v="1"/>
    <x v="1"/>
    <x v="0"/>
    <x v="58"/>
    <x v="103"/>
    <n v="2"/>
    <n v="12.4"/>
    <n v="7.9"/>
  </r>
  <r>
    <s v="P115"/>
    <x v="18"/>
    <x v="1"/>
    <x v="0"/>
    <s v="None"/>
    <s v="HER2 Mutation"/>
    <s v="T020"/>
    <x v="1"/>
    <x v="2"/>
    <d v="2022-03-08T00:00:00"/>
    <d v="2022-10-08T00:00:00"/>
    <n v="150"/>
    <x v="9"/>
    <s v="TR0048"/>
    <x v="0"/>
    <s v="None"/>
    <n v="0"/>
    <x v="76"/>
    <n v="1"/>
    <x v="0"/>
    <x v="1"/>
    <x v="100"/>
    <x v="99"/>
    <n v="1.4"/>
    <n v="6.3"/>
    <n v="19.8"/>
  </r>
  <r>
    <s v="P116"/>
    <x v="2"/>
    <x v="2"/>
    <x v="2"/>
    <s v="Asthma"/>
    <s v="None"/>
    <s v="T016"/>
    <x v="2"/>
    <x v="2"/>
    <d v="2022-01-08T00:00:00"/>
    <d v="2022-07-08T00:00:00"/>
    <n v="100"/>
    <x v="33"/>
    <s v="TR0162"/>
    <x v="2"/>
    <s v="Nausea"/>
    <n v="1"/>
    <x v="87"/>
    <n v="0"/>
    <x v="0"/>
    <x v="0"/>
    <x v="101"/>
    <x v="46"/>
    <n v="7.1"/>
    <n v="9.9"/>
    <n v="19.100000000000001"/>
  </r>
  <r>
    <s v="P117"/>
    <x v="4"/>
    <x v="1"/>
    <x v="4"/>
    <s v="Heart Disease"/>
    <s v="None"/>
    <s v="T020"/>
    <x v="1"/>
    <x v="3"/>
    <d v="2019-04-15T00:00:00"/>
    <d v="2020-07-15T00:00:00"/>
    <n v="200"/>
    <x v="36"/>
    <s v="TR0106"/>
    <x v="2"/>
    <s v="Fatigue"/>
    <n v="1"/>
    <x v="88"/>
    <n v="0"/>
    <x v="0"/>
    <x v="1"/>
    <x v="102"/>
    <x v="104"/>
    <n v="4.8"/>
    <n v="21.8"/>
    <n v="19.100000000000001"/>
  </r>
  <r>
    <s v="P118"/>
    <x v="4"/>
    <x v="2"/>
    <x v="0"/>
    <s v="Asthma"/>
    <s v="None"/>
    <s v="T003"/>
    <x v="2"/>
    <x v="0"/>
    <d v="2022-03-04T00:00:00"/>
    <d v="2022-09-04T00:00:00"/>
    <n v="100"/>
    <x v="54"/>
    <s v="TR0156"/>
    <x v="0"/>
    <s v="Fatigue"/>
    <n v="1"/>
    <x v="62"/>
    <n v="1"/>
    <x v="2"/>
    <x v="0"/>
    <x v="5"/>
    <x v="105"/>
    <n v="2.5"/>
    <n v="23.8"/>
    <n v="6.9"/>
  </r>
  <r>
    <s v="P119"/>
    <x v="47"/>
    <x v="0"/>
    <x v="2"/>
    <s v="Asthma"/>
    <s v="None"/>
    <s v="T020"/>
    <x v="1"/>
    <x v="0"/>
    <d v="2023-07-12T00:00:00"/>
    <d v="2024-01-12T00:00:00"/>
    <n v="200"/>
    <x v="4"/>
    <s v="TR0197"/>
    <x v="1"/>
    <s v="None"/>
    <n v="0"/>
    <x v="22"/>
    <n v="0"/>
    <x v="2"/>
    <x v="0"/>
    <x v="103"/>
    <x v="106"/>
    <n v="6.5"/>
    <n v="15.2"/>
    <n v="6.9"/>
  </r>
  <r>
    <s v="P120"/>
    <x v="29"/>
    <x v="0"/>
    <x v="0"/>
    <s v="Asthma"/>
    <s v="None"/>
    <s v="T003"/>
    <x v="0"/>
    <x v="0"/>
    <d v="2021-04-01T00:00:00"/>
    <d v="2022-09-01T00:00:00"/>
    <n v="50"/>
    <x v="22"/>
    <s v="TR0002"/>
    <x v="1"/>
    <s v="Fatigue"/>
    <n v="1"/>
    <x v="70"/>
    <n v="0"/>
    <x v="1"/>
    <x v="1"/>
    <x v="72"/>
    <x v="107"/>
    <n v="2.7"/>
    <n v="20"/>
    <n v="9"/>
  </r>
  <r>
    <s v="P121"/>
    <x v="49"/>
    <x v="0"/>
    <x v="3"/>
    <s v="Heart Disease"/>
    <s v="EGFR Mutation"/>
    <s v="T014"/>
    <x v="0"/>
    <x v="3"/>
    <d v="2022-04-14T00:00:00"/>
    <d v="2023-06-14T00:00:00"/>
    <n v="200"/>
    <x v="6"/>
    <s v="TR0144"/>
    <x v="2"/>
    <s v="Headache"/>
    <n v="1"/>
    <x v="86"/>
    <n v="0"/>
    <x v="4"/>
    <x v="1"/>
    <x v="104"/>
    <x v="108"/>
    <n v="9"/>
    <n v="22.7"/>
    <n v="19.899999999999999"/>
  </r>
  <r>
    <s v="P122"/>
    <x v="12"/>
    <x v="2"/>
    <x v="4"/>
    <s v="Hypertension"/>
    <s v="None"/>
    <s v="T015"/>
    <x v="2"/>
    <x v="1"/>
    <d v="2020-09-13T00:00:00"/>
    <d v="2022-03-13T00:00:00"/>
    <n v="150"/>
    <x v="55"/>
    <s v="TR0100"/>
    <x v="2"/>
    <s v="Nausea"/>
    <n v="1"/>
    <x v="74"/>
    <n v="0"/>
    <x v="0"/>
    <x v="1"/>
    <x v="105"/>
    <x v="109"/>
    <n v="7.8"/>
    <n v="18.5"/>
    <n v="5.6"/>
  </r>
  <r>
    <s v="P123"/>
    <x v="60"/>
    <x v="0"/>
    <x v="2"/>
    <s v="None"/>
    <s v="BRCA1 Mutation"/>
    <s v="T020"/>
    <x v="1"/>
    <x v="0"/>
    <d v="2022-10-21T00:00:00"/>
    <d v="2023-12-21T00:00:00"/>
    <n v="150"/>
    <x v="55"/>
    <s v="TR0164"/>
    <x v="1"/>
    <s v="Headache"/>
    <n v="1"/>
    <x v="89"/>
    <n v="0"/>
    <x v="0"/>
    <x v="1"/>
    <x v="106"/>
    <x v="110"/>
    <n v="3"/>
    <n v="15.7"/>
    <n v="13.1"/>
  </r>
  <r>
    <s v="P124"/>
    <x v="61"/>
    <x v="0"/>
    <x v="1"/>
    <s v="Heart Disease"/>
    <s v="None"/>
    <s v="T008"/>
    <x v="2"/>
    <x v="1"/>
    <d v="2021-04-21T00:00:00"/>
    <d v="2021-10-21T00:00:00"/>
    <n v="100"/>
    <x v="6"/>
    <s v="TR0200"/>
    <x v="1"/>
    <s v="None"/>
    <n v="0"/>
    <x v="19"/>
    <n v="0"/>
    <x v="1"/>
    <x v="0"/>
    <x v="107"/>
    <x v="111"/>
    <n v="8.9"/>
    <n v="10.8"/>
    <n v="5.2"/>
  </r>
  <r>
    <s v="P125"/>
    <x v="18"/>
    <x v="0"/>
    <x v="2"/>
    <s v="Hypertension"/>
    <s v="None"/>
    <s v="T018"/>
    <x v="0"/>
    <x v="3"/>
    <d v="2021-04-20T00:00:00"/>
    <d v="2022-01-20T00:00:00"/>
    <n v="200"/>
    <x v="51"/>
    <s v="TR0067"/>
    <x v="0"/>
    <s v="Headache"/>
    <n v="1"/>
    <x v="3"/>
    <n v="1"/>
    <x v="3"/>
    <x v="0"/>
    <x v="108"/>
    <x v="112"/>
    <n v="8.8000000000000007"/>
    <n v="20.6"/>
    <n v="14.1"/>
  </r>
  <r>
    <s v="P126"/>
    <x v="47"/>
    <x v="1"/>
    <x v="0"/>
    <s v="Hypertension"/>
    <s v="None"/>
    <s v="T009"/>
    <x v="0"/>
    <x v="0"/>
    <d v="2022-10-16T00:00:00"/>
    <d v="2024-04-16T00:00:00"/>
    <n v="100"/>
    <x v="49"/>
    <s v="TR0151"/>
    <x v="0"/>
    <s v="Headache"/>
    <n v="1"/>
    <x v="24"/>
    <n v="1"/>
    <x v="4"/>
    <x v="0"/>
    <x v="109"/>
    <x v="113"/>
    <n v="4.7"/>
    <n v="12.7"/>
    <n v="7.4"/>
  </r>
  <r>
    <s v="P127"/>
    <x v="43"/>
    <x v="2"/>
    <x v="4"/>
    <s v="Diabetes"/>
    <s v="None"/>
    <s v="T014"/>
    <x v="0"/>
    <x v="1"/>
    <d v="2021-04-10T00:00:00"/>
    <d v="2021-11-10T00:00:00"/>
    <n v="200"/>
    <x v="37"/>
    <s v="TR0046"/>
    <x v="1"/>
    <s v="None"/>
    <n v="0"/>
    <x v="90"/>
    <n v="0"/>
    <x v="0"/>
    <x v="1"/>
    <x v="73"/>
    <x v="114"/>
    <n v="1.7"/>
    <n v="10"/>
    <n v="14.6"/>
  </r>
  <r>
    <s v="P128"/>
    <x v="24"/>
    <x v="2"/>
    <x v="4"/>
    <s v="Asthma"/>
    <s v="None"/>
    <s v="T008"/>
    <x v="2"/>
    <x v="3"/>
    <d v="2020-04-07T00:00:00"/>
    <d v="2021-01-07T00:00:00"/>
    <n v="150"/>
    <x v="24"/>
    <s v="TR0031"/>
    <x v="0"/>
    <s v="Headache"/>
    <n v="1"/>
    <x v="91"/>
    <n v="1"/>
    <x v="2"/>
    <x v="0"/>
    <x v="110"/>
    <x v="7"/>
    <n v="5.5"/>
    <n v="14.7"/>
    <n v="13.1"/>
  </r>
  <r>
    <s v="P129"/>
    <x v="52"/>
    <x v="1"/>
    <x v="1"/>
    <s v="None"/>
    <s v="EGFR Mutation"/>
    <s v="T009"/>
    <x v="3"/>
    <x v="2"/>
    <d v="2023-05-13T00:00:00"/>
    <d v="2024-02-13T00:00:00"/>
    <n v="100"/>
    <x v="3"/>
    <s v="TR0109"/>
    <x v="1"/>
    <s v="Dizziness"/>
    <n v="1"/>
    <x v="92"/>
    <n v="0"/>
    <x v="2"/>
    <x v="1"/>
    <x v="111"/>
    <x v="61"/>
    <n v="7.1"/>
    <n v="16.2"/>
    <n v="7.5"/>
  </r>
  <r>
    <s v="P130"/>
    <x v="12"/>
    <x v="2"/>
    <x v="4"/>
    <s v="Asthma"/>
    <s v="None"/>
    <s v="T017"/>
    <x v="3"/>
    <x v="3"/>
    <d v="2019-01-22T00:00:00"/>
    <d v="2019-10-22T00:00:00"/>
    <n v="200"/>
    <x v="2"/>
    <s v="TR0157"/>
    <x v="1"/>
    <s v="Fatigue"/>
    <n v="1"/>
    <x v="83"/>
    <n v="0"/>
    <x v="4"/>
    <x v="0"/>
    <x v="46"/>
    <x v="115"/>
    <n v="6.9"/>
    <n v="21.3"/>
    <n v="17.7"/>
  </r>
  <r>
    <s v="P131"/>
    <x v="17"/>
    <x v="1"/>
    <x v="1"/>
    <s v="None"/>
    <s v="HER2 Mutation"/>
    <s v="T014"/>
    <x v="2"/>
    <x v="0"/>
    <d v="2021-06-28T00:00:00"/>
    <d v="2022-06-28T00:00:00"/>
    <n v="150"/>
    <x v="36"/>
    <s v="TR0148"/>
    <x v="2"/>
    <s v="Fatigue"/>
    <n v="1"/>
    <x v="93"/>
    <n v="0"/>
    <x v="4"/>
    <x v="0"/>
    <x v="57"/>
    <x v="116"/>
    <n v="7.3"/>
    <n v="18.2"/>
    <n v="13.5"/>
  </r>
  <r>
    <s v="P132"/>
    <x v="60"/>
    <x v="1"/>
    <x v="4"/>
    <s v="Diabetes"/>
    <s v="None"/>
    <s v="T005"/>
    <x v="3"/>
    <x v="1"/>
    <d v="2020-07-16T00:00:00"/>
    <d v="2021-03-16T00:00:00"/>
    <n v="150"/>
    <x v="43"/>
    <s v="TR0144"/>
    <x v="2"/>
    <s v="Nausea"/>
    <n v="1"/>
    <x v="19"/>
    <n v="0"/>
    <x v="3"/>
    <x v="0"/>
    <x v="112"/>
    <x v="117"/>
    <n v="8.9"/>
    <n v="21.7"/>
    <n v="3.5"/>
  </r>
  <r>
    <s v="P133"/>
    <x v="33"/>
    <x v="0"/>
    <x v="0"/>
    <s v="Asthma"/>
    <s v="None"/>
    <s v="T004"/>
    <x v="3"/>
    <x v="3"/>
    <d v="2021-06-12T00:00:00"/>
    <d v="2022-08-12T00:00:00"/>
    <n v="150"/>
    <x v="10"/>
    <s v="TR0032"/>
    <x v="1"/>
    <s v="Dizziness"/>
    <n v="1"/>
    <x v="47"/>
    <n v="0"/>
    <x v="2"/>
    <x v="0"/>
    <x v="111"/>
    <x v="118"/>
    <n v="4"/>
    <n v="19.399999999999999"/>
    <n v="5.7"/>
  </r>
  <r>
    <s v="P134"/>
    <x v="45"/>
    <x v="1"/>
    <x v="0"/>
    <s v="Heart Disease"/>
    <s v="HER2 Mutation"/>
    <s v="T003"/>
    <x v="3"/>
    <x v="3"/>
    <d v="2022-11-05T00:00:00"/>
    <d v="2023-07-05T00:00:00"/>
    <n v="150"/>
    <x v="41"/>
    <s v="TR0019"/>
    <x v="0"/>
    <s v="Fatigue"/>
    <n v="1"/>
    <x v="53"/>
    <n v="1"/>
    <x v="0"/>
    <x v="1"/>
    <x v="35"/>
    <x v="119"/>
    <n v="5.6"/>
    <n v="6.1"/>
    <n v="7.9"/>
  </r>
  <r>
    <s v="P135"/>
    <x v="48"/>
    <x v="2"/>
    <x v="0"/>
    <s v="None"/>
    <s v="None"/>
    <s v="T013"/>
    <x v="0"/>
    <x v="0"/>
    <d v="2021-12-19T00:00:00"/>
    <d v="2023-02-19T00:00:00"/>
    <n v="200"/>
    <x v="36"/>
    <s v="TR0006"/>
    <x v="0"/>
    <s v="Fatigue"/>
    <n v="1"/>
    <x v="86"/>
    <n v="1"/>
    <x v="3"/>
    <x v="0"/>
    <x v="113"/>
    <x v="16"/>
    <n v="6.7"/>
    <n v="10.7"/>
    <n v="13.8"/>
  </r>
  <r>
    <s v="P136"/>
    <x v="4"/>
    <x v="1"/>
    <x v="2"/>
    <s v="Hypertension"/>
    <s v="HER2 Mutation"/>
    <s v="T018"/>
    <x v="1"/>
    <x v="1"/>
    <d v="2022-09-25T00:00:00"/>
    <d v="2023-04-25T00:00:00"/>
    <n v="50"/>
    <x v="12"/>
    <s v="TR0022"/>
    <x v="2"/>
    <s v="Headache"/>
    <n v="1"/>
    <x v="39"/>
    <n v="0"/>
    <x v="0"/>
    <x v="0"/>
    <x v="96"/>
    <x v="120"/>
    <n v="2"/>
    <n v="19.7"/>
    <n v="12.2"/>
  </r>
  <r>
    <s v="P137"/>
    <x v="45"/>
    <x v="1"/>
    <x v="4"/>
    <s v="Diabetes"/>
    <s v="None"/>
    <s v="T006"/>
    <x v="1"/>
    <x v="1"/>
    <d v="2021-06-28T00:00:00"/>
    <d v="2022-07-28T00:00:00"/>
    <n v="200"/>
    <x v="44"/>
    <s v="TR0179"/>
    <x v="2"/>
    <s v="Fatigue"/>
    <n v="1"/>
    <x v="71"/>
    <n v="0"/>
    <x v="2"/>
    <x v="1"/>
    <x v="114"/>
    <x v="121"/>
    <n v="6.7"/>
    <n v="22.8"/>
    <n v="4.7"/>
  </r>
  <r>
    <s v="P138"/>
    <x v="23"/>
    <x v="2"/>
    <x v="1"/>
    <s v="None"/>
    <s v="None"/>
    <s v="T016"/>
    <x v="2"/>
    <x v="1"/>
    <d v="2022-05-12T00:00:00"/>
    <d v="2023-05-12T00:00:00"/>
    <n v="150"/>
    <x v="6"/>
    <s v="TR0003"/>
    <x v="0"/>
    <s v="Dizziness"/>
    <n v="1"/>
    <x v="2"/>
    <n v="1"/>
    <x v="4"/>
    <x v="1"/>
    <x v="43"/>
    <x v="90"/>
    <n v="1.6"/>
    <n v="11.4"/>
    <n v="15"/>
  </r>
  <r>
    <s v="P139"/>
    <x v="62"/>
    <x v="2"/>
    <x v="2"/>
    <s v="Asthma"/>
    <s v="None"/>
    <s v="T016"/>
    <x v="0"/>
    <x v="1"/>
    <d v="2022-05-20T00:00:00"/>
    <d v="2023-02-20T00:00:00"/>
    <n v="50"/>
    <x v="56"/>
    <s v="TR0144"/>
    <x v="1"/>
    <s v="Headache"/>
    <n v="1"/>
    <x v="28"/>
    <n v="0"/>
    <x v="0"/>
    <x v="1"/>
    <x v="65"/>
    <x v="54"/>
    <n v="4.0999999999999996"/>
    <n v="17.2"/>
    <n v="3.8"/>
  </r>
  <r>
    <s v="P140"/>
    <x v="43"/>
    <x v="0"/>
    <x v="0"/>
    <s v="Hypertension"/>
    <s v="BRCA2 Mutation"/>
    <s v="T017"/>
    <x v="0"/>
    <x v="3"/>
    <d v="2023-05-14T00:00:00"/>
    <d v="2024-02-14T00:00:00"/>
    <n v="50"/>
    <x v="9"/>
    <s v="TR0075"/>
    <x v="0"/>
    <s v="Headache"/>
    <n v="1"/>
    <x v="26"/>
    <n v="1"/>
    <x v="4"/>
    <x v="1"/>
    <x v="56"/>
    <x v="122"/>
    <n v="9.6999999999999993"/>
    <n v="19.5"/>
    <n v="5.2"/>
  </r>
  <r>
    <s v="P141"/>
    <x v="61"/>
    <x v="1"/>
    <x v="2"/>
    <s v="Diabetes"/>
    <s v="EGFR Mutation"/>
    <s v="T001"/>
    <x v="2"/>
    <x v="1"/>
    <d v="2021-05-05T00:00:00"/>
    <d v="2022-10-05T00:00:00"/>
    <n v="200"/>
    <x v="13"/>
    <s v="TR0039"/>
    <x v="0"/>
    <s v="Headache"/>
    <n v="1"/>
    <x v="94"/>
    <n v="1"/>
    <x v="4"/>
    <x v="1"/>
    <x v="115"/>
    <x v="123"/>
    <n v="1.2"/>
    <n v="11.8"/>
    <n v="11.3"/>
  </r>
  <r>
    <s v="P142"/>
    <x v="5"/>
    <x v="1"/>
    <x v="0"/>
    <s v="Asthma"/>
    <s v="None"/>
    <s v="T002"/>
    <x v="0"/>
    <x v="1"/>
    <d v="2020-01-09T00:00:00"/>
    <d v="2021-07-09T00:00:00"/>
    <n v="200"/>
    <x v="3"/>
    <s v="TR0121"/>
    <x v="0"/>
    <s v="Fatigue"/>
    <n v="1"/>
    <x v="86"/>
    <n v="1"/>
    <x v="1"/>
    <x v="0"/>
    <x v="116"/>
    <x v="124"/>
    <n v="5"/>
    <n v="10.9"/>
    <n v="20"/>
  </r>
  <r>
    <s v="P143"/>
    <x v="38"/>
    <x v="2"/>
    <x v="4"/>
    <s v="Asthma"/>
    <s v="None"/>
    <s v="T015"/>
    <x v="2"/>
    <x v="1"/>
    <d v="2020-08-24T00:00:00"/>
    <d v="2022-02-24T00:00:00"/>
    <n v="50"/>
    <x v="23"/>
    <s v="TR0175"/>
    <x v="1"/>
    <s v="None"/>
    <n v="0"/>
    <x v="95"/>
    <n v="0"/>
    <x v="3"/>
    <x v="0"/>
    <x v="117"/>
    <x v="62"/>
    <n v="2.5"/>
    <n v="20.3"/>
    <n v="14.8"/>
  </r>
  <r>
    <s v="P144"/>
    <x v="35"/>
    <x v="1"/>
    <x v="0"/>
    <s v="Diabetes"/>
    <s v="BRCA1 Mutation"/>
    <s v="T007"/>
    <x v="1"/>
    <x v="2"/>
    <d v="2022-06-01T00:00:00"/>
    <d v="2023-02-01T00:00:00"/>
    <n v="150"/>
    <x v="32"/>
    <s v="TR0003"/>
    <x v="0"/>
    <s v="Dizziness"/>
    <n v="1"/>
    <x v="62"/>
    <n v="1"/>
    <x v="2"/>
    <x v="0"/>
    <x v="93"/>
    <x v="125"/>
    <n v="7.1"/>
    <n v="17.8"/>
    <n v="7.6"/>
  </r>
  <r>
    <s v="P145"/>
    <x v="6"/>
    <x v="0"/>
    <x v="4"/>
    <s v="Diabetes"/>
    <s v="EGFR Mutation"/>
    <s v="T011"/>
    <x v="1"/>
    <x v="1"/>
    <d v="2021-11-05T00:00:00"/>
    <d v="2023-04-05T00:00:00"/>
    <n v="50"/>
    <x v="4"/>
    <s v="TR0060"/>
    <x v="1"/>
    <s v="Dizziness"/>
    <n v="1"/>
    <x v="96"/>
    <n v="0"/>
    <x v="1"/>
    <x v="0"/>
    <x v="15"/>
    <x v="126"/>
    <n v="4.9000000000000004"/>
    <n v="23"/>
    <n v="10.1"/>
  </r>
  <r>
    <s v="P146"/>
    <x v="63"/>
    <x v="2"/>
    <x v="3"/>
    <s v="None"/>
    <s v="None"/>
    <s v="T009"/>
    <x v="1"/>
    <x v="0"/>
    <d v="2022-09-10T00:00:00"/>
    <d v="2023-11-10T00:00:00"/>
    <n v="200"/>
    <x v="3"/>
    <s v="TR0048"/>
    <x v="2"/>
    <s v="None"/>
    <n v="0"/>
    <x v="59"/>
    <n v="0"/>
    <x v="1"/>
    <x v="1"/>
    <x v="118"/>
    <x v="127"/>
    <n v="3.5"/>
    <n v="23.7"/>
    <n v="10"/>
  </r>
  <r>
    <s v="P147"/>
    <x v="44"/>
    <x v="0"/>
    <x v="1"/>
    <s v="Diabetes"/>
    <s v="TP53 Mutation"/>
    <s v="T018"/>
    <x v="0"/>
    <x v="0"/>
    <d v="2019-11-17T00:00:00"/>
    <d v="2020-11-17T00:00:00"/>
    <n v="100"/>
    <x v="3"/>
    <s v="TR0094"/>
    <x v="2"/>
    <s v="Fatigue"/>
    <n v="1"/>
    <x v="59"/>
    <n v="0"/>
    <x v="3"/>
    <x v="1"/>
    <x v="119"/>
    <x v="52"/>
    <n v="2.9"/>
    <n v="6.6"/>
    <n v="14.1"/>
  </r>
  <r>
    <s v="P148"/>
    <x v="61"/>
    <x v="2"/>
    <x v="3"/>
    <s v="Heart Disease"/>
    <s v="TP53 Mutation"/>
    <s v="T011"/>
    <x v="3"/>
    <x v="3"/>
    <d v="2019-02-17T00:00:00"/>
    <d v="2020-06-17T00:00:00"/>
    <n v="50"/>
    <x v="9"/>
    <s v="TR0046"/>
    <x v="0"/>
    <s v="Fatigue"/>
    <n v="1"/>
    <x v="21"/>
    <n v="1"/>
    <x v="1"/>
    <x v="0"/>
    <x v="120"/>
    <x v="128"/>
    <n v="5.3"/>
    <n v="23.4"/>
    <n v="6.2"/>
  </r>
  <r>
    <s v="P149"/>
    <x v="54"/>
    <x v="0"/>
    <x v="1"/>
    <s v="Asthma"/>
    <s v="None"/>
    <s v="T017"/>
    <x v="0"/>
    <x v="1"/>
    <d v="2021-04-20T00:00:00"/>
    <d v="2022-09-20T00:00:00"/>
    <n v="50"/>
    <x v="9"/>
    <s v="TR0168"/>
    <x v="1"/>
    <s v="Nausea"/>
    <n v="1"/>
    <x v="97"/>
    <n v="0"/>
    <x v="3"/>
    <x v="1"/>
    <x v="78"/>
    <x v="129"/>
    <n v="7.9"/>
    <n v="21.2"/>
    <n v="15.9"/>
  </r>
  <r>
    <s v="P150"/>
    <x v="36"/>
    <x v="1"/>
    <x v="2"/>
    <s v="Heart Disease"/>
    <s v="BRCA1 Mutation"/>
    <s v="T003"/>
    <x v="0"/>
    <x v="1"/>
    <d v="2020-09-04T00:00:00"/>
    <d v="2021-04-04T00:00:00"/>
    <n v="100"/>
    <x v="57"/>
    <s v="TR0135"/>
    <x v="2"/>
    <s v="Fatigue"/>
    <n v="1"/>
    <x v="98"/>
    <n v="0"/>
    <x v="0"/>
    <x v="1"/>
    <x v="121"/>
    <x v="118"/>
    <n v="1.3"/>
    <n v="22.6"/>
    <n v="13.5"/>
  </r>
  <r>
    <s v="P151"/>
    <x v="49"/>
    <x v="2"/>
    <x v="1"/>
    <s v="None"/>
    <s v="None"/>
    <s v="T014"/>
    <x v="1"/>
    <x v="2"/>
    <d v="2020-09-13T00:00:00"/>
    <d v="2021-11-13T00:00:00"/>
    <n v="150"/>
    <x v="23"/>
    <s v="TR0081"/>
    <x v="2"/>
    <s v="None"/>
    <n v="0"/>
    <x v="99"/>
    <n v="0"/>
    <x v="1"/>
    <x v="1"/>
    <x v="122"/>
    <x v="130"/>
    <n v="2.1"/>
    <n v="8.3000000000000007"/>
    <n v="14.7"/>
  </r>
  <r>
    <s v="P152"/>
    <x v="28"/>
    <x v="2"/>
    <x v="4"/>
    <s v="Heart Disease"/>
    <s v="None"/>
    <s v="T013"/>
    <x v="0"/>
    <x v="3"/>
    <d v="2022-08-13T00:00:00"/>
    <d v="2023-02-13T00:00:00"/>
    <n v="50"/>
    <x v="51"/>
    <s v="TR0133"/>
    <x v="0"/>
    <s v="None"/>
    <n v="0"/>
    <x v="91"/>
    <n v="1"/>
    <x v="4"/>
    <x v="0"/>
    <x v="123"/>
    <x v="131"/>
    <n v="5.4"/>
    <n v="7.2"/>
    <n v="12.9"/>
  </r>
  <r>
    <s v="P153"/>
    <x v="14"/>
    <x v="1"/>
    <x v="2"/>
    <s v="None"/>
    <s v="None"/>
    <s v="T017"/>
    <x v="2"/>
    <x v="1"/>
    <d v="2019-08-12T00:00:00"/>
    <d v="2020-04-12T00:00:00"/>
    <n v="100"/>
    <x v="1"/>
    <s v="TR0060"/>
    <x v="1"/>
    <s v="None"/>
    <n v="0"/>
    <x v="74"/>
    <n v="0"/>
    <x v="2"/>
    <x v="1"/>
    <x v="124"/>
    <x v="115"/>
    <n v="3.8"/>
    <n v="14.2"/>
    <n v="3.2"/>
  </r>
  <r>
    <s v="P154"/>
    <x v="14"/>
    <x v="2"/>
    <x v="2"/>
    <s v="None"/>
    <s v="None"/>
    <s v="T006"/>
    <x v="3"/>
    <x v="1"/>
    <d v="2023-11-10T00:00:00"/>
    <d v="2024-05-10T00:00:00"/>
    <n v="200"/>
    <x v="24"/>
    <s v="TR0198"/>
    <x v="1"/>
    <s v="None"/>
    <n v="0"/>
    <x v="100"/>
    <n v="0"/>
    <x v="1"/>
    <x v="0"/>
    <x v="125"/>
    <x v="13"/>
    <n v="5.3"/>
    <n v="16.8"/>
    <n v="8"/>
  </r>
  <r>
    <s v="P155"/>
    <x v="7"/>
    <x v="2"/>
    <x v="1"/>
    <s v="Hypertension"/>
    <s v="None"/>
    <s v="T013"/>
    <x v="1"/>
    <x v="3"/>
    <d v="2023-01-11T00:00:00"/>
    <d v="2024-03-11T00:00:00"/>
    <n v="100"/>
    <x v="12"/>
    <s v="TR0040"/>
    <x v="0"/>
    <s v="Headache"/>
    <n v="1"/>
    <x v="101"/>
    <n v="1"/>
    <x v="2"/>
    <x v="0"/>
    <x v="54"/>
    <x v="132"/>
    <n v="8"/>
    <n v="6.7"/>
    <n v="11.2"/>
  </r>
  <r>
    <s v="P156"/>
    <x v="26"/>
    <x v="1"/>
    <x v="0"/>
    <s v="Asthma"/>
    <s v="TP53 Mutation"/>
    <s v="T003"/>
    <x v="3"/>
    <x v="1"/>
    <d v="2023-07-09T00:00:00"/>
    <d v="2024-02-09T00:00:00"/>
    <n v="200"/>
    <x v="57"/>
    <s v="TR0124"/>
    <x v="2"/>
    <s v="Fatigue"/>
    <n v="1"/>
    <x v="102"/>
    <n v="0"/>
    <x v="1"/>
    <x v="0"/>
    <x v="126"/>
    <x v="133"/>
    <n v="9.9"/>
    <n v="8.6"/>
    <n v="11.5"/>
  </r>
  <r>
    <s v="P157"/>
    <x v="23"/>
    <x v="0"/>
    <x v="4"/>
    <s v="Hypertension"/>
    <s v="HER2 Mutation"/>
    <s v="T011"/>
    <x v="1"/>
    <x v="1"/>
    <d v="2022-07-12T00:00:00"/>
    <d v="2023-06-12T00:00:00"/>
    <n v="100"/>
    <x v="58"/>
    <s v="TR0198"/>
    <x v="1"/>
    <s v="Fatigue"/>
    <n v="1"/>
    <x v="103"/>
    <n v="0"/>
    <x v="2"/>
    <x v="1"/>
    <x v="113"/>
    <x v="134"/>
    <n v="6"/>
    <n v="6.2"/>
    <n v="8.5"/>
  </r>
  <r>
    <s v="P158"/>
    <x v="42"/>
    <x v="1"/>
    <x v="2"/>
    <s v="Diabetes"/>
    <s v="TP53 Mutation"/>
    <s v="T005"/>
    <x v="1"/>
    <x v="1"/>
    <d v="2019-04-20T00:00:00"/>
    <d v="2019-12-20T00:00:00"/>
    <n v="150"/>
    <x v="6"/>
    <s v="TR0178"/>
    <x v="0"/>
    <s v="None"/>
    <n v="0"/>
    <x v="26"/>
    <n v="1"/>
    <x v="1"/>
    <x v="0"/>
    <x v="127"/>
    <x v="113"/>
    <n v="4.2"/>
    <n v="6.6"/>
    <n v="4.3"/>
  </r>
  <r>
    <s v="P159"/>
    <x v="2"/>
    <x v="0"/>
    <x v="1"/>
    <s v="Diabetes"/>
    <s v="EGFR Mutation"/>
    <s v="T009"/>
    <x v="3"/>
    <x v="2"/>
    <d v="2019-07-19T00:00:00"/>
    <d v="2020-11-19T00:00:00"/>
    <n v="50"/>
    <x v="0"/>
    <s v="TR0073"/>
    <x v="0"/>
    <s v="Dizziness"/>
    <n v="1"/>
    <x v="15"/>
    <n v="1"/>
    <x v="3"/>
    <x v="1"/>
    <x v="128"/>
    <x v="135"/>
    <n v="6.1"/>
    <n v="18.399999999999999"/>
    <n v="16.600000000000001"/>
  </r>
  <r>
    <s v="P160"/>
    <x v="37"/>
    <x v="0"/>
    <x v="3"/>
    <s v="None"/>
    <s v="None"/>
    <s v="T012"/>
    <x v="1"/>
    <x v="1"/>
    <d v="2021-11-13T00:00:00"/>
    <d v="2022-08-13T00:00:00"/>
    <n v="200"/>
    <x v="2"/>
    <s v="TR0153"/>
    <x v="2"/>
    <s v="Nausea"/>
    <n v="1"/>
    <x v="9"/>
    <n v="0"/>
    <x v="0"/>
    <x v="1"/>
    <x v="129"/>
    <x v="136"/>
    <n v="1.9"/>
    <n v="17.5"/>
    <n v="15"/>
  </r>
  <r>
    <s v="P161"/>
    <x v="63"/>
    <x v="0"/>
    <x v="4"/>
    <s v="Heart Disease"/>
    <s v="HER2 Mutation"/>
    <s v="T013"/>
    <x v="2"/>
    <x v="1"/>
    <d v="2021-11-12T00:00:00"/>
    <d v="2022-10-12T00:00:00"/>
    <n v="150"/>
    <x v="3"/>
    <s v="TR0071"/>
    <x v="0"/>
    <s v="None"/>
    <n v="0"/>
    <x v="17"/>
    <n v="1"/>
    <x v="3"/>
    <x v="1"/>
    <x v="130"/>
    <x v="58"/>
    <n v="1.5"/>
    <n v="15.7"/>
    <n v="15.1"/>
  </r>
  <r>
    <s v="P162"/>
    <x v="26"/>
    <x v="0"/>
    <x v="0"/>
    <s v="Asthma"/>
    <s v="None"/>
    <s v="T003"/>
    <x v="3"/>
    <x v="2"/>
    <d v="2022-04-19T00:00:00"/>
    <d v="2022-12-19T00:00:00"/>
    <n v="200"/>
    <x v="29"/>
    <s v="TR0115"/>
    <x v="2"/>
    <s v="Fatigue"/>
    <n v="1"/>
    <x v="55"/>
    <n v="0"/>
    <x v="0"/>
    <x v="0"/>
    <x v="131"/>
    <x v="70"/>
    <n v="8.1999999999999993"/>
    <n v="12.1"/>
    <n v="16.899999999999999"/>
  </r>
  <r>
    <s v="P163"/>
    <x v="58"/>
    <x v="1"/>
    <x v="1"/>
    <s v="Diabetes"/>
    <s v="BRCA2 Mutation"/>
    <s v="T019"/>
    <x v="2"/>
    <x v="3"/>
    <d v="2019-09-18T00:00:00"/>
    <d v="2021-02-18T00:00:00"/>
    <n v="50"/>
    <x v="6"/>
    <s v="TR0038"/>
    <x v="2"/>
    <s v="Nausea"/>
    <n v="1"/>
    <x v="23"/>
    <n v="0"/>
    <x v="1"/>
    <x v="1"/>
    <x v="132"/>
    <x v="26"/>
    <n v="5.9"/>
    <n v="20.7"/>
    <n v="10.7"/>
  </r>
  <r>
    <s v="P164"/>
    <x v="20"/>
    <x v="1"/>
    <x v="0"/>
    <s v="Diabetes"/>
    <s v="None"/>
    <s v="T004"/>
    <x v="2"/>
    <x v="2"/>
    <d v="2019-10-20T00:00:00"/>
    <d v="2020-08-20T00:00:00"/>
    <n v="100"/>
    <x v="45"/>
    <s v="TR0007"/>
    <x v="1"/>
    <s v="Nausea"/>
    <n v="1"/>
    <x v="11"/>
    <n v="0"/>
    <x v="0"/>
    <x v="1"/>
    <x v="133"/>
    <x v="137"/>
    <n v="7.6"/>
    <n v="7.5"/>
    <n v="4"/>
  </r>
  <r>
    <s v="P165"/>
    <x v="6"/>
    <x v="0"/>
    <x v="3"/>
    <s v="Asthma"/>
    <s v="BRCA2 Mutation"/>
    <s v="T007"/>
    <x v="2"/>
    <x v="1"/>
    <d v="2022-01-09T00:00:00"/>
    <d v="2023-01-09T00:00:00"/>
    <n v="100"/>
    <x v="26"/>
    <s v="TR0046"/>
    <x v="1"/>
    <s v="Dizziness"/>
    <n v="1"/>
    <x v="104"/>
    <n v="0"/>
    <x v="4"/>
    <x v="1"/>
    <x v="134"/>
    <x v="138"/>
    <n v="8.8000000000000007"/>
    <n v="9.9"/>
    <n v="19.600000000000001"/>
  </r>
  <r>
    <s v="P166"/>
    <x v="40"/>
    <x v="1"/>
    <x v="3"/>
    <s v="Hypertension"/>
    <s v="None"/>
    <s v="T013"/>
    <x v="0"/>
    <x v="0"/>
    <d v="2023-12-19T00:00:00"/>
    <d v="2025-03-19T00:00:00"/>
    <n v="50"/>
    <x v="59"/>
    <s v="TR0011"/>
    <x v="0"/>
    <s v="Dizziness"/>
    <n v="1"/>
    <x v="105"/>
    <n v="1"/>
    <x v="1"/>
    <x v="0"/>
    <x v="135"/>
    <x v="139"/>
    <n v="8.1"/>
    <n v="17.899999999999999"/>
    <n v="11.5"/>
  </r>
  <r>
    <s v="P167"/>
    <x v="59"/>
    <x v="2"/>
    <x v="2"/>
    <s v="Diabetes"/>
    <s v="HER2 Mutation"/>
    <s v="T010"/>
    <x v="0"/>
    <x v="0"/>
    <d v="2020-07-10T00:00:00"/>
    <d v="2021-10-10T00:00:00"/>
    <n v="50"/>
    <x v="19"/>
    <s v="TR0166"/>
    <x v="1"/>
    <s v="Nausea"/>
    <n v="1"/>
    <x v="106"/>
    <n v="0"/>
    <x v="3"/>
    <x v="0"/>
    <x v="136"/>
    <x v="87"/>
    <n v="3.1"/>
    <n v="23.9"/>
    <n v="19.600000000000001"/>
  </r>
  <r>
    <s v="P168"/>
    <x v="58"/>
    <x v="1"/>
    <x v="3"/>
    <s v="None"/>
    <s v="BRCA2 Mutation"/>
    <s v="T015"/>
    <x v="2"/>
    <x v="0"/>
    <d v="2019-05-11T00:00:00"/>
    <d v="2020-10-11T00:00:00"/>
    <n v="100"/>
    <x v="46"/>
    <s v="TR0181"/>
    <x v="1"/>
    <s v="None"/>
    <n v="0"/>
    <x v="107"/>
    <n v="0"/>
    <x v="2"/>
    <x v="1"/>
    <x v="137"/>
    <x v="131"/>
    <n v="7.1"/>
    <n v="7.3"/>
    <n v="3.5"/>
  </r>
  <r>
    <s v="P169"/>
    <x v="55"/>
    <x v="2"/>
    <x v="4"/>
    <s v="Asthma"/>
    <s v="None"/>
    <s v="T002"/>
    <x v="2"/>
    <x v="3"/>
    <d v="2023-11-28T00:00:00"/>
    <d v="2024-07-28T00:00:00"/>
    <n v="100"/>
    <x v="9"/>
    <s v="TR0197"/>
    <x v="2"/>
    <s v="Nausea"/>
    <n v="1"/>
    <x v="108"/>
    <n v="0"/>
    <x v="4"/>
    <x v="1"/>
    <x v="138"/>
    <x v="25"/>
    <n v="8.8000000000000007"/>
    <n v="19.100000000000001"/>
    <n v="15.6"/>
  </r>
  <r>
    <s v="P170"/>
    <x v="27"/>
    <x v="1"/>
    <x v="4"/>
    <s v="Hypertension"/>
    <s v="None"/>
    <s v="T007"/>
    <x v="1"/>
    <x v="3"/>
    <d v="2019-08-16T00:00:00"/>
    <d v="2020-09-16T00:00:00"/>
    <n v="50"/>
    <x v="57"/>
    <s v="TR0151"/>
    <x v="2"/>
    <s v="Headache"/>
    <n v="1"/>
    <x v="71"/>
    <n v="0"/>
    <x v="1"/>
    <x v="1"/>
    <x v="117"/>
    <x v="140"/>
    <n v="4.3"/>
    <n v="23.8"/>
    <n v="3.7"/>
  </r>
  <r>
    <s v="P171"/>
    <x v="16"/>
    <x v="2"/>
    <x v="1"/>
    <s v="Hypertension"/>
    <s v="EGFR Mutation"/>
    <s v="T009"/>
    <x v="2"/>
    <x v="1"/>
    <d v="2020-03-02T00:00:00"/>
    <d v="2021-07-02T00:00:00"/>
    <n v="150"/>
    <x v="9"/>
    <s v="TR0009"/>
    <x v="2"/>
    <s v="Dizziness"/>
    <n v="1"/>
    <x v="109"/>
    <n v="0"/>
    <x v="4"/>
    <x v="0"/>
    <x v="78"/>
    <x v="141"/>
    <n v="4.9000000000000004"/>
    <n v="19.100000000000001"/>
    <n v="11.3"/>
  </r>
  <r>
    <s v="P172"/>
    <x v="11"/>
    <x v="0"/>
    <x v="3"/>
    <s v="Diabetes"/>
    <s v="TP53 Mutation"/>
    <s v="T020"/>
    <x v="2"/>
    <x v="0"/>
    <d v="2023-06-02T00:00:00"/>
    <d v="2024-01-02T00:00:00"/>
    <n v="150"/>
    <x v="34"/>
    <s v="TR0018"/>
    <x v="1"/>
    <s v="Dizziness"/>
    <n v="1"/>
    <x v="31"/>
    <n v="0"/>
    <x v="4"/>
    <x v="1"/>
    <x v="56"/>
    <x v="142"/>
    <n v="4.8"/>
    <n v="11"/>
    <n v="13.1"/>
  </r>
  <r>
    <s v="P173"/>
    <x v="58"/>
    <x v="0"/>
    <x v="0"/>
    <s v="None"/>
    <s v="None"/>
    <s v="T017"/>
    <x v="2"/>
    <x v="2"/>
    <d v="2023-01-04T00:00:00"/>
    <d v="2024-04-04T00:00:00"/>
    <n v="50"/>
    <x v="29"/>
    <s v="TR0110"/>
    <x v="2"/>
    <s v="None"/>
    <n v="0"/>
    <x v="40"/>
    <n v="0"/>
    <x v="2"/>
    <x v="1"/>
    <x v="139"/>
    <x v="24"/>
    <n v="6.6"/>
    <n v="17.399999999999999"/>
    <n v="15.5"/>
  </r>
  <r>
    <s v="P174"/>
    <x v="34"/>
    <x v="2"/>
    <x v="1"/>
    <s v="Asthma"/>
    <s v="None"/>
    <s v="T016"/>
    <x v="3"/>
    <x v="2"/>
    <d v="2023-04-23T00:00:00"/>
    <d v="2024-02-23T00:00:00"/>
    <n v="100"/>
    <x v="24"/>
    <s v="TR0007"/>
    <x v="1"/>
    <s v="Nausea"/>
    <n v="1"/>
    <x v="110"/>
    <n v="0"/>
    <x v="2"/>
    <x v="1"/>
    <x v="140"/>
    <x v="70"/>
    <n v="9.1999999999999993"/>
    <n v="9.1999999999999993"/>
    <n v="7"/>
  </r>
  <r>
    <s v="P175"/>
    <x v="64"/>
    <x v="0"/>
    <x v="0"/>
    <s v="None"/>
    <s v="None"/>
    <s v="T007"/>
    <x v="1"/>
    <x v="2"/>
    <d v="2021-05-26T00:00:00"/>
    <d v="2021-12-26T00:00:00"/>
    <n v="150"/>
    <x v="29"/>
    <s v="TR0197"/>
    <x v="0"/>
    <s v="Nausea"/>
    <n v="1"/>
    <x v="111"/>
    <n v="1"/>
    <x v="4"/>
    <x v="1"/>
    <x v="141"/>
    <x v="42"/>
    <n v="8.6999999999999993"/>
    <n v="14.9"/>
    <n v="7.2"/>
  </r>
  <r>
    <s v="P176"/>
    <x v="22"/>
    <x v="0"/>
    <x v="4"/>
    <s v="None"/>
    <s v="None"/>
    <s v="T016"/>
    <x v="3"/>
    <x v="1"/>
    <d v="2020-08-05T00:00:00"/>
    <d v="2021-12-05T00:00:00"/>
    <n v="200"/>
    <x v="7"/>
    <s v="TR0191"/>
    <x v="0"/>
    <s v="Dizziness"/>
    <n v="1"/>
    <x v="109"/>
    <n v="1"/>
    <x v="2"/>
    <x v="1"/>
    <x v="131"/>
    <x v="143"/>
    <n v="5.6"/>
    <n v="12.5"/>
    <n v="13.1"/>
  </r>
  <r>
    <s v="P177"/>
    <x v="63"/>
    <x v="0"/>
    <x v="1"/>
    <s v="None"/>
    <s v="None"/>
    <s v="T012"/>
    <x v="1"/>
    <x v="2"/>
    <d v="2021-01-11T00:00:00"/>
    <d v="2022-01-11T00:00:00"/>
    <n v="100"/>
    <x v="54"/>
    <s v="TR0153"/>
    <x v="0"/>
    <s v="None"/>
    <n v="0"/>
    <x v="70"/>
    <n v="1"/>
    <x v="3"/>
    <x v="1"/>
    <x v="1"/>
    <x v="144"/>
    <n v="9.6999999999999993"/>
    <n v="10.6"/>
    <n v="14.2"/>
  </r>
  <r>
    <s v="P178"/>
    <x v="64"/>
    <x v="0"/>
    <x v="3"/>
    <s v="Diabetes"/>
    <s v="TP53 Mutation"/>
    <s v="T007"/>
    <x v="0"/>
    <x v="2"/>
    <d v="2019-06-26T00:00:00"/>
    <d v="2019-12-26T00:00:00"/>
    <n v="100"/>
    <x v="4"/>
    <s v="TR0130"/>
    <x v="0"/>
    <s v="Headache"/>
    <n v="1"/>
    <x v="106"/>
    <n v="1"/>
    <x v="0"/>
    <x v="0"/>
    <x v="142"/>
    <x v="145"/>
    <n v="2.2000000000000002"/>
    <n v="23.5"/>
    <n v="10.7"/>
  </r>
  <r>
    <s v="P179"/>
    <x v="1"/>
    <x v="1"/>
    <x v="1"/>
    <s v="None"/>
    <s v="None"/>
    <s v="T005"/>
    <x v="1"/>
    <x v="2"/>
    <d v="2020-12-02T00:00:00"/>
    <d v="2022-01-02T00:00:00"/>
    <n v="200"/>
    <x v="55"/>
    <s v="TR0080"/>
    <x v="0"/>
    <s v="Dizziness"/>
    <n v="1"/>
    <x v="112"/>
    <n v="1"/>
    <x v="4"/>
    <x v="1"/>
    <x v="143"/>
    <x v="146"/>
    <n v="2.5"/>
    <n v="15.4"/>
    <n v="8.6999999999999993"/>
  </r>
  <r>
    <s v="P180"/>
    <x v="13"/>
    <x v="0"/>
    <x v="1"/>
    <s v="None"/>
    <s v="TP53 Mutation"/>
    <s v="T007"/>
    <x v="0"/>
    <x v="2"/>
    <d v="2020-05-09T00:00:00"/>
    <d v="2021-07-09T00:00:00"/>
    <n v="150"/>
    <x v="35"/>
    <s v="TR0039"/>
    <x v="0"/>
    <s v="None"/>
    <n v="0"/>
    <x v="24"/>
    <n v="1"/>
    <x v="3"/>
    <x v="0"/>
    <x v="144"/>
    <x v="147"/>
    <n v="3.2"/>
    <n v="17.100000000000001"/>
    <n v="15"/>
  </r>
  <r>
    <s v="P181"/>
    <x v="31"/>
    <x v="2"/>
    <x v="0"/>
    <s v="Heart Disease"/>
    <s v="BRCA2 Mutation"/>
    <s v="T010"/>
    <x v="2"/>
    <x v="2"/>
    <d v="2019-05-20T00:00:00"/>
    <d v="2020-04-20T00:00:00"/>
    <n v="200"/>
    <x v="9"/>
    <s v="TR0008"/>
    <x v="1"/>
    <s v="Nausea"/>
    <n v="1"/>
    <x v="21"/>
    <n v="0"/>
    <x v="1"/>
    <x v="0"/>
    <x v="145"/>
    <x v="136"/>
    <n v="1.3"/>
    <n v="19.3"/>
    <n v="14.3"/>
  </r>
  <r>
    <s v="P182"/>
    <x v="39"/>
    <x v="1"/>
    <x v="3"/>
    <s v="Diabetes"/>
    <s v="None"/>
    <s v="T019"/>
    <x v="3"/>
    <x v="3"/>
    <d v="2021-06-27T00:00:00"/>
    <d v="2022-03-27T00:00:00"/>
    <n v="50"/>
    <x v="12"/>
    <s v="TR0024"/>
    <x v="2"/>
    <s v="Headache"/>
    <n v="1"/>
    <x v="113"/>
    <n v="0"/>
    <x v="1"/>
    <x v="1"/>
    <x v="19"/>
    <x v="148"/>
    <n v="8.3000000000000007"/>
    <n v="16.5"/>
    <n v="17.8"/>
  </r>
  <r>
    <s v="P183"/>
    <x v="65"/>
    <x v="1"/>
    <x v="4"/>
    <s v="Diabetes"/>
    <s v="EGFR Mutation"/>
    <s v="T009"/>
    <x v="0"/>
    <x v="0"/>
    <d v="2020-12-22T00:00:00"/>
    <d v="2021-11-22T00:00:00"/>
    <n v="150"/>
    <x v="16"/>
    <s v="TR0017"/>
    <x v="1"/>
    <s v="Nausea"/>
    <n v="1"/>
    <x v="103"/>
    <n v="0"/>
    <x v="1"/>
    <x v="1"/>
    <x v="74"/>
    <x v="9"/>
    <n v="3.4"/>
    <n v="7"/>
    <n v="12"/>
  </r>
  <r>
    <s v="P184"/>
    <x v="4"/>
    <x v="1"/>
    <x v="0"/>
    <s v="Heart Disease"/>
    <s v="None"/>
    <s v="T017"/>
    <x v="1"/>
    <x v="0"/>
    <d v="2019-06-18T00:00:00"/>
    <d v="2020-10-18T00:00:00"/>
    <n v="50"/>
    <x v="41"/>
    <s v="TR0103"/>
    <x v="2"/>
    <s v="Headache"/>
    <n v="1"/>
    <x v="25"/>
    <n v="0"/>
    <x v="2"/>
    <x v="0"/>
    <x v="43"/>
    <x v="149"/>
    <n v="2.1"/>
    <n v="14.1"/>
    <n v="18.899999999999999"/>
  </r>
  <r>
    <s v="P185"/>
    <x v="44"/>
    <x v="1"/>
    <x v="3"/>
    <s v="Hypertension"/>
    <s v="EGFR Mutation"/>
    <s v="T014"/>
    <x v="3"/>
    <x v="3"/>
    <d v="2023-12-08T00:00:00"/>
    <d v="2024-08-08T00:00:00"/>
    <n v="50"/>
    <x v="54"/>
    <s v="TR0152"/>
    <x v="2"/>
    <s v="Headache"/>
    <n v="1"/>
    <x v="43"/>
    <n v="0"/>
    <x v="2"/>
    <x v="0"/>
    <x v="146"/>
    <x v="150"/>
    <n v="1.4"/>
    <n v="8.6999999999999993"/>
    <n v="19.8"/>
  </r>
  <r>
    <s v="P186"/>
    <x v="66"/>
    <x v="0"/>
    <x v="0"/>
    <s v="Asthma"/>
    <s v="BRCA1 Mutation"/>
    <s v="T020"/>
    <x v="3"/>
    <x v="3"/>
    <d v="2022-11-22T00:00:00"/>
    <d v="2023-05-22T00:00:00"/>
    <n v="50"/>
    <x v="9"/>
    <s v="TR0149"/>
    <x v="2"/>
    <s v="Nausea"/>
    <n v="1"/>
    <x v="114"/>
    <n v="0"/>
    <x v="0"/>
    <x v="1"/>
    <x v="147"/>
    <x v="60"/>
    <n v="9.6"/>
    <n v="17.5"/>
    <n v="17.8"/>
  </r>
  <r>
    <s v="P187"/>
    <x v="51"/>
    <x v="1"/>
    <x v="1"/>
    <s v="Heart Disease"/>
    <s v="BRCA2 Mutation"/>
    <s v="T011"/>
    <x v="0"/>
    <x v="3"/>
    <d v="2022-12-12T00:00:00"/>
    <d v="2023-07-12T00:00:00"/>
    <n v="50"/>
    <x v="54"/>
    <s v="TR0076"/>
    <x v="0"/>
    <s v="None"/>
    <n v="0"/>
    <x v="83"/>
    <n v="1"/>
    <x v="3"/>
    <x v="0"/>
    <x v="148"/>
    <x v="151"/>
    <n v="5.4"/>
    <n v="18"/>
    <n v="5.4"/>
  </r>
  <r>
    <s v="P188"/>
    <x v="25"/>
    <x v="0"/>
    <x v="0"/>
    <s v="Hypertension"/>
    <s v="EGFR Mutation"/>
    <s v="T013"/>
    <x v="0"/>
    <x v="0"/>
    <d v="2022-07-14T00:00:00"/>
    <d v="2023-09-14T00:00:00"/>
    <n v="100"/>
    <x v="27"/>
    <s v="TR0049"/>
    <x v="2"/>
    <s v="Headache"/>
    <n v="1"/>
    <x v="115"/>
    <n v="0"/>
    <x v="1"/>
    <x v="0"/>
    <x v="149"/>
    <x v="152"/>
    <n v="7.3"/>
    <n v="9.6"/>
    <n v="14.4"/>
  </r>
  <r>
    <s v="P189"/>
    <x v="45"/>
    <x v="2"/>
    <x v="4"/>
    <s v="Diabetes"/>
    <s v="BRCA1 Mutation"/>
    <s v="T005"/>
    <x v="3"/>
    <x v="0"/>
    <d v="2020-02-05T00:00:00"/>
    <d v="2021-06-05T00:00:00"/>
    <n v="200"/>
    <x v="41"/>
    <s v="TR0160"/>
    <x v="0"/>
    <s v="Headache"/>
    <n v="1"/>
    <x v="63"/>
    <n v="1"/>
    <x v="1"/>
    <x v="1"/>
    <x v="150"/>
    <x v="153"/>
    <n v="7.1"/>
    <n v="14"/>
    <n v="17.8"/>
  </r>
  <r>
    <s v="P190"/>
    <x v="59"/>
    <x v="1"/>
    <x v="4"/>
    <s v="Diabetes"/>
    <s v="BRCA1 Mutation"/>
    <s v="T019"/>
    <x v="3"/>
    <x v="2"/>
    <d v="2023-05-14T00:00:00"/>
    <d v="2024-07-14T00:00:00"/>
    <n v="150"/>
    <x v="24"/>
    <s v="TR0146"/>
    <x v="1"/>
    <s v="None"/>
    <n v="0"/>
    <x v="69"/>
    <n v="0"/>
    <x v="2"/>
    <x v="1"/>
    <x v="72"/>
    <x v="93"/>
    <n v="8.5"/>
    <n v="23"/>
    <n v="14.6"/>
  </r>
  <r>
    <s v="P191"/>
    <x v="16"/>
    <x v="0"/>
    <x v="1"/>
    <s v="None"/>
    <s v="BRCA1 Mutation"/>
    <s v="T017"/>
    <x v="1"/>
    <x v="2"/>
    <d v="2022-11-24T00:00:00"/>
    <d v="2024-03-24T00:00:00"/>
    <n v="50"/>
    <x v="60"/>
    <s v="TR0014"/>
    <x v="1"/>
    <s v="Dizziness"/>
    <n v="1"/>
    <x v="89"/>
    <n v="0"/>
    <x v="1"/>
    <x v="1"/>
    <x v="151"/>
    <x v="154"/>
    <n v="8.8000000000000007"/>
    <n v="16.3"/>
    <n v="3.5"/>
  </r>
  <r>
    <s v="P192"/>
    <x v="55"/>
    <x v="1"/>
    <x v="1"/>
    <s v="None"/>
    <s v="TP53 Mutation"/>
    <s v="T010"/>
    <x v="2"/>
    <x v="1"/>
    <d v="2023-12-10T00:00:00"/>
    <d v="2025-05-10T00:00:00"/>
    <n v="150"/>
    <x v="4"/>
    <s v="TR0149"/>
    <x v="0"/>
    <s v="Dizziness"/>
    <n v="1"/>
    <x v="79"/>
    <n v="1"/>
    <x v="4"/>
    <x v="0"/>
    <x v="42"/>
    <x v="155"/>
    <n v="7.1"/>
    <n v="9.9"/>
    <n v="14.2"/>
  </r>
  <r>
    <s v="P193"/>
    <x v="45"/>
    <x v="1"/>
    <x v="2"/>
    <s v="Diabetes"/>
    <s v="None"/>
    <s v="T009"/>
    <x v="0"/>
    <x v="2"/>
    <d v="2023-05-09T00:00:00"/>
    <d v="2024-03-09T00:00:00"/>
    <n v="50"/>
    <x v="61"/>
    <s v="TR0190"/>
    <x v="0"/>
    <s v="Headache"/>
    <n v="1"/>
    <x v="10"/>
    <n v="1"/>
    <x v="0"/>
    <x v="1"/>
    <x v="152"/>
    <x v="106"/>
    <n v="2"/>
    <n v="17.8"/>
    <n v="20"/>
  </r>
  <r>
    <s v="P194"/>
    <x v="10"/>
    <x v="1"/>
    <x v="4"/>
    <s v="Heart Disease"/>
    <s v="None"/>
    <s v="T011"/>
    <x v="1"/>
    <x v="2"/>
    <d v="2023-03-27T00:00:00"/>
    <d v="2024-04-27T00:00:00"/>
    <n v="200"/>
    <x v="48"/>
    <s v="TR0186"/>
    <x v="2"/>
    <s v="Fatigue"/>
    <n v="1"/>
    <x v="110"/>
    <n v="0"/>
    <x v="2"/>
    <x v="1"/>
    <x v="153"/>
    <x v="156"/>
    <n v="4.7"/>
    <n v="21.7"/>
    <n v="16.3"/>
  </r>
  <r>
    <s v="P195"/>
    <x v="11"/>
    <x v="2"/>
    <x v="0"/>
    <s v="Hypertension"/>
    <s v="HER2 Mutation"/>
    <s v="T013"/>
    <x v="3"/>
    <x v="3"/>
    <d v="2022-12-25T00:00:00"/>
    <d v="2024-02-25T00:00:00"/>
    <n v="100"/>
    <x v="49"/>
    <s v="TR0068"/>
    <x v="0"/>
    <s v="Dizziness"/>
    <n v="1"/>
    <x v="100"/>
    <n v="1"/>
    <x v="3"/>
    <x v="1"/>
    <x v="154"/>
    <x v="157"/>
    <n v="8.9"/>
    <n v="13.3"/>
    <n v="8.6"/>
  </r>
  <r>
    <s v="P196"/>
    <x v="27"/>
    <x v="1"/>
    <x v="0"/>
    <s v="Heart Disease"/>
    <s v="None"/>
    <s v="T002"/>
    <x v="1"/>
    <x v="3"/>
    <d v="2022-10-21T00:00:00"/>
    <d v="2023-08-21T00:00:00"/>
    <n v="150"/>
    <x v="58"/>
    <s v="TR0066"/>
    <x v="2"/>
    <s v="Dizziness"/>
    <n v="1"/>
    <x v="30"/>
    <n v="0"/>
    <x v="1"/>
    <x v="0"/>
    <x v="155"/>
    <x v="158"/>
    <n v="7.9"/>
    <n v="20.399999999999999"/>
    <n v="10.4"/>
  </r>
  <r>
    <s v="P197"/>
    <x v="61"/>
    <x v="2"/>
    <x v="0"/>
    <s v="Diabetes"/>
    <s v="BRCA1 Mutation"/>
    <s v="T001"/>
    <x v="1"/>
    <x v="1"/>
    <d v="2022-02-17T00:00:00"/>
    <d v="2022-09-17T00:00:00"/>
    <n v="200"/>
    <x v="8"/>
    <s v="TR0065"/>
    <x v="0"/>
    <s v="Nausea"/>
    <n v="1"/>
    <x v="116"/>
    <n v="1"/>
    <x v="2"/>
    <x v="0"/>
    <x v="35"/>
    <x v="159"/>
    <n v="5.9"/>
    <n v="6.1"/>
    <n v="8.5"/>
  </r>
  <r>
    <s v="P198"/>
    <x v="33"/>
    <x v="2"/>
    <x v="4"/>
    <s v="Heart Disease"/>
    <s v="None"/>
    <s v="T004"/>
    <x v="1"/>
    <x v="2"/>
    <d v="2022-11-25T00:00:00"/>
    <d v="2024-03-25T00:00:00"/>
    <n v="100"/>
    <x v="9"/>
    <s v="TR0065"/>
    <x v="1"/>
    <s v="Headache"/>
    <n v="1"/>
    <x v="117"/>
    <n v="0"/>
    <x v="1"/>
    <x v="1"/>
    <x v="120"/>
    <x v="109"/>
    <n v="7.3"/>
    <n v="13"/>
    <n v="10.6"/>
  </r>
  <r>
    <s v="P199"/>
    <x v="29"/>
    <x v="2"/>
    <x v="0"/>
    <s v="None"/>
    <s v="BRCA1 Mutation"/>
    <s v="T009"/>
    <x v="1"/>
    <x v="0"/>
    <d v="2022-06-02T00:00:00"/>
    <d v="2023-04-02T00:00:00"/>
    <n v="150"/>
    <x v="4"/>
    <s v="TR0018"/>
    <x v="1"/>
    <s v="Fatigue"/>
    <n v="1"/>
    <x v="30"/>
    <n v="0"/>
    <x v="0"/>
    <x v="1"/>
    <x v="156"/>
    <x v="160"/>
    <n v="3"/>
    <n v="7.3"/>
    <n v="13.3"/>
  </r>
  <r>
    <s v="P200"/>
    <x v="49"/>
    <x v="0"/>
    <x v="1"/>
    <s v="Asthma"/>
    <s v="BRCA1 Mutation"/>
    <s v="T015"/>
    <x v="0"/>
    <x v="1"/>
    <d v="2019-02-03T00:00:00"/>
    <d v="2020-05-03T00:00:00"/>
    <n v="150"/>
    <x v="10"/>
    <s v="TR0039"/>
    <x v="2"/>
    <s v="Nausea"/>
    <n v="1"/>
    <x v="118"/>
    <n v="0"/>
    <x v="1"/>
    <x v="1"/>
    <x v="155"/>
    <x v="48"/>
    <n v="5.2"/>
    <n v="12.8"/>
    <n v="17.7"/>
  </r>
  <r>
    <s v="P201"/>
    <x v="53"/>
    <x v="2"/>
    <x v="0"/>
    <s v="Asthma"/>
    <s v="None"/>
    <s v="T017"/>
    <x v="3"/>
    <x v="0"/>
    <d v="2022-07-28T00:00:00"/>
    <d v="2023-12-28T00:00:00"/>
    <n v="50"/>
    <x v="62"/>
    <s v="TR0177"/>
    <x v="1"/>
    <s v="Nausea"/>
    <n v="1"/>
    <x v="98"/>
    <n v="0"/>
    <x v="2"/>
    <x v="1"/>
    <x v="10"/>
    <x v="161"/>
    <n v="1.2"/>
    <n v="12.1"/>
    <n v="9.5"/>
  </r>
  <r>
    <s v="P202"/>
    <x v="2"/>
    <x v="2"/>
    <x v="0"/>
    <s v="Asthma"/>
    <s v="BRCA1 Mutation"/>
    <s v="T012"/>
    <x v="0"/>
    <x v="1"/>
    <d v="2022-05-21T00:00:00"/>
    <d v="2023-02-21T00:00:00"/>
    <n v="100"/>
    <x v="25"/>
    <s v="TR0049"/>
    <x v="1"/>
    <s v="Headache"/>
    <n v="1"/>
    <x v="21"/>
    <n v="0"/>
    <x v="4"/>
    <x v="1"/>
    <x v="157"/>
    <x v="162"/>
    <n v="5.8"/>
    <n v="16.899999999999999"/>
    <n v="16"/>
  </r>
  <r>
    <s v="P203"/>
    <x v="16"/>
    <x v="2"/>
    <x v="3"/>
    <s v="Diabetes"/>
    <s v="BRCA2 Mutation"/>
    <s v="T001"/>
    <x v="2"/>
    <x v="0"/>
    <d v="2022-02-26T00:00:00"/>
    <d v="2023-04-26T00:00:00"/>
    <n v="150"/>
    <x v="41"/>
    <s v="TR0005"/>
    <x v="0"/>
    <s v="None"/>
    <n v="0"/>
    <x v="4"/>
    <n v="1"/>
    <x v="4"/>
    <x v="0"/>
    <x v="6"/>
    <x v="163"/>
    <n v="9.6"/>
    <n v="6.3"/>
    <n v="6.3"/>
  </r>
  <r>
    <s v="P204"/>
    <x v="8"/>
    <x v="0"/>
    <x v="4"/>
    <s v="Heart Disease"/>
    <s v="EGFR Mutation"/>
    <s v="T005"/>
    <x v="2"/>
    <x v="1"/>
    <d v="2019-12-05T00:00:00"/>
    <d v="2021-01-05T00:00:00"/>
    <n v="50"/>
    <x v="51"/>
    <s v="TR0063"/>
    <x v="2"/>
    <s v="Fatigue"/>
    <n v="1"/>
    <x v="119"/>
    <n v="0"/>
    <x v="0"/>
    <x v="0"/>
    <x v="158"/>
    <x v="164"/>
    <n v="9.1"/>
    <n v="10.4"/>
    <n v="18.8"/>
  </r>
  <r>
    <s v="P205"/>
    <x v="5"/>
    <x v="0"/>
    <x v="3"/>
    <s v="Heart Disease"/>
    <s v="EGFR Mutation"/>
    <s v="T003"/>
    <x v="1"/>
    <x v="1"/>
    <d v="2022-10-26T00:00:00"/>
    <d v="2024-01-26T00:00:00"/>
    <n v="100"/>
    <x v="9"/>
    <s v="TR0110"/>
    <x v="1"/>
    <s v="Headache"/>
    <n v="1"/>
    <x v="43"/>
    <n v="0"/>
    <x v="3"/>
    <x v="0"/>
    <x v="159"/>
    <x v="58"/>
    <n v="4.2"/>
    <n v="7.8"/>
    <n v="11.3"/>
  </r>
  <r>
    <s v="P206"/>
    <x v="28"/>
    <x v="0"/>
    <x v="2"/>
    <s v="Heart Disease"/>
    <s v="BRCA1 Mutation"/>
    <s v="T004"/>
    <x v="0"/>
    <x v="2"/>
    <d v="2022-03-23T00:00:00"/>
    <d v="2023-02-23T00:00:00"/>
    <n v="100"/>
    <x v="0"/>
    <s v="TR0035"/>
    <x v="0"/>
    <s v="Dizziness"/>
    <n v="1"/>
    <x v="80"/>
    <n v="1"/>
    <x v="0"/>
    <x v="0"/>
    <x v="138"/>
    <x v="31"/>
    <n v="3.8"/>
    <n v="20.5"/>
    <n v="12.2"/>
  </r>
  <r>
    <s v="P207"/>
    <x v="19"/>
    <x v="0"/>
    <x v="2"/>
    <s v="Hypertension"/>
    <s v="BRCA1 Mutation"/>
    <s v="T019"/>
    <x v="0"/>
    <x v="0"/>
    <d v="2022-12-05T00:00:00"/>
    <d v="2023-09-05T00:00:00"/>
    <n v="100"/>
    <x v="7"/>
    <s v="TR0062"/>
    <x v="0"/>
    <s v="Dizziness"/>
    <n v="1"/>
    <x v="118"/>
    <n v="1"/>
    <x v="2"/>
    <x v="0"/>
    <x v="160"/>
    <x v="165"/>
    <n v="7.4"/>
    <n v="10.9"/>
    <n v="10"/>
  </r>
  <r>
    <s v="P208"/>
    <x v="41"/>
    <x v="2"/>
    <x v="2"/>
    <s v="None"/>
    <s v="BRCA1 Mutation"/>
    <s v="T018"/>
    <x v="2"/>
    <x v="2"/>
    <d v="2019-09-04T00:00:00"/>
    <d v="2020-12-04T00:00:00"/>
    <n v="150"/>
    <x v="19"/>
    <s v="TR0198"/>
    <x v="2"/>
    <s v="Fatigue"/>
    <n v="1"/>
    <x v="120"/>
    <n v="0"/>
    <x v="3"/>
    <x v="0"/>
    <x v="161"/>
    <x v="42"/>
    <n v="7.1"/>
    <n v="9.3000000000000007"/>
    <n v="11.9"/>
  </r>
  <r>
    <s v="P209"/>
    <x v="56"/>
    <x v="0"/>
    <x v="3"/>
    <s v="Asthma"/>
    <s v="BRCA1 Mutation"/>
    <s v="T002"/>
    <x v="0"/>
    <x v="3"/>
    <d v="2020-07-09T00:00:00"/>
    <d v="2021-06-09T00:00:00"/>
    <n v="200"/>
    <x v="24"/>
    <s v="TR0190"/>
    <x v="0"/>
    <s v="Dizziness"/>
    <n v="1"/>
    <x v="61"/>
    <n v="1"/>
    <x v="0"/>
    <x v="0"/>
    <x v="162"/>
    <x v="166"/>
    <n v="6.1"/>
    <n v="10.6"/>
    <n v="19.399999999999999"/>
  </r>
  <r>
    <s v="P210"/>
    <x v="19"/>
    <x v="2"/>
    <x v="2"/>
    <s v="Hypertension"/>
    <s v="None"/>
    <s v="T015"/>
    <x v="0"/>
    <x v="0"/>
    <d v="2020-12-22T00:00:00"/>
    <d v="2021-11-22T00:00:00"/>
    <n v="100"/>
    <x v="6"/>
    <s v="TR0059"/>
    <x v="0"/>
    <s v="Fatigue"/>
    <n v="1"/>
    <x v="35"/>
    <n v="1"/>
    <x v="0"/>
    <x v="1"/>
    <x v="163"/>
    <x v="167"/>
    <n v="6"/>
    <n v="6.8"/>
    <n v="13.8"/>
  </r>
  <r>
    <s v="P211"/>
    <x v="26"/>
    <x v="0"/>
    <x v="3"/>
    <s v="Heart Disease"/>
    <s v="HER2 Mutation"/>
    <s v="T005"/>
    <x v="2"/>
    <x v="0"/>
    <d v="2020-07-12T00:00:00"/>
    <d v="2021-03-12T00:00:00"/>
    <n v="200"/>
    <x v="63"/>
    <s v="TR0052"/>
    <x v="1"/>
    <s v="Fatigue"/>
    <n v="1"/>
    <x v="92"/>
    <n v="0"/>
    <x v="2"/>
    <x v="0"/>
    <x v="164"/>
    <x v="86"/>
    <n v="8.4"/>
    <n v="21.9"/>
    <n v="6.9"/>
  </r>
  <r>
    <s v="P212"/>
    <x v="9"/>
    <x v="0"/>
    <x v="2"/>
    <s v="Asthma"/>
    <s v="BRCA2 Mutation"/>
    <s v="T011"/>
    <x v="2"/>
    <x v="3"/>
    <d v="2023-03-26T00:00:00"/>
    <d v="2024-09-26T00:00:00"/>
    <n v="100"/>
    <x v="33"/>
    <s v="TR0106"/>
    <x v="2"/>
    <s v="Headache"/>
    <n v="1"/>
    <x v="94"/>
    <n v="0"/>
    <x v="2"/>
    <x v="1"/>
    <x v="165"/>
    <x v="165"/>
    <n v="4.7"/>
    <n v="21.1"/>
    <n v="18.3"/>
  </r>
  <r>
    <s v="P213"/>
    <x v="65"/>
    <x v="1"/>
    <x v="2"/>
    <s v="Asthma"/>
    <s v="None"/>
    <s v="T008"/>
    <x v="2"/>
    <x v="3"/>
    <d v="2022-10-08T00:00:00"/>
    <d v="2024-01-08T00:00:00"/>
    <n v="100"/>
    <x v="32"/>
    <s v="TR0011"/>
    <x v="1"/>
    <s v="Dizziness"/>
    <n v="1"/>
    <x v="92"/>
    <n v="0"/>
    <x v="1"/>
    <x v="1"/>
    <x v="166"/>
    <x v="168"/>
    <n v="8"/>
    <n v="10.9"/>
    <n v="17"/>
  </r>
  <r>
    <s v="P214"/>
    <x v="52"/>
    <x v="2"/>
    <x v="2"/>
    <s v="Asthma"/>
    <s v="BRCA1 Mutation"/>
    <s v="T018"/>
    <x v="1"/>
    <x v="0"/>
    <d v="2020-03-12T00:00:00"/>
    <d v="2021-01-12T00:00:00"/>
    <n v="100"/>
    <x v="64"/>
    <s v="TR0172"/>
    <x v="1"/>
    <s v="Fatigue"/>
    <n v="1"/>
    <x v="121"/>
    <n v="0"/>
    <x v="2"/>
    <x v="0"/>
    <x v="167"/>
    <x v="19"/>
    <n v="1.9"/>
    <n v="17.2"/>
    <n v="10.7"/>
  </r>
  <r>
    <s v="P215"/>
    <x v="3"/>
    <x v="1"/>
    <x v="4"/>
    <s v="Asthma"/>
    <s v="TP53 Mutation"/>
    <s v="T015"/>
    <x v="1"/>
    <x v="1"/>
    <d v="2022-12-11T00:00:00"/>
    <d v="2024-02-11T00:00:00"/>
    <n v="50"/>
    <x v="31"/>
    <s v="TR0179"/>
    <x v="2"/>
    <s v="Dizziness"/>
    <n v="1"/>
    <x v="122"/>
    <n v="0"/>
    <x v="0"/>
    <x v="0"/>
    <x v="168"/>
    <x v="136"/>
    <n v="7.6"/>
    <n v="21.5"/>
    <n v="6.7"/>
  </r>
  <r>
    <s v="P216"/>
    <x v="2"/>
    <x v="2"/>
    <x v="2"/>
    <s v="Heart Disease"/>
    <s v="None"/>
    <s v="T012"/>
    <x v="1"/>
    <x v="1"/>
    <d v="2022-06-15T00:00:00"/>
    <d v="2023-09-15T00:00:00"/>
    <n v="50"/>
    <x v="1"/>
    <s v="TR0166"/>
    <x v="2"/>
    <s v="Nausea"/>
    <n v="1"/>
    <x v="123"/>
    <n v="0"/>
    <x v="0"/>
    <x v="0"/>
    <x v="169"/>
    <x v="169"/>
    <n v="6.8"/>
    <n v="16.899999999999999"/>
    <n v="12.3"/>
  </r>
  <r>
    <s v="P217"/>
    <x v="2"/>
    <x v="0"/>
    <x v="1"/>
    <s v="Hypertension"/>
    <s v="None"/>
    <s v="T019"/>
    <x v="2"/>
    <x v="2"/>
    <d v="2021-06-09T00:00:00"/>
    <d v="2022-08-09T00:00:00"/>
    <n v="200"/>
    <x v="47"/>
    <s v="TR0096"/>
    <x v="1"/>
    <s v="Headache"/>
    <n v="1"/>
    <x v="102"/>
    <n v="0"/>
    <x v="2"/>
    <x v="0"/>
    <x v="170"/>
    <x v="144"/>
    <n v="6.4"/>
    <n v="14.9"/>
    <n v="19.8"/>
  </r>
  <r>
    <s v="P218"/>
    <x v="62"/>
    <x v="2"/>
    <x v="1"/>
    <s v="Heart Disease"/>
    <s v="None"/>
    <s v="T015"/>
    <x v="0"/>
    <x v="1"/>
    <d v="2020-08-03T00:00:00"/>
    <d v="2021-03-03T00:00:00"/>
    <n v="200"/>
    <x v="6"/>
    <s v="TR0020"/>
    <x v="0"/>
    <s v="Fatigue"/>
    <n v="1"/>
    <x v="120"/>
    <n v="1"/>
    <x v="3"/>
    <x v="0"/>
    <x v="171"/>
    <x v="91"/>
    <n v="4.5999999999999996"/>
    <n v="13.7"/>
    <n v="15.2"/>
  </r>
  <r>
    <s v="P219"/>
    <x v="41"/>
    <x v="0"/>
    <x v="4"/>
    <s v="Heart Disease"/>
    <s v="None"/>
    <s v="T001"/>
    <x v="0"/>
    <x v="0"/>
    <d v="2023-03-16T00:00:00"/>
    <d v="2024-02-16T00:00:00"/>
    <n v="200"/>
    <x v="35"/>
    <s v="TR0049"/>
    <x v="0"/>
    <s v="Nausea"/>
    <n v="1"/>
    <x v="44"/>
    <n v="1"/>
    <x v="2"/>
    <x v="1"/>
    <x v="172"/>
    <x v="170"/>
    <n v="2.2000000000000002"/>
    <n v="7.9"/>
    <n v="15.3"/>
  </r>
  <r>
    <s v="P220"/>
    <x v="64"/>
    <x v="2"/>
    <x v="0"/>
    <s v="None"/>
    <s v="EGFR Mutation"/>
    <s v="T018"/>
    <x v="3"/>
    <x v="0"/>
    <d v="2021-10-05T00:00:00"/>
    <d v="2023-04-05T00:00:00"/>
    <n v="150"/>
    <x v="6"/>
    <s v="TR0059"/>
    <x v="1"/>
    <s v="None"/>
    <n v="0"/>
    <x v="13"/>
    <n v="0"/>
    <x v="3"/>
    <x v="0"/>
    <x v="173"/>
    <x v="171"/>
    <n v="1.7"/>
    <n v="7.5"/>
    <n v="18.2"/>
  </r>
  <r>
    <s v="P221"/>
    <x v="25"/>
    <x v="1"/>
    <x v="3"/>
    <s v="Diabetes"/>
    <s v="None"/>
    <s v="T006"/>
    <x v="0"/>
    <x v="2"/>
    <d v="2020-12-23T00:00:00"/>
    <d v="2022-04-23T00:00:00"/>
    <n v="100"/>
    <x v="9"/>
    <s v="TR0030"/>
    <x v="0"/>
    <s v="None"/>
    <n v="0"/>
    <x v="122"/>
    <n v="1"/>
    <x v="0"/>
    <x v="1"/>
    <x v="174"/>
    <x v="28"/>
    <n v="3"/>
    <n v="12.4"/>
    <n v="4.2"/>
  </r>
  <r>
    <s v="P222"/>
    <x v="46"/>
    <x v="1"/>
    <x v="4"/>
    <s v="Diabetes"/>
    <s v="None"/>
    <s v="T002"/>
    <x v="0"/>
    <x v="3"/>
    <d v="2020-06-15T00:00:00"/>
    <d v="2021-08-15T00:00:00"/>
    <n v="100"/>
    <x v="65"/>
    <s v="TR0104"/>
    <x v="1"/>
    <s v="Fatigue"/>
    <n v="1"/>
    <x v="121"/>
    <n v="0"/>
    <x v="4"/>
    <x v="0"/>
    <x v="10"/>
    <x v="172"/>
    <n v="8.1999999999999993"/>
    <n v="10.199999999999999"/>
    <n v="12.2"/>
  </r>
  <r>
    <s v="P223"/>
    <x v="30"/>
    <x v="2"/>
    <x v="1"/>
    <s v="Heart Disease"/>
    <s v="TP53 Mutation"/>
    <s v="T016"/>
    <x v="0"/>
    <x v="2"/>
    <d v="2023-12-15T00:00:00"/>
    <d v="2024-11-15T00:00:00"/>
    <n v="50"/>
    <x v="50"/>
    <s v="TR0174"/>
    <x v="2"/>
    <s v="Nausea"/>
    <n v="1"/>
    <x v="16"/>
    <n v="0"/>
    <x v="3"/>
    <x v="1"/>
    <x v="175"/>
    <x v="106"/>
    <n v="5.8"/>
    <n v="11.8"/>
    <n v="8.6999999999999993"/>
  </r>
  <r>
    <s v="P224"/>
    <x v="26"/>
    <x v="1"/>
    <x v="0"/>
    <s v="Hypertension"/>
    <s v="EGFR Mutation"/>
    <s v="T007"/>
    <x v="2"/>
    <x v="3"/>
    <d v="2020-01-03T00:00:00"/>
    <d v="2021-03-03T00:00:00"/>
    <n v="200"/>
    <x v="32"/>
    <s v="TR0126"/>
    <x v="1"/>
    <s v="Dizziness"/>
    <n v="1"/>
    <x v="63"/>
    <n v="0"/>
    <x v="3"/>
    <x v="1"/>
    <x v="176"/>
    <x v="173"/>
    <n v="7"/>
    <n v="16"/>
    <n v="15.4"/>
  </r>
  <r>
    <s v="P225"/>
    <x v="12"/>
    <x v="0"/>
    <x v="3"/>
    <s v="None"/>
    <s v="BRCA1 Mutation"/>
    <s v="T010"/>
    <x v="0"/>
    <x v="3"/>
    <d v="2021-08-28T00:00:00"/>
    <d v="2022-10-28T00:00:00"/>
    <n v="50"/>
    <x v="4"/>
    <s v="TR0190"/>
    <x v="1"/>
    <s v="Headache"/>
    <n v="1"/>
    <x v="13"/>
    <n v="0"/>
    <x v="0"/>
    <x v="1"/>
    <x v="177"/>
    <x v="23"/>
    <n v="6.1"/>
    <n v="23.2"/>
    <n v="6"/>
  </r>
  <r>
    <s v="P226"/>
    <x v="36"/>
    <x v="0"/>
    <x v="1"/>
    <s v="Heart Disease"/>
    <s v="BRCA2 Mutation"/>
    <s v="T010"/>
    <x v="3"/>
    <x v="3"/>
    <d v="2019-10-25T00:00:00"/>
    <d v="2020-10-25T00:00:00"/>
    <n v="50"/>
    <x v="4"/>
    <s v="TR0164"/>
    <x v="1"/>
    <s v="Headache"/>
    <n v="1"/>
    <x v="46"/>
    <n v="0"/>
    <x v="2"/>
    <x v="1"/>
    <x v="178"/>
    <x v="131"/>
    <n v="5.8"/>
    <n v="7.7"/>
    <n v="10.7"/>
  </r>
  <r>
    <s v="P227"/>
    <x v="58"/>
    <x v="0"/>
    <x v="4"/>
    <s v="Asthma"/>
    <s v="HER2 Mutation"/>
    <s v="T002"/>
    <x v="0"/>
    <x v="3"/>
    <d v="2022-09-24T00:00:00"/>
    <d v="2023-10-24T00:00:00"/>
    <n v="100"/>
    <x v="24"/>
    <s v="TR0040"/>
    <x v="1"/>
    <s v="None"/>
    <n v="0"/>
    <x v="124"/>
    <n v="0"/>
    <x v="3"/>
    <x v="1"/>
    <x v="179"/>
    <x v="61"/>
    <n v="7"/>
    <n v="20.3"/>
    <n v="18.8"/>
  </r>
  <r>
    <s v="P228"/>
    <x v="36"/>
    <x v="0"/>
    <x v="3"/>
    <s v="Diabetes"/>
    <s v="TP53 Mutation"/>
    <s v="T016"/>
    <x v="1"/>
    <x v="3"/>
    <d v="2023-08-19T00:00:00"/>
    <d v="2024-08-19T00:00:00"/>
    <n v="150"/>
    <x v="66"/>
    <s v="TR0132"/>
    <x v="2"/>
    <s v="Dizziness"/>
    <n v="1"/>
    <x v="125"/>
    <n v="0"/>
    <x v="4"/>
    <x v="0"/>
    <x v="143"/>
    <x v="174"/>
    <n v="2.4"/>
    <n v="23.9"/>
    <n v="18.8"/>
  </r>
  <r>
    <s v="P229"/>
    <x v="33"/>
    <x v="0"/>
    <x v="0"/>
    <s v="Asthma"/>
    <s v="None"/>
    <s v="T005"/>
    <x v="0"/>
    <x v="2"/>
    <d v="2019-05-12T00:00:00"/>
    <d v="2020-05-12T00:00:00"/>
    <n v="150"/>
    <x v="6"/>
    <s v="TR0075"/>
    <x v="2"/>
    <s v="Nausea"/>
    <n v="1"/>
    <x v="82"/>
    <n v="0"/>
    <x v="0"/>
    <x v="0"/>
    <x v="96"/>
    <x v="175"/>
    <n v="5.7"/>
    <n v="17.2"/>
    <n v="4.5"/>
  </r>
  <r>
    <s v="P230"/>
    <x v="54"/>
    <x v="2"/>
    <x v="4"/>
    <s v="Heart Disease"/>
    <s v="TP53 Mutation"/>
    <s v="T010"/>
    <x v="0"/>
    <x v="3"/>
    <d v="2019-09-19T00:00:00"/>
    <d v="2020-08-19T00:00:00"/>
    <n v="100"/>
    <x v="9"/>
    <s v="TR0133"/>
    <x v="1"/>
    <s v="None"/>
    <n v="0"/>
    <x v="102"/>
    <n v="0"/>
    <x v="1"/>
    <x v="1"/>
    <x v="179"/>
    <x v="176"/>
    <n v="8.4"/>
    <n v="20.100000000000001"/>
    <n v="15"/>
  </r>
  <r>
    <s v="P231"/>
    <x v="44"/>
    <x v="0"/>
    <x v="4"/>
    <s v="Diabetes"/>
    <s v="None"/>
    <s v="T007"/>
    <x v="1"/>
    <x v="0"/>
    <d v="2022-02-04T00:00:00"/>
    <d v="2022-10-04T00:00:00"/>
    <n v="50"/>
    <x v="43"/>
    <s v="TR0177"/>
    <x v="1"/>
    <s v="Fatigue"/>
    <n v="1"/>
    <x v="67"/>
    <n v="0"/>
    <x v="2"/>
    <x v="1"/>
    <x v="180"/>
    <x v="45"/>
    <n v="3.4"/>
    <n v="12.5"/>
    <n v="4.5"/>
  </r>
  <r>
    <s v="P232"/>
    <x v="15"/>
    <x v="2"/>
    <x v="0"/>
    <s v="Hypertension"/>
    <s v="None"/>
    <s v="T004"/>
    <x v="2"/>
    <x v="2"/>
    <d v="2020-12-08T00:00:00"/>
    <d v="2021-10-08T00:00:00"/>
    <n v="100"/>
    <x v="9"/>
    <s v="TR0021"/>
    <x v="1"/>
    <s v="Nausea"/>
    <n v="1"/>
    <x v="117"/>
    <n v="0"/>
    <x v="3"/>
    <x v="1"/>
    <x v="43"/>
    <x v="82"/>
    <n v="3.7"/>
    <n v="13.1"/>
    <n v="10.6"/>
  </r>
  <r>
    <s v="P233"/>
    <x v="60"/>
    <x v="0"/>
    <x v="4"/>
    <s v="Hypertension"/>
    <s v="EGFR Mutation"/>
    <s v="T019"/>
    <x v="1"/>
    <x v="0"/>
    <d v="2019-05-02T00:00:00"/>
    <d v="2019-12-02T00:00:00"/>
    <n v="150"/>
    <x v="46"/>
    <s v="TR0155"/>
    <x v="0"/>
    <s v="Dizziness"/>
    <n v="1"/>
    <x v="57"/>
    <n v="1"/>
    <x v="0"/>
    <x v="1"/>
    <x v="83"/>
    <x v="151"/>
    <n v="9.3000000000000007"/>
    <n v="14.9"/>
    <n v="19.899999999999999"/>
  </r>
  <r>
    <s v="P234"/>
    <x v="22"/>
    <x v="0"/>
    <x v="4"/>
    <s v="None"/>
    <s v="None"/>
    <s v="T012"/>
    <x v="0"/>
    <x v="2"/>
    <d v="2023-12-20T00:00:00"/>
    <d v="2024-09-20T00:00:00"/>
    <n v="50"/>
    <x v="3"/>
    <s v="TR0196"/>
    <x v="0"/>
    <s v="Dizziness"/>
    <n v="1"/>
    <x v="94"/>
    <n v="1"/>
    <x v="0"/>
    <x v="1"/>
    <x v="181"/>
    <x v="21"/>
    <n v="9.4"/>
    <n v="8.1"/>
    <n v="16.899999999999999"/>
  </r>
  <r>
    <s v="P235"/>
    <x v="4"/>
    <x v="2"/>
    <x v="2"/>
    <s v="Hypertension"/>
    <s v="None"/>
    <s v="T017"/>
    <x v="3"/>
    <x v="3"/>
    <d v="2023-03-15T00:00:00"/>
    <d v="2024-07-15T00:00:00"/>
    <n v="50"/>
    <x v="6"/>
    <s v="TR0098"/>
    <x v="1"/>
    <s v="Fatigue"/>
    <n v="1"/>
    <x v="82"/>
    <n v="0"/>
    <x v="0"/>
    <x v="1"/>
    <x v="182"/>
    <x v="177"/>
    <n v="8.8000000000000007"/>
    <n v="20.5"/>
    <n v="16.399999999999999"/>
  </r>
  <r>
    <s v="P236"/>
    <x v="56"/>
    <x v="1"/>
    <x v="2"/>
    <s v="Asthma"/>
    <s v="BRCA2 Mutation"/>
    <s v="T016"/>
    <x v="0"/>
    <x v="3"/>
    <d v="2023-12-02T00:00:00"/>
    <d v="2024-07-02T00:00:00"/>
    <n v="150"/>
    <x v="10"/>
    <s v="TR0073"/>
    <x v="1"/>
    <s v="Dizziness"/>
    <n v="1"/>
    <x v="39"/>
    <n v="0"/>
    <x v="1"/>
    <x v="0"/>
    <x v="183"/>
    <x v="178"/>
    <n v="4.5999999999999996"/>
    <n v="9.1"/>
    <n v="14.8"/>
  </r>
  <r>
    <s v="P237"/>
    <x v="64"/>
    <x v="1"/>
    <x v="3"/>
    <s v="Diabetes"/>
    <s v="None"/>
    <s v="T016"/>
    <x v="0"/>
    <x v="2"/>
    <d v="2019-11-16T00:00:00"/>
    <d v="2021-03-16T00:00:00"/>
    <n v="50"/>
    <x v="16"/>
    <s v="TR0031"/>
    <x v="0"/>
    <s v="Headache"/>
    <n v="1"/>
    <x v="58"/>
    <n v="1"/>
    <x v="2"/>
    <x v="0"/>
    <x v="184"/>
    <x v="179"/>
    <n v="6.8"/>
    <n v="20.8"/>
    <n v="5.3"/>
  </r>
  <r>
    <s v="P238"/>
    <x v="4"/>
    <x v="0"/>
    <x v="0"/>
    <s v="Diabetes"/>
    <s v="EGFR Mutation"/>
    <s v="T013"/>
    <x v="1"/>
    <x v="2"/>
    <d v="2022-12-16T00:00:00"/>
    <d v="2023-10-16T00:00:00"/>
    <n v="150"/>
    <x v="14"/>
    <s v="TR0171"/>
    <x v="2"/>
    <s v="Headache"/>
    <n v="1"/>
    <x v="102"/>
    <n v="0"/>
    <x v="2"/>
    <x v="1"/>
    <x v="185"/>
    <x v="180"/>
    <n v="5.4"/>
    <n v="16.899999999999999"/>
    <n v="16"/>
  </r>
  <r>
    <s v="P239"/>
    <x v="42"/>
    <x v="1"/>
    <x v="2"/>
    <s v="Hypertension"/>
    <s v="HER2 Mutation"/>
    <s v="T008"/>
    <x v="2"/>
    <x v="1"/>
    <d v="2019-12-02T00:00:00"/>
    <d v="2020-07-02T00:00:00"/>
    <n v="200"/>
    <x v="21"/>
    <s v="TR0155"/>
    <x v="2"/>
    <s v="None"/>
    <n v="0"/>
    <x v="126"/>
    <n v="0"/>
    <x v="4"/>
    <x v="0"/>
    <x v="105"/>
    <x v="181"/>
    <n v="4.5999999999999996"/>
    <n v="8.6"/>
    <n v="9.1999999999999993"/>
  </r>
  <r>
    <s v="P240"/>
    <x v="67"/>
    <x v="2"/>
    <x v="1"/>
    <s v="Asthma"/>
    <s v="None"/>
    <s v="T007"/>
    <x v="0"/>
    <x v="0"/>
    <d v="2022-09-09T00:00:00"/>
    <d v="2023-11-09T00:00:00"/>
    <n v="150"/>
    <x v="55"/>
    <s v="TR0111"/>
    <x v="0"/>
    <s v="Headache"/>
    <n v="1"/>
    <x v="26"/>
    <n v="1"/>
    <x v="4"/>
    <x v="1"/>
    <x v="65"/>
    <x v="123"/>
    <n v="2.2000000000000002"/>
    <n v="23.3"/>
    <n v="12.3"/>
  </r>
  <r>
    <s v="P241"/>
    <x v="66"/>
    <x v="1"/>
    <x v="2"/>
    <s v="Hypertension"/>
    <s v="TP53 Mutation"/>
    <s v="T006"/>
    <x v="3"/>
    <x v="0"/>
    <d v="2020-05-23T00:00:00"/>
    <d v="2021-05-23T00:00:00"/>
    <n v="200"/>
    <x v="3"/>
    <s v="TR0173"/>
    <x v="1"/>
    <s v="Dizziness"/>
    <n v="1"/>
    <x v="78"/>
    <n v="0"/>
    <x v="2"/>
    <x v="1"/>
    <x v="147"/>
    <x v="182"/>
    <n v="3.8"/>
    <n v="15.1"/>
    <n v="10.5"/>
  </r>
  <r>
    <s v="P242"/>
    <x v="62"/>
    <x v="2"/>
    <x v="4"/>
    <s v="Heart Disease"/>
    <s v="TP53 Mutation"/>
    <s v="T016"/>
    <x v="3"/>
    <x v="3"/>
    <d v="2021-06-02T00:00:00"/>
    <d v="2021-12-02T00:00:00"/>
    <n v="50"/>
    <x v="6"/>
    <s v="TR0090"/>
    <x v="2"/>
    <s v="Dizziness"/>
    <n v="1"/>
    <x v="116"/>
    <n v="0"/>
    <x v="4"/>
    <x v="1"/>
    <x v="126"/>
    <x v="18"/>
    <n v="2.9"/>
    <n v="17.2"/>
    <n v="14.1"/>
  </r>
  <r>
    <s v="P243"/>
    <x v="54"/>
    <x v="1"/>
    <x v="0"/>
    <s v="None"/>
    <s v="BRCA1 Mutation"/>
    <s v="T008"/>
    <x v="2"/>
    <x v="2"/>
    <d v="2021-10-03T00:00:00"/>
    <d v="2023-03-03T00:00:00"/>
    <n v="50"/>
    <x v="35"/>
    <s v="TR0044"/>
    <x v="0"/>
    <s v="Dizziness"/>
    <n v="1"/>
    <x v="43"/>
    <n v="1"/>
    <x v="3"/>
    <x v="1"/>
    <x v="32"/>
    <x v="183"/>
    <n v="8"/>
    <n v="14.3"/>
    <n v="4"/>
  </r>
  <r>
    <s v="P244"/>
    <x v="29"/>
    <x v="2"/>
    <x v="1"/>
    <s v="Asthma"/>
    <s v="HER2 Mutation"/>
    <s v="T019"/>
    <x v="1"/>
    <x v="3"/>
    <d v="2022-10-13T00:00:00"/>
    <d v="2023-09-13T00:00:00"/>
    <n v="50"/>
    <x v="28"/>
    <s v="TR0087"/>
    <x v="1"/>
    <s v="Dizziness"/>
    <n v="1"/>
    <x v="127"/>
    <n v="0"/>
    <x v="0"/>
    <x v="1"/>
    <x v="186"/>
    <x v="184"/>
    <n v="7.3"/>
    <n v="23.7"/>
    <n v="7.1"/>
  </r>
  <r>
    <s v="P245"/>
    <x v="32"/>
    <x v="1"/>
    <x v="4"/>
    <s v="Asthma"/>
    <s v="None"/>
    <s v="T003"/>
    <x v="2"/>
    <x v="3"/>
    <d v="2021-01-10T00:00:00"/>
    <d v="2022-04-10T00:00:00"/>
    <n v="200"/>
    <x v="3"/>
    <s v="TR0191"/>
    <x v="0"/>
    <s v="Dizziness"/>
    <n v="1"/>
    <x v="113"/>
    <n v="1"/>
    <x v="2"/>
    <x v="1"/>
    <x v="187"/>
    <x v="185"/>
    <n v="3.7"/>
    <n v="7.8"/>
    <n v="14.8"/>
  </r>
  <r>
    <s v="P246"/>
    <x v="17"/>
    <x v="0"/>
    <x v="1"/>
    <s v="Heart Disease"/>
    <s v="BRCA2 Mutation"/>
    <s v="T012"/>
    <x v="1"/>
    <x v="3"/>
    <d v="2023-05-14T00:00:00"/>
    <d v="2024-09-14T00:00:00"/>
    <n v="150"/>
    <x v="4"/>
    <s v="TR0103"/>
    <x v="1"/>
    <s v="Dizziness"/>
    <n v="1"/>
    <x v="82"/>
    <n v="0"/>
    <x v="1"/>
    <x v="0"/>
    <x v="188"/>
    <x v="186"/>
    <n v="10"/>
    <n v="20.7"/>
    <n v="13.5"/>
  </r>
  <r>
    <s v="P247"/>
    <x v="63"/>
    <x v="2"/>
    <x v="1"/>
    <s v="Diabetes"/>
    <s v="None"/>
    <s v="T007"/>
    <x v="3"/>
    <x v="3"/>
    <d v="2023-10-28T00:00:00"/>
    <d v="2025-04-28T00:00:00"/>
    <n v="200"/>
    <x v="21"/>
    <s v="TR0119"/>
    <x v="0"/>
    <s v="Fatigue"/>
    <n v="1"/>
    <x v="72"/>
    <n v="1"/>
    <x v="4"/>
    <x v="1"/>
    <x v="189"/>
    <x v="187"/>
    <n v="5.7"/>
    <n v="13.7"/>
    <n v="5.2"/>
  </r>
  <r>
    <s v="P248"/>
    <x v="64"/>
    <x v="1"/>
    <x v="2"/>
    <s v="Diabetes"/>
    <s v="None"/>
    <s v="T009"/>
    <x v="0"/>
    <x v="2"/>
    <d v="2021-11-20T00:00:00"/>
    <d v="2022-08-20T00:00:00"/>
    <n v="200"/>
    <x v="24"/>
    <s v="TR0039"/>
    <x v="0"/>
    <s v="Nausea"/>
    <n v="1"/>
    <x v="128"/>
    <n v="1"/>
    <x v="4"/>
    <x v="1"/>
    <x v="108"/>
    <x v="188"/>
    <n v="2.8"/>
    <n v="12.6"/>
    <n v="10"/>
  </r>
  <r>
    <s v="P249"/>
    <x v="19"/>
    <x v="2"/>
    <x v="3"/>
    <s v="Asthma"/>
    <s v="None"/>
    <s v="T002"/>
    <x v="2"/>
    <x v="2"/>
    <d v="2021-03-01T00:00:00"/>
    <d v="2022-01-01T00:00:00"/>
    <n v="150"/>
    <x v="67"/>
    <s v="TR0011"/>
    <x v="2"/>
    <s v="Headache"/>
    <n v="1"/>
    <x v="129"/>
    <n v="0"/>
    <x v="3"/>
    <x v="0"/>
    <x v="190"/>
    <x v="189"/>
    <n v="7.9"/>
    <n v="6.2"/>
    <n v="10.1"/>
  </r>
  <r>
    <s v="P250"/>
    <x v="48"/>
    <x v="2"/>
    <x v="0"/>
    <s v="Hypertension"/>
    <s v="None"/>
    <s v="T014"/>
    <x v="0"/>
    <x v="1"/>
    <d v="2022-12-27T00:00:00"/>
    <d v="2023-08-27T00:00:00"/>
    <n v="100"/>
    <x v="3"/>
    <s v="TR0189"/>
    <x v="2"/>
    <s v="Nausea"/>
    <n v="1"/>
    <x v="45"/>
    <n v="0"/>
    <x v="2"/>
    <x v="1"/>
    <x v="163"/>
    <x v="190"/>
    <n v="3.3"/>
    <n v="19.7"/>
    <n v="5.3"/>
  </r>
  <r>
    <s v="P251"/>
    <x v="41"/>
    <x v="0"/>
    <x v="4"/>
    <s v="Heart Disease"/>
    <s v="TP53 Mutation"/>
    <s v="T011"/>
    <x v="3"/>
    <x v="2"/>
    <d v="2022-04-05T00:00:00"/>
    <d v="2022-11-05T00:00:00"/>
    <n v="100"/>
    <x v="6"/>
    <s v="TR0113"/>
    <x v="1"/>
    <s v="None"/>
    <n v="0"/>
    <x v="22"/>
    <n v="0"/>
    <x v="3"/>
    <x v="1"/>
    <x v="191"/>
    <x v="191"/>
    <n v="1.1000000000000001"/>
    <n v="10.3"/>
    <n v="19.600000000000001"/>
  </r>
  <r>
    <s v="P252"/>
    <x v="6"/>
    <x v="2"/>
    <x v="2"/>
    <s v="None"/>
    <s v="None"/>
    <s v="T016"/>
    <x v="2"/>
    <x v="3"/>
    <d v="2020-06-16T00:00:00"/>
    <d v="2021-11-16T00:00:00"/>
    <n v="150"/>
    <x v="47"/>
    <s v="TR0190"/>
    <x v="2"/>
    <s v="Nausea"/>
    <n v="1"/>
    <x v="25"/>
    <n v="0"/>
    <x v="4"/>
    <x v="1"/>
    <x v="60"/>
    <x v="192"/>
    <n v="5.4"/>
    <n v="8"/>
    <n v="12.3"/>
  </r>
  <r>
    <s v="P253"/>
    <x v="5"/>
    <x v="2"/>
    <x v="0"/>
    <s v="Hypertension"/>
    <s v="None"/>
    <s v="T008"/>
    <x v="3"/>
    <x v="0"/>
    <d v="2019-07-09T00:00:00"/>
    <d v="2020-05-09T00:00:00"/>
    <n v="50"/>
    <x v="6"/>
    <s v="TR0054"/>
    <x v="0"/>
    <s v="Headache"/>
    <n v="1"/>
    <x v="23"/>
    <n v="1"/>
    <x v="1"/>
    <x v="0"/>
    <x v="148"/>
    <x v="148"/>
    <n v="1.9"/>
    <n v="14.8"/>
    <n v="5.6"/>
  </r>
  <r>
    <s v="P254"/>
    <x v="9"/>
    <x v="0"/>
    <x v="3"/>
    <s v="Asthma"/>
    <s v="None"/>
    <s v="T011"/>
    <x v="3"/>
    <x v="1"/>
    <d v="2020-12-09T00:00:00"/>
    <d v="2022-02-09T00:00:00"/>
    <n v="50"/>
    <x v="31"/>
    <s v="TR0117"/>
    <x v="2"/>
    <s v="Nausea"/>
    <n v="1"/>
    <x v="79"/>
    <n v="0"/>
    <x v="0"/>
    <x v="1"/>
    <x v="142"/>
    <x v="157"/>
    <n v="5.3"/>
    <n v="12.8"/>
    <n v="9.6999999999999993"/>
  </r>
  <r>
    <s v="P255"/>
    <x v="58"/>
    <x v="0"/>
    <x v="3"/>
    <s v="Diabetes"/>
    <s v="None"/>
    <s v="T011"/>
    <x v="1"/>
    <x v="1"/>
    <d v="2020-04-17T00:00:00"/>
    <d v="2021-09-17T00:00:00"/>
    <n v="100"/>
    <x v="14"/>
    <s v="TR0123"/>
    <x v="2"/>
    <s v="Fatigue"/>
    <n v="1"/>
    <x v="40"/>
    <n v="0"/>
    <x v="0"/>
    <x v="1"/>
    <x v="16"/>
    <x v="193"/>
    <n v="9"/>
    <n v="23.2"/>
    <n v="16.399999999999999"/>
  </r>
  <r>
    <s v="P256"/>
    <x v="45"/>
    <x v="0"/>
    <x v="2"/>
    <s v="Asthma"/>
    <s v="HER2 Mutation"/>
    <s v="T013"/>
    <x v="2"/>
    <x v="1"/>
    <d v="2019-09-21T00:00:00"/>
    <d v="2020-12-21T00:00:00"/>
    <n v="100"/>
    <x v="4"/>
    <s v="TR0051"/>
    <x v="1"/>
    <s v="Fatigue"/>
    <n v="1"/>
    <x v="7"/>
    <n v="0"/>
    <x v="1"/>
    <x v="1"/>
    <x v="146"/>
    <x v="90"/>
    <n v="4.9000000000000004"/>
    <n v="10.6"/>
    <n v="17.3"/>
  </r>
  <r>
    <s v="P257"/>
    <x v="46"/>
    <x v="0"/>
    <x v="2"/>
    <s v="None"/>
    <s v="EGFR Mutation"/>
    <s v="T004"/>
    <x v="1"/>
    <x v="0"/>
    <d v="2022-11-16T00:00:00"/>
    <d v="2023-06-16T00:00:00"/>
    <n v="100"/>
    <x v="38"/>
    <s v="TR0074"/>
    <x v="2"/>
    <s v="Headache"/>
    <n v="1"/>
    <x v="49"/>
    <n v="0"/>
    <x v="0"/>
    <x v="1"/>
    <x v="95"/>
    <x v="194"/>
    <n v="5.2"/>
    <n v="17.5"/>
    <n v="14.2"/>
  </r>
  <r>
    <s v="P258"/>
    <x v="31"/>
    <x v="2"/>
    <x v="4"/>
    <s v="None"/>
    <s v="None"/>
    <s v="T007"/>
    <x v="3"/>
    <x v="2"/>
    <d v="2022-03-01T00:00:00"/>
    <d v="2023-01-01T00:00:00"/>
    <n v="150"/>
    <x v="3"/>
    <s v="TR0116"/>
    <x v="0"/>
    <s v="None"/>
    <n v="0"/>
    <x v="88"/>
    <n v="1"/>
    <x v="1"/>
    <x v="0"/>
    <x v="119"/>
    <x v="195"/>
    <n v="6.5"/>
    <n v="7.2"/>
    <n v="11.8"/>
  </r>
  <r>
    <s v="P259"/>
    <x v="37"/>
    <x v="1"/>
    <x v="4"/>
    <s v="None"/>
    <s v="None"/>
    <s v="T013"/>
    <x v="2"/>
    <x v="0"/>
    <d v="2022-12-20T00:00:00"/>
    <d v="2023-10-20T00:00:00"/>
    <n v="50"/>
    <x v="3"/>
    <s v="TR0016"/>
    <x v="0"/>
    <s v="None"/>
    <n v="0"/>
    <x v="1"/>
    <n v="1"/>
    <x v="1"/>
    <x v="1"/>
    <x v="53"/>
    <x v="157"/>
    <n v="5.6"/>
    <n v="18.2"/>
    <n v="3.7"/>
  </r>
  <r>
    <s v="P260"/>
    <x v="13"/>
    <x v="0"/>
    <x v="0"/>
    <s v="Heart Disease"/>
    <s v="None"/>
    <s v="T010"/>
    <x v="3"/>
    <x v="3"/>
    <d v="2020-09-02T00:00:00"/>
    <d v="2021-12-02T00:00:00"/>
    <n v="100"/>
    <x v="48"/>
    <s v="TR0087"/>
    <x v="1"/>
    <s v="Fatigue"/>
    <n v="1"/>
    <x v="112"/>
    <n v="0"/>
    <x v="4"/>
    <x v="1"/>
    <x v="192"/>
    <x v="163"/>
    <n v="1.6"/>
    <n v="7.3"/>
    <n v="3.2"/>
  </r>
  <r>
    <s v="P261"/>
    <x v="42"/>
    <x v="1"/>
    <x v="2"/>
    <s v="None"/>
    <s v="BRCA2 Mutation"/>
    <s v="T016"/>
    <x v="0"/>
    <x v="3"/>
    <d v="2022-05-09T00:00:00"/>
    <d v="2023-08-09T00:00:00"/>
    <n v="150"/>
    <x v="44"/>
    <s v="TR0081"/>
    <x v="2"/>
    <s v="Headache"/>
    <n v="1"/>
    <x v="72"/>
    <n v="0"/>
    <x v="2"/>
    <x v="1"/>
    <x v="193"/>
    <x v="157"/>
    <n v="4.2"/>
    <n v="11.3"/>
    <n v="8.9"/>
  </r>
  <r>
    <s v="P262"/>
    <x v="11"/>
    <x v="0"/>
    <x v="4"/>
    <s v="Hypertension"/>
    <s v="BRCA1 Mutation"/>
    <s v="T016"/>
    <x v="0"/>
    <x v="2"/>
    <d v="2022-07-04T00:00:00"/>
    <d v="2023-08-04T00:00:00"/>
    <n v="50"/>
    <x v="34"/>
    <s v="TR0118"/>
    <x v="1"/>
    <s v="Nausea"/>
    <n v="1"/>
    <x v="114"/>
    <n v="0"/>
    <x v="3"/>
    <x v="1"/>
    <x v="67"/>
    <x v="64"/>
    <n v="2.7"/>
    <n v="9.1"/>
    <n v="4.7"/>
  </r>
  <r>
    <s v="P263"/>
    <x v="39"/>
    <x v="0"/>
    <x v="0"/>
    <s v="Diabetes"/>
    <s v="None"/>
    <s v="T017"/>
    <x v="0"/>
    <x v="2"/>
    <d v="2023-01-17T00:00:00"/>
    <d v="2024-07-17T00:00:00"/>
    <n v="100"/>
    <x v="28"/>
    <s v="TR0197"/>
    <x v="1"/>
    <s v="Nausea"/>
    <n v="1"/>
    <x v="130"/>
    <n v="0"/>
    <x v="3"/>
    <x v="1"/>
    <x v="92"/>
    <x v="196"/>
    <n v="3.4"/>
    <n v="6.4"/>
    <n v="4.4000000000000004"/>
  </r>
  <r>
    <s v="P264"/>
    <x v="38"/>
    <x v="1"/>
    <x v="0"/>
    <s v="Heart Disease"/>
    <s v="None"/>
    <s v="T004"/>
    <x v="0"/>
    <x v="2"/>
    <d v="2019-02-15T00:00:00"/>
    <d v="2020-07-15T00:00:00"/>
    <n v="200"/>
    <x v="58"/>
    <s v="TR0085"/>
    <x v="0"/>
    <s v="Dizziness"/>
    <n v="1"/>
    <x v="26"/>
    <n v="1"/>
    <x v="4"/>
    <x v="0"/>
    <x v="194"/>
    <x v="78"/>
    <n v="7.9"/>
    <n v="17.2"/>
    <n v="9.5"/>
  </r>
  <r>
    <s v="P265"/>
    <x v="14"/>
    <x v="0"/>
    <x v="0"/>
    <s v="None"/>
    <s v="None"/>
    <s v="T003"/>
    <x v="3"/>
    <x v="1"/>
    <d v="2022-05-06T00:00:00"/>
    <d v="2023-02-06T00:00:00"/>
    <n v="200"/>
    <x v="24"/>
    <s v="TR0054"/>
    <x v="0"/>
    <s v="Headache"/>
    <n v="1"/>
    <x v="73"/>
    <n v="1"/>
    <x v="4"/>
    <x v="0"/>
    <x v="74"/>
    <x v="185"/>
    <n v="6.5"/>
    <n v="19.899999999999999"/>
    <n v="13.9"/>
  </r>
  <r>
    <s v="P266"/>
    <x v="38"/>
    <x v="1"/>
    <x v="3"/>
    <s v="Asthma"/>
    <s v="None"/>
    <s v="T010"/>
    <x v="2"/>
    <x v="3"/>
    <d v="2019-06-17T00:00:00"/>
    <d v="2020-03-17T00:00:00"/>
    <n v="200"/>
    <x v="49"/>
    <s v="TR0069"/>
    <x v="2"/>
    <s v="Dizziness"/>
    <n v="1"/>
    <x v="6"/>
    <n v="0"/>
    <x v="3"/>
    <x v="1"/>
    <x v="195"/>
    <x v="197"/>
    <n v="9.6999999999999993"/>
    <n v="20.399999999999999"/>
    <n v="8"/>
  </r>
  <r>
    <s v="P267"/>
    <x v="6"/>
    <x v="2"/>
    <x v="4"/>
    <s v="Asthma"/>
    <s v="None"/>
    <s v="T003"/>
    <x v="1"/>
    <x v="3"/>
    <d v="2022-11-08T00:00:00"/>
    <d v="2024-03-08T00:00:00"/>
    <n v="100"/>
    <x v="51"/>
    <s v="TR0075"/>
    <x v="1"/>
    <s v="Headache"/>
    <n v="1"/>
    <x v="14"/>
    <n v="0"/>
    <x v="1"/>
    <x v="1"/>
    <x v="196"/>
    <x v="86"/>
    <n v="6.2"/>
    <n v="19.5"/>
    <n v="16.8"/>
  </r>
  <r>
    <s v="P268"/>
    <x v="53"/>
    <x v="0"/>
    <x v="0"/>
    <s v="Diabetes"/>
    <s v="None"/>
    <s v="T010"/>
    <x v="1"/>
    <x v="1"/>
    <d v="2019-09-04T00:00:00"/>
    <d v="2020-11-04T00:00:00"/>
    <n v="200"/>
    <x v="10"/>
    <s v="TR0170"/>
    <x v="2"/>
    <s v="Dizziness"/>
    <n v="1"/>
    <x v="86"/>
    <n v="0"/>
    <x v="4"/>
    <x v="1"/>
    <x v="197"/>
    <x v="176"/>
    <n v="4"/>
    <n v="22.7"/>
    <n v="6.8"/>
  </r>
  <r>
    <s v="P269"/>
    <x v="16"/>
    <x v="2"/>
    <x v="2"/>
    <s v="Hypertension"/>
    <s v="None"/>
    <s v="T015"/>
    <x v="2"/>
    <x v="2"/>
    <d v="2022-01-03T00:00:00"/>
    <d v="2023-01-03T00:00:00"/>
    <n v="150"/>
    <x v="41"/>
    <s v="TR0194"/>
    <x v="2"/>
    <s v="Headache"/>
    <n v="1"/>
    <x v="56"/>
    <n v="0"/>
    <x v="4"/>
    <x v="0"/>
    <x v="69"/>
    <x v="182"/>
    <n v="5"/>
    <n v="17"/>
    <n v="19"/>
  </r>
  <r>
    <s v="P270"/>
    <x v="14"/>
    <x v="0"/>
    <x v="2"/>
    <s v="Heart Disease"/>
    <s v="BRCA1 Mutation"/>
    <s v="T014"/>
    <x v="1"/>
    <x v="1"/>
    <d v="2022-02-01T00:00:00"/>
    <d v="2022-10-01T00:00:00"/>
    <n v="200"/>
    <x v="49"/>
    <s v="TR0078"/>
    <x v="2"/>
    <s v="Dizziness"/>
    <n v="1"/>
    <x v="115"/>
    <n v="0"/>
    <x v="1"/>
    <x v="1"/>
    <x v="17"/>
    <x v="185"/>
    <n v="2.8"/>
    <n v="22"/>
    <n v="14"/>
  </r>
  <r>
    <s v="P271"/>
    <x v="39"/>
    <x v="0"/>
    <x v="4"/>
    <s v="Hypertension"/>
    <s v="BRCA1 Mutation"/>
    <s v="T007"/>
    <x v="1"/>
    <x v="2"/>
    <d v="2022-11-05T00:00:00"/>
    <d v="2024-03-05T00:00:00"/>
    <n v="100"/>
    <x v="12"/>
    <s v="TR0023"/>
    <x v="1"/>
    <s v="Headache"/>
    <n v="1"/>
    <x v="114"/>
    <n v="0"/>
    <x v="1"/>
    <x v="1"/>
    <x v="198"/>
    <x v="44"/>
    <n v="8.8000000000000007"/>
    <n v="21.2"/>
    <n v="18.600000000000001"/>
  </r>
  <r>
    <s v="P272"/>
    <x v="63"/>
    <x v="0"/>
    <x v="4"/>
    <s v="Diabetes"/>
    <s v="None"/>
    <s v="T015"/>
    <x v="3"/>
    <x v="0"/>
    <d v="2019-08-19T00:00:00"/>
    <d v="2020-05-19T00:00:00"/>
    <n v="100"/>
    <x v="41"/>
    <s v="TR0014"/>
    <x v="1"/>
    <s v="Nausea"/>
    <n v="1"/>
    <x v="34"/>
    <n v="0"/>
    <x v="1"/>
    <x v="1"/>
    <x v="199"/>
    <x v="198"/>
    <n v="5.0999999999999996"/>
    <n v="21.2"/>
    <n v="15.4"/>
  </r>
  <r>
    <s v="P273"/>
    <x v="41"/>
    <x v="2"/>
    <x v="1"/>
    <s v="Heart Disease"/>
    <s v="None"/>
    <s v="T010"/>
    <x v="1"/>
    <x v="0"/>
    <d v="2022-08-17T00:00:00"/>
    <d v="2023-11-17T00:00:00"/>
    <n v="200"/>
    <x v="24"/>
    <s v="TR0136"/>
    <x v="0"/>
    <s v="Headache"/>
    <n v="1"/>
    <x v="122"/>
    <n v="1"/>
    <x v="4"/>
    <x v="0"/>
    <x v="200"/>
    <x v="199"/>
    <n v="2.6"/>
    <n v="15.8"/>
    <n v="19.7"/>
  </r>
  <r>
    <s v="P274"/>
    <x v="17"/>
    <x v="2"/>
    <x v="3"/>
    <s v="Asthma"/>
    <s v="EGFR Mutation"/>
    <s v="T012"/>
    <x v="3"/>
    <x v="0"/>
    <d v="2019-03-10T00:00:00"/>
    <d v="2020-08-10T00:00:00"/>
    <n v="100"/>
    <x v="34"/>
    <s v="TR0060"/>
    <x v="2"/>
    <s v="Fatigue"/>
    <n v="1"/>
    <x v="22"/>
    <n v="0"/>
    <x v="4"/>
    <x v="1"/>
    <x v="43"/>
    <x v="197"/>
    <n v="2.5"/>
    <n v="8.4"/>
    <n v="15.3"/>
  </r>
  <r>
    <s v="P275"/>
    <x v="34"/>
    <x v="1"/>
    <x v="3"/>
    <s v="Asthma"/>
    <s v="None"/>
    <s v="T012"/>
    <x v="3"/>
    <x v="2"/>
    <d v="2023-04-10T00:00:00"/>
    <d v="2024-09-10T00:00:00"/>
    <n v="50"/>
    <x v="57"/>
    <s v="TR0052"/>
    <x v="0"/>
    <s v="Dizziness"/>
    <n v="1"/>
    <x v="104"/>
    <n v="1"/>
    <x v="3"/>
    <x v="1"/>
    <x v="35"/>
    <x v="12"/>
    <n v="5.6"/>
    <n v="21.1"/>
    <n v="15.5"/>
  </r>
  <r>
    <s v="P276"/>
    <x v="41"/>
    <x v="1"/>
    <x v="4"/>
    <s v="Diabetes"/>
    <s v="None"/>
    <s v="T001"/>
    <x v="0"/>
    <x v="3"/>
    <d v="2021-11-06T00:00:00"/>
    <d v="2022-07-06T00:00:00"/>
    <n v="50"/>
    <x v="6"/>
    <s v="TR0111"/>
    <x v="0"/>
    <s v="Dizziness"/>
    <n v="1"/>
    <x v="131"/>
    <n v="1"/>
    <x v="3"/>
    <x v="0"/>
    <x v="201"/>
    <x v="200"/>
    <n v="5.6"/>
    <n v="11.4"/>
    <n v="12.6"/>
  </r>
  <r>
    <s v="P277"/>
    <x v="19"/>
    <x v="1"/>
    <x v="0"/>
    <s v="None"/>
    <s v="None"/>
    <s v="T018"/>
    <x v="0"/>
    <x v="2"/>
    <d v="2023-10-22T00:00:00"/>
    <d v="2024-05-22T00:00:00"/>
    <n v="50"/>
    <x v="16"/>
    <s v="TR0028"/>
    <x v="2"/>
    <s v="Dizziness"/>
    <n v="1"/>
    <x v="34"/>
    <n v="0"/>
    <x v="2"/>
    <x v="0"/>
    <x v="178"/>
    <x v="201"/>
    <n v="6.7"/>
    <n v="19.7"/>
    <n v="5.7"/>
  </r>
  <r>
    <s v="P278"/>
    <x v="47"/>
    <x v="0"/>
    <x v="4"/>
    <s v="Hypertension"/>
    <s v="None"/>
    <s v="T012"/>
    <x v="2"/>
    <x v="3"/>
    <d v="2022-09-16T00:00:00"/>
    <d v="2024-02-16T00:00:00"/>
    <n v="50"/>
    <x v="6"/>
    <s v="TR0086"/>
    <x v="0"/>
    <s v="Nausea"/>
    <n v="1"/>
    <x v="57"/>
    <n v="1"/>
    <x v="1"/>
    <x v="1"/>
    <x v="47"/>
    <x v="202"/>
    <n v="3.2"/>
    <n v="19.100000000000001"/>
    <n v="19.899999999999999"/>
  </r>
  <r>
    <s v="P279"/>
    <x v="30"/>
    <x v="0"/>
    <x v="3"/>
    <s v="None"/>
    <s v="BRCA2 Mutation"/>
    <s v="T003"/>
    <x v="0"/>
    <x v="3"/>
    <d v="2022-06-21T00:00:00"/>
    <d v="2023-10-21T00:00:00"/>
    <n v="100"/>
    <x v="3"/>
    <s v="TR0108"/>
    <x v="0"/>
    <s v="Fatigue"/>
    <n v="1"/>
    <x v="33"/>
    <n v="1"/>
    <x v="1"/>
    <x v="1"/>
    <x v="202"/>
    <x v="203"/>
    <n v="8.1999999999999993"/>
    <n v="9.6999999999999993"/>
    <n v="12.4"/>
  </r>
  <r>
    <s v="P280"/>
    <x v="3"/>
    <x v="2"/>
    <x v="0"/>
    <s v="Hypertension"/>
    <s v="BRCA1 Mutation"/>
    <s v="T017"/>
    <x v="1"/>
    <x v="1"/>
    <d v="2021-06-13T00:00:00"/>
    <d v="2022-12-13T00:00:00"/>
    <n v="100"/>
    <x v="10"/>
    <s v="TR0195"/>
    <x v="0"/>
    <s v="Fatigue"/>
    <n v="1"/>
    <x v="122"/>
    <n v="1"/>
    <x v="3"/>
    <x v="1"/>
    <x v="203"/>
    <x v="204"/>
    <n v="2.7"/>
    <n v="12.4"/>
    <n v="16.3"/>
  </r>
  <r>
    <s v="P281"/>
    <x v="36"/>
    <x v="1"/>
    <x v="1"/>
    <s v="None"/>
    <s v="None"/>
    <s v="T011"/>
    <x v="0"/>
    <x v="1"/>
    <d v="2021-09-20T00:00:00"/>
    <d v="2022-05-20T00:00:00"/>
    <n v="200"/>
    <x v="48"/>
    <s v="TR0179"/>
    <x v="1"/>
    <s v="Headache"/>
    <n v="1"/>
    <x v="47"/>
    <n v="0"/>
    <x v="4"/>
    <x v="0"/>
    <x v="136"/>
    <x v="60"/>
    <n v="7.8"/>
    <n v="6.6"/>
    <n v="15.7"/>
  </r>
  <r>
    <s v="P282"/>
    <x v="0"/>
    <x v="2"/>
    <x v="0"/>
    <s v="Asthma"/>
    <s v="None"/>
    <s v="T005"/>
    <x v="0"/>
    <x v="2"/>
    <d v="2019-09-18T00:00:00"/>
    <d v="2020-07-18T00:00:00"/>
    <n v="150"/>
    <x v="5"/>
    <s v="TR0139"/>
    <x v="2"/>
    <s v="None"/>
    <n v="0"/>
    <x v="25"/>
    <n v="0"/>
    <x v="4"/>
    <x v="1"/>
    <x v="204"/>
    <x v="205"/>
    <n v="4.3"/>
    <n v="11.9"/>
    <n v="5.5"/>
  </r>
  <r>
    <s v="P283"/>
    <x v="47"/>
    <x v="0"/>
    <x v="2"/>
    <s v="None"/>
    <s v="EGFR Mutation"/>
    <s v="T012"/>
    <x v="1"/>
    <x v="1"/>
    <d v="2019-08-10T00:00:00"/>
    <d v="2020-11-10T00:00:00"/>
    <n v="50"/>
    <x v="1"/>
    <s v="TR0191"/>
    <x v="2"/>
    <s v="Dizziness"/>
    <n v="1"/>
    <x v="29"/>
    <n v="0"/>
    <x v="2"/>
    <x v="0"/>
    <x v="183"/>
    <x v="177"/>
    <n v="10"/>
    <n v="12.6"/>
    <n v="10.6"/>
  </r>
  <r>
    <s v="P284"/>
    <x v="21"/>
    <x v="1"/>
    <x v="0"/>
    <s v="Heart Disease"/>
    <s v="None"/>
    <s v="T013"/>
    <x v="2"/>
    <x v="1"/>
    <d v="2021-09-19T00:00:00"/>
    <d v="2022-06-19T00:00:00"/>
    <n v="150"/>
    <x v="28"/>
    <s v="TR0183"/>
    <x v="1"/>
    <s v="Headache"/>
    <n v="1"/>
    <x v="14"/>
    <n v="0"/>
    <x v="3"/>
    <x v="0"/>
    <x v="73"/>
    <x v="206"/>
    <n v="6.3"/>
    <n v="13"/>
    <n v="10"/>
  </r>
  <r>
    <s v="P285"/>
    <x v="29"/>
    <x v="0"/>
    <x v="3"/>
    <s v="Diabetes"/>
    <s v="TP53 Mutation"/>
    <s v="T017"/>
    <x v="3"/>
    <x v="0"/>
    <d v="2021-10-16T00:00:00"/>
    <d v="2023-02-16T00:00:00"/>
    <n v="200"/>
    <x v="49"/>
    <s v="TR0042"/>
    <x v="0"/>
    <s v="Dizziness"/>
    <n v="1"/>
    <x v="132"/>
    <n v="1"/>
    <x v="1"/>
    <x v="1"/>
    <x v="54"/>
    <x v="207"/>
    <n v="6.6"/>
    <n v="12.4"/>
    <n v="16.5"/>
  </r>
  <r>
    <s v="P286"/>
    <x v="34"/>
    <x v="2"/>
    <x v="1"/>
    <s v="Heart Disease"/>
    <s v="BRCA2 Mutation"/>
    <s v="T015"/>
    <x v="3"/>
    <x v="1"/>
    <d v="2020-09-12T00:00:00"/>
    <d v="2021-04-12T00:00:00"/>
    <n v="200"/>
    <x v="24"/>
    <s v="TR0095"/>
    <x v="2"/>
    <s v="None"/>
    <n v="0"/>
    <x v="85"/>
    <n v="0"/>
    <x v="2"/>
    <x v="0"/>
    <x v="91"/>
    <x v="208"/>
    <n v="5.3"/>
    <n v="17.600000000000001"/>
    <n v="4.0999999999999996"/>
  </r>
  <r>
    <s v="P287"/>
    <x v="38"/>
    <x v="1"/>
    <x v="0"/>
    <s v="None"/>
    <s v="HER2 Mutation"/>
    <s v="T001"/>
    <x v="2"/>
    <x v="2"/>
    <d v="2023-07-02T00:00:00"/>
    <d v="2024-05-02T00:00:00"/>
    <n v="150"/>
    <x v="9"/>
    <s v="TR0190"/>
    <x v="1"/>
    <s v="Nausea"/>
    <n v="1"/>
    <x v="133"/>
    <n v="0"/>
    <x v="2"/>
    <x v="1"/>
    <x v="107"/>
    <x v="209"/>
    <n v="6"/>
    <n v="16.899999999999999"/>
    <n v="14.5"/>
  </r>
  <r>
    <s v="P288"/>
    <x v="57"/>
    <x v="0"/>
    <x v="3"/>
    <s v="Asthma"/>
    <s v="None"/>
    <s v="T019"/>
    <x v="3"/>
    <x v="3"/>
    <d v="2022-08-27T00:00:00"/>
    <d v="2024-01-27T00:00:00"/>
    <n v="100"/>
    <x v="3"/>
    <s v="TR0163"/>
    <x v="1"/>
    <s v="Headache"/>
    <n v="1"/>
    <x v="101"/>
    <n v="0"/>
    <x v="0"/>
    <x v="1"/>
    <x v="205"/>
    <x v="69"/>
    <n v="8.4"/>
    <n v="15"/>
    <n v="4.3"/>
  </r>
  <r>
    <s v="P289"/>
    <x v="39"/>
    <x v="2"/>
    <x v="1"/>
    <s v="Asthma"/>
    <s v="HER2 Mutation"/>
    <s v="T011"/>
    <x v="1"/>
    <x v="0"/>
    <d v="2021-11-03T00:00:00"/>
    <d v="2022-07-03T00:00:00"/>
    <n v="50"/>
    <x v="37"/>
    <s v="TR0144"/>
    <x v="0"/>
    <s v="Fatigue"/>
    <n v="1"/>
    <x v="78"/>
    <n v="1"/>
    <x v="2"/>
    <x v="0"/>
    <x v="104"/>
    <x v="210"/>
    <n v="8.1"/>
    <n v="18.7"/>
    <n v="16.399999999999999"/>
  </r>
  <r>
    <s v="P290"/>
    <x v="18"/>
    <x v="0"/>
    <x v="3"/>
    <s v="Heart Disease"/>
    <s v="None"/>
    <s v="T004"/>
    <x v="2"/>
    <x v="1"/>
    <d v="2021-04-08T00:00:00"/>
    <d v="2022-09-08T00:00:00"/>
    <n v="200"/>
    <x v="3"/>
    <s v="TR0156"/>
    <x v="1"/>
    <s v="Headache"/>
    <n v="1"/>
    <x v="22"/>
    <n v="0"/>
    <x v="3"/>
    <x v="1"/>
    <x v="127"/>
    <x v="211"/>
    <n v="2.2999999999999998"/>
    <n v="11.9"/>
    <n v="10.4"/>
  </r>
  <r>
    <s v="P291"/>
    <x v="63"/>
    <x v="1"/>
    <x v="3"/>
    <s v="Diabetes"/>
    <s v="EGFR Mutation"/>
    <s v="T011"/>
    <x v="3"/>
    <x v="3"/>
    <d v="2019-02-04T00:00:00"/>
    <d v="2020-04-04T00:00:00"/>
    <n v="100"/>
    <x v="36"/>
    <s v="TR0066"/>
    <x v="0"/>
    <s v="Fatigue"/>
    <n v="1"/>
    <x v="16"/>
    <n v="1"/>
    <x v="1"/>
    <x v="0"/>
    <x v="29"/>
    <x v="107"/>
    <n v="6.4"/>
    <n v="19.2"/>
    <n v="20"/>
  </r>
  <r>
    <s v="P292"/>
    <x v="33"/>
    <x v="2"/>
    <x v="0"/>
    <s v="Diabetes"/>
    <s v="BRCA1 Mutation"/>
    <s v="T010"/>
    <x v="3"/>
    <x v="1"/>
    <d v="2021-03-14T00:00:00"/>
    <d v="2022-02-14T00:00:00"/>
    <n v="150"/>
    <x v="47"/>
    <s v="TR0052"/>
    <x v="0"/>
    <s v="Dizziness"/>
    <n v="1"/>
    <x v="22"/>
    <n v="1"/>
    <x v="0"/>
    <x v="1"/>
    <x v="206"/>
    <x v="212"/>
    <n v="4.8"/>
    <n v="17.5"/>
    <n v="16.399999999999999"/>
  </r>
  <r>
    <s v="P293"/>
    <x v="55"/>
    <x v="2"/>
    <x v="3"/>
    <s v="Hypertension"/>
    <s v="TP53 Mutation"/>
    <s v="T015"/>
    <x v="3"/>
    <x v="1"/>
    <d v="2022-01-14T00:00:00"/>
    <d v="2023-05-14T00:00:00"/>
    <n v="100"/>
    <x v="6"/>
    <s v="TR0142"/>
    <x v="2"/>
    <s v="Nausea"/>
    <n v="1"/>
    <x v="28"/>
    <n v="0"/>
    <x v="2"/>
    <x v="0"/>
    <x v="49"/>
    <x v="213"/>
    <n v="8.6"/>
    <n v="12.9"/>
    <n v="12.7"/>
  </r>
  <r>
    <s v="P294"/>
    <x v="20"/>
    <x v="2"/>
    <x v="3"/>
    <s v="Asthma"/>
    <s v="EGFR Mutation"/>
    <s v="T007"/>
    <x v="2"/>
    <x v="3"/>
    <d v="2023-03-26T00:00:00"/>
    <d v="2023-12-26T00:00:00"/>
    <n v="200"/>
    <x v="50"/>
    <s v="TR0119"/>
    <x v="2"/>
    <s v="None"/>
    <n v="0"/>
    <x v="41"/>
    <n v="0"/>
    <x v="3"/>
    <x v="0"/>
    <x v="168"/>
    <x v="214"/>
    <n v="4.3"/>
    <n v="12"/>
    <n v="3.4"/>
  </r>
  <r>
    <s v="P295"/>
    <x v="52"/>
    <x v="1"/>
    <x v="1"/>
    <s v="None"/>
    <s v="None"/>
    <s v="T013"/>
    <x v="0"/>
    <x v="2"/>
    <d v="2023-09-10T00:00:00"/>
    <d v="2024-03-10T00:00:00"/>
    <n v="100"/>
    <x v="40"/>
    <s v="TR0023"/>
    <x v="1"/>
    <s v="Nausea"/>
    <n v="1"/>
    <x v="64"/>
    <n v="0"/>
    <x v="2"/>
    <x v="1"/>
    <x v="207"/>
    <x v="119"/>
    <n v="3.5"/>
    <n v="15.3"/>
    <n v="8.1"/>
  </r>
  <r>
    <s v="P296"/>
    <x v="60"/>
    <x v="0"/>
    <x v="1"/>
    <s v="Heart Disease"/>
    <s v="None"/>
    <s v="T011"/>
    <x v="0"/>
    <x v="3"/>
    <d v="2022-05-08T00:00:00"/>
    <d v="2023-09-08T00:00:00"/>
    <n v="150"/>
    <x v="48"/>
    <s v="TR0154"/>
    <x v="1"/>
    <s v="Nausea"/>
    <n v="1"/>
    <x v="2"/>
    <n v="0"/>
    <x v="3"/>
    <x v="1"/>
    <x v="208"/>
    <x v="215"/>
    <n v="4.9000000000000004"/>
    <n v="21.7"/>
    <n v="17.3"/>
  </r>
  <r>
    <s v="P297"/>
    <x v="30"/>
    <x v="0"/>
    <x v="4"/>
    <s v="Asthma"/>
    <s v="None"/>
    <s v="T016"/>
    <x v="3"/>
    <x v="1"/>
    <d v="2019-09-01T00:00:00"/>
    <d v="2021-01-01T00:00:00"/>
    <n v="200"/>
    <x v="2"/>
    <s v="TR0154"/>
    <x v="1"/>
    <s v="Headache"/>
    <n v="1"/>
    <x v="61"/>
    <n v="0"/>
    <x v="3"/>
    <x v="0"/>
    <x v="23"/>
    <x v="216"/>
    <n v="5.0999999999999996"/>
    <n v="14.7"/>
    <n v="5.3"/>
  </r>
  <r>
    <s v="P298"/>
    <x v="65"/>
    <x v="1"/>
    <x v="4"/>
    <s v="Asthma"/>
    <s v="BRCA1 Mutation"/>
    <s v="T009"/>
    <x v="0"/>
    <x v="2"/>
    <d v="2019-10-21T00:00:00"/>
    <d v="2020-08-21T00:00:00"/>
    <n v="100"/>
    <x v="4"/>
    <s v="TR0093"/>
    <x v="0"/>
    <s v="None"/>
    <n v="0"/>
    <x v="18"/>
    <n v="1"/>
    <x v="2"/>
    <x v="0"/>
    <x v="132"/>
    <x v="217"/>
    <n v="5.5"/>
    <n v="13.9"/>
    <n v="15.4"/>
  </r>
  <r>
    <s v="P299"/>
    <x v="30"/>
    <x v="0"/>
    <x v="3"/>
    <s v="Hypertension"/>
    <s v="None"/>
    <s v="T019"/>
    <x v="3"/>
    <x v="2"/>
    <d v="2023-04-22T00:00:00"/>
    <d v="2024-09-22T00:00:00"/>
    <n v="100"/>
    <x v="3"/>
    <s v="TR0033"/>
    <x v="2"/>
    <s v="Nausea"/>
    <n v="1"/>
    <x v="132"/>
    <n v="0"/>
    <x v="4"/>
    <x v="0"/>
    <x v="209"/>
    <x v="138"/>
    <n v="6.5"/>
    <n v="8.4"/>
    <n v="15.8"/>
  </r>
  <r>
    <s v="P300"/>
    <x v="18"/>
    <x v="2"/>
    <x v="0"/>
    <s v="Diabetes"/>
    <s v="None"/>
    <s v="T001"/>
    <x v="0"/>
    <x v="0"/>
    <d v="2019-07-21T00:00:00"/>
    <d v="2020-11-21T00:00:00"/>
    <n v="50"/>
    <x v="49"/>
    <s v="TR0071"/>
    <x v="0"/>
    <s v="Dizziness"/>
    <n v="1"/>
    <x v="97"/>
    <n v="1"/>
    <x v="1"/>
    <x v="1"/>
    <x v="197"/>
    <x v="205"/>
    <n v="1.6"/>
    <n v="7"/>
    <n v="7.8"/>
  </r>
  <r>
    <s v="P301"/>
    <x v="18"/>
    <x v="0"/>
    <x v="4"/>
    <s v="Hypertension"/>
    <s v="HER2 Mutation"/>
    <s v="T018"/>
    <x v="3"/>
    <x v="3"/>
    <d v="2019-07-07T00:00:00"/>
    <d v="2020-06-07T00:00:00"/>
    <n v="50"/>
    <x v="61"/>
    <s v="TR0109"/>
    <x v="0"/>
    <s v="Fatigue"/>
    <n v="1"/>
    <x v="47"/>
    <n v="1"/>
    <x v="0"/>
    <x v="1"/>
    <x v="87"/>
    <x v="218"/>
    <n v="9.1999999999999993"/>
    <n v="10.5"/>
    <n v="7.6"/>
  </r>
  <r>
    <s v="P302"/>
    <x v="5"/>
    <x v="0"/>
    <x v="2"/>
    <s v="Hypertension"/>
    <s v="BRCA1 Mutation"/>
    <s v="T019"/>
    <x v="0"/>
    <x v="3"/>
    <d v="2020-02-16T00:00:00"/>
    <d v="2020-11-16T00:00:00"/>
    <n v="150"/>
    <x v="6"/>
    <s v="TR0134"/>
    <x v="0"/>
    <s v="Nausea"/>
    <n v="1"/>
    <x v="32"/>
    <n v="1"/>
    <x v="3"/>
    <x v="1"/>
    <x v="41"/>
    <x v="188"/>
    <n v="8"/>
    <n v="7.2"/>
    <n v="11.3"/>
  </r>
  <r>
    <s v="P303"/>
    <x v="38"/>
    <x v="0"/>
    <x v="2"/>
    <s v="Hypertension"/>
    <s v="BRCA1 Mutation"/>
    <s v="T005"/>
    <x v="1"/>
    <x v="0"/>
    <d v="2019-05-20T00:00:00"/>
    <d v="2020-09-20T00:00:00"/>
    <n v="200"/>
    <x v="24"/>
    <s v="TR0174"/>
    <x v="0"/>
    <s v="Dizziness"/>
    <n v="1"/>
    <x v="79"/>
    <n v="1"/>
    <x v="4"/>
    <x v="1"/>
    <x v="130"/>
    <x v="183"/>
    <n v="9.1999999999999993"/>
    <n v="8.5"/>
    <n v="12.1"/>
  </r>
  <r>
    <s v="P304"/>
    <x v="8"/>
    <x v="0"/>
    <x v="1"/>
    <s v="Asthma"/>
    <s v="EGFR Mutation"/>
    <s v="T020"/>
    <x v="1"/>
    <x v="0"/>
    <d v="2022-08-26T00:00:00"/>
    <d v="2023-08-26T00:00:00"/>
    <n v="50"/>
    <x v="10"/>
    <s v="TR0133"/>
    <x v="1"/>
    <s v="Dizziness"/>
    <n v="1"/>
    <x v="134"/>
    <n v="0"/>
    <x v="3"/>
    <x v="0"/>
    <x v="210"/>
    <x v="61"/>
    <n v="9.1"/>
    <n v="6.4"/>
    <n v="14.3"/>
  </r>
  <r>
    <s v="P305"/>
    <x v="37"/>
    <x v="2"/>
    <x v="2"/>
    <s v="Heart Disease"/>
    <s v="None"/>
    <s v="T007"/>
    <x v="2"/>
    <x v="3"/>
    <d v="2021-07-16T00:00:00"/>
    <d v="2022-12-16T00:00:00"/>
    <n v="200"/>
    <x v="9"/>
    <s v="TR0036"/>
    <x v="0"/>
    <s v="Nausea"/>
    <n v="1"/>
    <x v="132"/>
    <n v="1"/>
    <x v="4"/>
    <x v="1"/>
    <x v="114"/>
    <x v="219"/>
    <n v="9.4"/>
    <n v="6.9"/>
    <n v="10.1"/>
  </r>
  <r>
    <s v="P306"/>
    <x v="55"/>
    <x v="2"/>
    <x v="0"/>
    <s v="None"/>
    <s v="None"/>
    <s v="T018"/>
    <x v="2"/>
    <x v="2"/>
    <d v="2022-05-20T00:00:00"/>
    <d v="2023-04-20T00:00:00"/>
    <n v="150"/>
    <x v="28"/>
    <s v="TR0015"/>
    <x v="0"/>
    <s v="Dizziness"/>
    <n v="1"/>
    <x v="123"/>
    <n v="1"/>
    <x v="3"/>
    <x v="1"/>
    <x v="211"/>
    <x v="220"/>
    <n v="9.8000000000000007"/>
    <n v="10.6"/>
    <n v="14.1"/>
  </r>
  <r>
    <s v="P307"/>
    <x v="21"/>
    <x v="0"/>
    <x v="4"/>
    <s v="Diabetes"/>
    <s v="None"/>
    <s v="T011"/>
    <x v="2"/>
    <x v="0"/>
    <d v="2022-10-23T00:00:00"/>
    <d v="2023-09-23T00:00:00"/>
    <n v="150"/>
    <x v="7"/>
    <s v="TR0042"/>
    <x v="0"/>
    <s v="Headache"/>
    <n v="1"/>
    <x v="85"/>
    <n v="1"/>
    <x v="1"/>
    <x v="0"/>
    <x v="212"/>
    <x v="221"/>
    <n v="5.2"/>
    <n v="23.5"/>
    <n v="13.3"/>
  </r>
  <r>
    <s v="P308"/>
    <x v="30"/>
    <x v="2"/>
    <x v="4"/>
    <s v="Diabetes"/>
    <s v="BRCA2 Mutation"/>
    <s v="T008"/>
    <x v="3"/>
    <x v="3"/>
    <d v="2022-04-13T00:00:00"/>
    <d v="2022-12-13T00:00:00"/>
    <n v="50"/>
    <x v="47"/>
    <s v="TR0092"/>
    <x v="0"/>
    <s v="Dizziness"/>
    <n v="1"/>
    <x v="24"/>
    <n v="1"/>
    <x v="0"/>
    <x v="1"/>
    <x v="99"/>
    <x v="222"/>
    <n v="2.4"/>
    <n v="10.1"/>
    <n v="7.3"/>
  </r>
  <r>
    <s v="P309"/>
    <x v="66"/>
    <x v="0"/>
    <x v="1"/>
    <s v="None"/>
    <s v="BRCA1 Mutation"/>
    <s v="T007"/>
    <x v="2"/>
    <x v="3"/>
    <d v="2020-04-09T00:00:00"/>
    <d v="2021-09-09T00:00:00"/>
    <n v="100"/>
    <x v="12"/>
    <s v="TR0046"/>
    <x v="0"/>
    <s v="Nausea"/>
    <n v="1"/>
    <x v="61"/>
    <n v="1"/>
    <x v="4"/>
    <x v="0"/>
    <x v="213"/>
    <x v="219"/>
    <n v="5.7"/>
    <n v="8.1"/>
    <n v="17.600000000000001"/>
  </r>
  <r>
    <s v="P310"/>
    <x v="63"/>
    <x v="2"/>
    <x v="4"/>
    <s v="Asthma"/>
    <s v="None"/>
    <s v="T004"/>
    <x v="0"/>
    <x v="2"/>
    <d v="2021-08-08T00:00:00"/>
    <d v="2022-07-08T00:00:00"/>
    <n v="150"/>
    <x v="11"/>
    <s v="TR0017"/>
    <x v="0"/>
    <s v="Fatigue"/>
    <n v="1"/>
    <x v="37"/>
    <n v="1"/>
    <x v="0"/>
    <x v="0"/>
    <x v="73"/>
    <x v="172"/>
    <n v="7.4"/>
    <n v="15.8"/>
    <n v="4.4000000000000004"/>
  </r>
  <r>
    <s v="P311"/>
    <x v="43"/>
    <x v="2"/>
    <x v="0"/>
    <s v="None"/>
    <s v="None"/>
    <s v="T008"/>
    <x v="1"/>
    <x v="2"/>
    <d v="2023-05-26T00:00:00"/>
    <d v="2024-01-26T00:00:00"/>
    <n v="150"/>
    <x v="24"/>
    <s v="TR0162"/>
    <x v="1"/>
    <s v="Fatigue"/>
    <n v="1"/>
    <x v="63"/>
    <n v="0"/>
    <x v="2"/>
    <x v="1"/>
    <x v="214"/>
    <x v="223"/>
    <n v="2.5"/>
    <n v="23"/>
    <n v="17.399999999999999"/>
  </r>
  <r>
    <s v="P312"/>
    <x v="31"/>
    <x v="2"/>
    <x v="2"/>
    <s v="Asthma"/>
    <s v="None"/>
    <s v="T020"/>
    <x v="1"/>
    <x v="2"/>
    <d v="2023-07-25T00:00:00"/>
    <d v="2024-11-25T00:00:00"/>
    <n v="150"/>
    <x v="41"/>
    <s v="TR0046"/>
    <x v="1"/>
    <s v="None"/>
    <n v="0"/>
    <x v="135"/>
    <n v="0"/>
    <x v="1"/>
    <x v="1"/>
    <x v="176"/>
    <x v="25"/>
    <n v="4.7"/>
    <n v="17.7"/>
    <n v="12.3"/>
  </r>
  <r>
    <s v="P313"/>
    <x v="62"/>
    <x v="1"/>
    <x v="1"/>
    <s v="Asthma"/>
    <s v="None"/>
    <s v="T019"/>
    <x v="1"/>
    <x v="2"/>
    <d v="2020-04-15T00:00:00"/>
    <d v="2021-01-15T00:00:00"/>
    <n v="200"/>
    <x v="6"/>
    <s v="TR0109"/>
    <x v="1"/>
    <s v="Dizziness"/>
    <n v="1"/>
    <x v="95"/>
    <n v="0"/>
    <x v="4"/>
    <x v="1"/>
    <x v="188"/>
    <x v="224"/>
    <n v="8.3000000000000007"/>
    <n v="14.3"/>
    <n v="3.9"/>
  </r>
  <r>
    <s v="P314"/>
    <x v="16"/>
    <x v="0"/>
    <x v="2"/>
    <s v="None"/>
    <s v="TP53 Mutation"/>
    <s v="T008"/>
    <x v="1"/>
    <x v="0"/>
    <d v="2023-10-11T00:00:00"/>
    <d v="2024-10-11T00:00:00"/>
    <n v="200"/>
    <x v="49"/>
    <s v="TR0095"/>
    <x v="1"/>
    <s v="None"/>
    <n v="0"/>
    <x v="15"/>
    <n v="0"/>
    <x v="1"/>
    <x v="0"/>
    <x v="102"/>
    <x v="225"/>
    <n v="3.3"/>
    <n v="9"/>
    <n v="8.6"/>
  </r>
  <r>
    <s v="P315"/>
    <x v="15"/>
    <x v="1"/>
    <x v="4"/>
    <s v="None"/>
    <s v="None"/>
    <s v="T012"/>
    <x v="1"/>
    <x v="3"/>
    <d v="2023-09-18T00:00:00"/>
    <d v="2025-01-18T00:00:00"/>
    <n v="50"/>
    <x v="0"/>
    <s v="TR0031"/>
    <x v="0"/>
    <s v="None"/>
    <n v="0"/>
    <x v="118"/>
    <n v="1"/>
    <x v="2"/>
    <x v="0"/>
    <x v="115"/>
    <x v="85"/>
    <n v="2.8"/>
    <n v="21.8"/>
    <n v="18"/>
  </r>
  <r>
    <s v="P316"/>
    <x v="2"/>
    <x v="0"/>
    <x v="0"/>
    <s v="None"/>
    <s v="TP53 Mutation"/>
    <s v="T007"/>
    <x v="2"/>
    <x v="3"/>
    <d v="2019-05-10T00:00:00"/>
    <d v="2020-04-10T00:00:00"/>
    <n v="200"/>
    <x v="51"/>
    <s v="TR0121"/>
    <x v="2"/>
    <s v="Dizziness"/>
    <n v="1"/>
    <x v="72"/>
    <n v="0"/>
    <x v="1"/>
    <x v="0"/>
    <x v="131"/>
    <x v="103"/>
    <n v="5.0999999999999996"/>
    <n v="23.7"/>
    <n v="16.100000000000001"/>
  </r>
  <r>
    <s v="P317"/>
    <x v="7"/>
    <x v="2"/>
    <x v="4"/>
    <s v="Asthma"/>
    <s v="EGFR Mutation"/>
    <s v="T018"/>
    <x v="3"/>
    <x v="0"/>
    <d v="2021-02-11T00:00:00"/>
    <d v="2021-11-11T00:00:00"/>
    <n v="200"/>
    <x v="17"/>
    <s v="TR0116"/>
    <x v="2"/>
    <s v="Nausea"/>
    <n v="1"/>
    <x v="99"/>
    <n v="0"/>
    <x v="0"/>
    <x v="0"/>
    <x v="3"/>
    <x v="226"/>
    <n v="5.2"/>
    <n v="22.4"/>
    <n v="12.2"/>
  </r>
  <r>
    <s v="P318"/>
    <x v="5"/>
    <x v="2"/>
    <x v="2"/>
    <s v="Asthma"/>
    <s v="None"/>
    <s v="T012"/>
    <x v="0"/>
    <x v="2"/>
    <d v="2022-07-22T00:00:00"/>
    <d v="2024-01-22T00:00:00"/>
    <n v="200"/>
    <x v="15"/>
    <s v="TR0151"/>
    <x v="0"/>
    <s v="Dizziness"/>
    <n v="1"/>
    <x v="92"/>
    <n v="1"/>
    <x v="0"/>
    <x v="0"/>
    <x v="151"/>
    <x v="227"/>
    <n v="6.9"/>
    <n v="20.8"/>
    <n v="9.5"/>
  </r>
  <r>
    <s v="P319"/>
    <x v="2"/>
    <x v="2"/>
    <x v="1"/>
    <s v="Heart Disease"/>
    <s v="None"/>
    <s v="T013"/>
    <x v="3"/>
    <x v="2"/>
    <d v="2022-02-18T00:00:00"/>
    <d v="2023-02-18T00:00:00"/>
    <n v="100"/>
    <x v="35"/>
    <s v="TR0146"/>
    <x v="1"/>
    <s v="None"/>
    <n v="0"/>
    <x v="74"/>
    <n v="0"/>
    <x v="0"/>
    <x v="0"/>
    <x v="67"/>
    <x v="228"/>
    <n v="2.8"/>
    <n v="15.4"/>
    <n v="7.9"/>
  </r>
  <r>
    <s v="P320"/>
    <x v="15"/>
    <x v="0"/>
    <x v="1"/>
    <s v="Asthma"/>
    <s v="BRCA2 Mutation"/>
    <s v="T003"/>
    <x v="3"/>
    <x v="3"/>
    <d v="2020-04-10T00:00:00"/>
    <d v="2021-08-10T00:00:00"/>
    <n v="50"/>
    <x v="35"/>
    <s v="TR0133"/>
    <x v="0"/>
    <s v="Fatigue"/>
    <n v="1"/>
    <x v="43"/>
    <n v="1"/>
    <x v="1"/>
    <x v="1"/>
    <x v="215"/>
    <x v="141"/>
    <n v="6.7"/>
    <n v="20.399999999999999"/>
    <n v="9.6999999999999993"/>
  </r>
  <r>
    <s v="P321"/>
    <x v="44"/>
    <x v="0"/>
    <x v="4"/>
    <s v="Heart Disease"/>
    <s v="BRCA1 Mutation"/>
    <s v="T013"/>
    <x v="2"/>
    <x v="2"/>
    <d v="2020-05-14T00:00:00"/>
    <d v="2021-10-14T00:00:00"/>
    <n v="200"/>
    <x v="3"/>
    <s v="TR0148"/>
    <x v="1"/>
    <s v="Dizziness"/>
    <n v="1"/>
    <x v="57"/>
    <n v="0"/>
    <x v="2"/>
    <x v="1"/>
    <x v="216"/>
    <x v="27"/>
    <n v="2.4"/>
    <n v="18.5"/>
    <n v="16.5"/>
  </r>
  <r>
    <s v="P322"/>
    <x v="9"/>
    <x v="0"/>
    <x v="2"/>
    <s v="Diabetes"/>
    <s v="HER2 Mutation"/>
    <s v="T020"/>
    <x v="2"/>
    <x v="3"/>
    <d v="2023-08-15T00:00:00"/>
    <d v="2024-09-15T00:00:00"/>
    <n v="50"/>
    <x v="18"/>
    <s v="TR0117"/>
    <x v="1"/>
    <s v="None"/>
    <n v="0"/>
    <x v="30"/>
    <n v="0"/>
    <x v="2"/>
    <x v="0"/>
    <x v="217"/>
    <x v="229"/>
    <n v="9.1999999999999993"/>
    <n v="11"/>
    <n v="19.7"/>
  </r>
  <r>
    <s v="P323"/>
    <x v="36"/>
    <x v="0"/>
    <x v="4"/>
    <s v="Heart Disease"/>
    <s v="None"/>
    <s v="T015"/>
    <x v="3"/>
    <x v="2"/>
    <d v="2023-02-13T00:00:00"/>
    <d v="2024-07-13T00:00:00"/>
    <n v="50"/>
    <x v="9"/>
    <s v="TR0071"/>
    <x v="2"/>
    <s v="Dizziness"/>
    <n v="1"/>
    <x v="27"/>
    <n v="0"/>
    <x v="3"/>
    <x v="0"/>
    <x v="18"/>
    <x v="225"/>
    <n v="2.7"/>
    <n v="22.1"/>
    <n v="14.1"/>
  </r>
  <r>
    <s v="P324"/>
    <x v="41"/>
    <x v="1"/>
    <x v="1"/>
    <s v="Hypertension"/>
    <s v="None"/>
    <s v="T003"/>
    <x v="1"/>
    <x v="3"/>
    <d v="2022-08-06T00:00:00"/>
    <d v="2023-06-06T00:00:00"/>
    <n v="100"/>
    <x v="32"/>
    <s v="TR0019"/>
    <x v="2"/>
    <s v="Headache"/>
    <n v="1"/>
    <x v="49"/>
    <n v="0"/>
    <x v="4"/>
    <x v="1"/>
    <x v="32"/>
    <x v="211"/>
    <n v="6.5"/>
    <n v="7.5"/>
    <n v="18"/>
  </r>
  <r>
    <s v="P325"/>
    <x v="61"/>
    <x v="1"/>
    <x v="2"/>
    <s v="Hypertension"/>
    <s v="BRCA2 Mutation"/>
    <s v="T011"/>
    <x v="3"/>
    <x v="0"/>
    <d v="2022-02-03T00:00:00"/>
    <d v="2023-04-03T00:00:00"/>
    <n v="100"/>
    <x v="17"/>
    <s v="TR0072"/>
    <x v="0"/>
    <s v="Fatigue"/>
    <n v="1"/>
    <x v="125"/>
    <n v="1"/>
    <x v="2"/>
    <x v="0"/>
    <x v="60"/>
    <x v="230"/>
    <n v="9.6999999999999993"/>
    <n v="13.5"/>
    <n v="19.7"/>
  </r>
  <r>
    <s v="P326"/>
    <x v="15"/>
    <x v="1"/>
    <x v="2"/>
    <s v="Heart Disease"/>
    <s v="None"/>
    <s v="T006"/>
    <x v="1"/>
    <x v="1"/>
    <d v="2021-03-15T00:00:00"/>
    <d v="2022-02-15T00:00:00"/>
    <n v="100"/>
    <x v="24"/>
    <s v="TR0173"/>
    <x v="2"/>
    <s v="Fatigue"/>
    <n v="1"/>
    <x v="67"/>
    <n v="0"/>
    <x v="3"/>
    <x v="0"/>
    <x v="155"/>
    <x v="231"/>
    <n v="2.5"/>
    <n v="21.9"/>
    <n v="10.3"/>
  </r>
  <r>
    <s v="P327"/>
    <x v="59"/>
    <x v="2"/>
    <x v="0"/>
    <s v="Asthma"/>
    <s v="BRCA1 Mutation"/>
    <s v="T002"/>
    <x v="3"/>
    <x v="2"/>
    <d v="2020-06-08T00:00:00"/>
    <d v="2021-03-08T00:00:00"/>
    <n v="50"/>
    <x v="4"/>
    <s v="TR0008"/>
    <x v="0"/>
    <s v="None"/>
    <n v="0"/>
    <x v="134"/>
    <n v="1"/>
    <x v="3"/>
    <x v="0"/>
    <x v="1"/>
    <x v="232"/>
    <n v="6"/>
    <n v="15.5"/>
    <n v="15.2"/>
  </r>
  <r>
    <s v="P328"/>
    <x v="54"/>
    <x v="2"/>
    <x v="4"/>
    <s v="Diabetes"/>
    <s v="EGFR Mutation"/>
    <s v="T004"/>
    <x v="0"/>
    <x v="3"/>
    <d v="2023-11-07T00:00:00"/>
    <d v="2025-02-07T00:00:00"/>
    <n v="100"/>
    <x v="20"/>
    <s v="TR0060"/>
    <x v="0"/>
    <s v="Nausea"/>
    <n v="1"/>
    <x v="52"/>
    <n v="1"/>
    <x v="4"/>
    <x v="0"/>
    <x v="28"/>
    <x v="178"/>
    <n v="7.6"/>
    <n v="9.4"/>
    <n v="17.600000000000001"/>
  </r>
  <r>
    <s v="P329"/>
    <x v="37"/>
    <x v="1"/>
    <x v="0"/>
    <s v="Hypertension"/>
    <s v="HER2 Mutation"/>
    <s v="T008"/>
    <x v="1"/>
    <x v="3"/>
    <d v="2023-06-02T00:00:00"/>
    <d v="2024-01-02T00:00:00"/>
    <n v="100"/>
    <x v="34"/>
    <s v="TR0027"/>
    <x v="2"/>
    <s v="Dizziness"/>
    <n v="1"/>
    <x v="98"/>
    <n v="0"/>
    <x v="0"/>
    <x v="1"/>
    <x v="218"/>
    <x v="233"/>
    <n v="7.4"/>
    <n v="11.7"/>
    <n v="11"/>
  </r>
  <r>
    <s v="P330"/>
    <x v="54"/>
    <x v="2"/>
    <x v="0"/>
    <s v="Asthma"/>
    <s v="None"/>
    <s v="T005"/>
    <x v="0"/>
    <x v="2"/>
    <d v="2021-11-16T00:00:00"/>
    <d v="2022-06-16T00:00:00"/>
    <n v="150"/>
    <x v="3"/>
    <s v="TR0150"/>
    <x v="1"/>
    <s v="Headache"/>
    <n v="1"/>
    <x v="63"/>
    <n v="0"/>
    <x v="0"/>
    <x v="0"/>
    <x v="219"/>
    <x v="234"/>
    <n v="4.2"/>
    <n v="14.9"/>
    <n v="17.100000000000001"/>
  </r>
  <r>
    <s v="P331"/>
    <x v="7"/>
    <x v="0"/>
    <x v="1"/>
    <s v="Hypertension"/>
    <s v="HER2 Mutation"/>
    <s v="T008"/>
    <x v="1"/>
    <x v="1"/>
    <d v="2020-06-16T00:00:00"/>
    <d v="2021-04-16T00:00:00"/>
    <n v="100"/>
    <x v="4"/>
    <s v="TR0053"/>
    <x v="2"/>
    <s v="Nausea"/>
    <n v="1"/>
    <x v="1"/>
    <n v="0"/>
    <x v="2"/>
    <x v="1"/>
    <x v="88"/>
    <x v="235"/>
    <n v="7.4"/>
    <n v="20.9"/>
    <n v="4.7"/>
  </r>
  <r>
    <s v="P332"/>
    <x v="2"/>
    <x v="0"/>
    <x v="0"/>
    <s v="None"/>
    <s v="None"/>
    <s v="T002"/>
    <x v="3"/>
    <x v="3"/>
    <d v="2019-04-28T00:00:00"/>
    <d v="2020-09-28T00:00:00"/>
    <n v="150"/>
    <x v="36"/>
    <s v="TR0139"/>
    <x v="0"/>
    <s v="Fatigue"/>
    <n v="1"/>
    <x v="8"/>
    <n v="1"/>
    <x v="2"/>
    <x v="1"/>
    <x v="17"/>
    <x v="236"/>
    <n v="4.0999999999999996"/>
    <n v="14.1"/>
    <n v="15.7"/>
  </r>
  <r>
    <s v="P333"/>
    <x v="18"/>
    <x v="1"/>
    <x v="4"/>
    <s v="Asthma"/>
    <s v="None"/>
    <s v="T003"/>
    <x v="3"/>
    <x v="1"/>
    <d v="2020-01-21T00:00:00"/>
    <d v="2020-09-21T00:00:00"/>
    <n v="100"/>
    <x v="24"/>
    <s v="TR0045"/>
    <x v="2"/>
    <s v="Dizziness"/>
    <n v="1"/>
    <x v="55"/>
    <n v="0"/>
    <x v="0"/>
    <x v="0"/>
    <x v="137"/>
    <x v="48"/>
    <n v="4.2"/>
    <n v="21.1"/>
    <n v="11"/>
  </r>
  <r>
    <s v="P334"/>
    <x v="29"/>
    <x v="2"/>
    <x v="3"/>
    <s v="None"/>
    <s v="BRCA2 Mutation"/>
    <s v="T008"/>
    <x v="3"/>
    <x v="2"/>
    <d v="2023-04-10T00:00:00"/>
    <d v="2024-02-10T00:00:00"/>
    <n v="200"/>
    <x v="63"/>
    <s v="TR0021"/>
    <x v="1"/>
    <s v="Headache"/>
    <n v="1"/>
    <x v="80"/>
    <n v="0"/>
    <x v="0"/>
    <x v="1"/>
    <x v="196"/>
    <x v="231"/>
    <n v="2.1"/>
    <n v="18.2"/>
    <n v="8.5"/>
  </r>
  <r>
    <s v="P335"/>
    <x v="66"/>
    <x v="1"/>
    <x v="1"/>
    <s v="Heart Disease"/>
    <s v="None"/>
    <s v="T005"/>
    <x v="3"/>
    <x v="1"/>
    <d v="2022-07-28T00:00:00"/>
    <d v="2023-02-28T00:00:00"/>
    <n v="150"/>
    <x v="67"/>
    <s v="TR0187"/>
    <x v="0"/>
    <s v="None"/>
    <n v="0"/>
    <x v="49"/>
    <n v="1"/>
    <x v="1"/>
    <x v="1"/>
    <x v="220"/>
    <x v="237"/>
    <n v="2.6"/>
    <n v="21.4"/>
    <n v="6.9"/>
  </r>
  <r>
    <s v="P336"/>
    <x v="3"/>
    <x v="1"/>
    <x v="3"/>
    <s v="Heart Disease"/>
    <s v="None"/>
    <s v="T003"/>
    <x v="0"/>
    <x v="2"/>
    <d v="2022-04-05T00:00:00"/>
    <d v="2023-01-05T00:00:00"/>
    <n v="50"/>
    <x v="3"/>
    <s v="TR0187"/>
    <x v="2"/>
    <s v="None"/>
    <n v="0"/>
    <x v="104"/>
    <n v="0"/>
    <x v="1"/>
    <x v="1"/>
    <x v="221"/>
    <x v="238"/>
    <n v="6.8"/>
    <n v="18.5"/>
    <n v="11.7"/>
  </r>
  <r>
    <s v="P337"/>
    <x v="12"/>
    <x v="2"/>
    <x v="0"/>
    <s v="Asthma"/>
    <s v="EGFR Mutation"/>
    <s v="T003"/>
    <x v="3"/>
    <x v="1"/>
    <d v="2019-07-19T00:00:00"/>
    <d v="2020-03-19T00:00:00"/>
    <n v="100"/>
    <x v="43"/>
    <s v="TR0131"/>
    <x v="2"/>
    <s v="Headache"/>
    <n v="1"/>
    <x v="10"/>
    <n v="0"/>
    <x v="3"/>
    <x v="1"/>
    <x v="183"/>
    <x v="12"/>
    <n v="1.3"/>
    <n v="11.5"/>
    <n v="14.1"/>
  </r>
  <r>
    <s v="P338"/>
    <x v="29"/>
    <x v="2"/>
    <x v="4"/>
    <s v="Diabetes"/>
    <s v="TP53 Mutation"/>
    <s v="T001"/>
    <x v="2"/>
    <x v="3"/>
    <d v="2023-08-22T00:00:00"/>
    <d v="2024-04-22T00:00:00"/>
    <n v="150"/>
    <x v="3"/>
    <s v="TR0149"/>
    <x v="2"/>
    <s v="Fatigue"/>
    <n v="1"/>
    <x v="119"/>
    <n v="0"/>
    <x v="3"/>
    <x v="0"/>
    <x v="43"/>
    <x v="239"/>
    <n v="7.9"/>
    <n v="20.2"/>
    <n v="14.3"/>
  </r>
  <r>
    <s v="P339"/>
    <x v="59"/>
    <x v="1"/>
    <x v="1"/>
    <s v="Hypertension"/>
    <s v="None"/>
    <s v="T007"/>
    <x v="3"/>
    <x v="2"/>
    <d v="2022-05-23T00:00:00"/>
    <d v="2023-03-23T00:00:00"/>
    <n v="200"/>
    <x v="30"/>
    <s v="TR0023"/>
    <x v="0"/>
    <s v="Dizziness"/>
    <n v="1"/>
    <x v="96"/>
    <n v="1"/>
    <x v="0"/>
    <x v="1"/>
    <x v="211"/>
    <x v="240"/>
    <n v="7"/>
    <n v="16.100000000000001"/>
    <n v="4.9000000000000004"/>
  </r>
  <r>
    <s v="P340"/>
    <x v="31"/>
    <x v="2"/>
    <x v="3"/>
    <s v="None"/>
    <s v="BRCA2 Mutation"/>
    <s v="T016"/>
    <x v="1"/>
    <x v="1"/>
    <d v="2019-12-14T00:00:00"/>
    <d v="2021-02-14T00:00:00"/>
    <n v="200"/>
    <x v="44"/>
    <s v="TR0046"/>
    <x v="1"/>
    <s v="Fatigue"/>
    <n v="1"/>
    <x v="2"/>
    <n v="0"/>
    <x v="0"/>
    <x v="1"/>
    <x v="26"/>
    <x v="234"/>
    <n v="8.8000000000000007"/>
    <n v="15.8"/>
    <n v="9.5"/>
  </r>
  <r>
    <s v="P341"/>
    <x v="24"/>
    <x v="2"/>
    <x v="2"/>
    <s v="Asthma"/>
    <s v="None"/>
    <s v="T007"/>
    <x v="2"/>
    <x v="2"/>
    <d v="2019-12-06T00:00:00"/>
    <d v="2021-06-06T00:00:00"/>
    <n v="100"/>
    <x v="49"/>
    <s v="TR0161"/>
    <x v="2"/>
    <s v="Nausea"/>
    <n v="1"/>
    <x v="41"/>
    <n v="0"/>
    <x v="3"/>
    <x v="1"/>
    <x v="222"/>
    <x v="241"/>
    <n v="4.8"/>
    <n v="6.8"/>
    <n v="15.6"/>
  </r>
  <r>
    <s v="P342"/>
    <x v="16"/>
    <x v="1"/>
    <x v="2"/>
    <s v="None"/>
    <s v="BRCA1 Mutation"/>
    <s v="T019"/>
    <x v="2"/>
    <x v="0"/>
    <d v="2022-11-25T00:00:00"/>
    <d v="2023-06-25T00:00:00"/>
    <n v="50"/>
    <x v="6"/>
    <s v="TR0193"/>
    <x v="0"/>
    <s v="Dizziness"/>
    <n v="1"/>
    <x v="85"/>
    <n v="1"/>
    <x v="3"/>
    <x v="0"/>
    <x v="223"/>
    <x v="238"/>
    <n v="8.6999999999999993"/>
    <n v="11.3"/>
    <n v="18.5"/>
  </r>
  <r>
    <s v="P343"/>
    <x v="18"/>
    <x v="0"/>
    <x v="3"/>
    <s v="Heart Disease"/>
    <s v="None"/>
    <s v="T009"/>
    <x v="3"/>
    <x v="0"/>
    <d v="2021-10-14T00:00:00"/>
    <d v="2022-09-14T00:00:00"/>
    <n v="150"/>
    <x v="42"/>
    <s v="TR0093"/>
    <x v="2"/>
    <s v="Headache"/>
    <n v="1"/>
    <x v="80"/>
    <n v="0"/>
    <x v="2"/>
    <x v="0"/>
    <x v="179"/>
    <x v="167"/>
    <n v="1.2"/>
    <n v="23.3"/>
    <n v="15.4"/>
  </r>
  <r>
    <s v="P344"/>
    <x v="25"/>
    <x v="1"/>
    <x v="2"/>
    <s v="Hypertension"/>
    <s v="HER2 Mutation"/>
    <s v="T005"/>
    <x v="1"/>
    <x v="1"/>
    <d v="2023-05-23T00:00:00"/>
    <d v="2024-11-23T00:00:00"/>
    <n v="100"/>
    <x v="49"/>
    <s v="TR0132"/>
    <x v="1"/>
    <s v="Fatigue"/>
    <n v="1"/>
    <x v="75"/>
    <n v="0"/>
    <x v="4"/>
    <x v="0"/>
    <x v="183"/>
    <x v="41"/>
    <n v="3.5"/>
    <n v="21.7"/>
    <n v="4.9000000000000004"/>
  </r>
  <r>
    <s v="P345"/>
    <x v="32"/>
    <x v="0"/>
    <x v="0"/>
    <s v="Asthma"/>
    <s v="HER2 Mutation"/>
    <s v="T013"/>
    <x v="1"/>
    <x v="3"/>
    <d v="2022-08-22T00:00:00"/>
    <d v="2024-01-22T00:00:00"/>
    <n v="50"/>
    <x v="53"/>
    <s v="TR0050"/>
    <x v="2"/>
    <s v="Fatigue"/>
    <n v="1"/>
    <x v="45"/>
    <n v="0"/>
    <x v="2"/>
    <x v="0"/>
    <x v="224"/>
    <x v="233"/>
    <n v="1.9"/>
    <n v="10.4"/>
    <n v="3.2"/>
  </r>
  <r>
    <s v="P346"/>
    <x v="34"/>
    <x v="1"/>
    <x v="2"/>
    <s v="None"/>
    <s v="None"/>
    <s v="T018"/>
    <x v="3"/>
    <x v="2"/>
    <d v="2022-02-16T00:00:00"/>
    <d v="2023-06-16T00:00:00"/>
    <n v="100"/>
    <x v="9"/>
    <s v="TR0044"/>
    <x v="2"/>
    <s v="Nausea"/>
    <n v="1"/>
    <x v="21"/>
    <n v="0"/>
    <x v="1"/>
    <x v="0"/>
    <x v="225"/>
    <x v="45"/>
    <n v="6.4"/>
    <n v="11.4"/>
    <n v="8.1"/>
  </r>
  <r>
    <s v="P347"/>
    <x v="44"/>
    <x v="1"/>
    <x v="3"/>
    <s v="None"/>
    <s v="TP53 Mutation"/>
    <s v="T016"/>
    <x v="1"/>
    <x v="2"/>
    <d v="2023-11-24T00:00:00"/>
    <d v="2024-12-24T00:00:00"/>
    <n v="50"/>
    <x v="68"/>
    <s v="TR0197"/>
    <x v="2"/>
    <s v="Nausea"/>
    <n v="1"/>
    <x v="53"/>
    <n v="0"/>
    <x v="1"/>
    <x v="1"/>
    <x v="226"/>
    <x v="242"/>
    <n v="9.1"/>
    <n v="21.3"/>
    <n v="14.4"/>
  </r>
  <r>
    <s v="P348"/>
    <x v="60"/>
    <x v="0"/>
    <x v="4"/>
    <s v="None"/>
    <s v="BRCA1 Mutation"/>
    <s v="T004"/>
    <x v="1"/>
    <x v="3"/>
    <d v="2023-04-24T00:00:00"/>
    <d v="2023-11-24T00:00:00"/>
    <n v="150"/>
    <x v="6"/>
    <s v="TR0098"/>
    <x v="2"/>
    <s v="Nausea"/>
    <n v="1"/>
    <x v="39"/>
    <n v="0"/>
    <x v="3"/>
    <x v="0"/>
    <x v="227"/>
    <x v="243"/>
    <n v="2.7"/>
    <n v="7.4"/>
    <n v="7.1"/>
  </r>
  <r>
    <s v="P349"/>
    <x v="59"/>
    <x v="1"/>
    <x v="0"/>
    <s v="None"/>
    <s v="None"/>
    <s v="T005"/>
    <x v="2"/>
    <x v="1"/>
    <d v="2022-01-18T00:00:00"/>
    <d v="2023-02-18T00:00:00"/>
    <n v="150"/>
    <x v="6"/>
    <s v="TR0057"/>
    <x v="1"/>
    <s v="Headache"/>
    <n v="1"/>
    <x v="114"/>
    <n v="0"/>
    <x v="2"/>
    <x v="1"/>
    <x v="50"/>
    <x v="244"/>
    <n v="6.2"/>
    <n v="23.9"/>
    <n v="17.5"/>
  </r>
  <r>
    <s v="P350"/>
    <x v="42"/>
    <x v="2"/>
    <x v="2"/>
    <s v="Heart Disease"/>
    <s v="EGFR Mutation"/>
    <s v="T004"/>
    <x v="0"/>
    <x v="0"/>
    <d v="2020-08-10T00:00:00"/>
    <d v="2022-01-10T00:00:00"/>
    <n v="200"/>
    <x v="6"/>
    <s v="TR0040"/>
    <x v="2"/>
    <s v="Fatigue"/>
    <n v="1"/>
    <x v="42"/>
    <n v="0"/>
    <x v="3"/>
    <x v="0"/>
    <x v="228"/>
    <x v="183"/>
    <n v="8.5"/>
    <n v="16.8"/>
    <n v="5"/>
  </r>
  <r>
    <s v="P351"/>
    <x v="19"/>
    <x v="2"/>
    <x v="3"/>
    <s v="None"/>
    <s v="None"/>
    <s v="T006"/>
    <x v="1"/>
    <x v="0"/>
    <d v="2021-07-22T00:00:00"/>
    <d v="2022-08-22T00:00:00"/>
    <n v="150"/>
    <x v="16"/>
    <s v="TR0136"/>
    <x v="2"/>
    <s v="None"/>
    <n v="0"/>
    <x v="36"/>
    <n v="0"/>
    <x v="0"/>
    <x v="1"/>
    <x v="169"/>
    <x v="1"/>
    <n v="7"/>
    <n v="20.9"/>
    <n v="17.899999999999999"/>
  </r>
  <r>
    <s v="P352"/>
    <x v="54"/>
    <x v="0"/>
    <x v="0"/>
    <s v="Heart Disease"/>
    <s v="None"/>
    <s v="T002"/>
    <x v="0"/>
    <x v="0"/>
    <d v="2020-10-05T00:00:00"/>
    <d v="2021-11-05T00:00:00"/>
    <n v="200"/>
    <x v="36"/>
    <s v="TR0056"/>
    <x v="2"/>
    <s v="Fatigue"/>
    <n v="1"/>
    <x v="89"/>
    <n v="0"/>
    <x v="4"/>
    <x v="0"/>
    <x v="229"/>
    <x v="245"/>
    <n v="4.9000000000000004"/>
    <n v="11.7"/>
    <n v="10.4"/>
  </r>
  <r>
    <s v="P353"/>
    <x v="42"/>
    <x v="1"/>
    <x v="3"/>
    <s v="Diabetes"/>
    <s v="None"/>
    <s v="T004"/>
    <x v="0"/>
    <x v="0"/>
    <d v="2020-01-04T00:00:00"/>
    <d v="2021-03-04T00:00:00"/>
    <n v="150"/>
    <x v="69"/>
    <s v="TR0185"/>
    <x v="1"/>
    <s v="Fatigue"/>
    <n v="1"/>
    <x v="92"/>
    <n v="0"/>
    <x v="3"/>
    <x v="0"/>
    <x v="67"/>
    <x v="86"/>
    <n v="9"/>
    <n v="14"/>
    <n v="13.3"/>
  </r>
  <r>
    <s v="P354"/>
    <x v="12"/>
    <x v="1"/>
    <x v="0"/>
    <s v="Heart Disease"/>
    <s v="None"/>
    <s v="T013"/>
    <x v="1"/>
    <x v="0"/>
    <d v="2022-05-21T00:00:00"/>
    <d v="2023-09-21T00:00:00"/>
    <n v="200"/>
    <x v="47"/>
    <s v="TR0030"/>
    <x v="0"/>
    <s v="Nausea"/>
    <n v="1"/>
    <x v="104"/>
    <n v="1"/>
    <x v="2"/>
    <x v="0"/>
    <x v="230"/>
    <x v="29"/>
    <n v="7.3"/>
    <n v="10.3"/>
    <n v="11.7"/>
  </r>
  <r>
    <s v="P355"/>
    <x v="63"/>
    <x v="2"/>
    <x v="1"/>
    <s v="Heart Disease"/>
    <s v="BRCA1 Mutation"/>
    <s v="T019"/>
    <x v="2"/>
    <x v="0"/>
    <d v="2022-11-23T00:00:00"/>
    <d v="2023-11-23T00:00:00"/>
    <n v="150"/>
    <x v="62"/>
    <s v="TR0017"/>
    <x v="2"/>
    <s v="Dizziness"/>
    <n v="1"/>
    <x v="9"/>
    <n v="0"/>
    <x v="1"/>
    <x v="0"/>
    <x v="126"/>
    <x v="46"/>
    <n v="5.4"/>
    <n v="17.7"/>
    <n v="19.2"/>
  </r>
  <r>
    <s v="P356"/>
    <x v="12"/>
    <x v="2"/>
    <x v="1"/>
    <s v="Heart Disease"/>
    <s v="EGFR Mutation"/>
    <s v="T019"/>
    <x v="1"/>
    <x v="2"/>
    <d v="2019-03-28T00:00:00"/>
    <d v="2020-06-28T00:00:00"/>
    <n v="100"/>
    <x v="3"/>
    <s v="TR0115"/>
    <x v="1"/>
    <s v="Nausea"/>
    <n v="1"/>
    <x v="85"/>
    <n v="0"/>
    <x v="0"/>
    <x v="0"/>
    <x v="83"/>
    <x v="246"/>
    <n v="5.6"/>
    <n v="17.399999999999999"/>
    <n v="4.2"/>
  </r>
  <r>
    <s v="P357"/>
    <x v="44"/>
    <x v="0"/>
    <x v="1"/>
    <s v="None"/>
    <s v="None"/>
    <s v="T002"/>
    <x v="1"/>
    <x v="1"/>
    <d v="2023-05-12T00:00:00"/>
    <d v="2024-07-12T00:00:00"/>
    <n v="100"/>
    <x v="28"/>
    <s v="TR0077"/>
    <x v="0"/>
    <s v="Dizziness"/>
    <n v="1"/>
    <x v="65"/>
    <n v="1"/>
    <x v="2"/>
    <x v="1"/>
    <x v="231"/>
    <x v="247"/>
    <n v="5.3"/>
    <n v="6.8"/>
    <n v="5.4"/>
  </r>
  <r>
    <s v="P358"/>
    <x v="58"/>
    <x v="2"/>
    <x v="3"/>
    <s v="None"/>
    <s v="None"/>
    <s v="T012"/>
    <x v="2"/>
    <x v="1"/>
    <d v="2019-04-02T00:00:00"/>
    <d v="2020-01-02T00:00:00"/>
    <n v="100"/>
    <x v="36"/>
    <s v="TR0155"/>
    <x v="2"/>
    <s v="Fatigue"/>
    <n v="1"/>
    <x v="52"/>
    <n v="0"/>
    <x v="4"/>
    <x v="0"/>
    <x v="232"/>
    <x v="122"/>
    <n v="4"/>
    <n v="14.7"/>
    <n v="6.3"/>
  </r>
  <r>
    <s v="P359"/>
    <x v="29"/>
    <x v="0"/>
    <x v="1"/>
    <s v="None"/>
    <s v="BRCA2 Mutation"/>
    <s v="T013"/>
    <x v="3"/>
    <x v="1"/>
    <d v="2021-11-14T00:00:00"/>
    <d v="2023-04-14T00:00:00"/>
    <n v="100"/>
    <x v="70"/>
    <s v="TR0188"/>
    <x v="1"/>
    <s v="Fatigue"/>
    <n v="1"/>
    <x v="99"/>
    <n v="0"/>
    <x v="2"/>
    <x v="0"/>
    <x v="38"/>
    <x v="238"/>
    <n v="2.9"/>
    <n v="15.3"/>
    <n v="3.1"/>
  </r>
  <r>
    <s v="P360"/>
    <x v="36"/>
    <x v="0"/>
    <x v="0"/>
    <s v="Asthma"/>
    <s v="EGFR Mutation"/>
    <s v="T008"/>
    <x v="1"/>
    <x v="3"/>
    <d v="2019-09-04T00:00:00"/>
    <d v="2021-01-04T00:00:00"/>
    <n v="200"/>
    <x v="6"/>
    <s v="TR0164"/>
    <x v="0"/>
    <s v="None"/>
    <n v="0"/>
    <x v="111"/>
    <n v="1"/>
    <x v="4"/>
    <x v="0"/>
    <x v="158"/>
    <x v="107"/>
    <n v="1.3"/>
    <n v="7.9"/>
    <n v="8.8000000000000007"/>
  </r>
  <r>
    <s v="P361"/>
    <x v="26"/>
    <x v="1"/>
    <x v="2"/>
    <s v="Hypertension"/>
    <s v="BRCA2 Mutation"/>
    <s v="T013"/>
    <x v="1"/>
    <x v="1"/>
    <d v="2020-09-24T00:00:00"/>
    <d v="2021-07-24T00:00:00"/>
    <n v="200"/>
    <x v="3"/>
    <s v="TR0090"/>
    <x v="2"/>
    <s v="Dizziness"/>
    <n v="1"/>
    <x v="36"/>
    <n v="0"/>
    <x v="2"/>
    <x v="1"/>
    <x v="60"/>
    <x v="36"/>
    <n v="5.6"/>
    <n v="11.3"/>
    <n v="18.8"/>
  </r>
  <r>
    <s v="P362"/>
    <x v="54"/>
    <x v="0"/>
    <x v="4"/>
    <s v="None"/>
    <s v="None"/>
    <s v="T013"/>
    <x v="2"/>
    <x v="3"/>
    <d v="2023-09-20T00:00:00"/>
    <d v="2024-09-20T00:00:00"/>
    <n v="200"/>
    <x v="71"/>
    <s v="TR0176"/>
    <x v="2"/>
    <s v="Fatigue"/>
    <n v="1"/>
    <x v="132"/>
    <n v="0"/>
    <x v="0"/>
    <x v="1"/>
    <x v="128"/>
    <x v="113"/>
    <n v="6.6"/>
    <n v="8"/>
    <n v="8.9"/>
  </r>
  <r>
    <s v="P363"/>
    <x v="17"/>
    <x v="0"/>
    <x v="0"/>
    <s v="Diabetes"/>
    <s v="None"/>
    <s v="T014"/>
    <x v="3"/>
    <x v="2"/>
    <d v="2022-06-26T00:00:00"/>
    <d v="2023-07-26T00:00:00"/>
    <n v="150"/>
    <x v="72"/>
    <s v="TR0079"/>
    <x v="2"/>
    <s v="Nausea"/>
    <n v="1"/>
    <x v="16"/>
    <n v="0"/>
    <x v="1"/>
    <x v="1"/>
    <x v="233"/>
    <x v="248"/>
    <n v="5.4"/>
    <n v="18.600000000000001"/>
    <n v="19.899999999999999"/>
  </r>
  <r>
    <s v="P364"/>
    <x v="39"/>
    <x v="2"/>
    <x v="2"/>
    <s v="Hypertension"/>
    <s v="None"/>
    <s v="T003"/>
    <x v="2"/>
    <x v="1"/>
    <d v="2019-12-10T00:00:00"/>
    <d v="2021-02-10T00:00:00"/>
    <n v="200"/>
    <x v="4"/>
    <s v="TR0174"/>
    <x v="2"/>
    <s v="Fatigue"/>
    <n v="1"/>
    <x v="11"/>
    <n v="0"/>
    <x v="1"/>
    <x v="0"/>
    <x v="140"/>
    <x v="171"/>
    <n v="4.5999999999999996"/>
    <n v="13.6"/>
    <n v="10"/>
  </r>
  <r>
    <s v="P365"/>
    <x v="8"/>
    <x v="0"/>
    <x v="1"/>
    <s v="Diabetes"/>
    <s v="None"/>
    <s v="T001"/>
    <x v="3"/>
    <x v="3"/>
    <d v="2020-12-22T00:00:00"/>
    <d v="2022-02-22T00:00:00"/>
    <n v="50"/>
    <x v="69"/>
    <s v="TR0196"/>
    <x v="2"/>
    <s v="Fatigue"/>
    <n v="1"/>
    <x v="46"/>
    <n v="0"/>
    <x v="3"/>
    <x v="1"/>
    <x v="55"/>
    <x v="70"/>
    <n v="6.5"/>
    <n v="11.6"/>
    <n v="17"/>
  </r>
  <r>
    <s v="P366"/>
    <x v="58"/>
    <x v="2"/>
    <x v="0"/>
    <s v="Hypertension"/>
    <s v="HER2 Mutation"/>
    <s v="T006"/>
    <x v="0"/>
    <x v="1"/>
    <d v="2021-11-08T00:00:00"/>
    <d v="2023-01-08T00:00:00"/>
    <n v="50"/>
    <x v="34"/>
    <s v="TR0076"/>
    <x v="1"/>
    <s v="Fatigue"/>
    <n v="1"/>
    <x v="75"/>
    <n v="0"/>
    <x v="2"/>
    <x v="1"/>
    <x v="8"/>
    <x v="249"/>
    <n v="1"/>
    <n v="17.5"/>
    <n v="3.9"/>
  </r>
  <r>
    <s v="P367"/>
    <x v="14"/>
    <x v="1"/>
    <x v="1"/>
    <s v="Hypertension"/>
    <s v="None"/>
    <s v="T020"/>
    <x v="3"/>
    <x v="1"/>
    <d v="2021-01-20T00:00:00"/>
    <d v="2022-02-20T00:00:00"/>
    <n v="150"/>
    <x v="58"/>
    <s v="TR0002"/>
    <x v="1"/>
    <s v="Fatigue"/>
    <n v="1"/>
    <x v="58"/>
    <n v="0"/>
    <x v="4"/>
    <x v="0"/>
    <x v="138"/>
    <x v="23"/>
    <n v="6.4"/>
    <n v="18.399999999999999"/>
    <n v="4.9000000000000004"/>
  </r>
  <r>
    <s v="P368"/>
    <x v="54"/>
    <x v="1"/>
    <x v="3"/>
    <s v="Diabetes"/>
    <s v="EGFR Mutation"/>
    <s v="T005"/>
    <x v="3"/>
    <x v="1"/>
    <d v="2022-01-05T00:00:00"/>
    <d v="2023-07-05T00:00:00"/>
    <n v="150"/>
    <x v="4"/>
    <s v="TR0102"/>
    <x v="1"/>
    <s v="None"/>
    <n v="0"/>
    <x v="136"/>
    <n v="0"/>
    <x v="1"/>
    <x v="0"/>
    <x v="234"/>
    <x v="250"/>
    <n v="4.3"/>
    <n v="8.1999999999999993"/>
    <n v="10.1"/>
  </r>
  <r>
    <s v="P369"/>
    <x v="17"/>
    <x v="0"/>
    <x v="3"/>
    <s v="Asthma"/>
    <s v="TP53 Mutation"/>
    <s v="T014"/>
    <x v="1"/>
    <x v="3"/>
    <d v="2020-02-07T00:00:00"/>
    <d v="2020-12-07T00:00:00"/>
    <n v="50"/>
    <x v="4"/>
    <s v="TR0108"/>
    <x v="2"/>
    <s v="None"/>
    <n v="0"/>
    <x v="92"/>
    <n v="0"/>
    <x v="0"/>
    <x v="0"/>
    <x v="235"/>
    <x v="237"/>
    <n v="1.7"/>
    <n v="12.4"/>
    <n v="19"/>
  </r>
  <r>
    <s v="P370"/>
    <x v="52"/>
    <x v="2"/>
    <x v="0"/>
    <s v="Hypertension"/>
    <s v="EGFR Mutation"/>
    <s v="T016"/>
    <x v="2"/>
    <x v="3"/>
    <d v="2022-09-24T00:00:00"/>
    <d v="2024-02-24T00:00:00"/>
    <n v="200"/>
    <x v="24"/>
    <s v="TR0028"/>
    <x v="0"/>
    <s v="Fatigue"/>
    <n v="1"/>
    <x v="126"/>
    <n v="1"/>
    <x v="4"/>
    <x v="0"/>
    <x v="155"/>
    <x v="251"/>
    <n v="4.3"/>
    <n v="16.7"/>
    <n v="3.2"/>
  </r>
  <r>
    <s v="P371"/>
    <x v="10"/>
    <x v="0"/>
    <x v="0"/>
    <s v="Asthma"/>
    <s v="None"/>
    <s v="T001"/>
    <x v="3"/>
    <x v="0"/>
    <d v="2021-05-16T00:00:00"/>
    <d v="2021-12-16T00:00:00"/>
    <n v="200"/>
    <x v="3"/>
    <s v="TR0040"/>
    <x v="2"/>
    <s v="Dizziness"/>
    <n v="1"/>
    <x v="9"/>
    <n v="0"/>
    <x v="0"/>
    <x v="1"/>
    <x v="236"/>
    <x v="252"/>
    <n v="6.5"/>
    <n v="21.7"/>
    <n v="15.3"/>
  </r>
  <r>
    <s v="P372"/>
    <x v="56"/>
    <x v="1"/>
    <x v="4"/>
    <s v="Asthma"/>
    <s v="BRCA1 Mutation"/>
    <s v="T017"/>
    <x v="2"/>
    <x v="2"/>
    <d v="2023-11-21T00:00:00"/>
    <d v="2024-07-21T00:00:00"/>
    <n v="100"/>
    <x v="9"/>
    <s v="TR0103"/>
    <x v="0"/>
    <s v="None"/>
    <n v="0"/>
    <x v="134"/>
    <n v="1"/>
    <x v="0"/>
    <x v="1"/>
    <x v="237"/>
    <x v="194"/>
    <n v="1.6"/>
    <n v="15.6"/>
    <n v="5.4"/>
  </r>
  <r>
    <s v="P373"/>
    <x v="63"/>
    <x v="2"/>
    <x v="4"/>
    <s v="Hypertension"/>
    <s v="None"/>
    <s v="T013"/>
    <x v="3"/>
    <x v="3"/>
    <d v="2020-04-11T00:00:00"/>
    <d v="2021-04-11T00:00:00"/>
    <n v="200"/>
    <x v="3"/>
    <s v="TR0110"/>
    <x v="2"/>
    <s v="Nausea"/>
    <n v="1"/>
    <x v="137"/>
    <n v="0"/>
    <x v="3"/>
    <x v="1"/>
    <x v="63"/>
    <x v="253"/>
    <n v="3.7"/>
    <n v="14.7"/>
    <n v="12.8"/>
  </r>
  <r>
    <s v="P374"/>
    <x v="32"/>
    <x v="1"/>
    <x v="0"/>
    <s v="Asthma"/>
    <s v="BRCA1 Mutation"/>
    <s v="T006"/>
    <x v="1"/>
    <x v="1"/>
    <d v="2019-11-24T00:00:00"/>
    <d v="2020-10-24T00:00:00"/>
    <n v="100"/>
    <x v="31"/>
    <s v="TR0156"/>
    <x v="0"/>
    <s v="Headache"/>
    <n v="1"/>
    <x v="9"/>
    <n v="1"/>
    <x v="4"/>
    <x v="1"/>
    <x v="238"/>
    <x v="185"/>
    <n v="6"/>
    <n v="12.2"/>
    <n v="15.4"/>
  </r>
  <r>
    <s v="P375"/>
    <x v="32"/>
    <x v="1"/>
    <x v="0"/>
    <s v="Hypertension"/>
    <s v="BRCA1 Mutation"/>
    <s v="T018"/>
    <x v="2"/>
    <x v="3"/>
    <d v="2021-12-26T00:00:00"/>
    <d v="2022-11-26T00:00:00"/>
    <n v="150"/>
    <x v="6"/>
    <s v="TR0054"/>
    <x v="2"/>
    <s v="Headache"/>
    <n v="1"/>
    <x v="112"/>
    <n v="0"/>
    <x v="3"/>
    <x v="0"/>
    <x v="239"/>
    <x v="148"/>
    <n v="7.2"/>
    <n v="13.7"/>
    <n v="14.4"/>
  </r>
  <r>
    <s v="P376"/>
    <x v="38"/>
    <x v="0"/>
    <x v="1"/>
    <s v="Diabetes"/>
    <s v="HER2 Mutation"/>
    <s v="T004"/>
    <x v="1"/>
    <x v="3"/>
    <d v="2021-12-16T00:00:00"/>
    <d v="2023-06-16T00:00:00"/>
    <n v="100"/>
    <x v="5"/>
    <s v="TR0050"/>
    <x v="1"/>
    <s v="Dizziness"/>
    <n v="1"/>
    <x v="86"/>
    <n v="0"/>
    <x v="2"/>
    <x v="1"/>
    <x v="81"/>
    <x v="152"/>
    <n v="8.1"/>
    <n v="14"/>
    <n v="16.600000000000001"/>
  </r>
  <r>
    <s v="P377"/>
    <x v="32"/>
    <x v="1"/>
    <x v="2"/>
    <s v="Asthma"/>
    <s v="HER2 Mutation"/>
    <s v="T017"/>
    <x v="1"/>
    <x v="2"/>
    <d v="2023-05-23T00:00:00"/>
    <d v="2024-01-23T00:00:00"/>
    <n v="150"/>
    <x v="3"/>
    <s v="TR0016"/>
    <x v="2"/>
    <s v="Fatigue"/>
    <n v="1"/>
    <x v="19"/>
    <n v="0"/>
    <x v="1"/>
    <x v="0"/>
    <x v="219"/>
    <x v="229"/>
    <n v="9.1999999999999993"/>
    <n v="13.8"/>
    <n v="8.4"/>
  </r>
  <r>
    <s v="P378"/>
    <x v="4"/>
    <x v="1"/>
    <x v="1"/>
    <s v="Asthma"/>
    <s v="None"/>
    <s v="T013"/>
    <x v="3"/>
    <x v="3"/>
    <d v="2020-03-01T00:00:00"/>
    <d v="2020-11-01T00:00:00"/>
    <n v="100"/>
    <x v="25"/>
    <s v="TR0182"/>
    <x v="2"/>
    <s v="Dizziness"/>
    <n v="1"/>
    <x v="40"/>
    <n v="0"/>
    <x v="4"/>
    <x v="0"/>
    <x v="240"/>
    <x v="254"/>
    <n v="6.4"/>
    <n v="18.7"/>
    <n v="14.7"/>
  </r>
  <r>
    <s v="P379"/>
    <x v="51"/>
    <x v="2"/>
    <x v="0"/>
    <s v="Heart Disease"/>
    <s v="BRCA2 Mutation"/>
    <s v="T002"/>
    <x v="2"/>
    <x v="3"/>
    <d v="2019-11-05T00:00:00"/>
    <d v="2020-09-05T00:00:00"/>
    <n v="100"/>
    <x v="28"/>
    <s v="TR0054"/>
    <x v="2"/>
    <s v="Nausea"/>
    <n v="1"/>
    <x v="75"/>
    <n v="0"/>
    <x v="4"/>
    <x v="1"/>
    <x v="241"/>
    <x v="136"/>
    <n v="4.9000000000000004"/>
    <n v="8.6"/>
    <n v="18.100000000000001"/>
  </r>
  <r>
    <s v="P380"/>
    <x v="28"/>
    <x v="0"/>
    <x v="1"/>
    <s v="None"/>
    <s v="None"/>
    <s v="T014"/>
    <x v="0"/>
    <x v="3"/>
    <d v="2019-11-27T00:00:00"/>
    <d v="2020-05-27T00:00:00"/>
    <n v="150"/>
    <x v="6"/>
    <s v="TR0046"/>
    <x v="1"/>
    <s v="Nausea"/>
    <n v="1"/>
    <x v="105"/>
    <n v="0"/>
    <x v="2"/>
    <x v="0"/>
    <x v="184"/>
    <x v="68"/>
    <n v="1.2"/>
    <n v="17.600000000000001"/>
    <n v="13.8"/>
  </r>
  <r>
    <s v="P381"/>
    <x v="43"/>
    <x v="2"/>
    <x v="0"/>
    <s v="Heart Disease"/>
    <s v="None"/>
    <s v="T015"/>
    <x v="2"/>
    <x v="3"/>
    <d v="2021-04-19T00:00:00"/>
    <d v="2022-08-19T00:00:00"/>
    <n v="200"/>
    <x v="4"/>
    <s v="TR0060"/>
    <x v="2"/>
    <s v="Headache"/>
    <n v="1"/>
    <x v="10"/>
    <n v="0"/>
    <x v="0"/>
    <x v="1"/>
    <x v="242"/>
    <x v="146"/>
    <n v="4.7"/>
    <n v="11.6"/>
    <n v="14.5"/>
  </r>
  <r>
    <s v="P382"/>
    <x v="39"/>
    <x v="1"/>
    <x v="4"/>
    <s v="Asthma"/>
    <s v="BRCA2 Mutation"/>
    <s v="T007"/>
    <x v="3"/>
    <x v="2"/>
    <d v="2021-01-10T00:00:00"/>
    <d v="2021-09-10T00:00:00"/>
    <n v="100"/>
    <x v="12"/>
    <s v="TR0018"/>
    <x v="0"/>
    <s v="Nausea"/>
    <n v="1"/>
    <x v="33"/>
    <n v="1"/>
    <x v="0"/>
    <x v="1"/>
    <x v="243"/>
    <x v="255"/>
    <n v="3"/>
    <n v="23.8"/>
    <n v="10.7"/>
  </r>
  <r>
    <s v="P383"/>
    <x v="8"/>
    <x v="0"/>
    <x v="1"/>
    <s v="Diabetes"/>
    <s v="None"/>
    <s v="T001"/>
    <x v="1"/>
    <x v="0"/>
    <d v="2022-01-04T00:00:00"/>
    <d v="2022-07-04T00:00:00"/>
    <n v="50"/>
    <x v="9"/>
    <s v="TR0198"/>
    <x v="0"/>
    <s v="None"/>
    <n v="0"/>
    <x v="138"/>
    <n v="1"/>
    <x v="2"/>
    <x v="0"/>
    <x v="220"/>
    <x v="43"/>
    <n v="5.4"/>
    <n v="6.5"/>
    <n v="11.6"/>
  </r>
  <r>
    <s v="P384"/>
    <x v="37"/>
    <x v="0"/>
    <x v="1"/>
    <s v="None"/>
    <s v="None"/>
    <s v="T003"/>
    <x v="2"/>
    <x v="2"/>
    <d v="2022-10-15T00:00:00"/>
    <d v="2023-06-15T00:00:00"/>
    <n v="150"/>
    <x v="72"/>
    <s v="TR0063"/>
    <x v="0"/>
    <s v="Dizziness"/>
    <n v="1"/>
    <x v="139"/>
    <n v="1"/>
    <x v="2"/>
    <x v="0"/>
    <x v="147"/>
    <x v="46"/>
    <n v="1.4"/>
    <n v="6.6"/>
    <n v="9.6"/>
  </r>
  <r>
    <s v="P385"/>
    <x v="63"/>
    <x v="0"/>
    <x v="2"/>
    <s v="Heart Disease"/>
    <s v="EGFR Mutation"/>
    <s v="T014"/>
    <x v="2"/>
    <x v="1"/>
    <d v="2020-01-08T00:00:00"/>
    <d v="2021-01-08T00:00:00"/>
    <n v="200"/>
    <x v="6"/>
    <s v="TR0168"/>
    <x v="1"/>
    <s v="Fatigue"/>
    <n v="1"/>
    <x v="140"/>
    <n v="0"/>
    <x v="3"/>
    <x v="1"/>
    <x v="244"/>
    <x v="169"/>
    <n v="7.8"/>
    <n v="14.3"/>
    <n v="7.9"/>
  </r>
  <r>
    <s v="P386"/>
    <x v="4"/>
    <x v="0"/>
    <x v="4"/>
    <s v="Hypertension"/>
    <s v="None"/>
    <s v="T010"/>
    <x v="0"/>
    <x v="1"/>
    <d v="2023-06-04T00:00:00"/>
    <d v="2024-05-04T00:00:00"/>
    <n v="50"/>
    <x v="3"/>
    <s v="TR0039"/>
    <x v="0"/>
    <s v="Headache"/>
    <n v="1"/>
    <x v="141"/>
    <n v="1"/>
    <x v="4"/>
    <x v="0"/>
    <x v="48"/>
    <x v="222"/>
    <n v="9.6"/>
    <n v="11.7"/>
    <n v="18.100000000000001"/>
  </r>
  <r>
    <s v="P387"/>
    <x v="29"/>
    <x v="0"/>
    <x v="0"/>
    <s v="Heart Disease"/>
    <s v="None"/>
    <s v="T012"/>
    <x v="1"/>
    <x v="3"/>
    <d v="2022-11-12T00:00:00"/>
    <d v="2023-09-12T00:00:00"/>
    <n v="50"/>
    <x v="9"/>
    <s v="TR0200"/>
    <x v="2"/>
    <s v="Fatigue"/>
    <n v="1"/>
    <x v="23"/>
    <n v="0"/>
    <x v="0"/>
    <x v="1"/>
    <x v="245"/>
    <x v="256"/>
    <n v="9.9"/>
    <n v="11.2"/>
    <n v="19.3"/>
  </r>
  <r>
    <s v="P388"/>
    <x v="27"/>
    <x v="2"/>
    <x v="3"/>
    <s v="Hypertension"/>
    <s v="HER2 Mutation"/>
    <s v="T009"/>
    <x v="2"/>
    <x v="1"/>
    <d v="2021-03-06T00:00:00"/>
    <d v="2022-09-06T00:00:00"/>
    <n v="200"/>
    <x v="34"/>
    <s v="TR0109"/>
    <x v="1"/>
    <s v="Headache"/>
    <n v="1"/>
    <x v="111"/>
    <n v="0"/>
    <x v="0"/>
    <x v="0"/>
    <x v="246"/>
    <x v="46"/>
    <n v="4.0999999999999996"/>
    <n v="15.7"/>
    <n v="5.6"/>
  </r>
  <r>
    <s v="P389"/>
    <x v="59"/>
    <x v="1"/>
    <x v="1"/>
    <s v="Asthma"/>
    <s v="None"/>
    <s v="T016"/>
    <x v="2"/>
    <x v="0"/>
    <d v="2019-10-23T00:00:00"/>
    <d v="2020-10-23T00:00:00"/>
    <n v="100"/>
    <x v="21"/>
    <s v="TR0001"/>
    <x v="0"/>
    <s v="Nausea"/>
    <n v="1"/>
    <x v="115"/>
    <n v="1"/>
    <x v="2"/>
    <x v="1"/>
    <x v="247"/>
    <x v="53"/>
    <n v="7.9"/>
    <n v="21"/>
    <n v="10.5"/>
  </r>
  <r>
    <s v="P390"/>
    <x v="58"/>
    <x v="0"/>
    <x v="2"/>
    <s v="None"/>
    <s v="BRCA2 Mutation"/>
    <s v="T010"/>
    <x v="3"/>
    <x v="2"/>
    <d v="2023-07-08T00:00:00"/>
    <d v="2024-04-08T00:00:00"/>
    <n v="100"/>
    <x v="9"/>
    <s v="TR0031"/>
    <x v="2"/>
    <s v="Fatigue"/>
    <n v="1"/>
    <x v="80"/>
    <n v="0"/>
    <x v="3"/>
    <x v="1"/>
    <x v="248"/>
    <x v="215"/>
    <n v="2.8"/>
    <n v="7"/>
    <n v="8.8000000000000007"/>
  </r>
  <r>
    <s v="P391"/>
    <x v="6"/>
    <x v="0"/>
    <x v="2"/>
    <s v="Heart Disease"/>
    <s v="EGFR Mutation"/>
    <s v="T006"/>
    <x v="1"/>
    <x v="2"/>
    <d v="2021-03-03T00:00:00"/>
    <d v="2021-12-03T00:00:00"/>
    <n v="50"/>
    <x v="3"/>
    <s v="TR0107"/>
    <x v="0"/>
    <s v="Fatigue"/>
    <n v="1"/>
    <x v="124"/>
    <n v="1"/>
    <x v="0"/>
    <x v="1"/>
    <x v="124"/>
    <x v="257"/>
    <n v="6"/>
    <n v="12.3"/>
    <n v="12.9"/>
  </r>
  <r>
    <s v="P392"/>
    <x v="62"/>
    <x v="1"/>
    <x v="0"/>
    <s v="Asthma"/>
    <s v="None"/>
    <s v="T001"/>
    <x v="0"/>
    <x v="1"/>
    <d v="2020-01-21T00:00:00"/>
    <d v="2020-07-21T00:00:00"/>
    <n v="100"/>
    <x v="62"/>
    <s v="TR0109"/>
    <x v="2"/>
    <s v="Headache"/>
    <n v="1"/>
    <x v="142"/>
    <n v="0"/>
    <x v="4"/>
    <x v="1"/>
    <x v="18"/>
    <x v="143"/>
    <n v="6.6"/>
    <n v="14.8"/>
    <n v="9.8000000000000007"/>
  </r>
  <r>
    <s v="P393"/>
    <x v="7"/>
    <x v="1"/>
    <x v="4"/>
    <s v="None"/>
    <s v="None"/>
    <s v="T017"/>
    <x v="3"/>
    <x v="2"/>
    <d v="2020-07-20T00:00:00"/>
    <d v="2021-01-20T00:00:00"/>
    <n v="100"/>
    <x v="0"/>
    <s v="TR0178"/>
    <x v="1"/>
    <s v="Headache"/>
    <n v="1"/>
    <x v="70"/>
    <n v="0"/>
    <x v="1"/>
    <x v="1"/>
    <x v="186"/>
    <x v="258"/>
    <n v="6.6"/>
    <n v="16.2"/>
    <n v="13.6"/>
  </r>
  <r>
    <s v="P394"/>
    <x v="4"/>
    <x v="0"/>
    <x v="0"/>
    <s v="Asthma"/>
    <s v="BRCA1 Mutation"/>
    <s v="T004"/>
    <x v="1"/>
    <x v="3"/>
    <d v="2023-06-01T00:00:00"/>
    <d v="2024-03-01T00:00:00"/>
    <n v="150"/>
    <x v="3"/>
    <s v="TR0028"/>
    <x v="0"/>
    <s v="Fatigue"/>
    <n v="1"/>
    <x v="89"/>
    <n v="1"/>
    <x v="4"/>
    <x v="0"/>
    <x v="204"/>
    <x v="109"/>
    <n v="1.4"/>
    <n v="14.6"/>
    <n v="12.2"/>
  </r>
  <r>
    <s v="P395"/>
    <x v="50"/>
    <x v="2"/>
    <x v="2"/>
    <s v="Diabetes"/>
    <s v="EGFR Mutation"/>
    <s v="T019"/>
    <x v="1"/>
    <x v="0"/>
    <d v="2019-01-11T00:00:00"/>
    <d v="2019-08-11T00:00:00"/>
    <n v="150"/>
    <x v="6"/>
    <s v="TR0193"/>
    <x v="1"/>
    <s v="Headache"/>
    <n v="1"/>
    <x v="106"/>
    <n v="0"/>
    <x v="0"/>
    <x v="1"/>
    <x v="249"/>
    <x v="228"/>
    <n v="9.1999999999999993"/>
    <n v="19"/>
    <n v="12.1"/>
  </r>
  <r>
    <s v="P396"/>
    <x v="12"/>
    <x v="2"/>
    <x v="0"/>
    <s v="Diabetes"/>
    <s v="None"/>
    <s v="T004"/>
    <x v="0"/>
    <x v="0"/>
    <d v="2023-02-17T00:00:00"/>
    <d v="2024-08-17T00:00:00"/>
    <n v="100"/>
    <x v="3"/>
    <s v="TR0098"/>
    <x v="1"/>
    <s v="Dizziness"/>
    <n v="1"/>
    <x v="118"/>
    <n v="0"/>
    <x v="4"/>
    <x v="0"/>
    <x v="131"/>
    <x v="118"/>
    <n v="8.1"/>
    <n v="8.1999999999999993"/>
    <n v="16.5"/>
  </r>
  <r>
    <s v="P397"/>
    <x v="53"/>
    <x v="2"/>
    <x v="3"/>
    <s v="Hypertension"/>
    <s v="None"/>
    <s v="T003"/>
    <x v="2"/>
    <x v="2"/>
    <d v="2020-12-06T00:00:00"/>
    <d v="2022-02-06T00:00:00"/>
    <n v="150"/>
    <x v="8"/>
    <s v="TR0075"/>
    <x v="1"/>
    <s v="Dizziness"/>
    <n v="1"/>
    <x v="143"/>
    <n v="0"/>
    <x v="3"/>
    <x v="1"/>
    <x v="81"/>
    <x v="177"/>
    <n v="9.5"/>
    <n v="8.6999999999999993"/>
    <n v="10.9"/>
  </r>
  <r>
    <s v="P398"/>
    <x v="10"/>
    <x v="0"/>
    <x v="1"/>
    <s v="Heart Disease"/>
    <s v="BRCA2 Mutation"/>
    <s v="T019"/>
    <x v="3"/>
    <x v="1"/>
    <d v="2019-03-25T00:00:00"/>
    <d v="2020-01-25T00:00:00"/>
    <n v="50"/>
    <x v="10"/>
    <s v="TR0081"/>
    <x v="0"/>
    <s v="None"/>
    <n v="0"/>
    <x v="144"/>
    <n v="1"/>
    <x v="3"/>
    <x v="1"/>
    <x v="196"/>
    <x v="130"/>
    <n v="8.8000000000000007"/>
    <n v="16.600000000000001"/>
    <n v="9.4"/>
  </r>
  <r>
    <s v="P399"/>
    <x v="32"/>
    <x v="1"/>
    <x v="2"/>
    <s v="Hypertension"/>
    <s v="HER2 Mutation"/>
    <s v="T009"/>
    <x v="3"/>
    <x v="3"/>
    <d v="2022-11-05T00:00:00"/>
    <d v="2023-06-05T00:00:00"/>
    <n v="200"/>
    <x v="6"/>
    <s v="TR0074"/>
    <x v="1"/>
    <s v="Headache"/>
    <n v="1"/>
    <x v="37"/>
    <n v="0"/>
    <x v="1"/>
    <x v="1"/>
    <x v="198"/>
    <x v="225"/>
    <n v="7.9"/>
    <n v="13"/>
    <n v="11.7"/>
  </r>
  <r>
    <s v="P400"/>
    <x v="55"/>
    <x v="2"/>
    <x v="0"/>
    <s v="None"/>
    <s v="HER2 Mutation"/>
    <s v="T017"/>
    <x v="3"/>
    <x v="3"/>
    <d v="2019-10-21T00:00:00"/>
    <d v="2020-04-21T00:00:00"/>
    <n v="100"/>
    <x v="55"/>
    <s v="TR0027"/>
    <x v="1"/>
    <s v="Headache"/>
    <n v="1"/>
    <x v="95"/>
    <n v="0"/>
    <x v="2"/>
    <x v="1"/>
    <x v="250"/>
    <x v="141"/>
    <n v="8.8000000000000007"/>
    <n v="23.7"/>
    <n v="9.9"/>
  </r>
  <r>
    <s v="P401"/>
    <x v="67"/>
    <x v="0"/>
    <x v="3"/>
    <s v="Asthma"/>
    <s v="None"/>
    <s v="T012"/>
    <x v="3"/>
    <x v="0"/>
    <d v="2023-08-04T00:00:00"/>
    <d v="2024-03-04T00:00:00"/>
    <n v="100"/>
    <x v="59"/>
    <s v="TR0052"/>
    <x v="1"/>
    <s v="None"/>
    <n v="0"/>
    <x v="31"/>
    <n v="0"/>
    <x v="4"/>
    <x v="1"/>
    <x v="190"/>
    <x v="196"/>
    <n v="6.2"/>
    <n v="23.2"/>
    <n v="6.4"/>
  </r>
  <r>
    <s v="P402"/>
    <x v="19"/>
    <x v="0"/>
    <x v="3"/>
    <s v="Hypertension"/>
    <s v="BRCA1 Mutation"/>
    <s v="T018"/>
    <x v="2"/>
    <x v="0"/>
    <d v="2020-11-07T00:00:00"/>
    <d v="2021-10-07T00:00:00"/>
    <n v="50"/>
    <x v="66"/>
    <s v="TR0111"/>
    <x v="1"/>
    <s v="Fatigue"/>
    <n v="1"/>
    <x v="79"/>
    <n v="0"/>
    <x v="0"/>
    <x v="0"/>
    <x v="52"/>
    <x v="73"/>
    <n v="5"/>
    <n v="21.2"/>
    <n v="18.2"/>
  </r>
  <r>
    <s v="P403"/>
    <x v="29"/>
    <x v="1"/>
    <x v="0"/>
    <s v="Diabetes"/>
    <s v="BRCA1 Mutation"/>
    <s v="T009"/>
    <x v="3"/>
    <x v="1"/>
    <d v="2021-12-15T00:00:00"/>
    <d v="2022-12-15T00:00:00"/>
    <n v="100"/>
    <x v="73"/>
    <s v="TR0024"/>
    <x v="1"/>
    <s v="None"/>
    <n v="0"/>
    <x v="109"/>
    <n v="0"/>
    <x v="0"/>
    <x v="0"/>
    <x v="188"/>
    <x v="259"/>
    <n v="5"/>
    <n v="15.2"/>
    <n v="13.7"/>
  </r>
  <r>
    <s v="P404"/>
    <x v="21"/>
    <x v="1"/>
    <x v="3"/>
    <s v="Asthma"/>
    <s v="None"/>
    <s v="T006"/>
    <x v="3"/>
    <x v="3"/>
    <d v="2023-07-27T00:00:00"/>
    <d v="2024-01-27T00:00:00"/>
    <n v="100"/>
    <x v="3"/>
    <s v="TR0158"/>
    <x v="0"/>
    <s v="None"/>
    <n v="0"/>
    <x v="23"/>
    <n v="1"/>
    <x v="3"/>
    <x v="0"/>
    <x v="251"/>
    <x v="190"/>
    <n v="5.3"/>
    <n v="18.399999999999999"/>
    <n v="15.3"/>
  </r>
  <r>
    <s v="P405"/>
    <x v="3"/>
    <x v="0"/>
    <x v="3"/>
    <s v="None"/>
    <s v="HER2 Mutation"/>
    <s v="T009"/>
    <x v="1"/>
    <x v="0"/>
    <d v="2020-11-15T00:00:00"/>
    <d v="2022-03-15T00:00:00"/>
    <n v="50"/>
    <x v="9"/>
    <s v="TR0191"/>
    <x v="0"/>
    <s v="Headache"/>
    <n v="1"/>
    <x v="145"/>
    <n v="1"/>
    <x v="0"/>
    <x v="1"/>
    <x v="172"/>
    <x v="11"/>
    <n v="3.7"/>
    <n v="12.5"/>
    <n v="16.7"/>
  </r>
  <r>
    <s v="P406"/>
    <x v="14"/>
    <x v="1"/>
    <x v="4"/>
    <s v="Diabetes"/>
    <s v="None"/>
    <s v="T019"/>
    <x v="1"/>
    <x v="3"/>
    <d v="2021-01-10T00:00:00"/>
    <d v="2021-11-10T00:00:00"/>
    <n v="50"/>
    <x v="74"/>
    <s v="TR0106"/>
    <x v="1"/>
    <s v="None"/>
    <n v="0"/>
    <x v="78"/>
    <n v="0"/>
    <x v="1"/>
    <x v="1"/>
    <x v="252"/>
    <x v="24"/>
    <n v="9.6"/>
    <n v="6.2"/>
    <n v="20"/>
  </r>
  <r>
    <s v="P407"/>
    <x v="56"/>
    <x v="0"/>
    <x v="3"/>
    <s v="Asthma"/>
    <s v="EGFR Mutation"/>
    <s v="T020"/>
    <x v="2"/>
    <x v="0"/>
    <d v="2022-05-28T00:00:00"/>
    <d v="2023-09-28T00:00:00"/>
    <n v="200"/>
    <x v="65"/>
    <s v="TR0027"/>
    <x v="0"/>
    <s v="Nausea"/>
    <n v="1"/>
    <x v="35"/>
    <n v="1"/>
    <x v="3"/>
    <x v="1"/>
    <x v="253"/>
    <x v="256"/>
    <n v="3.7"/>
    <n v="6.3"/>
    <n v="15.5"/>
  </r>
  <r>
    <s v="P408"/>
    <x v="54"/>
    <x v="2"/>
    <x v="3"/>
    <s v="Heart Disease"/>
    <s v="None"/>
    <s v="T002"/>
    <x v="0"/>
    <x v="0"/>
    <d v="2020-04-25T00:00:00"/>
    <d v="2021-05-25T00:00:00"/>
    <n v="200"/>
    <x v="9"/>
    <s v="TR0121"/>
    <x v="0"/>
    <s v="None"/>
    <n v="0"/>
    <x v="66"/>
    <n v="1"/>
    <x v="1"/>
    <x v="1"/>
    <x v="254"/>
    <x v="260"/>
    <n v="2.2999999999999998"/>
    <n v="19.600000000000001"/>
    <n v="16.100000000000001"/>
  </r>
  <r>
    <s v="P409"/>
    <x v="30"/>
    <x v="1"/>
    <x v="4"/>
    <s v="Heart Disease"/>
    <s v="TP53 Mutation"/>
    <s v="T010"/>
    <x v="3"/>
    <x v="2"/>
    <d v="2019-07-02T00:00:00"/>
    <d v="2020-01-02T00:00:00"/>
    <n v="50"/>
    <x v="6"/>
    <s v="TR0133"/>
    <x v="2"/>
    <s v="Dizziness"/>
    <n v="1"/>
    <x v="23"/>
    <n v="0"/>
    <x v="4"/>
    <x v="0"/>
    <x v="197"/>
    <x v="196"/>
    <n v="8.6"/>
    <n v="17"/>
    <n v="4.5"/>
  </r>
  <r>
    <s v="P410"/>
    <x v="60"/>
    <x v="0"/>
    <x v="1"/>
    <s v="Asthma"/>
    <s v="HER2 Mutation"/>
    <s v="T002"/>
    <x v="3"/>
    <x v="2"/>
    <d v="2022-12-06T00:00:00"/>
    <d v="2023-12-06T00:00:00"/>
    <n v="150"/>
    <x v="27"/>
    <s v="TR0026"/>
    <x v="2"/>
    <s v="Fatigue"/>
    <n v="1"/>
    <x v="3"/>
    <n v="0"/>
    <x v="3"/>
    <x v="1"/>
    <x v="255"/>
    <x v="261"/>
    <n v="4.7"/>
    <n v="13.3"/>
    <n v="4.0999999999999996"/>
  </r>
  <r>
    <s v="P411"/>
    <x v="46"/>
    <x v="2"/>
    <x v="4"/>
    <s v="None"/>
    <s v="BRCA1 Mutation"/>
    <s v="T001"/>
    <x v="3"/>
    <x v="1"/>
    <d v="2023-03-01T00:00:00"/>
    <d v="2024-06-01T00:00:00"/>
    <n v="50"/>
    <x v="75"/>
    <s v="TR0188"/>
    <x v="0"/>
    <s v="Headache"/>
    <n v="1"/>
    <x v="52"/>
    <n v="1"/>
    <x v="0"/>
    <x v="0"/>
    <x v="99"/>
    <x v="241"/>
    <n v="8.3000000000000007"/>
    <n v="23.1"/>
    <n v="4.2"/>
  </r>
  <r>
    <s v="P412"/>
    <x v="26"/>
    <x v="1"/>
    <x v="4"/>
    <s v="Heart Disease"/>
    <s v="None"/>
    <s v="T013"/>
    <x v="0"/>
    <x v="1"/>
    <d v="2021-02-05T00:00:00"/>
    <d v="2022-06-05T00:00:00"/>
    <n v="50"/>
    <x v="55"/>
    <s v="TR0118"/>
    <x v="2"/>
    <s v="Nausea"/>
    <n v="1"/>
    <x v="21"/>
    <n v="0"/>
    <x v="0"/>
    <x v="1"/>
    <x v="8"/>
    <x v="262"/>
    <n v="3.7"/>
    <n v="7.4"/>
    <n v="11.5"/>
  </r>
  <r>
    <s v="P413"/>
    <x v="46"/>
    <x v="0"/>
    <x v="2"/>
    <s v="Hypertension"/>
    <s v="TP53 Mutation"/>
    <s v="T007"/>
    <x v="3"/>
    <x v="1"/>
    <d v="2022-01-14T00:00:00"/>
    <d v="2022-08-14T00:00:00"/>
    <n v="200"/>
    <x v="61"/>
    <s v="TR0108"/>
    <x v="1"/>
    <s v="None"/>
    <n v="0"/>
    <x v="26"/>
    <n v="0"/>
    <x v="0"/>
    <x v="0"/>
    <x v="50"/>
    <x v="263"/>
    <n v="1.5"/>
    <n v="7.3"/>
    <n v="9.8000000000000007"/>
  </r>
  <r>
    <s v="P414"/>
    <x v="20"/>
    <x v="0"/>
    <x v="4"/>
    <s v="Heart Disease"/>
    <s v="None"/>
    <s v="T002"/>
    <x v="1"/>
    <x v="3"/>
    <d v="2021-08-20T00:00:00"/>
    <d v="2022-11-20T00:00:00"/>
    <n v="50"/>
    <x v="3"/>
    <s v="TR0190"/>
    <x v="1"/>
    <s v="Nausea"/>
    <n v="1"/>
    <x v="134"/>
    <n v="0"/>
    <x v="2"/>
    <x v="0"/>
    <x v="256"/>
    <x v="99"/>
    <n v="3.5"/>
    <n v="20.5"/>
    <n v="18.8"/>
  </r>
  <r>
    <s v="P415"/>
    <x v="63"/>
    <x v="2"/>
    <x v="1"/>
    <s v="Diabetes"/>
    <s v="TP53 Mutation"/>
    <s v="T004"/>
    <x v="2"/>
    <x v="1"/>
    <d v="2021-03-08T00:00:00"/>
    <d v="2021-10-08T00:00:00"/>
    <n v="100"/>
    <x v="34"/>
    <s v="TR0052"/>
    <x v="0"/>
    <s v="None"/>
    <n v="0"/>
    <x v="142"/>
    <n v="1"/>
    <x v="4"/>
    <x v="1"/>
    <x v="257"/>
    <x v="264"/>
    <n v="3.9"/>
    <n v="14.6"/>
    <n v="6.8"/>
  </r>
  <r>
    <s v="P416"/>
    <x v="41"/>
    <x v="1"/>
    <x v="1"/>
    <s v="Asthma"/>
    <s v="None"/>
    <s v="T009"/>
    <x v="2"/>
    <x v="2"/>
    <d v="2021-07-04T00:00:00"/>
    <d v="2022-10-04T00:00:00"/>
    <n v="150"/>
    <x v="9"/>
    <s v="TR0185"/>
    <x v="1"/>
    <s v="Headache"/>
    <n v="1"/>
    <x v="101"/>
    <n v="0"/>
    <x v="1"/>
    <x v="1"/>
    <x v="258"/>
    <x v="16"/>
    <n v="6.4"/>
    <n v="12.4"/>
    <n v="14"/>
  </r>
  <r>
    <s v="P417"/>
    <x v="48"/>
    <x v="2"/>
    <x v="2"/>
    <s v="Heart Disease"/>
    <s v="BRCA2 Mutation"/>
    <s v="T019"/>
    <x v="0"/>
    <x v="3"/>
    <d v="2019-08-06T00:00:00"/>
    <d v="2020-02-06T00:00:00"/>
    <n v="150"/>
    <x v="53"/>
    <s v="TR0166"/>
    <x v="2"/>
    <s v="None"/>
    <n v="0"/>
    <x v="19"/>
    <n v="0"/>
    <x v="3"/>
    <x v="0"/>
    <x v="161"/>
    <x v="265"/>
    <n v="5.5"/>
    <n v="14.1"/>
    <n v="13"/>
  </r>
  <r>
    <s v="P418"/>
    <x v="24"/>
    <x v="1"/>
    <x v="3"/>
    <s v="Diabetes"/>
    <s v="BRCA1 Mutation"/>
    <s v="T007"/>
    <x v="0"/>
    <x v="3"/>
    <d v="2020-06-04T00:00:00"/>
    <d v="2020-12-04T00:00:00"/>
    <n v="150"/>
    <x v="76"/>
    <s v="TR0120"/>
    <x v="2"/>
    <s v="None"/>
    <n v="0"/>
    <x v="44"/>
    <n v="0"/>
    <x v="2"/>
    <x v="0"/>
    <x v="121"/>
    <x v="146"/>
    <n v="7.1"/>
    <n v="10.4"/>
    <n v="15.1"/>
  </r>
  <r>
    <s v="P419"/>
    <x v="59"/>
    <x v="1"/>
    <x v="1"/>
    <s v="Diabetes"/>
    <s v="None"/>
    <s v="T004"/>
    <x v="0"/>
    <x v="1"/>
    <d v="2023-11-14T00:00:00"/>
    <d v="2025-03-14T00:00:00"/>
    <n v="200"/>
    <x v="1"/>
    <s v="TR0051"/>
    <x v="0"/>
    <s v="Headache"/>
    <n v="1"/>
    <x v="68"/>
    <n v="1"/>
    <x v="3"/>
    <x v="1"/>
    <x v="219"/>
    <x v="167"/>
    <n v="6"/>
    <n v="15.4"/>
    <n v="5.4"/>
  </r>
  <r>
    <s v="P420"/>
    <x v="36"/>
    <x v="0"/>
    <x v="2"/>
    <s v="Asthma"/>
    <s v="TP53 Mutation"/>
    <s v="T019"/>
    <x v="3"/>
    <x v="2"/>
    <d v="2023-01-10T00:00:00"/>
    <d v="2023-07-10T00:00:00"/>
    <n v="50"/>
    <x v="1"/>
    <s v="TR0104"/>
    <x v="0"/>
    <s v="Dizziness"/>
    <n v="1"/>
    <x v="141"/>
    <n v="1"/>
    <x v="3"/>
    <x v="1"/>
    <x v="67"/>
    <x v="266"/>
    <n v="5.5"/>
    <n v="11.1"/>
    <n v="5.3"/>
  </r>
  <r>
    <s v="P421"/>
    <x v="63"/>
    <x v="0"/>
    <x v="3"/>
    <s v="Hypertension"/>
    <s v="None"/>
    <s v="T014"/>
    <x v="0"/>
    <x v="3"/>
    <d v="2021-06-13T00:00:00"/>
    <d v="2022-01-13T00:00:00"/>
    <n v="150"/>
    <x v="51"/>
    <s v="TR0101"/>
    <x v="1"/>
    <s v="Headache"/>
    <n v="1"/>
    <x v="18"/>
    <n v="0"/>
    <x v="3"/>
    <x v="1"/>
    <x v="259"/>
    <x v="267"/>
    <n v="7.7"/>
    <n v="11.7"/>
    <n v="3"/>
  </r>
  <r>
    <s v="P422"/>
    <x v="49"/>
    <x v="0"/>
    <x v="4"/>
    <s v="Hypertension"/>
    <s v="None"/>
    <s v="T005"/>
    <x v="1"/>
    <x v="3"/>
    <d v="2022-04-06T00:00:00"/>
    <d v="2022-11-06T00:00:00"/>
    <n v="100"/>
    <x v="37"/>
    <s v="TR0014"/>
    <x v="1"/>
    <s v="Nausea"/>
    <n v="1"/>
    <x v="69"/>
    <n v="0"/>
    <x v="3"/>
    <x v="1"/>
    <x v="260"/>
    <x v="242"/>
    <n v="3.5"/>
    <n v="18.7"/>
    <n v="4.0999999999999996"/>
  </r>
  <r>
    <s v="P423"/>
    <x v="67"/>
    <x v="1"/>
    <x v="0"/>
    <s v="Heart Disease"/>
    <s v="None"/>
    <s v="T013"/>
    <x v="0"/>
    <x v="2"/>
    <d v="2020-10-15T00:00:00"/>
    <d v="2021-05-15T00:00:00"/>
    <n v="100"/>
    <x v="48"/>
    <s v="TR0164"/>
    <x v="1"/>
    <s v="Nausea"/>
    <n v="1"/>
    <x v="45"/>
    <n v="0"/>
    <x v="2"/>
    <x v="0"/>
    <x v="261"/>
    <x v="60"/>
    <n v="3.2"/>
    <n v="19.3"/>
    <n v="8.4"/>
  </r>
  <r>
    <s v="P424"/>
    <x v="52"/>
    <x v="2"/>
    <x v="3"/>
    <s v="None"/>
    <s v="HER2 Mutation"/>
    <s v="T008"/>
    <x v="1"/>
    <x v="3"/>
    <d v="2021-12-03T00:00:00"/>
    <d v="2022-11-03T00:00:00"/>
    <n v="100"/>
    <x v="5"/>
    <s v="TR0127"/>
    <x v="0"/>
    <s v="Fatigue"/>
    <n v="1"/>
    <x v="119"/>
    <n v="1"/>
    <x v="0"/>
    <x v="1"/>
    <x v="262"/>
    <x v="268"/>
    <n v="3.4"/>
    <n v="21.2"/>
    <n v="8.3000000000000007"/>
  </r>
  <r>
    <s v="P425"/>
    <x v="59"/>
    <x v="0"/>
    <x v="3"/>
    <s v="Hypertension"/>
    <s v="EGFR Mutation"/>
    <s v="T017"/>
    <x v="0"/>
    <x v="3"/>
    <d v="2022-11-05T00:00:00"/>
    <d v="2024-01-05T00:00:00"/>
    <n v="50"/>
    <x v="9"/>
    <s v="TR0094"/>
    <x v="1"/>
    <s v="Headache"/>
    <n v="1"/>
    <x v="82"/>
    <n v="0"/>
    <x v="0"/>
    <x v="1"/>
    <x v="263"/>
    <x v="243"/>
    <n v="4.9000000000000004"/>
    <n v="22.4"/>
    <n v="9.4"/>
  </r>
  <r>
    <s v="P426"/>
    <x v="61"/>
    <x v="0"/>
    <x v="0"/>
    <s v="Asthma"/>
    <s v="TP53 Mutation"/>
    <s v="T019"/>
    <x v="1"/>
    <x v="2"/>
    <d v="2022-02-24T00:00:00"/>
    <d v="2022-09-24T00:00:00"/>
    <n v="100"/>
    <x v="4"/>
    <s v="TR0048"/>
    <x v="1"/>
    <s v="Nausea"/>
    <n v="1"/>
    <x v="62"/>
    <n v="0"/>
    <x v="2"/>
    <x v="1"/>
    <x v="147"/>
    <x v="104"/>
    <n v="7.2"/>
    <n v="14.9"/>
    <n v="9.6"/>
  </r>
  <r>
    <s v="P427"/>
    <x v="25"/>
    <x v="1"/>
    <x v="2"/>
    <s v="Heart Disease"/>
    <s v="HER2 Mutation"/>
    <s v="T007"/>
    <x v="2"/>
    <x v="0"/>
    <d v="2023-07-17T00:00:00"/>
    <d v="2024-06-17T00:00:00"/>
    <n v="50"/>
    <x v="43"/>
    <s v="TR0026"/>
    <x v="0"/>
    <s v="Headache"/>
    <n v="1"/>
    <x v="6"/>
    <n v="1"/>
    <x v="0"/>
    <x v="1"/>
    <x v="230"/>
    <x v="269"/>
    <n v="1"/>
    <n v="9"/>
    <n v="15.1"/>
  </r>
  <r>
    <s v="P428"/>
    <x v="61"/>
    <x v="1"/>
    <x v="4"/>
    <s v="Heart Disease"/>
    <s v="EGFR Mutation"/>
    <s v="T016"/>
    <x v="3"/>
    <x v="1"/>
    <d v="2019-11-08T00:00:00"/>
    <d v="2020-06-08T00:00:00"/>
    <n v="100"/>
    <x v="24"/>
    <s v="TR0010"/>
    <x v="2"/>
    <s v="None"/>
    <n v="0"/>
    <x v="25"/>
    <n v="0"/>
    <x v="3"/>
    <x v="0"/>
    <x v="155"/>
    <x v="228"/>
    <n v="7.8"/>
    <n v="23.1"/>
    <n v="14.9"/>
  </r>
  <r>
    <s v="P429"/>
    <x v="9"/>
    <x v="0"/>
    <x v="1"/>
    <s v="Asthma"/>
    <s v="BRCA1 Mutation"/>
    <s v="T008"/>
    <x v="0"/>
    <x v="0"/>
    <d v="2020-03-26T00:00:00"/>
    <d v="2020-12-26T00:00:00"/>
    <n v="150"/>
    <x v="77"/>
    <s v="TR0001"/>
    <x v="0"/>
    <s v="Fatigue"/>
    <n v="1"/>
    <x v="106"/>
    <n v="1"/>
    <x v="2"/>
    <x v="1"/>
    <x v="100"/>
    <x v="227"/>
    <n v="8"/>
    <n v="17.600000000000001"/>
    <n v="3.8"/>
  </r>
  <r>
    <s v="P430"/>
    <x v="5"/>
    <x v="2"/>
    <x v="4"/>
    <s v="Diabetes"/>
    <s v="BRCA1 Mutation"/>
    <s v="T006"/>
    <x v="2"/>
    <x v="3"/>
    <d v="2022-03-01T00:00:00"/>
    <d v="2023-07-01T00:00:00"/>
    <n v="200"/>
    <x v="58"/>
    <s v="TR0046"/>
    <x v="1"/>
    <s v="Nausea"/>
    <n v="1"/>
    <x v="146"/>
    <n v="0"/>
    <x v="3"/>
    <x v="1"/>
    <x v="264"/>
    <x v="205"/>
    <n v="5.5"/>
    <n v="13.8"/>
    <n v="10.8"/>
  </r>
  <r>
    <s v="P431"/>
    <x v="62"/>
    <x v="2"/>
    <x v="2"/>
    <s v="Asthma"/>
    <s v="None"/>
    <s v="T016"/>
    <x v="1"/>
    <x v="1"/>
    <d v="2019-10-22T00:00:00"/>
    <d v="2020-08-22T00:00:00"/>
    <n v="100"/>
    <x v="33"/>
    <s v="TR0199"/>
    <x v="0"/>
    <s v="Nausea"/>
    <n v="1"/>
    <x v="137"/>
    <n v="1"/>
    <x v="4"/>
    <x v="1"/>
    <x v="265"/>
    <x v="270"/>
    <n v="4.3"/>
    <n v="6.9"/>
    <n v="16"/>
  </r>
  <r>
    <s v="P432"/>
    <x v="19"/>
    <x v="2"/>
    <x v="0"/>
    <s v="Heart Disease"/>
    <s v="HER2 Mutation"/>
    <s v="T009"/>
    <x v="0"/>
    <x v="0"/>
    <d v="2019-06-10T00:00:00"/>
    <d v="2020-11-10T00:00:00"/>
    <n v="150"/>
    <x v="54"/>
    <s v="TR0070"/>
    <x v="2"/>
    <s v="Dizziness"/>
    <n v="1"/>
    <x v="129"/>
    <n v="0"/>
    <x v="0"/>
    <x v="1"/>
    <x v="266"/>
    <x v="271"/>
    <n v="8.6999999999999993"/>
    <n v="9.8000000000000007"/>
    <n v="14.2"/>
  </r>
  <r>
    <s v="P433"/>
    <x v="26"/>
    <x v="2"/>
    <x v="4"/>
    <s v="None"/>
    <s v="BRCA2 Mutation"/>
    <s v="T019"/>
    <x v="3"/>
    <x v="3"/>
    <d v="2020-12-03T00:00:00"/>
    <d v="2021-09-03T00:00:00"/>
    <n v="200"/>
    <x v="18"/>
    <s v="TR0174"/>
    <x v="2"/>
    <s v="Headache"/>
    <n v="1"/>
    <x v="135"/>
    <n v="0"/>
    <x v="0"/>
    <x v="1"/>
    <x v="267"/>
    <x v="258"/>
    <n v="2.9"/>
    <n v="18.2"/>
    <n v="13.3"/>
  </r>
  <r>
    <s v="P434"/>
    <x v="21"/>
    <x v="1"/>
    <x v="3"/>
    <s v="Heart Disease"/>
    <s v="TP53 Mutation"/>
    <s v="T010"/>
    <x v="2"/>
    <x v="1"/>
    <d v="2023-09-23T00:00:00"/>
    <d v="2024-08-23T00:00:00"/>
    <n v="50"/>
    <x v="31"/>
    <s v="TR0074"/>
    <x v="0"/>
    <s v="Nausea"/>
    <n v="1"/>
    <x v="68"/>
    <n v="1"/>
    <x v="0"/>
    <x v="1"/>
    <x v="256"/>
    <x v="83"/>
    <n v="6.9"/>
    <n v="19.3"/>
    <n v="8.4"/>
  </r>
  <r>
    <s v="P435"/>
    <x v="53"/>
    <x v="2"/>
    <x v="0"/>
    <s v="Heart Disease"/>
    <s v="None"/>
    <s v="T006"/>
    <x v="0"/>
    <x v="0"/>
    <d v="2021-02-26T00:00:00"/>
    <d v="2021-12-26T00:00:00"/>
    <n v="50"/>
    <x v="28"/>
    <s v="TR0073"/>
    <x v="2"/>
    <s v="Nausea"/>
    <n v="1"/>
    <x v="79"/>
    <n v="0"/>
    <x v="1"/>
    <x v="1"/>
    <x v="268"/>
    <x v="109"/>
    <n v="7.4"/>
    <n v="9.6"/>
    <n v="18.100000000000001"/>
  </r>
  <r>
    <s v="P436"/>
    <x v="30"/>
    <x v="1"/>
    <x v="0"/>
    <s v="Hypertension"/>
    <s v="BRCA2 Mutation"/>
    <s v="T012"/>
    <x v="0"/>
    <x v="2"/>
    <d v="2019-12-09T00:00:00"/>
    <d v="2020-08-09T00:00:00"/>
    <n v="100"/>
    <x v="51"/>
    <s v="TR0075"/>
    <x v="0"/>
    <s v="Nausea"/>
    <n v="1"/>
    <x v="62"/>
    <n v="1"/>
    <x v="4"/>
    <x v="0"/>
    <x v="269"/>
    <x v="270"/>
    <n v="1.5"/>
    <n v="8"/>
    <n v="11.8"/>
  </r>
  <r>
    <s v="P437"/>
    <x v="59"/>
    <x v="1"/>
    <x v="3"/>
    <s v="Hypertension"/>
    <s v="None"/>
    <s v="T010"/>
    <x v="0"/>
    <x v="2"/>
    <d v="2023-07-22T00:00:00"/>
    <d v="2024-06-22T00:00:00"/>
    <n v="100"/>
    <x v="71"/>
    <s v="TR0107"/>
    <x v="2"/>
    <s v="Fatigue"/>
    <n v="1"/>
    <x v="137"/>
    <n v="0"/>
    <x v="4"/>
    <x v="0"/>
    <x v="270"/>
    <x v="80"/>
    <n v="1.1000000000000001"/>
    <n v="12.8"/>
    <n v="8.6999999999999993"/>
  </r>
  <r>
    <s v="P438"/>
    <x v="20"/>
    <x v="2"/>
    <x v="3"/>
    <s v="Heart Disease"/>
    <s v="HER2 Mutation"/>
    <s v="T004"/>
    <x v="2"/>
    <x v="0"/>
    <d v="2021-09-22T00:00:00"/>
    <d v="2023-02-22T00:00:00"/>
    <n v="150"/>
    <x v="34"/>
    <s v="TR0120"/>
    <x v="1"/>
    <s v="Headache"/>
    <n v="1"/>
    <x v="66"/>
    <n v="0"/>
    <x v="3"/>
    <x v="0"/>
    <x v="27"/>
    <x v="272"/>
    <n v="4.7"/>
    <n v="14.9"/>
    <n v="9.9"/>
  </r>
  <r>
    <s v="P439"/>
    <x v="36"/>
    <x v="0"/>
    <x v="4"/>
    <s v="Heart Disease"/>
    <s v="None"/>
    <s v="T008"/>
    <x v="0"/>
    <x v="2"/>
    <d v="2023-09-19T00:00:00"/>
    <d v="2024-07-19T00:00:00"/>
    <n v="50"/>
    <x v="48"/>
    <s v="TR0172"/>
    <x v="0"/>
    <s v="Headache"/>
    <n v="1"/>
    <x v="147"/>
    <n v="1"/>
    <x v="1"/>
    <x v="0"/>
    <x v="195"/>
    <x v="40"/>
    <n v="1.1000000000000001"/>
    <n v="14.4"/>
    <n v="19.399999999999999"/>
  </r>
  <r>
    <s v="P440"/>
    <x v="16"/>
    <x v="0"/>
    <x v="0"/>
    <s v="Hypertension"/>
    <s v="BRCA1 Mutation"/>
    <s v="T010"/>
    <x v="3"/>
    <x v="3"/>
    <d v="2019-02-24T00:00:00"/>
    <d v="2020-05-24T00:00:00"/>
    <n v="50"/>
    <x v="45"/>
    <s v="TR0190"/>
    <x v="1"/>
    <s v="Fatigue"/>
    <n v="1"/>
    <x v="42"/>
    <n v="0"/>
    <x v="0"/>
    <x v="1"/>
    <x v="10"/>
    <x v="251"/>
    <n v="3.8"/>
    <n v="19.899999999999999"/>
    <n v="16.100000000000001"/>
  </r>
  <r>
    <s v="P441"/>
    <x v="5"/>
    <x v="2"/>
    <x v="2"/>
    <s v="Asthma"/>
    <s v="None"/>
    <s v="T007"/>
    <x v="1"/>
    <x v="1"/>
    <d v="2019-03-20T00:00:00"/>
    <d v="2019-10-20T00:00:00"/>
    <n v="50"/>
    <x v="9"/>
    <s v="TR0027"/>
    <x v="1"/>
    <s v="Nausea"/>
    <n v="1"/>
    <x v="3"/>
    <n v="0"/>
    <x v="1"/>
    <x v="1"/>
    <x v="228"/>
    <x v="179"/>
    <n v="2.1"/>
    <n v="6.3"/>
    <n v="16.100000000000001"/>
  </r>
  <r>
    <s v="P442"/>
    <x v="33"/>
    <x v="0"/>
    <x v="0"/>
    <s v="Asthma"/>
    <s v="BRCA2 Mutation"/>
    <s v="T008"/>
    <x v="0"/>
    <x v="0"/>
    <d v="2023-02-14T00:00:00"/>
    <d v="2023-10-14T00:00:00"/>
    <n v="50"/>
    <x v="9"/>
    <s v="TR0191"/>
    <x v="2"/>
    <s v="Fatigue"/>
    <n v="1"/>
    <x v="146"/>
    <n v="0"/>
    <x v="2"/>
    <x v="0"/>
    <x v="271"/>
    <x v="159"/>
    <n v="3.4"/>
    <n v="6.3"/>
    <n v="8"/>
  </r>
  <r>
    <s v="P443"/>
    <x v="62"/>
    <x v="1"/>
    <x v="0"/>
    <s v="None"/>
    <s v="None"/>
    <s v="T019"/>
    <x v="3"/>
    <x v="3"/>
    <d v="2021-07-13T00:00:00"/>
    <d v="2022-12-13T00:00:00"/>
    <n v="50"/>
    <x v="49"/>
    <s v="TR0038"/>
    <x v="0"/>
    <s v="None"/>
    <n v="0"/>
    <x v="121"/>
    <n v="1"/>
    <x v="3"/>
    <x v="1"/>
    <x v="272"/>
    <x v="245"/>
    <n v="4.0999999999999996"/>
    <n v="12.7"/>
    <n v="3"/>
  </r>
  <r>
    <s v="P444"/>
    <x v="37"/>
    <x v="2"/>
    <x v="0"/>
    <s v="Hypertension"/>
    <s v="None"/>
    <s v="T020"/>
    <x v="3"/>
    <x v="1"/>
    <d v="2021-03-15T00:00:00"/>
    <d v="2022-08-15T00:00:00"/>
    <n v="200"/>
    <x v="28"/>
    <s v="TR0092"/>
    <x v="2"/>
    <s v="Dizziness"/>
    <n v="1"/>
    <x v="110"/>
    <n v="0"/>
    <x v="4"/>
    <x v="1"/>
    <x v="273"/>
    <x v="164"/>
    <n v="9.8000000000000007"/>
    <n v="21.2"/>
    <n v="3.4"/>
  </r>
  <r>
    <s v="P445"/>
    <x v="55"/>
    <x v="0"/>
    <x v="4"/>
    <s v="Diabetes"/>
    <s v="EGFR Mutation"/>
    <s v="T011"/>
    <x v="3"/>
    <x v="2"/>
    <d v="2021-11-10T00:00:00"/>
    <d v="2022-11-10T00:00:00"/>
    <n v="50"/>
    <x v="74"/>
    <s v="TR0156"/>
    <x v="2"/>
    <s v="Fatigue"/>
    <n v="1"/>
    <x v="122"/>
    <n v="0"/>
    <x v="2"/>
    <x v="1"/>
    <x v="274"/>
    <x v="14"/>
    <n v="8"/>
    <n v="14.2"/>
    <n v="9.8000000000000007"/>
  </r>
  <r>
    <s v="P446"/>
    <x v="34"/>
    <x v="2"/>
    <x v="0"/>
    <s v="Heart Disease"/>
    <s v="None"/>
    <s v="T012"/>
    <x v="3"/>
    <x v="1"/>
    <d v="2019-01-28T00:00:00"/>
    <d v="2020-06-28T00:00:00"/>
    <n v="100"/>
    <x v="24"/>
    <s v="TR0171"/>
    <x v="0"/>
    <s v="Headache"/>
    <n v="1"/>
    <x v="62"/>
    <n v="1"/>
    <x v="4"/>
    <x v="0"/>
    <x v="248"/>
    <x v="226"/>
    <n v="3.1"/>
    <n v="10.4"/>
    <n v="11.2"/>
  </r>
  <r>
    <s v="P447"/>
    <x v="10"/>
    <x v="0"/>
    <x v="4"/>
    <s v="Asthma"/>
    <s v="None"/>
    <s v="T014"/>
    <x v="1"/>
    <x v="1"/>
    <d v="2023-05-04T00:00:00"/>
    <d v="2023-11-04T00:00:00"/>
    <n v="50"/>
    <x v="58"/>
    <s v="TR0045"/>
    <x v="1"/>
    <s v="Nausea"/>
    <n v="1"/>
    <x v="26"/>
    <n v="0"/>
    <x v="1"/>
    <x v="0"/>
    <x v="275"/>
    <x v="273"/>
    <n v="1.5"/>
    <n v="23.2"/>
    <n v="19"/>
  </r>
  <r>
    <s v="P448"/>
    <x v="50"/>
    <x v="0"/>
    <x v="0"/>
    <s v="Asthma"/>
    <s v="TP53 Mutation"/>
    <s v="T008"/>
    <x v="2"/>
    <x v="2"/>
    <d v="2022-09-26T00:00:00"/>
    <d v="2024-03-26T00:00:00"/>
    <n v="100"/>
    <x v="3"/>
    <s v="TR0007"/>
    <x v="2"/>
    <s v="Nausea"/>
    <n v="1"/>
    <x v="55"/>
    <n v="0"/>
    <x v="3"/>
    <x v="0"/>
    <x v="276"/>
    <x v="170"/>
    <n v="5.9"/>
    <n v="23.3"/>
    <n v="4.3"/>
  </r>
  <r>
    <s v="P449"/>
    <x v="30"/>
    <x v="1"/>
    <x v="3"/>
    <s v="Heart Disease"/>
    <s v="None"/>
    <s v="T003"/>
    <x v="0"/>
    <x v="2"/>
    <d v="2023-08-07T00:00:00"/>
    <d v="2024-05-07T00:00:00"/>
    <n v="200"/>
    <x v="77"/>
    <s v="TR0144"/>
    <x v="0"/>
    <s v="Nausea"/>
    <n v="1"/>
    <x v="32"/>
    <n v="1"/>
    <x v="1"/>
    <x v="1"/>
    <x v="277"/>
    <x v="110"/>
    <n v="2.8"/>
    <n v="8.5"/>
    <n v="13.6"/>
  </r>
  <r>
    <s v="P450"/>
    <x v="67"/>
    <x v="2"/>
    <x v="2"/>
    <s v="Diabetes"/>
    <s v="None"/>
    <s v="T010"/>
    <x v="1"/>
    <x v="1"/>
    <d v="2022-04-02T00:00:00"/>
    <d v="2023-07-02T00:00:00"/>
    <n v="150"/>
    <x v="9"/>
    <s v="TR0075"/>
    <x v="1"/>
    <s v="Headache"/>
    <n v="1"/>
    <x v="52"/>
    <n v="0"/>
    <x v="3"/>
    <x v="0"/>
    <x v="278"/>
    <x v="141"/>
    <n v="2.2999999999999998"/>
    <n v="20.6"/>
    <n v="13.8"/>
  </r>
  <r>
    <s v="P451"/>
    <x v="45"/>
    <x v="0"/>
    <x v="1"/>
    <s v="Heart Disease"/>
    <s v="EGFR Mutation"/>
    <s v="T020"/>
    <x v="0"/>
    <x v="0"/>
    <d v="2023-01-18T00:00:00"/>
    <d v="2024-06-18T00:00:00"/>
    <n v="50"/>
    <x v="53"/>
    <s v="TR0008"/>
    <x v="0"/>
    <s v="None"/>
    <n v="0"/>
    <x v="108"/>
    <n v="1"/>
    <x v="4"/>
    <x v="0"/>
    <x v="279"/>
    <x v="274"/>
    <n v="3.3"/>
    <n v="12.2"/>
    <n v="18.600000000000001"/>
  </r>
  <r>
    <s v="P452"/>
    <x v="2"/>
    <x v="0"/>
    <x v="4"/>
    <s v="Diabetes"/>
    <s v="None"/>
    <s v="T011"/>
    <x v="1"/>
    <x v="2"/>
    <d v="2022-02-26T00:00:00"/>
    <d v="2023-05-26T00:00:00"/>
    <n v="50"/>
    <x v="10"/>
    <s v="TR0154"/>
    <x v="2"/>
    <s v="Dizziness"/>
    <n v="1"/>
    <x v="14"/>
    <n v="0"/>
    <x v="2"/>
    <x v="1"/>
    <x v="280"/>
    <x v="275"/>
    <n v="9"/>
    <n v="18.7"/>
    <n v="4.0999999999999996"/>
  </r>
  <r>
    <s v="P453"/>
    <x v="34"/>
    <x v="1"/>
    <x v="2"/>
    <s v="Hypertension"/>
    <s v="EGFR Mutation"/>
    <s v="T008"/>
    <x v="0"/>
    <x v="0"/>
    <d v="2022-05-26T00:00:00"/>
    <d v="2023-02-26T00:00:00"/>
    <n v="50"/>
    <x v="24"/>
    <s v="TR0199"/>
    <x v="0"/>
    <s v="Dizziness"/>
    <n v="1"/>
    <x v="49"/>
    <n v="1"/>
    <x v="3"/>
    <x v="1"/>
    <x v="281"/>
    <x v="276"/>
    <n v="6.7"/>
    <n v="14.1"/>
    <n v="5.3"/>
  </r>
  <r>
    <s v="P454"/>
    <x v="11"/>
    <x v="1"/>
    <x v="3"/>
    <s v="Diabetes"/>
    <s v="HER2 Mutation"/>
    <s v="T018"/>
    <x v="2"/>
    <x v="1"/>
    <d v="2022-02-20T00:00:00"/>
    <d v="2023-01-20T00:00:00"/>
    <n v="150"/>
    <x v="6"/>
    <s v="TR0112"/>
    <x v="0"/>
    <s v="Fatigue"/>
    <n v="1"/>
    <x v="44"/>
    <n v="1"/>
    <x v="3"/>
    <x v="0"/>
    <x v="193"/>
    <x v="100"/>
    <n v="3.2"/>
    <n v="15"/>
    <n v="14.6"/>
  </r>
  <r>
    <s v="P455"/>
    <x v="7"/>
    <x v="1"/>
    <x v="1"/>
    <s v="Heart Disease"/>
    <s v="BRCA1 Mutation"/>
    <s v="T008"/>
    <x v="1"/>
    <x v="1"/>
    <d v="2019-03-15T00:00:00"/>
    <d v="2019-11-15T00:00:00"/>
    <n v="150"/>
    <x v="6"/>
    <s v="TR0090"/>
    <x v="2"/>
    <s v="Fatigue"/>
    <n v="1"/>
    <x v="27"/>
    <n v="0"/>
    <x v="0"/>
    <x v="1"/>
    <x v="110"/>
    <x v="171"/>
    <n v="8.3000000000000007"/>
    <n v="14.3"/>
    <n v="12.3"/>
  </r>
  <r>
    <s v="P456"/>
    <x v="52"/>
    <x v="2"/>
    <x v="2"/>
    <s v="Hypertension"/>
    <s v="EGFR Mutation"/>
    <s v="T007"/>
    <x v="3"/>
    <x v="3"/>
    <d v="2020-08-23T00:00:00"/>
    <d v="2021-06-23T00:00:00"/>
    <n v="150"/>
    <x v="68"/>
    <s v="TR0069"/>
    <x v="1"/>
    <s v="Dizziness"/>
    <n v="1"/>
    <x v="106"/>
    <n v="0"/>
    <x v="3"/>
    <x v="0"/>
    <x v="282"/>
    <x v="277"/>
    <n v="2.5"/>
    <n v="14"/>
    <n v="6.6"/>
  </r>
  <r>
    <s v="P457"/>
    <x v="21"/>
    <x v="1"/>
    <x v="1"/>
    <s v="Asthma"/>
    <s v="BRCA2 Mutation"/>
    <s v="T005"/>
    <x v="2"/>
    <x v="3"/>
    <d v="2023-04-04T00:00:00"/>
    <d v="2024-03-04T00:00:00"/>
    <n v="100"/>
    <x v="9"/>
    <s v="TR0179"/>
    <x v="1"/>
    <s v="Headache"/>
    <n v="1"/>
    <x v="24"/>
    <n v="0"/>
    <x v="3"/>
    <x v="1"/>
    <x v="283"/>
    <x v="175"/>
    <n v="9.8000000000000007"/>
    <n v="20.3"/>
    <n v="17.5"/>
  </r>
  <r>
    <s v="P458"/>
    <x v="0"/>
    <x v="1"/>
    <x v="0"/>
    <s v="Heart Disease"/>
    <s v="BRCA1 Mutation"/>
    <s v="T002"/>
    <x v="0"/>
    <x v="0"/>
    <d v="2022-01-28T00:00:00"/>
    <d v="2023-01-28T00:00:00"/>
    <n v="200"/>
    <x v="28"/>
    <s v="TR0053"/>
    <x v="1"/>
    <s v="Fatigue"/>
    <n v="1"/>
    <x v="143"/>
    <n v="0"/>
    <x v="2"/>
    <x v="0"/>
    <x v="284"/>
    <x v="192"/>
    <n v="2.8"/>
    <n v="23.1"/>
    <n v="19.899999999999999"/>
  </r>
  <r>
    <s v="P459"/>
    <x v="5"/>
    <x v="0"/>
    <x v="1"/>
    <s v="None"/>
    <s v="None"/>
    <s v="T020"/>
    <x v="0"/>
    <x v="3"/>
    <d v="2023-04-25T00:00:00"/>
    <d v="2023-10-25T00:00:00"/>
    <n v="150"/>
    <x v="78"/>
    <s v="TR0187"/>
    <x v="2"/>
    <s v="Nausea"/>
    <n v="1"/>
    <x v="21"/>
    <n v="0"/>
    <x v="2"/>
    <x v="1"/>
    <x v="25"/>
    <x v="16"/>
    <n v="6.1"/>
    <n v="10.7"/>
    <n v="10.4"/>
  </r>
  <r>
    <s v="P460"/>
    <x v="45"/>
    <x v="2"/>
    <x v="3"/>
    <s v="Asthma"/>
    <s v="None"/>
    <s v="T019"/>
    <x v="0"/>
    <x v="2"/>
    <d v="2022-08-24T00:00:00"/>
    <d v="2023-05-24T00:00:00"/>
    <n v="100"/>
    <x v="6"/>
    <s v="TR0175"/>
    <x v="1"/>
    <s v="Nausea"/>
    <n v="1"/>
    <x v="28"/>
    <n v="0"/>
    <x v="2"/>
    <x v="1"/>
    <x v="227"/>
    <x v="146"/>
    <n v="6.6"/>
    <n v="23.7"/>
    <n v="6.2"/>
  </r>
  <r>
    <s v="P461"/>
    <x v="1"/>
    <x v="2"/>
    <x v="3"/>
    <s v="Hypertension"/>
    <s v="None"/>
    <s v="T012"/>
    <x v="0"/>
    <x v="3"/>
    <d v="2023-01-04T00:00:00"/>
    <d v="2023-11-04T00:00:00"/>
    <n v="150"/>
    <x v="48"/>
    <s v="TR0119"/>
    <x v="0"/>
    <s v="Headache"/>
    <n v="1"/>
    <x v="89"/>
    <n v="1"/>
    <x v="1"/>
    <x v="0"/>
    <x v="215"/>
    <x v="240"/>
    <n v="9.5"/>
    <n v="23.3"/>
    <n v="11.9"/>
  </r>
  <r>
    <s v="P462"/>
    <x v="25"/>
    <x v="1"/>
    <x v="1"/>
    <s v="Diabetes"/>
    <s v="EGFR Mutation"/>
    <s v="T003"/>
    <x v="0"/>
    <x v="3"/>
    <d v="2019-08-06T00:00:00"/>
    <d v="2020-06-06T00:00:00"/>
    <n v="150"/>
    <x v="72"/>
    <s v="TR0059"/>
    <x v="2"/>
    <s v="Fatigue"/>
    <n v="1"/>
    <x v="114"/>
    <n v="0"/>
    <x v="2"/>
    <x v="0"/>
    <x v="222"/>
    <x v="278"/>
    <n v="2.5"/>
    <n v="14.6"/>
    <n v="15.2"/>
  </r>
  <r>
    <s v="P463"/>
    <x v="7"/>
    <x v="0"/>
    <x v="2"/>
    <s v="Diabetes"/>
    <s v="None"/>
    <s v="T015"/>
    <x v="0"/>
    <x v="1"/>
    <d v="2023-12-08T00:00:00"/>
    <d v="2024-06-08T00:00:00"/>
    <n v="150"/>
    <x v="35"/>
    <s v="TR0139"/>
    <x v="2"/>
    <s v="Nausea"/>
    <n v="1"/>
    <x v="1"/>
    <n v="0"/>
    <x v="4"/>
    <x v="0"/>
    <x v="134"/>
    <x v="18"/>
    <n v="7"/>
    <n v="8.9"/>
    <n v="12.6"/>
  </r>
  <r>
    <s v="P464"/>
    <x v="67"/>
    <x v="2"/>
    <x v="3"/>
    <s v="Hypertension"/>
    <s v="None"/>
    <s v="T008"/>
    <x v="2"/>
    <x v="3"/>
    <d v="2023-06-27T00:00:00"/>
    <d v="2024-10-27T00:00:00"/>
    <n v="200"/>
    <x v="4"/>
    <s v="TR0073"/>
    <x v="0"/>
    <s v="Nausea"/>
    <n v="1"/>
    <x v="43"/>
    <n v="1"/>
    <x v="2"/>
    <x v="1"/>
    <x v="272"/>
    <x v="279"/>
    <n v="1.1000000000000001"/>
    <n v="6.2"/>
    <n v="9.1"/>
  </r>
  <r>
    <s v="P465"/>
    <x v="2"/>
    <x v="1"/>
    <x v="0"/>
    <s v="Asthma"/>
    <s v="None"/>
    <s v="T010"/>
    <x v="1"/>
    <x v="2"/>
    <d v="2021-01-10T00:00:00"/>
    <d v="2021-09-10T00:00:00"/>
    <n v="50"/>
    <x v="3"/>
    <s v="TR0055"/>
    <x v="1"/>
    <s v="Dizziness"/>
    <n v="1"/>
    <x v="63"/>
    <n v="0"/>
    <x v="2"/>
    <x v="1"/>
    <x v="94"/>
    <x v="280"/>
    <n v="6.7"/>
    <n v="10"/>
    <n v="8.5"/>
  </r>
  <r>
    <s v="P466"/>
    <x v="14"/>
    <x v="1"/>
    <x v="1"/>
    <s v="Hypertension"/>
    <s v="None"/>
    <s v="T005"/>
    <x v="3"/>
    <x v="1"/>
    <d v="2019-04-19T00:00:00"/>
    <d v="2020-06-19T00:00:00"/>
    <n v="200"/>
    <x v="52"/>
    <s v="TR0121"/>
    <x v="2"/>
    <s v="Dizziness"/>
    <n v="1"/>
    <x v="45"/>
    <n v="0"/>
    <x v="1"/>
    <x v="1"/>
    <x v="285"/>
    <x v="220"/>
    <n v="1.9"/>
    <n v="13.7"/>
    <n v="3.5"/>
  </r>
  <r>
    <s v="P467"/>
    <x v="17"/>
    <x v="0"/>
    <x v="1"/>
    <s v="None"/>
    <s v="None"/>
    <s v="T011"/>
    <x v="2"/>
    <x v="3"/>
    <d v="2020-08-11T00:00:00"/>
    <d v="2022-01-11T00:00:00"/>
    <n v="50"/>
    <x v="11"/>
    <s v="TR0105"/>
    <x v="1"/>
    <s v="Nausea"/>
    <n v="1"/>
    <x v="90"/>
    <n v="0"/>
    <x v="2"/>
    <x v="0"/>
    <x v="286"/>
    <x v="64"/>
    <n v="2.1"/>
    <n v="11.2"/>
    <n v="9.8000000000000007"/>
  </r>
  <r>
    <s v="P468"/>
    <x v="32"/>
    <x v="2"/>
    <x v="3"/>
    <s v="Heart Disease"/>
    <s v="HER2 Mutation"/>
    <s v="T008"/>
    <x v="2"/>
    <x v="2"/>
    <d v="2022-11-19T00:00:00"/>
    <d v="2024-03-19T00:00:00"/>
    <n v="100"/>
    <x v="79"/>
    <s v="TR0081"/>
    <x v="0"/>
    <s v="Nausea"/>
    <n v="1"/>
    <x v="20"/>
    <n v="1"/>
    <x v="1"/>
    <x v="0"/>
    <x v="22"/>
    <x v="170"/>
    <n v="1.4"/>
    <n v="19.7"/>
    <n v="9.3000000000000007"/>
  </r>
  <r>
    <s v="P469"/>
    <x v="41"/>
    <x v="2"/>
    <x v="4"/>
    <s v="Diabetes"/>
    <s v="None"/>
    <s v="T001"/>
    <x v="2"/>
    <x v="1"/>
    <d v="2022-05-25T00:00:00"/>
    <d v="2023-07-25T00:00:00"/>
    <n v="200"/>
    <x v="13"/>
    <s v="TR0111"/>
    <x v="0"/>
    <s v="Fatigue"/>
    <n v="1"/>
    <x v="81"/>
    <n v="1"/>
    <x v="0"/>
    <x v="1"/>
    <x v="287"/>
    <x v="198"/>
    <n v="9.3000000000000007"/>
    <n v="23.1"/>
    <n v="12.8"/>
  </r>
  <r>
    <s v="P470"/>
    <x v="29"/>
    <x v="1"/>
    <x v="4"/>
    <s v="Asthma"/>
    <s v="None"/>
    <s v="T008"/>
    <x v="0"/>
    <x v="1"/>
    <d v="2021-06-19T00:00:00"/>
    <d v="2022-09-19T00:00:00"/>
    <n v="50"/>
    <x v="52"/>
    <s v="TR0091"/>
    <x v="1"/>
    <s v="Headache"/>
    <n v="1"/>
    <x v="26"/>
    <n v="0"/>
    <x v="1"/>
    <x v="1"/>
    <x v="9"/>
    <x v="281"/>
    <n v="3.3"/>
    <n v="16.2"/>
    <n v="9.1"/>
  </r>
  <r>
    <s v="P471"/>
    <x v="52"/>
    <x v="2"/>
    <x v="4"/>
    <s v="Diabetes"/>
    <s v="None"/>
    <s v="T019"/>
    <x v="1"/>
    <x v="2"/>
    <d v="2019-10-19T00:00:00"/>
    <d v="2020-09-19T00:00:00"/>
    <n v="200"/>
    <x v="34"/>
    <s v="TR0046"/>
    <x v="2"/>
    <s v="Dizziness"/>
    <n v="1"/>
    <x v="48"/>
    <n v="0"/>
    <x v="3"/>
    <x v="0"/>
    <x v="197"/>
    <x v="103"/>
    <n v="2.7"/>
    <n v="22.5"/>
    <n v="4.7"/>
  </r>
  <r>
    <s v="P472"/>
    <x v="20"/>
    <x v="1"/>
    <x v="0"/>
    <s v="Hypertension"/>
    <s v="None"/>
    <s v="T017"/>
    <x v="3"/>
    <x v="3"/>
    <d v="2021-07-11T00:00:00"/>
    <d v="2023-01-11T00:00:00"/>
    <n v="100"/>
    <x v="24"/>
    <s v="TR0189"/>
    <x v="2"/>
    <s v="Fatigue"/>
    <n v="1"/>
    <x v="143"/>
    <n v="0"/>
    <x v="2"/>
    <x v="1"/>
    <x v="288"/>
    <x v="107"/>
    <n v="1.4"/>
    <n v="6.6"/>
    <n v="6"/>
  </r>
  <r>
    <s v="P473"/>
    <x v="48"/>
    <x v="0"/>
    <x v="0"/>
    <s v="None"/>
    <s v="TP53 Mutation"/>
    <s v="T009"/>
    <x v="3"/>
    <x v="0"/>
    <d v="2020-03-10T00:00:00"/>
    <d v="2021-01-10T00:00:00"/>
    <n v="50"/>
    <x v="6"/>
    <s v="TR0037"/>
    <x v="0"/>
    <s v="Fatigue"/>
    <n v="1"/>
    <x v="142"/>
    <n v="1"/>
    <x v="2"/>
    <x v="0"/>
    <x v="78"/>
    <x v="282"/>
    <n v="9.6"/>
    <n v="16.5"/>
    <n v="10.4"/>
  </r>
  <r>
    <s v="P474"/>
    <x v="22"/>
    <x v="2"/>
    <x v="2"/>
    <s v="Heart Disease"/>
    <s v="None"/>
    <s v="T007"/>
    <x v="1"/>
    <x v="0"/>
    <d v="2019-06-07T00:00:00"/>
    <d v="2020-04-07T00:00:00"/>
    <n v="200"/>
    <x v="17"/>
    <s v="TR0076"/>
    <x v="0"/>
    <s v="Nausea"/>
    <n v="1"/>
    <x v="67"/>
    <n v="1"/>
    <x v="1"/>
    <x v="1"/>
    <x v="107"/>
    <x v="245"/>
    <n v="7.8"/>
    <n v="11.1"/>
    <n v="9"/>
  </r>
  <r>
    <s v="P475"/>
    <x v="46"/>
    <x v="0"/>
    <x v="4"/>
    <s v="None"/>
    <s v="None"/>
    <s v="T004"/>
    <x v="0"/>
    <x v="1"/>
    <d v="2020-12-03T00:00:00"/>
    <d v="2021-11-03T00:00:00"/>
    <n v="100"/>
    <x v="79"/>
    <s v="TR0162"/>
    <x v="2"/>
    <s v="Dizziness"/>
    <n v="1"/>
    <x v="81"/>
    <n v="0"/>
    <x v="4"/>
    <x v="0"/>
    <x v="119"/>
    <x v="283"/>
    <n v="9"/>
    <n v="13.6"/>
    <n v="16.3"/>
  </r>
  <r>
    <s v="P476"/>
    <x v="60"/>
    <x v="0"/>
    <x v="1"/>
    <s v="None"/>
    <s v="EGFR Mutation"/>
    <s v="T002"/>
    <x v="1"/>
    <x v="2"/>
    <d v="2020-10-13T00:00:00"/>
    <d v="2021-07-13T00:00:00"/>
    <n v="100"/>
    <x v="72"/>
    <s v="TR0125"/>
    <x v="0"/>
    <s v="Headache"/>
    <n v="1"/>
    <x v="36"/>
    <n v="1"/>
    <x v="0"/>
    <x v="0"/>
    <x v="289"/>
    <x v="284"/>
    <n v="2.8"/>
    <n v="16.600000000000001"/>
    <n v="6.2"/>
  </r>
  <r>
    <s v="P477"/>
    <x v="39"/>
    <x v="2"/>
    <x v="4"/>
    <s v="Hypertension"/>
    <s v="HER2 Mutation"/>
    <s v="T018"/>
    <x v="2"/>
    <x v="2"/>
    <d v="2019-07-23T00:00:00"/>
    <d v="2020-05-23T00:00:00"/>
    <n v="200"/>
    <x v="67"/>
    <s v="TR0090"/>
    <x v="1"/>
    <s v="Dizziness"/>
    <n v="1"/>
    <x v="5"/>
    <n v="0"/>
    <x v="4"/>
    <x v="0"/>
    <x v="290"/>
    <x v="73"/>
    <n v="2.9"/>
    <n v="7.3"/>
    <n v="4.2"/>
  </r>
  <r>
    <s v="P478"/>
    <x v="51"/>
    <x v="2"/>
    <x v="3"/>
    <s v="Asthma"/>
    <s v="None"/>
    <s v="T013"/>
    <x v="0"/>
    <x v="0"/>
    <d v="2021-02-08T00:00:00"/>
    <d v="2021-09-08T00:00:00"/>
    <n v="150"/>
    <x v="31"/>
    <s v="TR0064"/>
    <x v="2"/>
    <s v="Headache"/>
    <n v="1"/>
    <x v="24"/>
    <n v="0"/>
    <x v="0"/>
    <x v="1"/>
    <x v="208"/>
    <x v="150"/>
    <n v="4.7"/>
    <n v="20.6"/>
    <n v="17.2"/>
  </r>
  <r>
    <s v="P479"/>
    <x v="48"/>
    <x v="2"/>
    <x v="2"/>
    <s v="None"/>
    <s v="None"/>
    <s v="T005"/>
    <x v="3"/>
    <x v="0"/>
    <d v="2023-07-22T00:00:00"/>
    <d v="2024-04-22T00:00:00"/>
    <n v="50"/>
    <x v="1"/>
    <s v="TR0105"/>
    <x v="0"/>
    <s v="Dizziness"/>
    <n v="1"/>
    <x v="59"/>
    <n v="1"/>
    <x v="4"/>
    <x v="1"/>
    <x v="290"/>
    <x v="93"/>
    <n v="7.9"/>
    <n v="17.8"/>
    <n v="5.6"/>
  </r>
  <r>
    <s v="P480"/>
    <x v="64"/>
    <x v="1"/>
    <x v="3"/>
    <s v="Asthma"/>
    <s v="BRCA1 Mutation"/>
    <s v="T009"/>
    <x v="3"/>
    <x v="2"/>
    <d v="2021-11-27T00:00:00"/>
    <d v="2022-05-27T00:00:00"/>
    <n v="150"/>
    <x v="72"/>
    <s v="TR0147"/>
    <x v="0"/>
    <s v="Dizziness"/>
    <n v="1"/>
    <x v="55"/>
    <n v="1"/>
    <x v="3"/>
    <x v="1"/>
    <x v="98"/>
    <x v="233"/>
    <n v="3.5"/>
    <n v="13.7"/>
    <n v="3.6"/>
  </r>
  <r>
    <s v="P481"/>
    <x v="34"/>
    <x v="2"/>
    <x v="1"/>
    <s v="Hypertension"/>
    <s v="None"/>
    <s v="T001"/>
    <x v="3"/>
    <x v="1"/>
    <d v="2021-06-25T00:00:00"/>
    <d v="2022-12-25T00:00:00"/>
    <n v="50"/>
    <x v="21"/>
    <s v="TR0138"/>
    <x v="0"/>
    <s v="Fatigue"/>
    <n v="1"/>
    <x v="105"/>
    <n v="1"/>
    <x v="1"/>
    <x v="0"/>
    <x v="30"/>
    <x v="196"/>
    <n v="1"/>
    <n v="13.5"/>
    <n v="11.9"/>
  </r>
  <r>
    <s v="P482"/>
    <x v="51"/>
    <x v="0"/>
    <x v="0"/>
    <s v="None"/>
    <s v="EGFR Mutation"/>
    <s v="T008"/>
    <x v="1"/>
    <x v="1"/>
    <d v="2019-09-04T00:00:00"/>
    <d v="2020-11-04T00:00:00"/>
    <n v="200"/>
    <x v="28"/>
    <s v="TR0073"/>
    <x v="1"/>
    <s v="Nausea"/>
    <n v="1"/>
    <x v="131"/>
    <n v="0"/>
    <x v="0"/>
    <x v="0"/>
    <x v="291"/>
    <x v="122"/>
    <n v="3"/>
    <n v="11.5"/>
    <n v="8.1999999999999993"/>
  </r>
  <r>
    <s v="P483"/>
    <x v="17"/>
    <x v="2"/>
    <x v="2"/>
    <s v="Asthma"/>
    <s v="None"/>
    <s v="T005"/>
    <x v="0"/>
    <x v="1"/>
    <d v="2019-02-17T00:00:00"/>
    <d v="2020-07-17T00:00:00"/>
    <n v="200"/>
    <x v="24"/>
    <s v="TR0191"/>
    <x v="2"/>
    <s v="Dizziness"/>
    <n v="1"/>
    <x v="72"/>
    <n v="0"/>
    <x v="3"/>
    <x v="1"/>
    <x v="71"/>
    <x v="207"/>
    <n v="7.6"/>
    <n v="23.4"/>
    <n v="6.8"/>
  </r>
  <r>
    <s v="P484"/>
    <x v="61"/>
    <x v="2"/>
    <x v="0"/>
    <s v="None"/>
    <s v="BRCA1 Mutation"/>
    <s v="T010"/>
    <x v="0"/>
    <x v="0"/>
    <d v="2020-02-09T00:00:00"/>
    <d v="2021-06-09T00:00:00"/>
    <n v="200"/>
    <x v="34"/>
    <s v="TR0024"/>
    <x v="0"/>
    <s v="Headache"/>
    <n v="1"/>
    <x v="123"/>
    <n v="1"/>
    <x v="4"/>
    <x v="1"/>
    <x v="86"/>
    <x v="246"/>
    <n v="8.6"/>
    <n v="13.6"/>
    <n v="8.1"/>
  </r>
  <r>
    <s v="P485"/>
    <x v="45"/>
    <x v="2"/>
    <x v="1"/>
    <s v="Heart Disease"/>
    <s v="BRCA1 Mutation"/>
    <s v="T016"/>
    <x v="3"/>
    <x v="3"/>
    <d v="2023-12-04T00:00:00"/>
    <d v="2025-01-04T00:00:00"/>
    <n v="100"/>
    <x v="32"/>
    <s v="TR0115"/>
    <x v="1"/>
    <s v="Headache"/>
    <n v="1"/>
    <x v="50"/>
    <n v="0"/>
    <x v="3"/>
    <x v="1"/>
    <x v="142"/>
    <x v="285"/>
    <n v="8.4"/>
    <n v="9.3000000000000007"/>
    <n v="9.3000000000000007"/>
  </r>
  <r>
    <s v="P486"/>
    <x v="2"/>
    <x v="0"/>
    <x v="2"/>
    <s v="Hypertension"/>
    <s v="None"/>
    <s v="T007"/>
    <x v="3"/>
    <x v="2"/>
    <d v="2019-03-13T00:00:00"/>
    <d v="2020-06-13T00:00:00"/>
    <n v="200"/>
    <x v="33"/>
    <s v="TR0197"/>
    <x v="1"/>
    <s v="None"/>
    <n v="0"/>
    <x v="35"/>
    <n v="0"/>
    <x v="4"/>
    <x v="1"/>
    <x v="292"/>
    <x v="158"/>
    <n v="9.9"/>
    <n v="19.600000000000001"/>
    <n v="9.6999999999999993"/>
  </r>
  <r>
    <s v="P487"/>
    <x v="53"/>
    <x v="0"/>
    <x v="0"/>
    <s v="Heart Disease"/>
    <s v="None"/>
    <s v="T001"/>
    <x v="0"/>
    <x v="2"/>
    <d v="2023-08-18T00:00:00"/>
    <d v="2024-09-18T00:00:00"/>
    <n v="150"/>
    <x v="63"/>
    <s v="TR0182"/>
    <x v="1"/>
    <s v="Dizziness"/>
    <n v="1"/>
    <x v="148"/>
    <n v="0"/>
    <x v="3"/>
    <x v="0"/>
    <x v="13"/>
    <x v="286"/>
    <n v="1.7"/>
    <n v="15.8"/>
    <n v="15.1"/>
  </r>
  <r>
    <s v="P488"/>
    <x v="29"/>
    <x v="2"/>
    <x v="2"/>
    <s v="Asthma"/>
    <s v="BRCA1 Mutation"/>
    <s v="T006"/>
    <x v="1"/>
    <x v="2"/>
    <d v="2020-08-28T00:00:00"/>
    <d v="2021-03-28T00:00:00"/>
    <n v="50"/>
    <x v="72"/>
    <s v="TR0161"/>
    <x v="2"/>
    <s v="Headache"/>
    <n v="1"/>
    <x v="64"/>
    <n v="0"/>
    <x v="2"/>
    <x v="1"/>
    <x v="145"/>
    <x v="120"/>
    <n v="6.3"/>
    <n v="23.1"/>
    <n v="3.7"/>
  </r>
  <r>
    <s v="P489"/>
    <x v="8"/>
    <x v="0"/>
    <x v="0"/>
    <s v="Hypertension"/>
    <s v="TP53 Mutation"/>
    <s v="T009"/>
    <x v="0"/>
    <x v="3"/>
    <d v="2023-11-06T00:00:00"/>
    <d v="2024-07-06T00:00:00"/>
    <n v="150"/>
    <x v="80"/>
    <s v="TR0155"/>
    <x v="1"/>
    <s v="Headache"/>
    <n v="1"/>
    <x v="66"/>
    <n v="0"/>
    <x v="0"/>
    <x v="1"/>
    <x v="293"/>
    <x v="86"/>
    <n v="3.7"/>
    <n v="18.899999999999999"/>
    <n v="15.9"/>
  </r>
  <r>
    <s v="P490"/>
    <x v="58"/>
    <x v="0"/>
    <x v="1"/>
    <s v="Asthma"/>
    <s v="HER2 Mutation"/>
    <s v="T006"/>
    <x v="2"/>
    <x v="0"/>
    <d v="2019-01-10T00:00:00"/>
    <d v="2020-06-10T00:00:00"/>
    <n v="100"/>
    <x v="24"/>
    <s v="TR0138"/>
    <x v="1"/>
    <s v="None"/>
    <n v="0"/>
    <x v="113"/>
    <n v="0"/>
    <x v="3"/>
    <x v="1"/>
    <x v="262"/>
    <x v="151"/>
    <n v="5.6"/>
    <n v="12.6"/>
    <n v="18.899999999999999"/>
  </r>
  <r>
    <s v="P491"/>
    <x v="44"/>
    <x v="0"/>
    <x v="0"/>
    <s v="Heart Disease"/>
    <s v="None"/>
    <s v="T012"/>
    <x v="1"/>
    <x v="2"/>
    <d v="2021-05-27T00:00:00"/>
    <d v="2022-05-27T00:00:00"/>
    <n v="150"/>
    <x v="41"/>
    <s v="TR0066"/>
    <x v="2"/>
    <s v="Dizziness"/>
    <n v="1"/>
    <x v="57"/>
    <n v="0"/>
    <x v="3"/>
    <x v="0"/>
    <x v="190"/>
    <x v="287"/>
    <n v="7.4"/>
    <n v="14.3"/>
    <n v="18.7"/>
  </r>
  <r>
    <s v="P492"/>
    <x v="49"/>
    <x v="2"/>
    <x v="4"/>
    <s v="None"/>
    <s v="EGFR Mutation"/>
    <s v="T004"/>
    <x v="2"/>
    <x v="0"/>
    <d v="2021-10-25T00:00:00"/>
    <d v="2023-01-25T00:00:00"/>
    <n v="150"/>
    <x v="54"/>
    <s v="TR0044"/>
    <x v="0"/>
    <s v="Fatigue"/>
    <n v="1"/>
    <x v="94"/>
    <n v="1"/>
    <x v="3"/>
    <x v="0"/>
    <x v="54"/>
    <x v="220"/>
    <n v="8.8000000000000007"/>
    <n v="10.9"/>
    <n v="16.7"/>
  </r>
  <r>
    <s v="P493"/>
    <x v="42"/>
    <x v="0"/>
    <x v="3"/>
    <s v="Hypertension"/>
    <s v="BRCA1 Mutation"/>
    <s v="T005"/>
    <x v="3"/>
    <x v="0"/>
    <d v="2022-06-10T00:00:00"/>
    <d v="2023-08-10T00:00:00"/>
    <n v="50"/>
    <x v="3"/>
    <s v="TR0101"/>
    <x v="1"/>
    <s v="Headache"/>
    <n v="1"/>
    <x v="62"/>
    <n v="0"/>
    <x v="4"/>
    <x v="1"/>
    <x v="294"/>
    <x v="140"/>
    <n v="4"/>
    <n v="23.6"/>
    <n v="17.600000000000001"/>
  </r>
  <r>
    <s v="P494"/>
    <x v="18"/>
    <x v="1"/>
    <x v="1"/>
    <s v="Hypertension"/>
    <s v="None"/>
    <s v="T007"/>
    <x v="2"/>
    <x v="3"/>
    <d v="2020-07-18T00:00:00"/>
    <d v="2021-08-18T00:00:00"/>
    <n v="200"/>
    <x v="37"/>
    <s v="TR0112"/>
    <x v="2"/>
    <s v="None"/>
    <n v="0"/>
    <x v="61"/>
    <n v="0"/>
    <x v="3"/>
    <x v="1"/>
    <x v="295"/>
    <x v="217"/>
    <n v="6.1"/>
    <n v="23"/>
    <n v="11.4"/>
  </r>
  <r>
    <s v="P495"/>
    <x v="65"/>
    <x v="2"/>
    <x v="0"/>
    <s v="Asthma"/>
    <s v="EGFR Mutation"/>
    <s v="T007"/>
    <x v="3"/>
    <x v="3"/>
    <d v="2020-12-01T00:00:00"/>
    <d v="2021-09-01T00:00:00"/>
    <n v="200"/>
    <x v="12"/>
    <s v="TR0002"/>
    <x v="2"/>
    <s v="None"/>
    <n v="0"/>
    <x v="130"/>
    <n v="0"/>
    <x v="3"/>
    <x v="1"/>
    <x v="182"/>
    <x v="288"/>
    <n v="8.1"/>
    <n v="19.2"/>
    <n v="9.5"/>
  </r>
  <r>
    <s v="P496"/>
    <x v="35"/>
    <x v="2"/>
    <x v="2"/>
    <s v="Heart Disease"/>
    <s v="TP53 Mutation"/>
    <s v="T016"/>
    <x v="3"/>
    <x v="1"/>
    <d v="2021-05-21T00:00:00"/>
    <d v="2021-11-21T00:00:00"/>
    <n v="50"/>
    <x v="74"/>
    <s v="TR0045"/>
    <x v="1"/>
    <s v="Dizziness"/>
    <n v="1"/>
    <x v="34"/>
    <n v="0"/>
    <x v="3"/>
    <x v="1"/>
    <x v="207"/>
    <x v="59"/>
    <n v="1.1000000000000001"/>
    <n v="18.7"/>
    <n v="19.5"/>
  </r>
  <r>
    <s v="P497"/>
    <x v="22"/>
    <x v="2"/>
    <x v="4"/>
    <s v="Diabetes"/>
    <s v="None"/>
    <s v="T005"/>
    <x v="1"/>
    <x v="0"/>
    <d v="2019-01-15T00:00:00"/>
    <d v="2020-05-15T00:00:00"/>
    <n v="50"/>
    <x v="35"/>
    <s v="TR0050"/>
    <x v="2"/>
    <s v="Dizziness"/>
    <n v="1"/>
    <x v="125"/>
    <n v="0"/>
    <x v="4"/>
    <x v="1"/>
    <x v="296"/>
    <x v="289"/>
    <n v="7.3"/>
    <n v="20.7"/>
    <n v="12.3"/>
  </r>
  <r>
    <s v="P498"/>
    <x v="4"/>
    <x v="2"/>
    <x v="0"/>
    <s v="Heart Disease"/>
    <s v="HER2 Mutation"/>
    <s v="T014"/>
    <x v="1"/>
    <x v="1"/>
    <d v="2020-09-05T00:00:00"/>
    <d v="2022-02-05T00:00:00"/>
    <n v="150"/>
    <x v="9"/>
    <s v="TR0114"/>
    <x v="0"/>
    <s v="None"/>
    <n v="0"/>
    <x v="47"/>
    <n v="1"/>
    <x v="2"/>
    <x v="1"/>
    <x v="194"/>
    <x v="39"/>
    <n v="5.5"/>
    <n v="18.899999999999999"/>
    <n v="17.7"/>
  </r>
  <r>
    <s v="P499"/>
    <x v="15"/>
    <x v="2"/>
    <x v="2"/>
    <s v="None"/>
    <s v="TP53 Mutation"/>
    <s v="T004"/>
    <x v="0"/>
    <x v="0"/>
    <d v="2023-12-03T00:00:00"/>
    <d v="2025-03-03T00:00:00"/>
    <n v="200"/>
    <x v="24"/>
    <s v="TR0024"/>
    <x v="0"/>
    <s v="Nausea"/>
    <n v="1"/>
    <x v="9"/>
    <n v="1"/>
    <x v="4"/>
    <x v="0"/>
    <x v="297"/>
    <x v="22"/>
    <n v="6"/>
    <n v="13.1"/>
    <n v="5.2"/>
  </r>
  <r>
    <s v="P500"/>
    <x v="4"/>
    <x v="0"/>
    <x v="4"/>
    <s v="None"/>
    <s v="BRCA2 Mutation"/>
    <s v="T010"/>
    <x v="2"/>
    <x v="2"/>
    <d v="2021-01-13T00:00:00"/>
    <d v="2022-06-13T00:00:00"/>
    <n v="150"/>
    <x v="6"/>
    <s v="TR0036"/>
    <x v="2"/>
    <s v="None"/>
    <n v="0"/>
    <x v="35"/>
    <n v="0"/>
    <x v="0"/>
    <x v="0"/>
    <x v="298"/>
    <x v="117"/>
    <n v="3.8"/>
    <n v="11.2"/>
    <n v="17.8"/>
  </r>
  <r>
    <s v="P501"/>
    <x v="17"/>
    <x v="0"/>
    <x v="4"/>
    <s v="None"/>
    <s v="HER2 Mutation"/>
    <s v="T009"/>
    <x v="1"/>
    <x v="0"/>
    <d v="2021-10-12T00:00:00"/>
    <d v="2022-09-12T00:00:00"/>
    <n v="200"/>
    <x v="70"/>
    <s v="TR0099"/>
    <x v="0"/>
    <s v="Dizziness"/>
    <n v="1"/>
    <x v="98"/>
    <n v="1"/>
    <x v="0"/>
    <x v="1"/>
    <x v="299"/>
    <x v="115"/>
    <n v="3.3"/>
    <n v="17.2"/>
    <n v="12.7"/>
  </r>
  <r>
    <s v="P502"/>
    <x v="21"/>
    <x v="2"/>
    <x v="0"/>
    <s v="Diabetes"/>
    <s v="EGFR Mutation"/>
    <s v="T018"/>
    <x v="0"/>
    <x v="1"/>
    <d v="2023-04-09T00:00:00"/>
    <d v="2024-01-09T00:00:00"/>
    <n v="200"/>
    <x v="47"/>
    <s v="TR0133"/>
    <x v="2"/>
    <s v="Fatigue"/>
    <n v="1"/>
    <x v="62"/>
    <n v="0"/>
    <x v="0"/>
    <x v="1"/>
    <x v="300"/>
    <x v="264"/>
    <n v="1.1000000000000001"/>
    <n v="18.100000000000001"/>
    <n v="3.9"/>
  </r>
  <r>
    <s v="P503"/>
    <x v="28"/>
    <x v="1"/>
    <x v="1"/>
    <s v="Asthma"/>
    <s v="None"/>
    <s v="T002"/>
    <x v="0"/>
    <x v="1"/>
    <d v="2021-01-06T00:00:00"/>
    <d v="2022-01-06T00:00:00"/>
    <n v="200"/>
    <x v="58"/>
    <s v="TR0048"/>
    <x v="1"/>
    <s v="None"/>
    <n v="0"/>
    <x v="144"/>
    <n v="0"/>
    <x v="1"/>
    <x v="0"/>
    <x v="109"/>
    <x v="38"/>
    <n v="3.8"/>
    <n v="12.4"/>
    <n v="13.6"/>
  </r>
  <r>
    <s v="P504"/>
    <x v="63"/>
    <x v="1"/>
    <x v="1"/>
    <s v="Asthma"/>
    <s v="None"/>
    <s v="T014"/>
    <x v="3"/>
    <x v="0"/>
    <d v="2020-05-24T00:00:00"/>
    <d v="2021-04-24T00:00:00"/>
    <n v="150"/>
    <x v="31"/>
    <s v="TR0011"/>
    <x v="0"/>
    <s v="Dizziness"/>
    <n v="1"/>
    <x v="21"/>
    <n v="1"/>
    <x v="1"/>
    <x v="1"/>
    <x v="88"/>
    <x v="189"/>
    <n v="4.5999999999999996"/>
    <n v="7.2"/>
    <n v="16.3"/>
  </r>
  <r>
    <s v="P505"/>
    <x v="17"/>
    <x v="2"/>
    <x v="3"/>
    <s v="Heart Disease"/>
    <s v="EGFR Mutation"/>
    <s v="T006"/>
    <x v="0"/>
    <x v="2"/>
    <d v="2023-03-05T00:00:00"/>
    <d v="2024-07-05T00:00:00"/>
    <n v="150"/>
    <x v="24"/>
    <s v="TR0080"/>
    <x v="0"/>
    <s v="None"/>
    <n v="0"/>
    <x v="121"/>
    <n v="1"/>
    <x v="1"/>
    <x v="0"/>
    <x v="198"/>
    <x v="182"/>
    <n v="7.2"/>
    <n v="12"/>
    <n v="4"/>
  </r>
  <r>
    <s v="P506"/>
    <x v="3"/>
    <x v="0"/>
    <x v="4"/>
    <s v="Diabetes"/>
    <s v="None"/>
    <s v="T010"/>
    <x v="0"/>
    <x v="1"/>
    <d v="2020-04-28T00:00:00"/>
    <d v="2021-01-28T00:00:00"/>
    <n v="200"/>
    <x v="9"/>
    <s v="TR0040"/>
    <x v="2"/>
    <s v="Dizziness"/>
    <n v="1"/>
    <x v="99"/>
    <n v="0"/>
    <x v="3"/>
    <x v="1"/>
    <x v="241"/>
    <x v="290"/>
    <n v="6.8"/>
    <n v="18.100000000000001"/>
    <n v="13.7"/>
  </r>
  <r>
    <s v="P507"/>
    <x v="44"/>
    <x v="1"/>
    <x v="2"/>
    <s v="Asthma"/>
    <s v="None"/>
    <s v="T013"/>
    <x v="2"/>
    <x v="0"/>
    <d v="2022-08-23T00:00:00"/>
    <d v="2023-05-23T00:00:00"/>
    <n v="50"/>
    <x v="8"/>
    <s v="TR0196"/>
    <x v="0"/>
    <s v="Headache"/>
    <n v="1"/>
    <x v="43"/>
    <n v="1"/>
    <x v="4"/>
    <x v="1"/>
    <x v="129"/>
    <x v="2"/>
    <n v="7.8"/>
    <n v="7.8"/>
    <n v="7.7"/>
  </r>
  <r>
    <s v="P508"/>
    <x v="12"/>
    <x v="2"/>
    <x v="2"/>
    <s v="None"/>
    <s v="EGFR Mutation"/>
    <s v="T001"/>
    <x v="2"/>
    <x v="2"/>
    <d v="2020-06-12T00:00:00"/>
    <d v="2021-05-12T00:00:00"/>
    <n v="50"/>
    <x v="54"/>
    <s v="TR0166"/>
    <x v="0"/>
    <s v="Fatigue"/>
    <n v="1"/>
    <x v="68"/>
    <n v="1"/>
    <x v="0"/>
    <x v="0"/>
    <x v="232"/>
    <x v="182"/>
    <n v="9.8000000000000007"/>
    <n v="7.2"/>
    <n v="11.8"/>
  </r>
  <r>
    <s v="P509"/>
    <x v="14"/>
    <x v="1"/>
    <x v="3"/>
    <s v="Hypertension"/>
    <s v="BRCA2 Mutation"/>
    <s v="T014"/>
    <x v="2"/>
    <x v="3"/>
    <d v="2021-07-22T00:00:00"/>
    <d v="2022-08-22T00:00:00"/>
    <n v="50"/>
    <x v="72"/>
    <s v="TR0042"/>
    <x v="1"/>
    <s v="Dizziness"/>
    <n v="1"/>
    <x v="21"/>
    <n v="0"/>
    <x v="1"/>
    <x v="0"/>
    <x v="297"/>
    <x v="108"/>
    <n v="2"/>
    <n v="13.3"/>
    <n v="15.5"/>
  </r>
  <r>
    <s v="P510"/>
    <x v="21"/>
    <x v="2"/>
    <x v="2"/>
    <s v="Asthma"/>
    <s v="None"/>
    <s v="T001"/>
    <x v="2"/>
    <x v="3"/>
    <d v="2020-10-17T00:00:00"/>
    <d v="2021-10-17T00:00:00"/>
    <n v="200"/>
    <x v="4"/>
    <s v="TR0168"/>
    <x v="2"/>
    <s v="Headache"/>
    <n v="1"/>
    <x v="6"/>
    <n v="0"/>
    <x v="3"/>
    <x v="1"/>
    <x v="12"/>
    <x v="253"/>
    <n v="4.0999999999999996"/>
    <n v="13.2"/>
    <n v="7.5"/>
  </r>
  <r>
    <s v="P511"/>
    <x v="29"/>
    <x v="1"/>
    <x v="2"/>
    <s v="Heart Disease"/>
    <s v="None"/>
    <s v="T015"/>
    <x v="0"/>
    <x v="0"/>
    <d v="2021-09-12T00:00:00"/>
    <d v="2022-04-12T00:00:00"/>
    <n v="100"/>
    <x v="41"/>
    <s v="TR0173"/>
    <x v="0"/>
    <s v="Fatigue"/>
    <n v="1"/>
    <x v="91"/>
    <n v="1"/>
    <x v="4"/>
    <x v="1"/>
    <x v="74"/>
    <x v="130"/>
    <n v="3.4"/>
    <n v="11.2"/>
    <n v="14.2"/>
  </r>
  <r>
    <s v="P512"/>
    <x v="50"/>
    <x v="2"/>
    <x v="1"/>
    <s v="Asthma"/>
    <s v="HER2 Mutation"/>
    <s v="T010"/>
    <x v="1"/>
    <x v="1"/>
    <d v="2022-08-12T00:00:00"/>
    <d v="2023-02-12T00:00:00"/>
    <n v="150"/>
    <x v="31"/>
    <s v="TR0173"/>
    <x v="1"/>
    <s v="Nausea"/>
    <n v="1"/>
    <x v="78"/>
    <n v="0"/>
    <x v="4"/>
    <x v="0"/>
    <x v="194"/>
    <x v="86"/>
    <n v="1.7"/>
    <n v="7.4"/>
    <n v="19.2"/>
  </r>
  <r>
    <s v="P513"/>
    <x v="51"/>
    <x v="1"/>
    <x v="3"/>
    <s v="Hypertension"/>
    <s v="TP53 Mutation"/>
    <s v="T002"/>
    <x v="1"/>
    <x v="3"/>
    <d v="2019-09-24T00:00:00"/>
    <d v="2020-09-24T00:00:00"/>
    <n v="100"/>
    <x v="24"/>
    <s v="TR0137"/>
    <x v="0"/>
    <s v="Fatigue"/>
    <n v="1"/>
    <x v="114"/>
    <n v="1"/>
    <x v="1"/>
    <x v="1"/>
    <x v="100"/>
    <x v="111"/>
    <n v="6.4"/>
    <n v="17.2"/>
    <n v="14"/>
  </r>
  <r>
    <s v="P514"/>
    <x v="9"/>
    <x v="1"/>
    <x v="3"/>
    <s v="Heart Disease"/>
    <s v="EGFR Mutation"/>
    <s v="T019"/>
    <x v="3"/>
    <x v="1"/>
    <d v="2019-06-12T00:00:00"/>
    <d v="2019-12-12T00:00:00"/>
    <n v="100"/>
    <x v="25"/>
    <s v="TR0186"/>
    <x v="0"/>
    <s v="None"/>
    <n v="0"/>
    <x v="137"/>
    <n v="1"/>
    <x v="1"/>
    <x v="1"/>
    <x v="270"/>
    <x v="291"/>
    <n v="9.6999999999999993"/>
    <n v="10.5"/>
    <n v="14.5"/>
  </r>
  <r>
    <s v="P515"/>
    <x v="63"/>
    <x v="0"/>
    <x v="0"/>
    <s v="Hypertension"/>
    <s v="None"/>
    <s v="T014"/>
    <x v="1"/>
    <x v="2"/>
    <d v="2023-05-10T00:00:00"/>
    <d v="2024-08-10T00:00:00"/>
    <n v="100"/>
    <x v="18"/>
    <s v="TR0122"/>
    <x v="0"/>
    <s v="Headache"/>
    <n v="1"/>
    <x v="120"/>
    <n v="1"/>
    <x v="0"/>
    <x v="1"/>
    <x v="57"/>
    <x v="165"/>
    <n v="3.8"/>
    <n v="10.9"/>
    <n v="13.2"/>
  </r>
  <r>
    <s v="P516"/>
    <x v="47"/>
    <x v="2"/>
    <x v="2"/>
    <s v="Heart Disease"/>
    <s v="BRCA2 Mutation"/>
    <s v="T010"/>
    <x v="0"/>
    <x v="1"/>
    <d v="2022-04-01T00:00:00"/>
    <d v="2023-10-01T00:00:00"/>
    <n v="200"/>
    <x v="63"/>
    <s v="TR0119"/>
    <x v="2"/>
    <s v="None"/>
    <n v="0"/>
    <x v="113"/>
    <n v="0"/>
    <x v="0"/>
    <x v="0"/>
    <x v="298"/>
    <x v="283"/>
    <n v="2"/>
    <n v="8.8000000000000007"/>
    <n v="19.100000000000001"/>
  </r>
  <r>
    <s v="P517"/>
    <x v="63"/>
    <x v="2"/>
    <x v="0"/>
    <s v="Diabetes"/>
    <s v="TP53 Mutation"/>
    <s v="T020"/>
    <x v="3"/>
    <x v="0"/>
    <d v="2023-06-18T00:00:00"/>
    <d v="2024-06-18T00:00:00"/>
    <n v="200"/>
    <x v="2"/>
    <s v="TR0082"/>
    <x v="1"/>
    <s v="Headache"/>
    <n v="1"/>
    <x v="72"/>
    <n v="0"/>
    <x v="1"/>
    <x v="1"/>
    <x v="58"/>
    <x v="259"/>
    <n v="2.8"/>
    <n v="16.600000000000001"/>
    <n v="14.9"/>
  </r>
  <r>
    <s v="P518"/>
    <x v="31"/>
    <x v="2"/>
    <x v="4"/>
    <s v="Asthma"/>
    <s v="BRCA1 Mutation"/>
    <s v="T019"/>
    <x v="1"/>
    <x v="0"/>
    <d v="2023-06-03T00:00:00"/>
    <d v="2024-03-03T00:00:00"/>
    <n v="150"/>
    <x v="43"/>
    <s v="TR0116"/>
    <x v="2"/>
    <s v="Headache"/>
    <n v="1"/>
    <x v="60"/>
    <n v="0"/>
    <x v="0"/>
    <x v="0"/>
    <x v="301"/>
    <x v="292"/>
    <n v="1.1000000000000001"/>
    <n v="16.5"/>
    <n v="7.3"/>
  </r>
  <r>
    <s v="P519"/>
    <x v="25"/>
    <x v="2"/>
    <x v="3"/>
    <s v="Asthma"/>
    <s v="None"/>
    <s v="T001"/>
    <x v="0"/>
    <x v="0"/>
    <d v="2020-07-18T00:00:00"/>
    <d v="2021-03-18T00:00:00"/>
    <n v="200"/>
    <x v="64"/>
    <s v="TR0056"/>
    <x v="0"/>
    <s v="Nausea"/>
    <n v="1"/>
    <x v="87"/>
    <n v="1"/>
    <x v="4"/>
    <x v="0"/>
    <x v="302"/>
    <x v="205"/>
    <n v="4.5999999999999996"/>
    <n v="21.1"/>
    <n v="6.2"/>
  </r>
  <r>
    <s v="P520"/>
    <x v="44"/>
    <x v="2"/>
    <x v="3"/>
    <s v="Heart Disease"/>
    <s v="BRCA2 Mutation"/>
    <s v="T014"/>
    <x v="0"/>
    <x v="3"/>
    <d v="2021-11-04T00:00:00"/>
    <d v="2023-03-04T00:00:00"/>
    <n v="150"/>
    <x v="54"/>
    <s v="TR0104"/>
    <x v="1"/>
    <s v="Headache"/>
    <n v="1"/>
    <x v="13"/>
    <n v="0"/>
    <x v="1"/>
    <x v="0"/>
    <x v="299"/>
    <x v="156"/>
    <n v="1.9"/>
    <n v="6.1"/>
    <n v="10.4"/>
  </r>
  <r>
    <s v="P521"/>
    <x v="15"/>
    <x v="1"/>
    <x v="0"/>
    <s v="Hypertension"/>
    <s v="None"/>
    <s v="T011"/>
    <x v="3"/>
    <x v="2"/>
    <d v="2019-07-19T00:00:00"/>
    <d v="2020-11-19T00:00:00"/>
    <n v="200"/>
    <x v="72"/>
    <s v="TR0163"/>
    <x v="0"/>
    <s v="Dizziness"/>
    <n v="1"/>
    <x v="42"/>
    <n v="1"/>
    <x v="0"/>
    <x v="0"/>
    <x v="91"/>
    <x v="293"/>
    <n v="9.1999999999999993"/>
    <n v="13.8"/>
    <n v="7.4"/>
  </r>
  <r>
    <s v="P522"/>
    <x v="64"/>
    <x v="0"/>
    <x v="0"/>
    <s v="Heart Disease"/>
    <s v="EGFR Mutation"/>
    <s v="T016"/>
    <x v="1"/>
    <x v="3"/>
    <d v="2019-12-20T00:00:00"/>
    <d v="2021-06-20T00:00:00"/>
    <n v="200"/>
    <x v="33"/>
    <s v="TR0118"/>
    <x v="1"/>
    <s v="Fatigue"/>
    <n v="1"/>
    <x v="46"/>
    <n v="0"/>
    <x v="1"/>
    <x v="0"/>
    <x v="77"/>
    <x v="294"/>
    <n v="1.1000000000000001"/>
    <n v="16.600000000000001"/>
    <n v="13.4"/>
  </r>
  <r>
    <s v="P523"/>
    <x v="28"/>
    <x v="0"/>
    <x v="0"/>
    <s v="Hypertension"/>
    <s v="None"/>
    <s v="T007"/>
    <x v="3"/>
    <x v="0"/>
    <d v="2020-11-20T00:00:00"/>
    <d v="2021-12-20T00:00:00"/>
    <n v="100"/>
    <x v="4"/>
    <s v="TR0129"/>
    <x v="2"/>
    <s v="Nausea"/>
    <n v="1"/>
    <x v="130"/>
    <n v="0"/>
    <x v="0"/>
    <x v="0"/>
    <x v="118"/>
    <x v="133"/>
    <n v="7.4"/>
    <n v="7.6"/>
    <n v="6.4"/>
  </r>
  <r>
    <s v="P524"/>
    <x v="65"/>
    <x v="2"/>
    <x v="2"/>
    <s v="Hypertension"/>
    <s v="None"/>
    <s v="T014"/>
    <x v="3"/>
    <x v="0"/>
    <d v="2019-07-09T00:00:00"/>
    <d v="2020-12-09T00:00:00"/>
    <n v="50"/>
    <x v="40"/>
    <s v="TR0124"/>
    <x v="2"/>
    <s v="Nausea"/>
    <n v="1"/>
    <x v="27"/>
    <n v="0"/>
    <x v="1"/>
    <x v="0"/>
    <x v="46"/>
    <x v="157"/>
    <n v="1.1000000000000001"/>
    <n v="10.5"/>
    <n v="6.6"/>
  </r>
  <r>
    <s v="P525"/>
    <x v="32"/>
    <x v="1"/>
    <x v="1"/>
    <s v="Asthma"/>
    <s v="BRCA1 Mutation"/>
    <s v="T004"/>
    <x v="2"/>
    <x v="3"/>
    <d v="2023-02-24T00:00:00"/>
    <d v="2023-10-24T00:00:00"/>
    <n v="150"/>
    <x v="1"/>
    <s v="TR0063"/>
    <x v="1"/>
    <s v="Fatigue"/>
    <n v="1"/>
    <x v="56"/>
    <n v="0"/>
    <x v="3"/>
    <x v="1"/>
    <x v="124"/>
    <x v="218"/>
    <n v="1.6"/>
    <n v="14.3"/>
    <n v="15.5"/>
  </r>
  <r>
    <s v="P526"/>
    <x v="67"/>
    <x v="1"/>
    <x v="3"/>
    <s v="Diabetes"/>
    <s v="None"/>
    <s v="T011"/>
    <x v="0"/>
    <x v="0"/>
    <d v="2021-08-23T00:00:00"/>
    <d v="2022-06-23T00:00:00"/>
    <n v="150"/>
    <x v="13"/>
    <s v="TR0134"/>
    <x v="1"/>
    <s v="Nausea"/>
    <n v="1"/>
    <x v="8"/>
    <n v="0"/>
    <x v="4"/>
    <x v="1"/>
    <x v="303"/>
    <x v="71"/>
    <n v="1.7"/>
    <n v="23.1"/>
    <n v="17.3"/>
  </r>
  <r>
    <s v="P527"/>
    <x v="51"/>
    <x v="1"/>
    <x v="4"/>
    <s v="Heart Disease"/>
    <s v="None"/>
    <s v="T016"/>
    <x v="3"/>
    <x v="3"/>
    <d v="2020-12-26T00:00:00"/>
    <d v="2022-05-26T00:00:00"/>
    <n v="100"/>
    <x v="3"/>
    <s v="TR0075"/>
    <x v="1"/>
    <s v="None"/>
    <n v="0"/>
    <x v="131"/>
    <n v="0"/>
    <x v="3"/>
    <x v="0"/>
    <x v="205"/>
    <x v="271"/>
    <n v="9.4"/>
    <n v="15.8"/>
    <n v="6.4"/>
  </r>
  <r>
    <s v="P528"/>
    <x v="20"/>
    <x v="0"/>
    <x v="1"/>
    <s v="Hypertension"/>
    <s v="EGFR Mutation"/>
    <s v="T017"/>
    <x v="3"/>
    <x v="0"/>
    <d v="2023-03-12T00:00:00"/>
    <d v="2024-07-12T00:00:00"/>
    <n v="100"/>
    <x v="60"/>
    <s v="TR0096"/>
    <x v="1"/>
    <s v="Headache"/>
    <n v="1"/>
    <x v="146"/>
    <n v="0"/>
    <x v="2"/>
    <x v="1"/>
    <x v="113"/>
    <x v="246"/>
    <n v="7.6"/>
    <n v="15.4"/>
    <n v="4.2"/>
  </r>
  <r>
    <s v="P529"/>
    <x v="15"/>
    <x v="1"/>
    <x v="3"/>
    <s v="Hypertension"/>
    <s v="None"/>
    <s v="T003"/>
    <x v="0"/>
    <x v="2"/>
    <d v="2021-04-08T00:00:00"/>
    <d v="2021-12-08T00:00:00"/>
    <n v="150"/>
    <x v="21"/>
    <s v="TR0128"/>
    <x v="1"/>
    <s v="Dizziness"/>
    <n v="1"/>
    <x v="119"/>
    <n v="0"/>
    <x v="2"/>
    <x v="0"/>
    <x v="24"/>
    <x v="295"/>
    <n v="6.3"/>
    <n v="15.7"/>
    <n v="7.6"/>
  </r>
  <r>
    <s v="P530"/>
    <x v="50"/>
    <x v="1"/>
    <x v="2"/>
    <s v="Asthma"/>
    <s v="None"/>
    <s v="T011"/>
    <x v="1"/>
    <x v="3"/>
    <d v="2023-09-28T00:00:00"/>
    <d v="2025-02-28T00:00:00"/>
    <n v="50"/>
    <x v="4"/>
    <s v="TR0146"/>
    <x v="2"/>
    <s v="Fatigue"/>
    <n v="1"/>
    <x v="128"/>
    <n v="0"/>
    <x v="4"/>
    <x v="0"/>
    <x v="120"/>
    <x v="26"/>
    <n v="7"/>
    <n v="20.2"/>
    <n v="10.7"/>
  </r>
  <r>
    <s v="P531"/>
    <x v="40"/>
    <x v="0"/>
    <x v="3"/>
    <s v="Diabetes"/>
    <s v="EGFR Mutation"/>
    <s v="T009"/>
    <x v="0"/>
    <x v="1"/>
    <d v="2020-12-27T00:00:00"/>
    <d v="2021-07-27T00:00:00"/>
    <n v="100"/>
    <x v="65"/>
    <s v="TR0059"/>
    <x v="0"/>
    <s v="Dizziness"/>
    <n v="1"/>
    <x v="84"/>
    <n v="1"/>
    <x v="1"/>
    <x v="1"/>
    <x v="259"/>
    <x v="218"/>
    <n v="7.3"/>
    <n v="13.7"/>
    <n v="10.5"/>
  </r>
  <r>
    <s v="P532"/>
    <x v="54"/>
    <x v="2"/>
    <x v="2"/>
    <s v="None"/>
    <s v="None"/>
    <s v="T003"/>
    <x v="2"/>
    <x v="0"/>
    <d v="2019-08-03T00:00:00"/>
    <d v="2020-09-03T00:00:00"/>
    <n v="100"/>
    <x v="3"/>
    <s v="TR0151"/>
    <x v="0"/>
    <s v="Dizziness"/>
    <n v="1"/>
    <x v="102"/>
    <n v="1"/>
    <x v="4"/>
    <x v="0"/>
    <x v="137"/>
    <x v="88"/>
    <n v="1.6"/>
    <n v="20.8"/>
    <n v="8"/>
  </r>
  <r>
    <s v="P533"/>
    <x v="60"/>
    <x v="0"/>
    <x v="3"/>
    <s v="Diabetes"/>
    <s v="None"/>
    <s v="T020"/>
    <x v="3"/>
    <x v="1"/>
    <d v="2021-07-20T00:00:00"/>
    <d v="2022-05-20T00:00:00"/>
    <n v="200"/>
    <x v="80"/>
    <s v="TR0124"/>
    <x v="2"/>
    <s v="None"/>
    <n v="0"/>
    <x v="109"/>
    <n v="0"/>
    <x v="4"/>
    <x v="0"/>
    <x v="304"/>
    <x v="169"/>
    <n v="3.7"/>
    <n v="15"/>
    <n v="4"/>
  </r>
  <r>
    <s v="P534"/>
    <x v="1"/>
    <x v="1"/>
    <x v="1"/>
    <s v="Heart Disease"/>
    <s v="HER2 Mutation"/>
    <s v="T004"/>
    <x v="2"/>
    <x v="0"/>
    <d v="2019-06-17T00:00:00"/>
    <d v="2020-07-17T00:00:00"/>
    <n v="200"/>
    <x v="9"/>
    <s v="TR0017"/>
    <x v="1"/>
    <s v="None"/>
    <n v="0"/>
    <x v="113"/>
    <n v="0"/>
    <x v="1"/>
    <x v="1"/>
    <x v="305"/>
    <x v="296"/>
    <n v="1.9"/>
    <n v="19.8"/>
    <n v="10"/>
  </r>
  <r>
    <s v="P535"/>
    <x v="24"/>
    <x v="0"/>
    <x v="2"/>
    <s v="Diabetes"/>
    <s v="EGFR Mutation"/>
    <s v="T010"/>
    <x v="0"/>
    <x v="0"/>
    <d v="2019-11-10T00:00:00"/>
    <d v="2021-02-10T00:00:00"/>
    <n v="100"/>
    <x v="71"/>
    <s v="TR0050"/>
    <x v="1"/>
    <s v="Fatigue"/>
    <n v="1"/>
    <x v="95"/>
    <n v="0"/>
    <x v="2"/>
    <x v="0"/>
    <x v="306"/>
    <x v="215"/>
    <n v="2.4"/>
    <n v="8.9"/>
    <n v="4.2"/>
  </r>
  <r>
    <s v="P536"/>
    <x v="28"/>
    <x v="2"/>
    <x v="3"/>
    <s v="Heart Disease"/>
    <s v="None"/>
    <s v="T009"/>
    <x v="2"/>
    <x v="3"/>
    <d v="2022-05-12T00:00:00"/>
    <d v="2023-01-12T00:00:00"/>
    <n v="150"/>
    <x v="43"/>
    <s v="TR0116"/>
    <x v="1"/>
    <s v="Headache"/>
    <n v="1"/>
    <x v="50"/>
    <n v="0"/>
    <x v="1"/>
    <x v="1"/>
    <x v="23"/>
    <x v="84"/>
    <n v="8.9"/>
    <n v="20.7"/>
    <n v="14.6"/>
  </r>
  <r>
    <s v="P537"/>
    <x v="30"/>
    <x v="1"/>
    <x v="2"/>
    <s v="Asthma"/>
    <s v="BRCA2 Mutation"/>
    <s v="T015"/>
    <x v="0"/>
    <x v="1"/>
    <d v="2020-04-22T00:00:00"/>
    <d v="2021-09-22T00:00:00"/>
    <n v="150"/>
    <x v="58"/>
    <s v="TR0083"/>
    <x v="1"/>
    <s v="Headache"/>
    <n v="1"/>
    <x v="43"/>
    <n v="0"/>
    <x v="2"/>
    <x v="0"/>
    <x v="52"/>
    <x v="297"/>
    <n v="3.8"/>
    <n v="10.5"/>
    <n v="11.8"/>
  </r>
  <r>
    <s v="P538"/>
    <x v="14"/>
    <x v="2"/>
    <x v="1"/>
    <s v="Asthma"/>
    <s v="None"/>
    <s v="T004"/>
    <x v="1"/>
    <x v="2"/>
    <d v="2020-06-24T00:00:00"/>
    <d v="2021-07-24T00:00:00"/>
    <n v="200"/>
    <x v="4"/>
    <s v="TR0177"/>
    <x v="2"/>
    <s v="Headache"/>
    <n v="1"/>
    <x v="28"/>
    <n v="0"/>
    <x v="4"/>
    <x v="1"/>
    <x v="191"/>
    <x v="298"/>
    <n v="4.2"/>
    <n v="20.9"/>
    <n v="16.399999999999999"/>
  </r>
  <r>
    <s v="P539"/>
    <x v="33"/>
    <x v="0"/>
    <x v="2"/>
    <s v="None"/>
    <s v="TP53 Mutation"/>
    <s v="T015"/>
    <x v="0"/>
    <x v="1"/>
    <d v="2022-03-24T00:00:00"/>
    <d v="2022-10-24T00:00:00"/>
    <n v="150"/>
    <x v="57"/>
    <s v="TR0151"/>
    <x v="1"/>
    <s v="Dizziness"/>
    <n v="1"/>
    <x v="57"/>
    <n v="0"/>
    <x v="2"/>
    <x v="0"/>
    <x v="189"/>
    <x v="63"/>
    <n v="9.6"/>
    <n v="11.9"/>
    <n v="9"/>
  </r>
  <r>
    <s v="P540"/>
    <x v="66"/>
    <x v="0"/>
    <x v="0"/>
    <s v="Heart Disease"/>
    <s v="None"/>
    <s v="T009"/>
    <x v="0"/>
    <x v="1"/>
    <d v="2020-02-28T00:00:00"/>
    <d v="2021-08-28T00:00:00"/>
    <n v="150"/>
    <x v="72"/>
    <s v="TR0048"/>
    <x v="1"/>
    <s v="Headache"/>
    <n v="1"/>
    <x v="131"/>
    <n v="0"/>
    <x v="1"/>
    <x v="1"/>
    <x v="288"/>
    <x v="47"/>
    <n v="8.9"/>
    <n v="7.8"/>
    <n v="9.6999999999999993"/>
  </r>
  <r>
    <s v="P541"/>
    <x v="2"/>
    <x v="0"/>
    <x v="0"/>
    <s v="None"/>
    <s v="None"/>
    <s v="T001"/>
    <x v="2"/>
    <x v="1"/>
    <d v="2022-07-13T00:00:00"/>
    <d v="2024-01-13T00:00:00"/>
    <n v="200"/>
    <x v="3"/>
    <s v="TR0016"/>
    <x v="2"/>
    <s v="None"/>
    <n v="0"/>
    <x v="125"/>
    <n v="0"/>
    <x v="2"/>
    <x v="1"/>
    <x v="247"/>
    <x v="181"/>
    <n v="2.7"/>
    <n v="21.5"/>
    <n v="14.5"/>
  </r>
  <r>
    <s v="P542"/>
    <x v="0"/>
    <x v="2"/>
    <x v="0"/>
    <s v="Heart Disease"/>
    <s v="EGFR Mutation"/>
    <s v="T011"/>
    <x v="1"/>
    <x v="1"/>
    <d v="2023-02-18T00:00:00"/>
    <d v="2024-08-18T00:00:00"/>
    <n v="50"/>
    <x v="70"/>
    <s v="TR0120"/>
    <x v="2"/>
    <s v="Fatigue"/>
    <n v="1"/>
    <x v="81"/>
    <n v="0"/>
    <x v="1"/>
    <x v="1"/>
    <x v="221"/>
    <x v="132"/>
    <n v="7.7"/>
    <n v="13.9"/>
    <n v="13.4"/>
  </r>
  <r>
    <s v="P543"/>
    <x v="65"/>
    <x v="1"/>
    <x v="4"/>
    <s v="None"/>
    <s v="EGFR Mutation"/>
    <s v="T011"/>
    <x v="3"/>
    <x v="0"/>
    <d v="2019-07-19T00:00:00"/>
    <d v="2020-05-19T00:00:00"/>
    <n v="50"/>
    <x v="50"/>
    <s v="TR0058"/>
    <x v="1"/>
    <s v="Headache"/>
    <n v="1"/>
    <x v="72"/>
    <n v="0"/>
    <x v="4"/>
    <x v="0"/>
    <x v="244"/>
    <x v="71"/>
    <n v="2.6"/>
    <n v="18.5"/>
    <n v="6.9"/>
  </r>
  <r>
    <s v="P544"/>
    <x v="28"/>
    <x v="2"/>
    <x v="3"/>
    <s v="Diabetes"/>
    <s v="None"/>
    <s v="T019"/>
    <x v="0"/>
    <x v="2"/>
    <d v="2020-03-07T00:00:00"/>
    <d v="2021-01-07T00:00:00"/>
    <n v="100"/>
    <x v="24"/>
    <s v="TR0137"/>
    <x v="2"/>
    <s v="Nausea"/>
    <n v="1"/>
    <x v="132"/>
    <n v="0"/>
    <x v="2"/>
    <x v="1"/>
    <x v="49"/>
    <x v="299"/>
    <n v="1"/>
    <n v="18.899999999999999"/>
    <n v="15.5"/>
  </r>
  <r>
    <s v="P545"/>
    <x v="57"/>
    <x v="1"/>
    <x v="0"/>
    <s v="Diabetes"/>
    <s v="None"/>
    <s v="T007"/>
    <x v="0"/>
    <x v="2"/>
    <d v="2022-05-08T00:00:00"/>
    <d v="2023-02-08T00:00:00"/>
    <n v="150"/>
    <x v="9"/>
    <s v="TR0113"/>
    <x v="0"/>
    <s v="Headache"/>
    <n v="1"/>
    <x v="116"/>
    <n v="1"/>
    <x v="1"/>
    <x v="0"/>
    <x v="14"/>
    <x v="288"/>
    <n v="1.8"/>
    <n v="6.3"/>
    <n v="5.8"/>
  </r>
  <r>
    <s v="P546"/>
    <x v="43"/>
    <x v="0"/>
    <x v="3"/>
    <s v="Asthma"/>
    <s v="BRCA2 Mutation"/>
    <s v="T013"/>
    <x v="1"/>
    <x v="1"/>
    <d v="2020-09-19T00:00:00"/>
    <d v="2022-02-19T00:00:00"/>
    <n v="50"/>
    <x v="9"/>
    <s v="TR0031"/>
    <x v="1"/>
    <s v="Dizziness"/>
    <n v="1"/>
    <x v="52"/>
    <n v="0"/>
    <x v="4"/>
    <x v="1"/>
    <x v="28"/>
    <x v="133"/>
    <n v="4.2"/>
    <n v="7.9"/>
    <n v="6.8"/>
  </r>
  <r>
    <s v="P547"/>
    <x v="61"/>
    <x v="0"/>
    <x v="2"/>
    <s v="Heart Disease"/>
    <s v="TP53 Mutation"/>
    <s v="T017"/>
    <x v="1"/>
    <x v="0"/>
    <d v="2019-01-13T00:00:00"/>
    <d v="2020-07-13T00:00:00"/>
    <n v="200"/>
    <x v="35"/>
    <s v="TR0093"/>
    <x v="1"/>
    <s v="Nausea"/>
    <n v="1"/>
    <x v="100"/>
    <n v="0"/>
    <x v="4"/>
    <x v="0"/>
    <x v="10"/>
    <x v="300"/>
    <n v="3.2"/>
    <n v="7"/>
    <n v="9.6"/>
  </r>
  <r>
    <s v="P548"/>
    <x v="16"/>
    <x v="2"/>
    <x v="3"/>
    <s v="Asthma"/>
    <s v="TP53 Mutation"/>
    <s v="T011"/>
    <x v="1"/>
    <x v="2"/>
    <d v="2020-03-19T00:00:00"/>
    <d v="2020-09-19T00:00:00"/>
    <n v="100"/>
    <x v="45"/>
    <s v="TR0121"/>
    <x v="0"/>
    <s v="Nausea"/>
    <n v="1"/>
    <x v="110"/>
    <n v="1"/>
    <x v="4"/>
    <x v="1"/>
    <x v="143"/>
    <x v="107"/>
    <n v="9.6"/>
    <n v="17.100000000000001"/>
    <n v="12.5"/>
  </r>
  <r>
    <s v="P549"/>
    <x v="36"/>
    <x v="0"/>
    <x v="3"/>
    <s v="Diabetes"/>
    <s v="EGFR Mutation"/>
    <s v="T005"/>
    <x v="2"/>
    <x v="3"/>
    <d v="2019-03-01T00:00:00"/>
    <d v="2020-04-01T00:00:00"/>
    <n v="100"/>
    <x v="31"/>
    <s v="TR0068"/>
    <x v="2"/>
    <s v="None"/>
    <n v="0"/>
    <x v="60"/>
    <n v="0"/>
    <x v="3"/>
    <x v="1"/>
    <x v="64"/>
    <x v="147"/>
    <n v="5.9"/>
    <n v="18.5"/>
    <n v="14.9"/>
  </r>
  <r>
    <s v="P550"/>
    <x v="22"/>
    <x v="1"/>
    <x v="2"/>
    <s v="Diabetes"/>
    <s v="None"/>
    <s v="T002"/>
    <x v="3"/>
    <x v="2"/>
    <d v="2020-02-01T00:00:00"/>
    <d v="2021-01-01T00:00:00"/>
    <n v="100"/>
    <x v="4"/>
    <s v="TR0017"/>
    <x v="0"/>
    <s v="Headache"/>
    <n v="1"/>
    <x v="66"/>
    <n v="1"/>
    <x v="1"/>
    <x v="1"/>
    <x v="33"/>
    <x v="279"/>
    <n v="4.7"/>
    <n v="21.7"/>
    <n v="13.7"/>
  </r>
  <r>
    <s v="P551"/>
    <x v="58"/>
    <x v="2"/>
    <x v="2"/>
    <s v="None"/>
    <s v="TP53 Mutation"/>
    <s v="T005"/>
    <x v="0"/>
    <x v="3"/>
    <d v="2023-11-23T00:00:00"/>
    <d v="2024-06-23T00:00:00"/>
    <n v="200"/>
    <x v="12"/>
    <s v="TR0033"/>
    <x v="0"/>
    <s v="Dizziness"/>
    <n v="1"/>
    <x v="37"/>
    <n v="1"/>
    <x v="0"/>
    <x v="0"/>
    <x v="39"/>
    <x v="222"/>
    <n v="6.5"/>
    <n v="8.1"/>
    <n v="8.6999999999999993"/>
  </r>
  <r>
    <s v="P552"/>
    <x v="16"/>
    <x v="2"/>
    <x v="2"/>
    <s v="Asthma"/>
    <s v="EGFR Mutation"/>
    <s v="T004"/>
    <x v="2"/>
    <x v="2"/>
    <d v="2021-03-24T00:00:00"/>
    <d v="2022-07-24T00:00:00"/>
    <n v="150"/>
    <x v="31"/>
    <s v="TR0195"/>
    <x v="0"/>
    <s v="None"/>
    <n v="0"/>
    <x v="6"/>
    <n v="1"/>
    <x v="4"/>
    <x v="0"/>
    <x v="187"/>
    <x v="93"/>
    <n v="2.9"/>
    <n v="13.1"/>
    <n v="18.2"/>
  </r>
  <r>
    <s v="P553"/>
    <x v="0"/>
    <x v="2"/>
    <x v="3"/>
    <s v="Hypertension"/>
    <s v="None"/>
    <s v="T006"/>
    <x v="1"/>
    <x v="2"/>
    <d v="2019-04-06T00:00:00"/>
    <d v="2020-04-06T00:00:00"/>
    <n v="150"/>
    <x v="3"/>
    <s v="TR0124"/>
    <x v="1"/>
    <s v="None"/>
    <n v="0"/>
    <x v="54"/>
    <n v="0"/>
    <x v="2"/>
    <x v="1"/>
    <x v="74"/>
    <x v="150"/>
    <n v="4.8"/>
    <n v="6.3"/>
    <n v="16.5"/>
  </r>
  <r>
    <s v="P554"/>
    <x v="27"/>
    <x v="0"/>
    <x v="3"/>
    <s v="Heart Disease"/>
    <s v="HER2 Mutation"/>
    <s v="T004"/>
    <x v="0"/>
    <x v="3"/>
    <d v="2021-03-09T00:00:00"/>
    <d v="2022-02-09T00:00:00"/>
    <n v="200"/>
    <x v="75"/>
    <s v="TR0088"/>
    <x v="2"/>
    <s v="None"/>
    <n v="0"/>
    <x v="31"/>
    <n v="0"/>
    <x v="4"/>
    <x v="1"/>
    <x v="307"/>
    <x v="273"/>
    <n v="6"/>
    <n v="17.3"/>
    <n v="14.7"/>
  </r>
  <r>
    <s v="P555"/>
    <x v="22"/>
    <x v="2"/>
    <x v="4"/>
    <s v="Hypertension"/>
    <s v="HER2 Mutation"/>
    <s v="T004"/>
    <x v="1"/>
    <x v="3"/>
    <d v="2020-06-10T00:00:00"/>
    <d v="2021-07-10T00:00:00"/>
    <n v="200"/>
    <x v="21"/>
    <s v="TR0131"/>
    <x v="0"/>
    <s v="Fatigue"/>
    <n v="1"/>
    <x v="8"/>
    <n v="1"/>
    <x v="3"/>
    <x v="0"/>
    <x v="199"/>
    <x v="202"/>
    <n v="7.5"/>
    <n v="15.6"/>
    <n v="17.2"/>
  </r>
  <r>
    <s v="P556"/>
    <x v="25"/>
    <x v="2"/>
    <x v="1"/>
    <s v="Diabetes"/>
    <s v="None"/>
    <s v="T017"/>
    <x v="1"/>
    <x v="3"/>
    <d v="2023-04-23T00:00:00"/>
    <d v="2024-06-23T00:00:00"/>
    <n v="100"/>
    <x v="0"/>
    <s v="TR0175"/>
    <x v="0"/>
    <s v="Dizziness"/>
    <n v="1"/>
    <x v="42"/>
    <n v="1"/>
    <x v="0"/>
    <x v="1"/>
    <x v="219"/>
    <x v="175"/>
    <n v="5.4"/>
    <n v="12"/>
    <n v="16.5"/>
  </r>
  <r>
    <s v="P557"/>
    <x v="50"/>
    <x v="1"/>
    <x v="2"/>
    <s v="Asthma"/>
    <s v="EGFR Mutation"/>
    <s v="T014"/>
    <x v="3"/>
    <x v="0"/>
    <d v="2021-03-24T00:00:00"/>
    <d v="2022-01-24T00:00:00"/>
    <n v="50"/>
    <x v="6"/>
    <s v="TR0182"/>
    <x v="2"/>
    <s v="None"/>
    <n v="0"/>
    <x v="110"/>
    <n v="0"/>
    <x v="2"/>
    <x v="0"/>
    <x v="308"/>
    <x v="139"/>
    <n v="8.6999999999999993"/>
    <n v="21.9"/>
    <n v="10.9"/>
  </r>
  <r>
    <s v="P558"/>
    <x v="33"/>
    <x v="1"/>
    <x v="4"/>
    <s v="Diabetes"/>
    <s v="BRCA2 Mutation"/>
    <s v="T008"/>
    <x v="3"/>
    <x v="2"/>
    <d v="2022-07-19T00:00:00"/>
    <d v="2023-04-19T00:00:00"/>
    <n v="100"/>
    <x v="28"/>
    <s v="TR0071"/>
    <x v="0"/>
    <s v="Headache"/>
    <n v="1"/>
    <x v="133"/>
    <n v="1"/>
    <x v="2"/>
    <x v="0"/>
    <x v="110"/>
    <x v="301"/>
    <n v="8.1999999999999993"/>
    <n v="22.2"/>
    <n v="6.5"/>
  </r>
  <r>
    <s v="P559"/>
    <x v="31"/>
    <x v="1"/>
    <x v="4"/>
    <s v="None"/>
    <s v="None"/>
    <s v="T001"/>
    <x v="1"/>
    <x v="3"/>
    <d v="2023-02-25T00:00:00"/>
    <d v="2024-06-25T00:00:00"/>
    <n v="200"/>
    <x v="4"/>
    <s v="TR0077"/>
    <x v="0"/>
    <s v="Dizziness"/>
    <n v="1"/>
    <x v="71"/>
    <n v="1"/>
    <x v="0"/>
    <x v="0"/>
    <x v="65"/>
    <x v="177"/>
    <n v="4.5"/>
    <n v="15.8"/>
    <n v="19.5"/>
  </r>
  <r>
    <s v="P560"/>
    <x v="1"/>
    <x v="1"/>
    <x v="2"/>
    <s v="Asthma"/>
    <s v="None"/>
    <s v="T009"/>
    <x v="1"/>
    <x v="0"/>
    <d v="2022-10-06T00:00:00"/>
    <d v="2024-03-06T00:00:00"/>
    <n v="200"/>
    <x v="0"/>
    <s v="TR0023"/>
    <x v="2"/>
    <s v="Dizziness"/>
    <n v="1"/>
    <x v="115"/>
    <n v="0"/>
    <x v="0"/>
    <x v="1"/>
    <x v="65"/>
    <x v="164"/>
    <n v="1.7"/>
    <n v="12.8"/>
    <n v="16.7"/>
  </r>
  <r>
    <s v="P561"/>
    <x v="60"/>
    <x v="1"/>
    <x v="2"/>
    <s v="Hypertension"/>
    <s v="None"/>
    <s v="T009"/>
    <x v="0"/>
    <x v="3"/>
    <d v="2023-06-14T00:00:00"/>
    <d v="2024-10-14T00:00:00"/>
    <n v="150"/>
    <x v="47"/>
    <s v="TR0026"/>
    <x v="2"/>
    <s v="Headache"/>
    <n v="1"/>
    <x v="128"/>
    <n v="0"/>
    <x v="2"/>
    <x v="1"/>
    <x v="282"/>
    <x v="302"/>
    <n v="6"/>
    <n v="11.8"/>
    <n v="6.7"/>
  </r>
  <r>
    <s v="P562"/>
    <x v="26"/>
    <x v="2"/>
    <x v="3"/>
    <s v="None"/>
    <s v="HER2 Mutation"/>
    <s v="T018"/>
    <x v="3"/>
    <x v="0"/>
    <d v="2019-10-04T00:00:00"/>
    <d v="2021-01-04T00:00:00"/>
    <n v="50"/>
    <x v="46"/>
    <s v="TR0093"/>
    <x v="2"/>
    <s v="Dizziness"/>
    <n v="1"/>
    <x v="108"/>
    <n v="0"/>
    <x v="1"/>
    <x v="0"/>
    <x v="99"/>
    <x v="160"/>
    <n v="1.6"/>
    <n v="12.7"/>
    <n v="10.9"/>
  </r>
  <r>
    <s v="P563"/>
    <x v="21"/>
    <x v="2"/>
    <x v="3"/>
    <s v="Asthma"/>
    <s v="None"/>
    <s v="T017"/>
    <x v="1"/>
    <x v="0"/>
    <d v="2022-11-01T00:00:00"/>
    <d v="2023-08-01T00:00:00"/>
    <n v="100"/>
    <x v="6"/>
    <s v="TR0026"/>
    <x v="1"/>
    <s v="Headache"/>
    <n v="1"/>
    <x v="60"/>
    <n v="0"/>
    <x v="1"/>
    <x v="1"/>
    <x v="73"/>
    <x v="303"/>
    <n v="7.4"/>
    <n v="6.2"/>
    <n v="6.7"/>
  </r>
  <r>
    <s v="P564"/>
    <x v="25"/>
    <x v="2"/>
    <x v="0"/>
    <s v="None"/>
    <s v="None"/>
    <s v="T008"/>
    <x v="0"/>
    <x v="0"/>
    <d v="2019-06-15T00:00:00"/>
    <d v="2020-11-15T00:00:00"/>
    <n v="150"/>
    <x v="9"/>
    <s v="TR0143"/>
    <x v="2"/>
    <s v="None"/>
    <n v="0"/>
    <x v="58"/>
    <n v="0"/>
    <x v="4"/>
    <x v="0"/>
    <x v="86"/>
    <x v="223"/>
    <n v="1"/>
    <n v="20.5"/>
    <n v="16.100000000000001"/>
  </r>
  <r>
    <s v="P565"/>
    <x v="41"/>
    <x v="0"/>
    <x v="0"/>
    <s v="None"/>
    <s v="None"/>
    <s v="T008"/>
    <x v="0"/>
    <x v="3"/>
    <d v="2019-12-03T00:00:00"/>
    <d v="2021-04-03T00:00:00"/>
    <n v="200"/>
    <x v="41"/>
    <s v="TR0164"/>
    <x v="0"/>
    <s v="Headache"/>
    <n v="1"/>
    <x v="57"/>
    <n v="1"/>
    <x v="4"/>
    <x v="1"/>
    <x v="309"/>
    <x v="172"/>
    <n v="7.9"/>
    <n v="16.5"/>
    <n v="16.3"/>
  </r>
  <r>
    <s v="P566"/>
    <x v="21"/>
    <x v="1"/>
    <x v="3"/>
    <s v="None"/>
    <s v="None"/>
    <s v="T006"/>
    <x v="0"/>
    <x v="1"/>
    <d v="2019-04-19T00:00:00"/>
    <d v="2020-02-19T00:00:00"/>
    <n v="150"/>
    <x v="19"/>
    <s v="TR0159"/>
    <x v="2"/>
    <s v="Nausea"/>
    <n v="1"/>
    <x v="47"/>
    <n v="0"/>
    <x v="3"/>
    <x v="0"/>
    <x v="112"/>
    <x v="216"/>
    <n v="5.7"/>
    <n v="8.5"/>
    <n v="14.4"/>
  </r>
  <r>
    <s v="P567"/>
    <x v="8"/>
    <x v="1"/>
    <x v="4"/>
    <s v="None"/>
    <s v="None"/>
    <s v="T013"/>
    <x v="2"/>
    <x v="0"/>
    <d v="2019-12-27T00:00:00"/>
    <d v="2021-06-27T00:00:00"/>
    <n v="150"/>
    <x v="40"/>
    <s v="TR0058"/>
    <x v="1"/>
    <s v="Nausea"/>
    <n v="1"/>
    <x v="128"/>
    <n v="0"/>
    <x v="2"/>
    <x v="0"/>
    <x v="310"/>
    <x v="246"/>
    <n v="2.5"/>
    <n v="9.5"/>
    <n v="18.100000000000001"/>
  </r>
  <r>
    <s v="P568"/>
    <x v="9"/>
    <x v="0"/>
    <x v="3"/>
    <s v="Diabetes"/>
    <s v="None"/>
    <s v="T008"/>
    <x v="2"/>
    <x v="2"/>
    <d v="2022-11-26T00:00:00"/>
    <d v="2023-08-26T00:00:00"/>
    <n v="100"/>
    <x v="6"/>
    <s v="TR0063"/>
    <x v="0"/>
    <s v="Dizziness"/>
    <n v="1"/>
    <x v="77"/>
    <n v="1"/>
    <x v="1"/>
    <x v="1"/>
    <x v="235"/>
    <x v="240"/>
    <n v="7.8"/>
    <n v="16.7"/>
    <n v="14.1"/>
  </r>
  <r>
    <s v="P569"/>
    <x v="61"/>
    <x v="1"/>
    <x v="4"/>
    <s v="Heart Disease"/>
    <s v="None"/>
    <s v="T019"/>
    <x v="3"/>
    <x v="3"/>
    <d v="2021-05-14T00:00:00"/>
    <d v="2022-04-14T00:00:00"/>
    <n v="150"/>
    <x v="6"/>
    <s v="TR0139"/>
    <x v="1"/>
    <s v="Nausea"/>
    <n v="1"/>
    <x v="2"/>
    <n v="0"/>
    <x v="4"/>
    <x v="0"/>
    <x v="28"/>
    <x v="162"/>
    <n v="6.7"/>
    <n v="8.8000000000000007"/>
    <n v="11.1"/>
  </r>
  <r>
    <s v="P570"/>
    <x v="34"/>
    <x v="0"/>
    <x v="1"/>
    <s v="Asthma"/>
    <s v="None"/>
    <s v="T004"/>
    <x v="2"/>
    <x v="3"/>
    <d v="2023-04-15T00:00:00"/>
    <d v="2024-02-15T00:00:00"/>
    <n v="50"/>
    <x v="41"/>
    <s v="TR0128"/>
    <x v="2"/>
    <s v="Headache"/>
    <n v="1"/>
    <x v="31"/>
    <n v="0"/>
    <x v="0"/>
    <x v="0"/>
    <x v="311"/>
    <x v="69"/>
    <n v="2.8"/>
    <n v="11.6"/>
    <n v="7.1"/>
  </r>
  <r>
    <s v="P571"/>
    <x v="27"/>
    <x v="2"/>
    <x v="2"/>
    <s v="None"/>
    <s v="BRCA2 Mutation"/>
    <s v="T003"/>
    <x v="0"/>
    <x v="1"/>
    <d v="2021-10-09T00:00:00"/>
    <d v="2023-03-09T00:00:00"/>
    <n v="50"/>
    <x v="78"/>
    <s v="TR0181"/>
    <x v="0"/>
    <s v="Headache"/>
    <n v="1"/>
    <x v="94"/>
    <n v="1"/>
    <x v="1"/>
    <x v="1"/>
    <x v="312"/>
    <x v="37"/>
    <n v="9.1999999999999993"/>
    <n v="15.1"/>
    <n v="6.2"/>
  </r>
  <r>
    <s v="P572"/>
    <x v="20"/>
    <x v="1"/>
    <x v="4"/>
    <s v="Heart Disease"/>
    <s v="None"/>
    <s v="T017"/>
    <x v="3"/>
    <x v="2"/>
    <d v="2023-11-19T00:00:00"/>
    <d v="2024-10-19T00:00:00"/>
    <n v="50"/>
    <x v="18"/>
    <s v="TR0031"/>
    <x v="0"/>
    <s v="Dizziness"/>
    <n v="1"/>
    <x v="31"/>
    <n v="1"/>
    <x v="2"/>
    <x v="1"/>
    <x v="313"/>
    <x v="91"/>
    <n v="4.4000000000000004"/>
    <n v="20.8"/>
    <n v="14.2"/>
  </r>
  <r>
    <s v="P573"/>
    <x v="44"/>
    <x v="2"/>
    <x v="4"/>
    <s v="Diabetes"/>
    <s v="None"/>
    <s v="T006"/>
    <x v="2"/>
    <x v="1"/>
    <d v="2022-12-04T00:00:00"/>
    <d v="2023-11-04T00:00:00"/>
    <n v="50"/>
    <x v="4"/>
    <s v="TR0147"/>
    <x v="2"/>
    <s v="Headache"/>
    <n v="1"/>
    <x v="20"/>
    <n v="0"/>
    <x v="1"/>
    <x v="1"/>
    <x v="50"/>
    <x v="266"/>
    <n v="7.2"/>
    <n v="10.8"/>
    <n v="19"/>
  </r>
  <r>
    <s v="P574"/>
    <x v="58"/>
    <x v="1"/>
    <x v="4"/>
    <s v="Hypertension"/>
    <s v="BRCA2 Mutation"/>
    <s v="T014"/>
    <x v="0"/>
    <x v="0"/>
    <d v="2019-03-09T00:00:00"/>
    <d v="2020-03-09T00:00:00"/>
    <n v="100"/>
    <x v="6"/>
    <s v="TR0166"/>
    <x v="2"/>
    <s v="Nausea"/>
    <n v="1"/>
    <x v="127"/>
    <n v="0"/>
    <x v="1"/>
    <x v="0"/>
    <x v="118"/>
    <x v="304"/>
    <n v="3.4"/>
    <n v="9.4"/>
    <n v="14.8"/>
  </r>
  <r>
    <s v="P575"/>
    <x v="23"/>
    <x v="1"/>
    <x v="2"/>
    <s v="Heart Disease"/>
    <s v="EGFR Mutation"/>
    <s v="T002"/>
    <x v="0"/>
    <x v="1"/>
    <d v="2020-01-17T00:00:00"/>
    <d v="2020-07-17T00:00:00"/>
    <n v="50"/>
    <x v="31"/>
    <s v="TR0008"/>
    <x v="2"/>
    <s v="Dizziness"/>
    <n v="1"/>
    <x v="99"/>
    <n v="0"/>
    <x v="3"/>
    <x v="0"/>
    <x v="314"/>
    <x v="40"/>
    <n v="3.4"/>
    <n v="17.899999999999999"/>
    <n v="16.899999999999999"/>
  </r>
  <r>
    <s v="P576"/>
    <x v="61"/>
    <x v="2"/>
    <x v="1"/>
    <s v="Asthma"/>
    <s v="BRCA2 Mutation"/>
    <s v="T012"/>
    <x v="1"/>
    <x v="2"/>
    <d v="2023-06-19T00:00:00"/>
    <d v="2024-02-19T00:00:00"/>
    <n v="200"/>
    <x v="38"/>
    <s v="TR0008"/>
    <x v="2"/>
    <s v="Nausea"/>
    <n v="1"/>
    <x v="105"/>
    <n v="0"/>
    <x v="3"/>
    <x v="1"/>
    <x v="200"/>
    <x v="305"/>
    <n v="2.7"/>
    <n v="7.6"/>
    <n v="14.9"/>
  </r>
  <r>
    <s v="P577"/>
    <x v="51"/>
    <x v="0"/>
    <x v="0"/>
    <s v="Diabetes"/>
    <s v="None"/>
    <s v="T006"/>
    <x v="1"/>
    <x v="0"/>
    <d v="2020-10-05T00:00:00"/>
    <d v="2022-01-05T00:00:00"/>
    <n v="150"/>
    <x v="41"/>
    <s v="TR0115"/>
    <x v="0"/>
    <s v="Dizziness"/>
    <n v="1"/>
    <x v="31"/>
    <n v="1"/>
    <x v="4"/>
    <x v="0"/>
    <x v="120"/>
    <x v="182"/>
    <n v="1.3"/>
    <n v="10.7"/>
    <n v="3.6"/>
  </r>
  <r>
    <s v="P578"/>
    <x v="32"/>
    <x v="0"/>
    <x v="4"/>
    <s v="Asthma"/>
    <s v="HER2 Mutation"/>
    <s v="T002"/>
    <x v="0"/>
    <x v="1"/>
    <d v="2022-11-23T00:00:00"/>
    <d v="2024-05-23T00:00:00"/>
    <n v="50"/>
    <x v="18"/>
    <s v="TR0145"/>
    <x v="2"/>
    <s v="Dizziness"/>
    <n v="1"/>
    <x v="45"/>
    <n v="0"/>
    <x v="1"/>
    <x v="0"/>
    <x v="175"/>
    <x v="133"/>
    <n v="6"/>
    <n v="6.7"/>
    <n v="14.3"/>
  </r>
  <r>
    <s v="P579"/>
    <x v="45"/>
    <x v="1"/>
    <x v="4"/>
    <s v="Asthma"/>
    <s v="None"/>
    <s v="T010"/>
    <x v="3"/>
    <x v="0"/>
    <d v="2022-07-03T00:00:00"/>
    <d v="2023-08-03T00:00:00"/>
    <n v="50"/>
    <x v="35"/>
    <s v="TR0144"/>
    <x v="1"/>
    <s v="Dizziness"/>
    <n v="1"/>
    <x v="17"/>
    <n v="0"/>
    <x v="4"/>
    <x v="1"/>
    <x v="37"/>
    <x v="34"/>
    <n v="9"/>
    <n v="11.9"/>
    <n v="18.3"/>
  </r>
  <r>
    <s v="P580"/>
    <x v="45"/>
    <x v="2"/>
    <x v="2"/>
    <s v="Heart Disease"/>
    <s v="None"/>
    <s v="T007"/>
    <x v="1"/>
    <x v="3"/>
    <d v="2023-12-19T00:00:00"/>
    <d v="2025-02-19T00:00:00"/>
    <n v="100"/>
    <x v="37"/>
    <s v="TR0008"/>
    <x v="0"/>
    <s v="None"/>
    <n v="0"/>
    <x v="140"/>
    <n v="1"/>
    <x v="0"/>
    <x v="1"/>
    <x v="186"/>
    <x v="306"/>
    <n v="8.6"/>
    <n v="10.5"/>
    <n v="12.8"/>
  </r>
  <r>
    <s v="P581"/>
    <x v="11"/>
    <x v="2"/>
    <x v="3"/>
    <s v="Heart Disease"/>
    <s v="None"/>
    <s v="T006"/>
    <x v="0"/>
    <x v="1"/>
    <d v="2020-02-15T00:00:00"/>
    <d v="2020-10-15T00:00:00"/>
    <n v="100"/>
    <x v="37"/>
    <s v="TR0053"/>
    <x v="1"/>
    <s v="Fatigue"/>
    <n v="1"/>
    <x v="87"/>
    <n v="0"/>
    <x v="2"/>
    <x v="0"/>
    <x v="65"/>
    <x v="153"/>
    <n v="10"/>
    <n v="11.9"/>
    <n v="15.7"/>
  </r>
  <r>
    <s v="P582"/>
    <x v="13"/>
    <x v="1"/>
    <x v="4"/>
    <s v="Hypertension"/>
    <s v="None"/>
    <s v="T001"/>
    <x v="2"/>
    <x v="3"/>
    <d v="2020-07-27T00:00:00"/>
    <d v="2021-04-27T00:00:00"/>
    <n v="150"/>
    <x v="28"/>
    <s v="TR0037"/>
    <x v="2"/>
    <s v="Fatigue"/>
    <n v="1"/>
    <x v="40"/>
    <n v="0"/>
    <x v="1"/>
    <x v="1"/>
    <x v="271"/>
    <x v="229"/>
    <n v="10"/>
    <n v="10.3"/>
    <n v="3.7"/>
  </r>
  <r>
    <s v="P583"/>
    <x v="31"/>
    <x v="2"/>
    <x v="0"/>
    <s v="Asthma"/>
    <s v="None"/>
    <s v="T014"/>
    <x v="3"/>
    <x v="0"/>
    <d v="2021-04-27T00:00:00"/>
    <d v="2022-10-27T00:00:00"/>
    <n v="200"/>
    <x v="51"/>
    <s v="TR0161"/>
    <x v="2"/>
    <s v="Headache"/>
    <n v="1"/>
    <x v="85"/>
    <n v="0"/>
    <x v="1"/>
    <x v="0"/>
    <x v="210"/>
    <x v="118"/>
    <n v="1.2"/>
    <n v="12.5"/>
    <n v="16.3"/>
  </r>
  <r>
    <s v="P584"/>
    <x v="26"/>
    <x v="0"/>
    <x v="2"/>
    <s v="Hypertension"/>
    <s v="HER2 Mutation"/>
    <s v="T003"/>
    <x v="2"/>
    <x v="3"/>
    <d v="2020-12-09T00:00:00"/>
    <d v="2022-04-09T00:00:00"/>
    <n v="200"/>
    <x v="29"/>
    <s v="TR0073"/>
    <x v="2"/>
    <s v="None"/>
    <n v="0"/>
    <x v="21"/>
    <n v="0"/>
    <x v="3"/>
    <x v="1"/>
    <x v="315"/>
    <x v="49"/>
    <n v="6.9"/>
    <n v="10.199999999999999"/>
    <n v="3.2"/>
  </r>
  <r>
    <s v="P585"/>
    <x v="50"/>
    <x v="0"/>
    <x v="1"/>
    <s v="Asthma"/>
    <s v="EGFR Mutation"/>
    <s v="T002"/>
    <x v="3"/>
    <x v="0"/>
    <d v="2019-02-08T00:00:00"/>
    <d v="2019-08-08T00:00:00"/>
    <n v="200"/>
    <x v="24"/>
    <s v="TR0196"/>
    <x v="2"/>
    <s v="Nausea"/>
    <n v="1"/>
    <x v="25"/>
    <n v="0"/>
    <x v="1"/>
    <x v="1"/>
    <x v="209"/>
    <x v="307"/>
    <n v="7.9"/>
    <n v="6.7"/>
    <n v="17.2"/>
  </r>
  <r>
    <s v="P586"/>
    <x v="66"/>
    <x v="2"/>
    <x v="4"/>
    <s v="Asthma"/>
    <s v="None"/>
    <s v="T002"/>
    <x v="2"/>
    <x v="2"/>
    <d v="2021-01-19T00:00:00"/>
    <d v="2021-07-19T00:00:00"/>
    <n v="100"/>
    <x v="1"/>
    <s v="TR0090"/>
    <x v="1"/>
    <s v="Fatigue"/>
    <n v="1"/>
    <x v="4"/>
    <n v="0"/>
    <x v="1"/>
    <x v="1"/>
    <x v="310"/>
    <x v="209"/>
    <n v="6.6"/>
    <n v="21.6"/>
    <n v="13"/>
  </r>
  <r>
    <s v="P587"/>
    <x v="53"/>
    <x v="1"/>
    <x v="1"/>
    <s v="Hypertension"/>
    <s v="BRCA2 Mutation"/>
    <s v="T011"/>
    <x v="3"/>
    <x v="1"/>
    <d v="2022-02-27T00:00:00"/>
    <d v="2022-11-27T00:00:00"/>
    <n v="150"/>
    <x v="45"/>
    <s v="TR0082"/>
    <x v="0"/>
    <s v="Nausea"/>
    <n v="1"/>
    <x v="31"/>
    <n v="1"/>
    <x v="1"/>
    <x v="0"/>
    <x v="107"/>
    <x v="308"/>
    <n v="7.8"/>
    <n v="14"/>
    <n v="15"/>
  </r>
  <r>
    <s v="P588"/>
    <x v="4"/>
    <x v="2"/>
    <x v="0"/>
    <s v="None"/>
    <s v="BRCA1 Mutation"/>
    <s v="T008"/>
    <x v="1"/>
    <x v="0"/>
    <d v="2019-10-02T00:00:00"/>
    <d v="2020-10-02T00:00:00"/>
    <n v="50"/>
    <x v="24"/>
    <s v="TR0145"/>
    <x v="2"/>
    <s v="Nausea"/>
    <n v="1"/>
    <x v="129"/>
    <n v="0"/>
    <x v="1"/>
    <x v="1"/>
    <x v="246"/>
    <x v="52"/>
    <n v="6.4"/>
    <n v="22.7"/>
    <n v="18.8"/>
  </r>
  <r>
    <s v="P589"/>
    <x v="45"/>
    <x v="2"/>
    <x v="1"/>
    <s v="Asthma"/>
    <s v="BRCA2 Mutation"/>
    <s v="T016"/>
    <x v="0"/>
    <x v="3"/>
    <d v="2022-08-05T00:00:00"/>
    <d v="2023-09-05T00:00:00"/>
    <n v="150"/>
    <x v="9"/>
    <s v="TR0074"/>
    <x v="2"/>
    <s v="Fatigue"/>
    <n v="1"/>
    <x v="17"/>
    <n v="0"/>
    <x v="4"/>
    <x v="0"/>
    <x v="316"/>
    <x v="137"/>
    <n v="2.9"/>
    <n v="23.9"/>
    <n v="19.7"/>
  </r>
  <r>
    <s v="P590"/>
    <x v="6"/>
    <x v="2"/>
    <x v="2"/>
    <s v="Asthma"/>
    <s v="None"/>
    <s v="T005"/>
    <x v="1"/>
    <x v="0"/>
    <d v="2022-12-18T00:00:00"/>
    <d v="2023-09-18T00:00:00"/>
    <n v="200"/>
    <x v="6"/>
    <s v="TR0054"/>
    <x v="1"/>
    <s v="Headache"/>
    <n v="1"/>
    <x v="38"/>
    <n v="0"/>
    <x v="1"/>
    <x v="1"/>
    <x v="137"/>
    <x v="167"/>
    <n v="7.4"/>
    <n v="16.7"/>
    <n v="3.9"/>
  </r>
  <r>
    <s v="P591"/>
    <x v="66"/>
    <x v="1"/>
    <x v="3"/>
    <s v="None"/>
    <s v="HER2 Mutation"/>
    <s v="T005"/>
    <x v="2"/>
    <x v="2"/>
    <d v="2020-12-07T00:00:00"/>
    <d v="2022-03-07T00:00:00"/>
    <n v="100"/>
    <x v="15"/>
    <s v="TR0141"/>
    <x v="1"/>
    <s v="None"/>
    <n v="0"/>
    <x v="16"/>
    <n v="0"/>
    <x v="0"/>
    <x v="1"/>
    <x v="148"/>
    <x v="274"/>
    <n v="7.1"/>
    <n v="12.7"/>
    <n v="19"/>
  </r>
  <r>
    <s v="P592"/>
    <x v="42"/>
    <x v="1"/>
    <x v="2"/>
    <s v="Heart Disease"/>
    <s v="None"/>
    <s v="T010"/>
    <x v="3"/>
    <x v="1"/>
    <d v="2020-04-11T00:00:00"/>
    <d v="2021-06-11T00:00:00"/>
    <n v="100"/>
    <x v="20"/>
    <s v="TR0114"/>
    <x v="0"/>
    <s v="Fatigue"/>
    <n v="1"/>
    <x v="140"/>
    <n v="1"/>
    <x v="2"/>
    <x v="0"/>
    <x v="145"/>
    <x v="279"/>
    <n v="7.2"/>
    <n v="18.5"/>
    <n v="14"/>
  </r>
  <r>
    <s v="P593"/>
    <x v="17"/>
    <x v="2"/>
    <x v="1"/>
    <s v="Diabetes"/>
    <s v="None"/>
    <s v="T019"/>
    <x v="2"/>
    <x v="2"/>
    <d v="2022-06-15T00:00:00"/>
    <d v="2023-03-15T00:00:00"/>
    <n v="100"/>
    <x v="58"/>
    <s v="TR0174"/>
    <x v="0"/>
    <s v="Nausea"/>
    <n v="1"/>
    <x v="107"/>
    <n v="1"/>
    <x v="3"/>
    <x v="0"/>
    <x v="81"/>
    <x v="68"/>
    <n v="6.7"/>
    <n v="16.8"/>
    <n v="6"/>
  </r>
  <r>
    <s v="P594"/>
    <x v="11"/>
    <x v="1"/>
    <x v="2"/>
    <s v="None"/>
    <s v="None"/>
    <s v="T012"/>
    <x v="2"/>
    <x v="2"/>
    <d v="2020-05-27T00:00:00"/>
    <d v="2020-12-27T00:00:00"/>
    <n v="150"/>
    <x v="7"/>
    <s v="TR0087"/>
    <x v="2"/>
    <s v="Fatigue"/>
    <n v="1"/>
    <x v="27"/>
    <n v="0"/>
    <x v="4"/>
    <x v="0"/>
    <x v="12"/>
    <x v="250"/>
    <n v="7"/>
    <n v="21.1"/>
    <n v="5.9"/>
  </r>
  <r>
    <s v="P595"/>
    <x v="44"/>
    <x v="0"/>
    <x v="4"/>
    <s v="Asthma"/>
    <s v="EGFR Mutation"/>
    <s v="T014"/>
    <x v="2"/>
    <x v="0"/>
    <d v="2021-12-28T00:00:00"/>
    <d v="2022-09-28T00:00:00"/>
    <n v="50"/>
    <x v="27"/>
    <s v="TR0194"/>
    <x v="0"/>
    <s v="Fatigue"/>
    <n v="1"/>
    <x v="49"/>
    <n v="1"/>
    <x v="1"/>
    <x v="1"/>
    <x v="27"/>
    <x v="120"/>
    <n v="6.5"/>
    <n v="18.600000000000001"/>
    <n v="17.2"/>
  </r>
  <r>
    <s v="P596"/>
    <x v="52"/>
    <x v="0"/>
    <x v="2"/>
    <s v="Heart Disease"/>
    <s v="None"/>
    <s v="T012"/>
    <x v="3"/>
    <x v="2"/>
    <d v="2022-01-16T00:00:00"/>
    <d v="2023-05-16T00:00:00"/>
    <n v="150"/>
    <x v="35"/>
    <s v="TR0018"/>
    <x v="0"/>
    <s v="Fatigue"/>
    <n v="1"/>
    <x v="109"/>
    <n v="1"/>
    <x v="1"/>
    <x v="0"/>
    <x v="60"/>
    <x v="192"/>
    <n v="5.8"/>
    <n v="14.8"/>
    <n v="9.8000000000000007"/>
  </r>
  <r>
    <s v="P597"/>
    <x v="56"/>
    <x v="2"/>
    <x v="4"/>
    <s v="None"/>
    <s v="BRCA1 Mutation"/>
    <s v="T012"/>
    <x v="3"/>
    <x v="1"/>
    <d v="2023-10-14T00:00:00"/>
    <d v="2024-06-14T00:00:00"/>
    <n v="150"/>
    <x v="8"/>
    <s v="TR0134"/>
    <x v="0"/>
    <s v="Headache"/>
    <n v="1"/>
    <x v="23"/>
    <n v="1"/>
    <x v="0"/>
    <x v="0"/>
    <x v="32"/>
    <x v="36"/>
    <n v="3.5"/>
    <n v="22.6"/>
    <n v="12.9"/>
  </r>
  <r>
    <s v="P598"/>
    <x v="10"/>
    <x v="2"/>
    <x v="0"/>
    <s v="None"/>
    <s v="HER2 Mutation"/>
    <s v="T011"/>
    <x v="1"/>
    <x v="3"/>
    <d v="2022-11-03T00:00:00"/>
    <d v="2023-10-03T00:00:00"/>
    <n v="50"/>
    <x v="3"/>
    <s v="TR0003"/>
    <x v="2"/>
    <s v="Dizziness"/>
    <n v="1"/>
    <x v="125"/>
    <n v="0"/>
    <x v="4"/>
    <x v="1"/>
    <x v="227"/>
    <x v="309"/>
    <n v="1.5"/>
    <n v="6.6"/>
    <n v="10.199999999999999"/>
  </r>
  <r>
    <s v="P599"/>
    <x v="50"/>
    <x v="1"/>
    <x v="3"/>
    <s v="Asthma"/>
    <s v="TP53 Mutation"/>
    <s v="T013"/>
    <x v="0"/>
    <x v="3"/>
    <d v="2023-07-14T00:00:00"/>
    <d v="2024-12-14T00:00:00"/>
    <n v="150"/>
    <x v="6"/>
    <s v="TR0185"/>
    <x v="1"/>
    <s v="Dizziness"/>
    <n v="1"/>
    <x v="134"/>
    <n v="0"/>
    <x v="1"/>
    <x v="1"/>
    <x v="192"/>
    <x v="300"/>
    <n v="8.9"/>
    <n v="21.9"/>
    <n v="14.2"/>
  </r>
  <r>
    <s v="P600"/>
    <x v="17"/>
    <x v="0"/>
    <x v="3"/>
    <s v="Hypertension"/>
    <s v="None"/>
    <s v="T011"/>
    <x v="1"/>
    <x v="1"/>
    <d v="2020-02-08T00:00:00"/>
    <d v="2020-09-08T00:00:00"/>
    <n v="100"/>
    <x v="28"/>
    <s v="TR0147"/>
    <x v="0"/>
    <s v="Nausea"/>
    <n v="1"/>
    <x v="117"/>
    <n v="1"/>
    <x v="3"/>
    <x v="0"/>
    <x v="265"/>
    <x v="95"/>
    <n v="9"/>
    <n v="9.5"/>
    <n v="15.5"/>
  </r>
  <r>
    <s v="P601"/>
    <x v="1"/>
    <x v="2"/>
    <x v="2"/>
    <s v="Diabetes"/>
    <s v="None"/>
    <s v="T015"/>
    <x v="0"/>
    <x v="1"/>
    <d v="2023-02-02T00:00:00"/>
    <d v="2024-07-02T00:00:00"/>
    <n v="100"/>
    <x v="24"/>
    <s v="TR0048"/>
    <x v="0"/>
    <s v="Nausea"/>
    <n v="1"/>
    <x v="75"/>
    <n v="1"/>
    <x v="1"/>
    <x v="0"/>
    <x v="269"/>
    <x v="216"/>
    <n v="10"/>
    <n v="6.5"/>
    <n v="18.3"/>
  </r>
  <r>
    <s v="P602"/>
    <x v="31"/>
    <x v="0"/>
    <x v="2"/>
    <s v="Asthma"/>
    <s v="EGFR Mutation"/>
    <s v="T007"/>
    <x v="3"/>
    <x v="2"/>
    <d v="2022-10-23T00:00:00"/>
    <d v="2023-06-23T00:00:00"/>
    <n v="200"/>
    <x v="51"/>
    <s v="TR0114"/>
    <x v="0"/>
    <s v="Dizziness"/>
    <n v="1"/>
    <x v="91"/>
    <n v="1"/>
    <x v="3"/>
    <x v="0"/>
    <x v="317"/>
    <x v="122"/>
    <n v="5.2"/>
    <n v="21.3"/>
    <n v="4.0999999999999996"/>
  </r>
  <r>
    <s v="P603"/>
    <x v="50"/>
    <x v="1"/>
    <x v="4"/>
    <s v="Heart Disease"/>
    <s v="None"/>
    <s v="T007"/>
    <x v="1"/>
    <x v="1"/>
    <d v="2020-03-28T00:00:00"/>
    <d v="2021-02-28T00:00:00"/>
    <n v="100"/>
    <x v="4"/>
    <s v="TR0163"/>
    <x v="2"/>
    <s v="None"/>
    <n v="0"/>
    <x v="35"/>
    <n v="0"/>
    <x v="2"/>
    <x v="1"/>
    <x v="88"/>
    <x v="172"/>
    <n v="9.8000000000000007"/>
    <n v="20.7"/>
    <n v="17.5"/>
  </r>
  <r>
    <s v="P604"/>
    <x v="14"/>
    <x v="1"/>
    <x v="0"/>
    <s v="None"/>
    <s v="None"/>
    <s v="T017"/>
    <x v="1"/>
    <x v="3"/>
    <d v="2021-03-03T00:00:00"/>
    <d v="2021-09-03T00:00:00"/>
    <n v="50"/>
    <x v="58"/>
    <s v="TR0159"/>
    <x v="1"/>
    <s v="Nausea"/>
    <n v="1"/>
    <x v="101"/>
    <n v="0"/>
    <x v="3"/>
    <x v="0"/>
    <x v="43"/>
    <x v="65"/>
    <n v="4.5"/>
    <n v="7.3"/>
    <n v="6.6"/>
  </r>
  <r>
    <s v="P605"/>
    <x v="48"/>
    <x v="2"/>
    <x v="0"/>
    <s v="Heart Disease"/>
    <s v="None"/>
    <s v="T003"/>
    <x v="0"/>
    <x v="3"/>
    <d v="2022-06-24T00:00:00"/>
    <d v="2023-12-24T00:00:00"/>
    <n v="200"/>
    <x v="31"/>
    <s v="TR0196"/>
    <x v="1"/>
    <s v="None"/>
    <n v="0"/>
    <x v="145"/>
    <n v="0"/>
    <x v="0"/>
    <x v="0"/>
    <x v="71"/>
    <x v="275"/>
    <n v="3.4"/>
    <n v="7.8"/>
    <n v="5.8"/>
  </r>
  <r>
    <s v="P606"/>
    <x v="4"/>
    <x v="0"/>
    <x v="0"/>
    <s v="Asthma"/>
    <s v="HER2 Mutation"/>
    <s v="T011"/>
    <x v="3"/>
    <x v="0"/>
    <d v="2022-08-05T00:00:00"/>
    <d v="2023-04-05T00:00:00"/>
    <n v="200"/>
    <x v="28"/>
    <s v="TR0082"/>
    <x v="1"/>
    <s v="Fatigue"/>
    <n v="1"/>
    <x v="58"/>
    <n v="0"/>
    <x v="4"/>
    <x v="0"/>
    <x v="281"/>
    <x v="122"/>
    <n v="7.8"/>
    <n v="23.4"/>
    <n v="10.5"/>
  </r>
  <r>
    <s v="P607"/>
    <x v="60"/>
    <x v="2"/>
    <x v="4"/>
    <s v="Diabetes"/>
    <s v="None"/>
    <s v="T006"/>
    <x v="2"/>
    <x v="1"/>
    <d v="2019-07-16T00:00:00"/>
    <d v="2020-03-16T00:00:00"/>
    <n v="150"/>
    <x v="0"/>
    <s v="TR0128"/>
    <x v="1"/>
    <s v="Fatigue"/>
    <n v="1"/>
    <x v="137"/>
    <n v="0"/>
    <x v="2"/>
    <x v="1"/>
    <x v="232"/>
    <x v="115"/>
    <n v="3.9"/>
    <n v="11.4"/>
    <n v="7"/>
  </r>
  <r>
    <s v="P608"/>
    <x v="7"/>
    <x v="0"/>
    <x v="3"/>
    <s v="Heart Disease"/>
    <s v="None"/>
    <s v="T014"/>
    <x v="3"/>
    <x v="2"/>
    <d v="2022-11-02T00:00:00"/>
    <d v="2023-10-02T00:00:00"/>
    <n v="50"/>
    <x v="6"/>
    <s v="TR0181"/>
    <x v="1"/>
    <s v="Dizziness"/>
    <n v="1"/>
    <x v="27"/>
    <n v="0"/>
    <x v="0"/>
    <x v="0"/>
    <x v="318"/>
    <x v="35"/>
    <n v="4.2"/>
    <n v="18.100000000000001"/>
    <n v="4.0999999999999996"/>
  </r>
  <r>
    <s v="P609"/>
    <x v="18"/>
    <x v="1"/>
    <x v="4"/>
    <s v="Asthma"/>
    <s v="TP53 Mutation"/>
    <s v="T006"/>
    <x v="0"/>
    <x v="3"/>
    <d v="2023-07-20T00:00:00"/>
    <d v="2024-02-20T00:00:00"/>
    <n v="100"/>
    <x v="77"/>
    <s v="TR0096"/>
    <x v="2"/>
    <s v="Fatigue"/>
    <n v="1"/>
    <x v="10"/>
    <n v="0"/>
    <x v="2"/>
    <x v="1"/>
    <x v="265"/>
    <x v="310"/>
    <n v="2.2999999999999998"/>
    <n v="12.2"/>
    <n v="17.7"/>
  </r>
  <r>
    <s v="P610"/>
    <x v="57"/>
    <x v="0"/>
    <x v="3"/>
    <s v="None"/>
    <s v="BRCA2 Mutation"/>
    <s v="T011"/>
    <x v="2"/>
    <x v="3"/>
    <d v="2022-05-18T00:00:00"/>
    <d v="2023-04-18T00:00:00"/>
    <n v="150"/>
    <x v="38"/>
    <s v="TR0162"/>
    <x v="2"/>
    <s v="Fatigue"/>
    <n v="1"/>
    <x v="1"/>
    <n v="0"/>
    <x v="0"/>
    <x v="1"/>
    <x v="70"/>
    <x v="125"/>
    <n v="5.4"/>
    <n v="11.4"/>
    <n v="12.6"/>
  </r>
  <r>
    <s v="P611"/>
    <x v="62"/>
    <x v="0"/>
    <x v="0"/>
    <s v="Heart Disease"/>
    <s v="None"/>
    <s v="T013"/>
    <x v="2"/>
    <x v="3"/>
    <d v="2019-09-16T00:00:00"/>
    <d v="2020-10-16T00:00:00"/>
    <n v="150"/>
    <x v="4"/>
    <s v="TR0100"/>
    <x v="0"/>
    <s v="None"/>
    <n v="0"/>
    <x v="138"/>
    <n v="1"/>
    <x v="4"/>
    <x v="0"/>
    <x v="205"/>
    <x v="83"/>
    <n v="6.2"/>
    <n v="15.1"/>
    <n v="5.4"/>
  </r>
  <r>
    <s v="P612"/>
    <x v="62"/>
    <x v="0"/>
    <x v="4"/>
    <s v="Hypertension"/>
    <s v="EGFR Mutation"/>
    <s v="T016"/>
    <x v="2"/>
    <x v="3"/>
    <d v="2021-08-11T00:00:00"/>
    <d v="2022-11-11T00:00:00"/>
    <n v="100"/>
    <x v="62"/>
    <s v="TR0188"/>
    <x v="0"/>
    <s v="Fatigue"/>
    <n v="1"/>
    <x v="135"/>
    <n v="1"/>
    <x v="2"/>
    <x v="1"/>
    <x v="121"/>
    <x v="266"/>
    <n v="5.4"/>
    <n v="7.5"/>
    <n v="10.8"/>
  </r>
  <r>
    <s v="P613"/>
    <x v="40"/>
    <x v="1"/>
    <x v="3"/>
    <s v="Hypertension"/>
    <s v="BRCA2 Mutation"/>
    <s v="T005"/>
    <x v="0"/>
    <x v="1"/>
    <d v="2019-11-21T00:00:00"/>
    <d v="2021-05-21T00:00:00"/>
    <n v="200"/>
    <x v="6"/>
    <s v="TR0120"/>
    <x v="0"/>
    <s v="Headache"/>
    <n v="1"/>
    <x v="49"/>
    <n v="1"/>
    <x v="2"/>
    <x v="0"/>
    <x v="189"/>
    <x v="271"/>
    <n v="1.5"/>
    <n v="13.5"/>
    <n v="10.8"/>
  </r>
  <r>
    <s v="P614"/>
    <x v="66"/>
    <x v="1"/>
    <x v="2"/>
    <s v="None"/>
    <s v="BRCA2 Mutation"/>
    <s v="T020"/>
    <x v="3"/>
    <x v="3"/>
    <d v="2020-10-05T00:00:00"/>
    <d v="2021-09-05T00:00:00"/>
    <n v="50"/>
    <x v="24"/>
    <s v="TR0084"/>
    <x v="2"/>
    <s v="Headache"/>
    <n v="1"/>
    <x v="10"/>
    <n v="0"/>
    <x v="0"/>
    <x v="1"/>
    <x v="319"/>
    <x v="311"/>
    <n v="7"/>
    <n v="20"/>
    <n v="17.7"/>
  </r>
  <r>
    <s v="P615"/>
    <x v="43"/>
    <x v="2"/>
    <x v="2"/>
    <s v="Asthma"/>
    <s v="None"/>
    <s v="T013"/>
    <x v="2"/>
    <x v="3"/>
    <d v="2023-01-21T00:00:00"/>
    <d v="2023-11-21T00:00:00"/>
    <n v="150"/>
    <x v="22"/>
    <s v="TR0015"/>
    <x v="2"/>
    <s v="Fatigue"/>
    <n v="1"/>
    <x v="68"/>
    <n v="0"/>
    <x v="3"/>
    <x v="0"/>
    <x v="146"/>
    <x v="30"/>
    <n v="8.6"/>
    <n v="23.8"/>
    <n v="18.100000000000001"/>
  </r>
  <r>
    <s v="P616"/>
    <x v="58"/>
    <x v="0"/>
    <x v="2"/>
    <s v="Heart Disease"/>
    <s v="BRCA2 Mutation"/>
    <s v="T003"/>
    <x v="0"/>
    <x v="3"/>
    <d v="2021-02-14T00:00:00"/>
    <d v="2022-01-14T00:00:00"/>
    <n v="50"/>
    <x v="16"/>
    <s v="TR0135"/>
    <x v="1"/>
    <s v="Headache"/>
    <n v="1"/>
    <x v="126"/>
    <n v="0"/>
    <x v="2"/>
    <x v="0"/>
    <x v="69"/>
    <x v="312"/>
    <n v="5.4"/>
    <n v="19.3"/>
    <n v="11.4"/>
  </r>
  <r>
    <s v="P617"/>
    <x v="31"/>
    <x v="1"/>
    <x v="4"/>
    <s v="Hypertension"/>
    <s v="None"/>
    <s v="T009"/>
    <x v="2"/>
    <x v="2"/>
    <d v="2019-11-22T00:00:00"/>
    <d v="2021-01-22T00:00:00"/>
    <n v="50"/>
    <x v="9"/>
    <s v="TR0123"/>
    <x v="0"/>
    <s v="Nausea"/>
    <n v="1"/>
    <x v="8"/>
    <n v="1"/>
    <x v="0"/>
    <x v="0"/>
    <x v="163"/>
    <x v="116"/>
    <n v="4.3"/>
    <n v="21.5"/>
    <n v="9.9"/>
  </r>
  <r>
    <s v="P618"/>
    <x v="58"/>
    <x v="2"/>
    <x v="0"/>
    <s v="None"/>
    <s v="HER2 Mutation"/>
    <s v="T001"/>
    <x v="0"/>
    <x v="0"/>
    <d v="2019-11-23T00:00:00"/>
    <d v="2021-04-23T00:00:00"/>
    <n v="200"/>
    <x v="46"/>
    <s v="TR0151"/>
    <x v="0"/>
    <s v="Fatigue"/>
    <n v="1"/>
    <x v="131"/>
    <n v="1"/>
    <x v="2"/>
    <x v="1"/>
    <x v="320"/>
    <x v="250"/>
    <n v="7.9"/>
    <n v="8.3000000000000007"/>
    <n v="6.3"/>
  </r>
  <r>
    <s v="P619"/>
    <x v="30"/>
    <x v="1"/>
    <x v="2"/>
    <s v="Heart Disease"/>
    <s v="None"/>
    <s v="T017"/>
    <x v="2"/>
    <x v="0"/>
    <d v="2020-03-18T00:00:00"/>
    <d v="2020-09-18T00:00:00"/>
    <n v="150"/>
    <x v="29"/>
    <s v="TR0131"/>
    <x v="1"/>
    <s v="Fatigue"/>
    <n v="1"/>
    <x v="57"/>
    <n v="0"/>
    <x v="2"/>
    <x v="1"/>
    <x v="164"/>
    <x v="235"/>
    <n v="6.1"/>
    <n v="16.399999999999999"/>
    <n v="11.3"/>
  </r>
  <r>
    <s v="P620"/>
    <x v="2"/>
    <x v="0"/>
    <x v="0"/>
    <s v="None"/>
    <s v="TP53 Mutation"/>
    <s v="T015"/>
    <x v="1"/>
    <x v="0"/>
    <d v="2023-11-22T00:00:00"/>
    <d v="2025-01-22T00:00:00"/>
    <n v="200"/>
    <x v="9"/>
    <s v="TR0029"/>
    <x v="0"/>
    <s v="Headache"/>
    <n v="1"/>
    <x v="21"/>
    <n v="1"/>
    <x v="0"/>
    <x v="0"/>
    <x v="268"/>
    <x v="52"/>
    <n v="6"/>
    <n v="12.7"/>
    <n v="14.2"/>
  </r>
  <r>
    <s v="P621"/>
    <x v="20"/>
    <x v="2"/>
    <x v="4"/>
    <s v="Heart Disease"/>
    <s v="None"/>
    <s v="T012"/>
    <x v="3"/>
    <x v="1"/>
    <d v="2020-10-27T00:00:00"/>
    <d v="2021-08-27T00:00:00"/>
    <n v="100"/>
    <x v="76"/>
    <s v="TR0056"/>
    <x v="0"/>
    <s v="None"/>
    <n v="0"/>
    <x v="55"/>
    <n v="1"/>
    <x v="1"/>
    <x v="1"/>
    <x v="18"/>
    <x v="313"/>
    <n v="2.7"/>
    <n v="11"/>
    <n v="6.7"/>
  </r>
  <r>
    <s v="P622"/>
    <x v="28"/>
    <x v="1"/>
    <x v="3"/>
    <s v="Heart Disease"/>
    <s v="None"/>
    <s v="T016"/>
    <x v="3"/>
    <x v="3"/>
    <d v="2020-02-20T00:00:00"/>
    <d v="2020-09-20T00:00:00"/>
    <n v="50"/>
    <x v="3"/>
    <s v="TR0013"/>
    <x v="0"/>
    <s v="None"/>
    <n v="0"/>
    <x v="75"/>
    <n v="1"/>
    <x v="4"/>
    <x v="1"/>
    <x v="321"/>
    <x v="306"/>
    <n v="3.6"/>
    <n v="22.7"/>
    <n v="19.5"/>
  </r>
  <r>
    <s v="P623"/>
    <x v="43"/>
    <x v="2"/>
    <x v="1"/>
    <s v="Diabetes"/>
    <s v="TP53 Mutation"/>
    <s v="T007"/>
    <x v="2"/>
    <x v="0"/>
    <d v="2021-02-09T00:00:00"/>
    <d v="2022-02-09T00:00:00"/>
    <n v="50"/>
    <x v="47"/>
    <s v="TR0078"/>
    <x v="0"/>
    <s v="None"/>
    <n v="0"/>
    <x v="71"/>
    <n v="1"/>
    <x v="0"/>
    <x v="0"/>
    <x v="229"/>
    <x v="236"/>
    <n v="4.4000000000000004"/>
    <n v="20.399999999999999"/>
    <n v="9.1999999999999993"/>
  </r>
  <r>
    <s v="P624"/>
    <x v="22"/>
    <x v="1"/>
    <x v="4"/>
    <s v="Hypertension"/>
    <s v="BRCA2 Mutation"/>
    <s v="T015"/>
    <x v="0"/>
    <x v="3"/>
    <d v="2019-12-19T00:00:00"/>
    <d v="2021-01-19T00:00:00"/>
    <n v="50"/>
    <x v="26"/>
    <s v="TR0102"/>
    <x v="2"/>
    <s v="Headache"/>
    <n v="1"/>
    <x v="60"/>
    <n v="0"/>
    <x v="3"/>
    <x v="1"/>
    <x v="29"/>
    <x v="314"/>
    <n v="8.6"/>
    <n v="20.3"/>
    <n v="6"/>
  </r>
  <r>
    <s v="P625"/>
    <x v="60"/>
    <x v="1"/>
    <x v="3"/>
    <s v="Diabetes"/>
    <s v="None"/>
    <s v="T019"/>
    <x v="1"/>
    <x v="1"/>
    <d v="2021-12-10T00:00:00"/>
    <d v="2023-05-10T00:00:00"/>
    <n v="200"/>
    <x v="6"/>
    <s v="TR0007"/>
    <x v="2"/>
    <s v="None"/>
    <n v="0"/>
    <x v="54"/>
    <n v="0"/>
    <x v="0"/>
    <x v="1"/>
    <x v="299"/>
    <x v="107"/>
    <n v="3"/>
    <n v="21.7"/>
    <n v="7.2"/>
  </r>
  <r>
    <s v="P626"/>
    <x v="30"/>
    <x v="2"/>
    <x v="2"/>
    <s v="Heart Disease"/>
    <s v="None"/>
    <s v="T014"/>
    <x v="3"/>
    <x v="2"/>
    <d v="2019-05-12T00:00:00"/>
    <d v="2019-12-12T00:00:00"/>
    <n v="150"/>
    <x v="72"/>
    <s v="TR0096"/>
    <x v="2"/>
    <s v="None"/>
    <n v="0"/>
    <x v="142"/>
    <n v="0"/>
    <x v="2"/>
    <x v="0"/>
    <x v="87"/>
    <x v="315"/>
    <n v="8.8000000000000007"/>
    <n v="20.3"/>
    <n v="13.7"/>
  </r>
  <r>
    <s v="P627"/>
    <x v="28"/>
    <x v="2"/>
    <x v="0"/>
    <s v="Asthma"/>
    <s v="HER2 Mutation"/>
    <s v="T012"/>
    <x v="3"/>
    <x v="3"/>
    <d v="2021-03-27T00:00:00"/>
    <d v="2022-07-27T00:00:00"/>
    <n v="200"/>
    <x v="78"/>
    <s v="TR0111"/>
    <x v="0"/>
    <s v="Dizziness"/>
    <n v="1"/>
    <x v="86"/>
    <n v="1"/>
    <x v="0"/>
    <x v="1"/>
    <x v="235"/>
    <x v="57"/>
    <n v="5.0999999999999996"/>
    <n v="12.3"/>
    <n v="4.5999999999999996"/>
  </r>
  <r>
    <s v="P628"/>
    <x v="25"/>
    <x v="2"/>
    <x v="3"/>
    <s v="Asthma"/>
    <s v="None"/>
    <s v="T006"/>
    <x v="1"/>
    <x v="3"/>
    <d v="2023-11-05T00:00:00"/>
    <d v="2025-02-05T00:00:00"/>
    <n v="150"/>
    <x v="26"/>
    <s v="TR0178"/>
    <x v="1"/>
    <s v="Nausea"/>
    <n v="1"/>
    <x v="108"/>
    <n v="0"/>
    <x v="3"/>
    <x v="0"/>
    <x v="322"/>
    <x v="295"/>
    <n v="1.4"/>
    <n v="11.2"/>
    <n v="6.5"/>
  </r>
  <r>
    <s v="P629"/>
    <x v="18"/>
    <x v="0"/>
    <x v="1"/>
    <s v="Hypertension"/>
    <s v="EGFR Mutation"/>
    <s v="T006"/>
    <x v="2"/>
    <x v="3"/>
    <d v="2022-02-11T00:00:00"/>
    <d v="2023-07-11T00:00:00"/>
    <n v="150"/>
    <x v="20"/>
    <s v="TR0148"/>
    <x v="1"/>
    <s v="Headache"/>
    <n v="1"/>
    <x v="21"/>
    <n v="0"/>
    <x v="0"/>
    <x v="1"/>
    <x v="156"/>
    <x v="240"/>
    <n v="5.2"/>
    <n v="14.4"/>
    <n v="15.9"/>
  </r>
  <r>
    <s v="P630"/>
    <x v="53"/>
    <x v="2"/>
    <x v="4"/>
    <s v="Hypertension"/>
    <s v="None"/>
    <s v="T017"/>
    <x v="1"/>
    <x v="0"/>
    <d v="2020-02-23T00:00:00"/>
    <d v="2020-12-23T00:00:00"/>
    <n v="100"/>
    <x v="1"/>
    <s v="TR0139"/>
    <x v="2"/>
    <s v="Nausea"/>
    <n v="1"/>
    <x v="54"/>
    <n v="0"/>
    <x v="3"/>
    <x v="0"/>
    <x v="70"/>
    <x v="79"/>
    <n v="4.9000000000000004"/>
    <n v="16.7"/>
    <n v="20"/>
  </r>
  <r>
    <s v="P631"/>
    <x v="22"/>
    <x v="1"/>
    <x v="2"/>
    <s v="Diabetes"/>
    <s v="BRCA1 Mutation"/>
    <s v="T003"/>
    <x v="0"/>
    <x v="0"/>
    <d v="2019-07-12T00:00:00"/>
    <d v="2020-11-12T00:00:00"/>
    <n v="200"/>
    <x v="3"/>
    <s v="TR0077"/>
    <x v="1"/>
    <s v="Headache"/>
    <n v="1"/>
    <x v="99"/>
    <n v="0"/>
    <x v="0"/>
    <x v="1"/>
    <x v="116"/>
    <x v="127"/>
    <n v="8.4"/>
    <n v="9.1"/>
    <n v="3.5"/>
  </r>
  <r>
    <s v="P632"/>
    <x v="29"/>
    <x v="2"/>
    <x v="1"/>
    <s v="Asthma"/>
    <s v="None"/>
    <s v="T019"/>
    <x v="1"/>
    <x v="0"/>
    <d v="2019-08-11T00:00:00"/>
    <d v="2020-07-11T00:00:00"/>
    <n v="50"/>
    <x v="49"/>
    <s v="TR0193"/>
    <x v="2"/>
    <s v="Nausea"/>
    <n v="1"/>
    <x v="6"/>
    <n v="0"/>
    <x v="2"/>
    <x v="1"/>
    <x v="74"/>
    <x v="97"/>
    <n v="5.6"/>
    <n v="17.100000000000001"/>
    <n v="18.5"/>
  </r>
  <r>
    <s v="P633"/>
    <x v="19"/>
    <x v="0"/>
    <x v="3"/>
    <s v="Hypertension"/>
    <s v="None"/>
    <s v="T003"/>
    <x v="3"/>
    <x v="3"/>
    <d v="2023-02-03T00:00:00"/>
    <d v="2023-11-03T00:00:00"/>
    <n v="50"/>
    <x v="31"/>
    <s v="TR0062"/>
    <x v="2"/>
    <s v="Headache"/>
    <n v="1"/>
    <x v="92"/>
    <n v="0"/>
    <x v="4"/>
    <x v="1"/>
    <x v="260"/>
    <x v="181"/>
    <n v="1.5"/>
    <n v="6.6"/>
    <n v="12.4"/>
  </r>
  <r>
    <s v="P634"/>
    <x v="27"/>
    <x v="0"/>
    <x v="1"/>
    <s v="Asthma"/>
    <s v="BRCA2 Mutation"/>
    <s v="T019"/>
    <x v="1"/>
    <x v="0"/>
    <d v="2019-09-06T00:00:00"/>
    <d v="2020-10-06T00:00:00"/>
    <n v="150"/>
    <x v="81"/>
    <s v="TR0168"/>
    <x v="2"/>
    <s v="Nausea"/>
    <n v="1"/>
    <x v="86"/>
    <n v="0"/>
    <x v="2"/>
    <x v="0"/>
    <x v="296"/>
    <x v="59"/>
    <n v="2.4"/>
    <n v="6.4"/>
    <n v="10.6"/>
  </r>
  <r>
    <s v="P635"/>
    <x v="18"/>
    <x v="1"/>
    <x v="4"/>
    <s v="Asthma"/>
    <s v="BRCA2 Mutation"/>
    <s v="T002"/>
    <x v="0"/>
    <x v="3"/>
    <d v="2022-02-22T00:00:00"/>
    <d v="2022-10-22T00:00:00"/>
    <n v="50"/>
    <x v="4"/>
    <s v="TR0125"/>
    <x v="0"/>
    <s v="Nausea"/>
    <n v="1"/>
    <x v="17"/>
    <n v="1"/>
    <x v="0"/>
    <x v="1"/>
    <x v="156"/>
    <x v="316"/>
    <n v="7.5"/>
    <n v="8"/>
    <n v="13.3"/>
  </r>
  <r>
    <s v="P636"/>
    <x v="13"/>
    <x v="1"/>
    <x v="4"/>
    <s v="Diabetes"/>
    <s v="EGFR Mutation"/>
    <s v="T016"/>
    <x v="2"/>
    <x v="0"/>
    <d v="2019-02-06T00:00:00"/>
    <d v="2019-10-06T00:00:00"/>
    <n v="100"/>
    <x v="40"/>
    <s v="TR0128"/>
    <x v="1"/>
    <s v="Headache"/>
    <n v="1"/>
    <x v="129"/>
    <n v="0"/>
    <x v="2"/>
    <x v="1"/>
    <x v="252"/>
    <x v="317"/>
    <n v="4.4000000000000004"/>
    <n v="20.399999999999999"/>
    <n v="9.6999999999999993"/>
  </r>
  <r>
    <s v="P637"/>
    <x v="49"/>
    <x v="1"/>
    <x v="3"/>
    <s v="Hypertension"/>
    <s v="EGFR Mutation"/>
    <s v="T014"/>
    <x v="1"/>
    <x v="1"/>
    <d v="2019-05-22T00:00:00"/>
    <d v="2020-04-22T00:00:00"/>
    <n v="200"/>
    <x v="12"/>
    <s v="TR0036"/>
    <x v="0"/>
    <s v="Nausea"/>
    <n v="1"/>
    <x v="144"/>
    <n v="1"/>
    <x v="3"/>
    <x v="0"/>
    <x v="235"/>
    <x v="272"/>
    <n v="8"/>
    <n v="10.3"/>
    <n v="14.5"/>
  </r>
  <r>
    <s v="P638"/>
    <x v="50"/>
    <x v="1"/>
    <x v="1"/>
    <s v="None"/>
    <s v="None"/>
    <s v="T016"/>
    <x v="1"/>
    <x v="2"/>
    <d v="2023-07-04T00:00:00"/>
    <d v="2024-09-04T00:00:00"/>
    <n v="50"/>
    <x v="9"/>
    <s v="TR0038"/>
    <x v="1"/>
    <s v="Fatigue"/>
    <n v="1"/>
    <x v="30"/>
    <n v="0"/>
    <x v="3"/>
    <x v="1"/>
    <x v="315"/>
    <x v="318"/>
    <n v="4.5"/>
    <n v="7.2"/>
    <n v="3.3"/>
  </r>
  <r>
    <s v="P639"/>
    <x v="33"/>
    <x v="2"/>
    <x v="2"/>
    <s v="Hypertension"/>
    <s v="None"/>
    <s v="T009"/>
    <x v="1"/>
    <x v="3"/>
    <d v="2020-06-08T00:00:00"/>
    <d v="2021-07-08T00:00:00"/>
    <n v="100"/>
    <x v="4"/>
    <s v="TR0123"/>
    <x v="1"/>
    <s v="Fatigue"/>
    <n v="1"/>
    <x v="93"/>
    <n v="0"/>
    <x v="0"/>
    <x v="1"/>
    <x v="190"/>
    <x v="319"/>
    <n v="8"/>
    <n v="10.199999999999999"/>
    <n v="8.9"/>
  </r>
  <r>
    <s v="P640"/>
    <x v="67"/>
    <x v="0"/>
    <x v="4"/>
    <s v="Heart Disease"/>
    <s v="BRCA1 Mutation"/>
    <s v="T016"/>
    <x v="1"/>
    <x v="2"/>
    <d v="2020-11-25T00:00:00"/>
    <d v="2021-11-25T00:00:00"/>
    <n v="150"/>
    <x v="6"/>
    <s v="TR0105"/>
    <x v="0"/>
    <s v="Headache"/>
    <n v="1"/>
    <x v="85"/>
    <n v="1"/>
    <x v="4"/>
    <x v="1"/>
    <x v="149"/>
    <x v="320"/>
    <n v="7"/>
    <n v="22.8"/>
    <n v="7.5"/>
  </r>
  <r>
    <s v="P641"/>
    <x v="22"/>
    <x v="0"/>
    <x v="0"/>
    <s v="Asthma"/>
    <s v="BRCA2 Mutation"/>
    <s v="T005"/>
    <x v="3"/>
    <x v="0"/>
    <d v="2020-04-20T00:00:00"/>
    <d v="2021-06-20T00:00:00"/>
    <n v="150"/>
    <x v="10"/>
    <s v="TR0154"/>
    <x v="0"/>
    <s v="Headache"/>
    <n v="1"/>
    <x v="31"/>
    <n v="1"/>
    <x v="2"/>
    <x v="0"/>
    <x v="2"/>
    <x v="251"/>
    <n v="3.9"/>
    <n v="21.3"/>
    <n v="19.100000000000001"/>
  </r>
  <r>
    <s v="P642"/>
    <x v="42"/>
    <x v="2"/>
    <x v="2"/>
    <s v="None"/>
    <s v="TP53 Mutation"/>
    <s v="T015"/>
    <x v="0"/>
    <x v="3"/>
    <d v="2023-10-11T00:00:00"/>
    <d v="2024-08-11T00:00:00"/>
    <n v="200"/>
    <x v="39"/>
    <s v="TR0151"/>
    <x v="2"/>
    <s v="Dizziness"/>
    <n v="1"/>
    <x v="87"/>
    <n v="0"/>
    <x v="0"/>
    <x v="1"/>
    <x v="323"/>
    <x v="260"/>
    <n v="3.5"/>
    <n v="11.1"/>
    <n v="19.399999999999999"/>
  </r>
  <r>
    <s v="P643"/>
    <x v="1"/>
    <x v="0"/>
    <x v="3"/>
    <s v="None"/>
    <s v="None"/>
    <s v="T020"/>
    <x v="1"/>
    <x v="3"/>
    <d v="2021-05-28T00:00:00"/>
    <d v="2022-03-28T00:00:00"/>
    <n v="100"/>
    <x v="1"/>
    <s v="TR0145"/>
    <x v="0"/>
    <s v="None"/>
    <n v="0"/>
    <x v="16"/>
    <n v="1"/>
    <x v="0"/>
    <x v="1"/>
    <x v="82"/>
    <x v="70"/>
    <n v="7.4"/>
    <n v="17.2"/>
    <n v="19.8"/>
  </r>
  <r>
    <s v="P644"/>
    <x v="18"/>
    <x v="2"/>
    <x v="3"/>
    <s v="None"/>
    <s v="HER2 Mutation"/>
    <s v="T007"/>
    <x v="2"/>
    <x v="3"/>
    <d v="2020-11-22T00:00:00"/>
    <d v="2021-10-22T00:00:00"/>
    <n v="150"/>
    <x v="4"/>
    <s v="TR0149"/>
    <x v="2"/>
    <s v="Fatigue"/>
    <n v="1"/>
    <x v="76"/>
    <n v="0"/>
    <x v="4"/>
    <x v="0"/>
    <x v="160"/>
    <x v="97"/>
    <n v="1.7"/>
    <n v="14"/>
    <n v="7.4"/>
  </r>
  <r>
    <s v="P645"/>
    <x v="31"/>
    <x v="2"/>
    <x v="0"/>
    <s v="Diabetes"/>
    <s v="None"/>
    <s v="T016"/>
    <x v="0"/>
    <x v="2"/>
    <d v="2022-08-23T00:00:00"/>
    <d v="2023-06-23T00:00:00"/>
    <n v="200"/>
    <x v="56"/>
    <s v="TR0156"/>
    <x v="0"/>
    <s v="None"/>
    <n v="0"/>
    <x v="133"/>
    <n v="1"/>
    <x v="1"/>
    <x v="1"/>
    <x v="316"/>
    <x v="80"/>
    <n v="9.4"/>
    <n v="9.3000000000000007"/>
    <n v="9.3000000000000007"/>
  </r>
  <r>
    <s v="P646"/>
    <x v="30"/>
    <x v="0"/>
    <x v="4"/>
    <s v="None"/>
    <s v="None"/>
    <s v="T015"/>
    <x v="0"/>
    <x v="0"/>
    <d v="2020-05-02T00:00:00"/>
    <d v="2021-05-02T00:00:00"/>
    <n v="200"/>
    <x v="59"/>
    <s v="TR0100"/>
    <x v="1"/>
    <s v="Nausea"/>
    <n v="1"/>
    <x v="64"/>
    <n v="0"/>
    <x v="0"/>
    <x v="0"/>
    <x v="251"/>
    <x v="183"/>
    <n v="1.8"/>
    <n v="8.9"/>
    <n v="13.1"/>
  </r>
  <r>
    <s v="P647"/>
    <x v="32"/>
    <x v="0"/>
    <x v="2"/>
    <s v="Hypertension"/>
    <s v="EGFR Mutation"/>
    <s v="T018"/>
    <x v="0"/>
    <x v="2"/>
    <d v="2019-12-22T00:00:00"/>
    <d v="2020-12-22T00:00:00"/>
    <n v="100"/>
    <x v="3"/>
    <s v="TR0016"/>
    <x v="0"/>
    <s v="Nausea"/>
    <n v="1"/>
    <x v="127"/>
    <n v="1"/>
    <x v="2"/>
    <x v="1"/>
    <x v="53"/>
    <x v="257"/>
    <n v="5"/>
    <n v="15"/>
    <n v="7.2"/>
  </r>
  <r>
    <s v="P648"/>
    <x v="45"/>
    <x v="1"/>
    <x v="4"/>
    <s v="Diabetes"/>
    <s v="EGFR Mutation"/>
    <s v="T019"/>
    <x v="0"/>
    <x v="3"/>
    <d v="2020-03-01T00:00:00"/>
    <d v="2021-05-01T00:00:00"/>
    <n v="150"/>
    <x v="9"/>
    <s v="TR0099"/>
    <x v="0"/>
    <s v="Dizziness"/>
    <n v="1"/>
    <x v="125"/>
    <n v="1"/>
    <x v="0"/>
    <x v="0"/>
    <x v="225"/>
    <x v="64"/>
    <n v="7.8"/>
    <n v="19.600000000000001"/>
    <n v="12.8"/>
  </r>
  <r>
    <s v="P649"/>
    <x v="17"/>
    <x v="1"/>
    <x v="2"/>
    <s v="Hypertension"/>
    <s v="HER2 Mutation"/>
    <s v="T008"/>
    <x v="2"/>
    <x v="0"/>
    <d v="2023-03-06T00:00:00"/>
    <d v="2023-12-06T00:00:00"/>
    <n v="150"/>
    <x v="24"/>
    <s v="TR0062"/>
    <x v="2"/>
    <s v="None"/>
    <n v="0"/>
    <x v="100"/>
    <n v="0"/>
    <x v="2"/>
    <x v="1"/>
    <x v="324"/>
    <x v="76"/>
    <n v="7.8"/>
    <n v="7"/>
    <n v="3.1"/>
  </r>
  <r>
    <s v="P650"/>
    <x v="27"/>
    <x v="0"/>
    <x v="4"/>
    <s v="Hypertension"/>
    <s v="None"/>
    <s v="T014"/>
    <x v="3"/>
    <x v="0"/>
    <d v="2020-12-13T00:00:00"/>
    <d v="2022-03-13T00:00:00"/>
    <n v="200"/>
    <x v="3"/>
    <s v="TR0196"/>
    <x v="1"/>
    <s v="Fatigue"/>
    <n v="1"/>
    <x v="104"/>
    <n v="0"/>
    <x v="1"/>
    <x v="1"/>
    <x v="165"/>
    <x v="64"/>
    <n v="4.7"/>
    <n v="13.2"/>
    <n v="18"/>
  </r>
  <r>
    <s v="P651"/>
    <x v="28"/>
    <x v="0"/>
    <x v="3"/>
    <s v="Heart Disease"/>
    <s v="None"/>
    <s v="T015"/>
    <x v="2"/>
    <x v="3"/>
    <d v="2020-12-03T00:00:00"/>
    <d v="2022-03-03T00:00:00"/>
    <n v="200"/>
    <x v="4"/>
    <s v="TR0054"/>
    <x v="0"/>
    <s v="None"/>
    <n v="0"/>
    <x v="90"/>
    <n v="1"/>
    <x v="1"/>
    <x v="1"/>
    <x v="119"/>
    <x v="1"/>
    <n v="3.8"/>
    <n v="18.399999999999999"/>
    <n v="7.6"/>
  </r>
  <r>
    <s v="P652"/>
    <x v="40"/>
    <x v="2"/>
    <x v="0"/>
    <s v="Diabetes"/>
    <s v="HER2 Mutation"/>
    <s v="T001"/>
    <x v="2"/>
    <x v="1"/>
    <d v="2022-12-26T00:00:00"/>
    <d v="2023-06-26T00:00:00"/>
    <n v="200"/>
    <x v="79"/>
    <s v="TR0006"/>
    <x v="1"/>
    <s v="Headache"/>
    <n v="1"/>
    <x v="101"/>
    <n v="0"/>
    <x v="1"/>
    <x v="0"/>
    <x v="66"/>
    <x v="214"/>
    <n v="4.0999999999999996"/>
    <n v="13.7"/>
    <n v="17.100000000000001"/>
  </r>
  <r>
    <s v="P653"/>
    <x v="60"/>
    <x v="1"/>
    <x v="0"/>
    <s v="Diabetes"/>
    <s v="TP53 Mutation"/>
    <s v="T016"/>
    <x v="2"/>
    <x v="2"/>
    <d v="2020-10-21T00:00:00"/>
    <d v="2021-12-21T00:00:00"/>
    <n v="100"/>
    <x v="4"/>
    <s v="TR0094"/>
    <x v="0"/>
    <s v="Fatigue"/>
    <n v="1"/>
    <x v="74"/>
    <n v="1"/>
    <x v="0"/>
    <x v="0"/>
    <x v="237"/>
    <x v="321"/>
    <n v="5.8"/>
    <n v="11.2"/>
    <n v="11.4"/>
  </r>
  <r>
    <s v="P654"/>
    <x v="11"/>
    <x v="1"/>
    <x v="2"/>
    <s v="Heart Disease"/>
    <s v="None"/>
    <s v="T015"/>
    <x v="2"/>
    <x v="3"/>
    <d v="2020-07-09T00:00:00"/>
    <d v="2021-03-09T00:00:00"/>
    <n v="100"/>
    <x v="1"/>
    <s v="TR0134"/>
    <x v="0"/>
    <s v="Fatigue"/>
    <n v="1"/>
    <x v="74"/>
    <n v="1"/>
    <x v="2"/>
    <x v="0"/>
    <x v="273"/>
    <x v="40"/>
    <n v="4.9000000000000004"/>
    <n v="9"/>
    <n v="5"/>
  </r>
  <r>
    <s v="P655"/>
    <x v="15"/>
    <x v="1"/>
    <x v="1"/>
    <s v="Asthma"/>
    <s v="None"/>
    <s v="T006"/>
    <x v="2"/>
    <x v="1"/>
    <d v="2020-10-23T00:00:00"/>
    <d v="2021-05-23T00:00:00"/>
    <n v="50"/>
    <x v="6"/>
    <s v="TR0046"/>
    <x v="2"/>
    <s v="Nausea"/>
    <n v="1"/>
    <x v="66"/>
    <n v="0"/>
    <x v="2"/>
    <x v="1"/>
    <x v="309"/>
    <x v="194"/>
    <n v="4.0999999999999996"/>
    <n v="19.2"/>
    <n v="14.2"/>
  </r>
  <r>
    <s v="P656"/>
    <x v="15"/>
    <x v="0"/>
    <x v="1"/>
    <s v="Diabetes"/>
    <s v="BRCA1 Mutation"/>
    <s v="T011"/>
    <x v="2"/>
    <x v="3"/>
    <d v="2023-01-17T00:00:00"/>
    <d v="2024-03-17T00:00:00"/>
    <n v="50"/>
    <x v="36"/>
    <s v="TR0013"/>
    <x v="1"/>
    <s v="Fatigue"/>
    <n v="1"/>
    <x v="37"/>
    <n v="0"/>
    <x v="0"/>
    <x v="1"/>
    <x v="206"/>
    <x v="249"/>
    <n v="6.1"/>
    <n v="17.8"/>
    <n v="18.3"/>
  </r>
  <r>
    <s v="P657"/>
    <x v="9"/>
    <x v="1"/>
    <x v="4"/>
    <s v="Asthma"/>
    <s v="BRCA1 Mutation"/>
    <s v="T008"/>
    <x v="2"/>
    <x v="1"/>
    <d v="2019-07-05T00:00:00"/>
    <d v="2020-01-05T00:00:00"/>
    <n v="150"/>
    <x v="41"/>
    <s v="TR0174"/>
    <x v="1"/>
    <s v="Dizziness"/>
    <n v="1"/>
    <x v="78"/>
    <n v="0"/>
    <x v="1"/>
    <x v="1"/>
    <x v="157"/>
    <x v="322"/>
    <n v="1.1000000000000001"/>
    <n v="20.9"/>
    <n v="16.600000000000001"/>
  </r>
  <r>
    <s v="P658"/>
    <x v="18"/>
    <x v="1"/>
    <x v="1"/>
    <s v="Heart Disease"/>
    <s v="None"/>
    <s v="T013"/>
    <x v="0"/>
    <x v="0"/>
    <d v="2020-09-28T00:00:00"/>
    <d v="2021-10-28T00:00:00"/>
    <n v="100"/>
    <x v="9"/>
    <s v="TR0019"/>
    <x v="2"/>
    <s v="None"/>
    <n v="0"/>
    <x v="109"/>
    <n v="0"/>
    <x v="3"/>
    <x v="1"/>
    <x v="126"/>
    <x v="141"/>
    <n v="5.2"/>
    <n v="8.1"/>
    <n v="19.7"/>
  </r>
  <r>
    <s v="P659"/>
    <x v="43"/>
    <x v="1"/>
    <x v="0"/>
    <s v="None"/>
    <s v="HER2 Mutation"/>
    <s v="T007"/>
    <x v="1"/>
    <x v="2"/>
    <d v="2022-11-25T00:00:00"/>
    <d v="2023-07-25T00:00:00"/>
    <n v="200"/>
    <x v="63"/>
    <s v="TR0063"/>
    <x v="0"/>
    <s v="Nausea"/>
    <n v="1"/>
    <x v="131"/>
    <n v="1"/>
    <x v="1"/>
    <x v="1"/>
    <x v="312"/>
    <x v="172"/>
    <n v="6.4"/>
    <n v="19.3"/>
    <n v="3.6"/>
  </r>
  <r>
    <s v="P660"/>
    <x v="19"/>
    <x v="1"/>
    <x v="3"/>
    <s v="Asthma"/>
    <s v="BRCA2 Mutation"/>
    <s v="T015"/>
    <x v="2"/>
    <x v="0"/>
    <d v="2019-04-05T00:00:00"/>
    <d v="2020-08-05T00:00:00"/>
    <n v="50"/>
    <x v="58"/>
    <s v="TR0090"/>
    <x v="1"/>
    <s v="Headache"/>
    <n v="1"/>
    <x v="143"/>
    <n v="0"/>
    <x v="3"/>
    <x v="1"/>
    <x v="197"/>
    <x v="27"/>
    <n v="1.9"/>
    <n v="9.1"/>
    <n v="12.7"/>
  </r>
  <r>
    <s v="P661"/>
    <x v="25"/>
    <x v="2"/>
    <x v="1"/>
    <s v="Asthma"/>
    <s v="HER2 Mutation"/>
    <s v="T003"/>
    <x v="0"/>
    <x v="3"/>
    <d v="2020-05-17T00:00:00"/>
    <d v="2021-01-17T00:00:00"/>
    <n v="50"/>
    <x v="9"/>
    <s v="TR0191"/>
    <x v="2"/>
    <s v="Dizziness"/>
    <n v="1"/>
    <x v="15"/>
    <n v="0"/>
    <x v="3"/>
    <x v="0"/>
    <x v="100"/>
    <x v="88"/>
    <n v="8.4"/>
    <n v="23.7"/>
    <n v="7.4"/>
  </r>
  <r>
    <s v="P662"/>
    <x v="55"/>
    <x v="0"/>
    <x v="1"/>
    <s v="None"/>
    <s v="HER2 Mutation"/>
    <s v="T011"/>
    <x v="3"/>
    <x v="3"/>
    <d v="2023-06-10T00:00:00"/>
    <d v="2024-05-10T00:00:00"/>
    <n v="50"/>
    <x v="40"/>
    <s v="TR0195"/>
    <x v="1"/>
    <s v="Headache"/>
    <n v="1"/>
    <x v="82"/>
    <n v="0"/>
    <x v="3"/>
    <x v="0"/>
    <x v="150"/>
    <x v="147"/>
    <n v="4.0999999999999996"/>
    <n v="6.9"/>
    <n v="3.9"/>
  </r>
  <r>
    <s v="P663"/>
    <x v="53"/>
    <x v="1"/>
    <x v="0"/>
    <s v="Asthma"/>
    <s v="None"/>
    <s v="T009"/>
    <x v="2"/>
    <x v="2"/>
    <d v="2020-02-20T00:00:00"/>
    <d v="2021-02-20T00:00:00"/>
    <n v="150"/>
    <x v="0"/>
    <s v="TR0012"/>
    <x v="1"/>
    <s v="Nausea"/>
    <n v="1"/>
    <x v="2"/>
    <n v="0"/>
    <x v="0"/>
    <x v="1"/>
    <x v="172"/>
    <x v="323"/>
    <n v="3"/>
    <n v="17.100000000000001"/>
    <n v="7.3"/>
  </r>
  <r>
    <s v="P664"/>
    <x v="61"/>
    <x v="1"/>
    <x v="4"/>
    <s v="Asthma"/>
    <s v="None"/>
    <s v="T009"/>
    <x v="2"/>
    <x v="1"/>
    <d v="2019-03-28T00:00:00"/>
    <d v="2019-09-28T00:00:00"/>
    <n v="150"/>
    <x v="50"/>
    <s v="TR0120"/>
    <x v="0"/>
    <s v="Headache"/>
    <n v="1"/>
    <x v="24"/>
    <n v="1"/>
    <x v="3"/>
    <x v="1"/>
    <x v="173"/>
    <x v="268"/>
    <n v="8.4"/>
    <n v="20.8"/>
    <n v="11.1"/>
  </r>
  <r>
    <s v="P665"/>
    <x v="1"/>
    <x v="2"/>
    <x v="0"/>
    <s v="Asthma"/>
    <s v="None"/>
    <s v="T009"/>
    <x v="0"/>
    <x v="3"/>
    <d v="2023-03-22T00:00:00"/>
    <d v="2024-07-22T00:00:00"/>
    <n v="150"/>
    <x v="26"/>
    <s v="TR0112"/>
    <x v="1"/>
    <s v="None"/>
    <n v="0"/>
    <x v="130"/>
    <n v="0"/>
    <x v="2"/>
    <x v="1"/>
    <x v="99"/>
    <x v="247"/>
    <n v="8.3000000000000007"/>
    <n v="11.9"/>
    <n v="6.6"/>
  </r>
  <r>
    <s v="P666"/>
    <x v="41"/>
    <x v="2"/>
    <x v="3"/>
    <s v="Hypertension"/>
    <s v="None"/>
    <s v="T010"/>
    <x v="0"/>
    <x v="1"/>
    <d v="2020-09-08T00:00:00"/>
    <d v="2022-03-08T00:00:00"/>
    <n v="100"/>
    <x v="4"/>
    <s v="TR0040"/>
    <x v="0"/>
    <s v="Dizziness"/>
    <n v="1"/>
    <x v="3"/>
    <n v="1"/>
    <x v="4"/>
    <x v="1"/>
    <x v="192"/>
    <x v="324"/>
    <n v="5.3"/>
    <n v="21.1"/>
    <n v="6.8"/>
  </r>
  <r>
    <s v="P667"/>
    <x v="8"/>
    <x v="1"/>
    <x v="1"/>
    <s v="None"/>
    <s v="BRCA2 Mutation"/>
    <s v="T006"/>
    <x v="3"/>
    <x v="1"/>
    <d v="2021-01-14T00:00:00"/>
    <d v="2022-01-14T00:00:00"/>
    <n v="200"/>
    <x v="4"/>
    <s v="TR0122"/>
    <x v="0"/>
    <s v="None"/>
    <n v="0"/>
    <x v="10"/>
    <n v="1"/>
    <x v="3"/>
    <x v="1"/>
    <x v="182"/>
    <x v="158"/>
    <n v="8.4"/>
    <n v="12.9"/>
    <n v="10.8"/>
  </r>
  <r>
    <s v="P668"/>
    <x v="10"/>
    <x v="1"/>
    <x v="3"/>
    <s v="Asthma"/>
    <s v="None"/>
    <s v="T013"/>
    <x v="3"/>
    <x v="2"/>
    <d v="2021-04-20T00:00:00"/>
    <d v="2022-10-20T00:00:00"/>
    <n v="100"/>
    <x v="8"/>
    <s v="TR0152"/>
    <x v="1"/>
    <s v="Nausea"/>
    <n v="1"/>
    <x v="93"/>
    <n v="0"/>
    <x v="3"/>
    <x v="0"/>
    <x v="248"/>
    <x v="56"/>
    <n v="2.1"/>
    <n v="22.8"/>
    <n v="14.6"/>
  </r>
  <r>
    <s v="P669"/>
    <x v="37"/>
    <x v="0"/>
    <x v="1"/>
    <s v="Asthma"/>
    <s v="BRCA1 Mutation"/>
    <s v="T005"/>
    <x v="1"/>
    <x v="1"/>
    <d v="2022-03-02T00:00:00"/>
    <d v="2022-11-02T00:00:00"/>
    <n v="150"/>
    <x v="58"/>
    <s v="TR0011"/>
    <x v="0"/>
    <s v="None"/>
    <n v="0"/>
    <x v="130"/>
    <n v="1"/>
    <x v="3"/>
    <x v="0"/>
    <x v="39"/>
    <x v="325"/>
    <n v="5.3"/>
    <n v="13.3"/>
    <n v="5.7"/>
  </r>
  <r>
    <s v="P670"/>
    <x v="16"/>
    <x v="0"/>
    <x v="1"/>
    <s v="Hypertension"/>
    <s v="None"/>
    <s v="T007"/>
    <x v="2"/>
    <x v="0"/>
    <d v="2022-02-09T00:00:00"/>
    <d v="2023-05-09T00:00:00"/>
    <n v="150"/>
    <x v="22"/>
    <s v="TR0073"/>
    <x v="0"/>
    <s v="Nausea"/>
    <n v="1"/>
    <x v="66"/>
    <n v="1"/>
    <x v="2"/>
    <x v="1"/>
    <x v="197"/>
    <x v="108"/>
    <n v="6.1"/>
    <n v="18.899999999999999"/>
    <n v="4.2"/>
  </r>
  <r>
    <s v="P671"/>
    <x v="44"/>
    <x v="2"/>
    <x v="1"/>
    <s v="Hypertension"/>
    <s v="BRCA2 Mutation"/>
    <s v="T010"/>
    <x v="1"/>
    <x v="0"/>
    <d v="2021-11-06T00:00:00"/>
    <d v="2023-04-06T00:00:00"/>
    <n v="200"/>
    <x v="43"/>
    <s v="TR0076"/>
    <x v="2"/>
    <s v="Headache"/>
    <n v="1"/>
    <x v="108"/>
    <n v="0"/>
    <x v="0"/>
    <x v="1"/>
    <x v="266"/>
    <x v="326"/>
    <n v="6.5"/>
    <n v="22.9"/>
    <n v="14.3"/>
  </r>
  <r>
    <s v="P672"/>
    <x v="28"/>
    <x v="0"/>
    <x v="4"/>
    <s v="Asthma"/>
    <s v="BRCA2 Mutation"/>
    <s v="T002"/>
    <x v="1"/>
    <x v="1"/>
    <d v="2023-02-05T00:00:00"/>
    <d v="2023-09-05T00:00:00"/>
    <n v="200"/>
    <x v="9"/>
    <s v="TR0186"/>
    <x v="0"/>
    <s v="None"/>
    <n v="0"/>
    <x v="111"/>
    <n v="1"/>
    <x v="4"/>
    <x v="0"/>
    <x v="313"/>
    <x v="309"/>
    <n v="6"/>
    <n v="13.3"/>
    <n v="17.2"/>
  </r>
  <r>
    <s v="P673"/>
    <x v="52"/>
    <x v="1"/>
    <x v="3"/>
    <s v="Hypertension"/>
    <s v="None"/>
    <s v="T018"/>
    <x v="0"/>
    <x v="2"/>
    <d v="2022-11-02T00:00:00"/>
    <d v="2023-10-02T00:00:00"/>
    <n v="100"/>
    <x v="8"/>
    <s v="TR0017"/>
    <x v="0"/>
    <s v="Nausea"/>
    <n v="1"/>
    <x v="86"/>
    <n v="1"/>
    <x v="1"/>
    <x v="0"/>
    <x v="106"/>
    <x v="105"/>
    <n v="4.4000000000000004"/>
    <n v="10.6"/>
    <n v="4.8"/>
  </r>
  <r>
    <s v="P674"/>
    <x v="41"/>
    <x v="1"/>
    <x v="3"/>
    <s v="None"/>
    <s v="TP53 Mutation"/>
    <s v="T014"/>
    <x v="0"/>
    <x v="2"/>
    <d v="2019-03-09T00:00:00"/>
    <d v="2020-03-09T00:00:00"/>
    <n v="50"/>
    <x v="1"/>
    <s v="TR0011"/>
    <x v="0"/>
    <s v="Fatigue"/>
    <n v="1"/>
    <x v="82"/>
    <n v="1"/>
    <x v="2"/>
    <x v="1"/>
    <x v="31"/>
    <x v="327"/>
    <n v="7.1"/>
    <n v="17.8"/>
    <n v="4.2"/>
  </r>
  <r>
    <s v="P675"/>
    <x v="9"/>
    <x v="0"/>
    <x v="4"/>
    <s v="Asthma"/>
    <s v="BRCA1 Mutation"/>
    <s v="T012"/>
    <x v="0"/>
    <x v="3"/>
    <d v="2021-01-04T00:00:00"/>
    <d v="2022-02-04T00:00:00"/>
    <n v="100"/>
    <x v="9"/>
    <s v="TR0086"/>
    <x v="2"/>
    <s v="Dizziness"/>
    <n v="1"/>
    <x v="120"/>
    <n v="0"/>
    <x v="2"/>
    <x v="1"/>
    <x v="152"/>
    <x v="139"/>
    <n v="2.4"/>
    <n v="20.9"/>
    <n v="3.7"/>
  </r>
  <r>
    <s v="P676"/>
    <x v="23"/>
    <x v="2"/>
    <x v="1"/>
    <s v="Heart Disease"/>
    <s v="BRCA1 Mutation"/>
    <s v="T015"/>
    <x v="0"/>
    <x v="0"/>
    <d v="2019-05-11T00:00:00"/>
    <d v="2019-11-11T00:00:00"/>
    <n v="200"/>
    <x v="59"/>
    <s v="TR0119"/>
    <x v="2"/>
    <s v="Dizziness"/>
    <n v="1"/>
    <x v="44"/>
    <n v="0"/>
    <x v="4"/>
    <x v="0"/>
    <x v="62"/>
    <x v="136"/>
    <n v="8.9"/>
    <n v="16"/>
    <n v="6.9"/>
  </r>
  <r>
    <s v="P677"/>
    <x v="27"/>
    <x v="1"/>
    <x v="0"/>
    <s v="Hypertension"/>
    <s v="None"/>
    <s v="T019"/>
    <x v="0"/>
    <x v="0"/>
    <d v="2021-01-17T00:00:00"/>
    <d v="2021-10-17T00:00:00"/>
    <n v="50"/>
    <x v="4"/>
    <s v="TR0062"/>
    <x v="1"/>
    <s v="Nausea"/>
    <n v="1"/>
    <x v="143"/>
    <n v="0"/>
    <x v="3"/>
    <x v="0"/>
    <x v="325"/>
    <x v="189"/>
    <n v="9.6"/>
    <n v="10"/>
    <n v="18.100000000000001"/>
  </r>
  <r>
    <s v="P678"/>
    <x v="9"/>
    <x v="2"/>
    <x v="1"/>
    <s v="Asthma"/>
    <s v="TP53 Mutation"/>
    <s v="T020"/>
    <x v="1"/>
    <x v="0"/>
    <d v="2023-04-18T00:00:00"/>
    <d v="2024-08-18T00:00:00"/>
    <n v="150"/>
    <x v="9"/>
    <s v="TR0100"/>
    <x v="2"/>
    <s v="None"/>
    <n v="0"/>
    <x v="61"/>
    <n v="0"/>
    <x v="2"/>
    <x v="0"/>
    <x v="326"/>
    <x v="92"/>
    <n v="6.7"/>
    <n v="17.3"/>
    <n v="9.9"/>
  </r>
  <r>
    <s v="P679"/>
    <x v="37"/>
    <x v="2"/>
    <x v="3"/>
    <s v="Hypertension"/>
    <s v="BRCA2 Mutation"/>
    <s v="T016"/>
    <x v="1"/>
    <x v="1"/>
    <d v="2020-12-24T00:00:00"/>
    <d v="2021-10-24T00:00:00"/>
    <n v="100"/>
    <x v="79"/>
    <s v="TR0042"/>
    <x v="1"/>
    <s v="Fatigue"/>
    <n v="1"/>
    <x v="144"/>
    <n v="0"/>
    <x v="4"/>
    <x v="0"/>
    <x v="112"/>
    <x v="27"/>
    <n v="7.1"/>
    <n v="13.7"/>
    <n v="15.4"/>
  </r>
  <r>
    <s v="P680"/>
    <x v="45"/>
    <x v="1"/>
    <x v="1"/>
    <s v="Heart Disease"/>
    <s v="None"/>
    <s v="T003"/>
    <x v="2"/>
    <x v="1"/>
    <d v="2019-04-03T00:00:00"/>
    <d v="2020-10-03T00:00:00"/>
    <n v="150"/>
    <x v="24"/>
    <s v="TR0196"/>
    <x v="1"/>
    <s v="None"/>
    <n v="0"/>
    <x v="133"/>
    <n v="0"/>
    <x v="2"/>
    <x v="1"/>
    <x v="111"/>
    <x v="15"/>
    <n v="8.5"/>
    <n v="15.7"/>
    <n v="17.399999999999999"/>
  </r>
  <r>
    <s v="P681"/>
    <x v="55"/>
    <x v="0"/>
    <x v="3"/>
    <s v="Heart Disease"/>
    <s v="BRCA1 Mutation"/>
    <s v="T012"/>
    <x v="1"/>
    <x v="3"/>
    <d v="2020-07-26T00:00:00"/>
    <d v="2021-04-26T00:00:00"/>
    <n v="150"/>
    <x v="46"/>
    <s v="TR0042"/>
    <x v="0"/>
    <s v="None"/>
    <n v="0"/>
    <x v="144"/>
    <n v="1"/>
    <x v="2"/>
    <x v="0"/>
    <x v="282"/>
    <x v="4"/>
    <n v="9.1999999999999993"/>
    <n v="10.5"/>
    <n v="17.399999999999999"/>
  </r>
  <r>
    <s v="P682"/>
    <x v="52"/>
    <x v="2"/>
    <x v="0"/>
    <s v="Hypertension"/>
    <s v="HER2 Mutation"/>
    <s v="T014"/>
    <x v="1"/>
    <x v="0"/>
    <d v="2020-03-07T00:00:00"/>
    <d v="2021-06-07T00:00:00"/>
    <n v="200"/>
    <x v="61"/>
    <s v="TR0200"/>
    <x v="1"/>
    <s v="Dizziness"/>
    <n v="1"/>
    <x v="121"/>
    <n v="0"/>
    <x v="1"/>
    <x v="1"/>
    <x v="322"/>
    <x v="151"/>
    <n v="3.8"/>
    <n v="16.3"/>
    <n v="8.5"/>
  </r>
  <r>
    <s v="P683"/>
    <x v="6"/>
    <x v="0"/>
    <x v="2"/>
    <s v="Hypertension"/>
    <s v="BRCA1 Mutation"/>
    <s v="T019"/>
    <x v="0"/>
    <x v="1"/>
    <d v="2021-11-11T00:00:00"/>
    <d v="2022-11-11T00:00:00"/>
    <n v="50"/>
    <x v="16"/>
    <s v="TR0035"/>
    <x v="0"/>
    <s v="Dizziness"/>
    <n v="1"/>
    <x v="45"/>
    <n v="1"/>
    <x v="2"/>
    <x v="0"/>
    <x v="21"/>
    <x v="266"/>
    <n v="1.1000000000000001"/>
    <n v="23.6"/>
    <n v="19.399999999999999"/>
  </r>
  <r>
    <s v="P684"/>
    <x v="58"/>
    <x v="1"/>
    <x v="3"/>
    <s v="Heart Disease"/>
    <s v="None"/>
    <s v="T011"/>
    <x v="1"/>
    <x v="1"/>
    <d v="2021-04-10T00:00:00"/>
    <d v="2022-06-10T00:00:00"/>
    <n v="200"/>
    <x v="47"/>
    <s v="TR0015"/>
    <x v="1"/>
    <s v="Fatigue"/>
    <n v="1"/>
    <x v="40"/>
    <n v="0"/>
    <x v="1"/>
    <x v="0"/>
    <x v="152"/>
    <x v="217"/>
    <n v="4.0999999999999996"/>
    <n v="18.100000000000001"/>
    <n v="16.7"/>
  </r>
  <r>
    <s v="P685"/>
    <x v="9"/>
    <x v="1"/>
    <x v="3"/>
    <s v="Hypertension"/>
    <s v="None"/>
    <s v="T012"/>
    <x v="1"/>
    <x v="0"/>
    <d v="2021-12-10T00:00:00"/>
    <d v="2022-12-10T00:00:00"/>
    <n v="50"/>
    <x v="6"/>
    <s v="TR0084"/>
    <x v="0"/>
    <s v="Nausea"/>
    <n v="1"/>
    <x v="64"/>
    <n v="1"/>
    <x v="2"/>
    <x v="0"/>
    <x v="327"/>
    <x v="174"/>
    <n v="8"/>
    <n v="10.8"/>
    <n v="19.8"/>
  </r>
  <r>
    <s v="P686"/>
    <x v="32"/>
    <x v="0"/>
    <x v="2"/>
    <s v="None"/>
    <s v="None"/>
    <s v="T011"/>
    <x v="1"/>
    <x v="2"/>
    <d v="2023-04-19T00:00:00"/>
    <d v="2024-10-19T00:00:00"/>
    <n v="50"/>
    <x v="24"/>
    <s v="TR0071"/>
    <x v="1"/>
    <s v="Dizziness"/>
    <n v="1"/>
    <x v="78"/>
    <n v="0"/>
    <x v="3"/>
    <x v="1"/>
    <x v="207"/>
    <x v="86"/>
    <n v="6.9"/>
    <n v="18.399999999999999"/>
    <n v="5"/>
  </r>
  <r>
    <s v="P687"/>
    <x v="20"/>
    <x v="0"/>
    <x v="3"/>
    <s v="Hypertension"/>
    <s v="HER2 Mutation"/>
    <s v="T003"/>
    <x v="0"/>
    <x v="3"/>
    <d v="2019-03-03T00:00:00"/>
    <d v="2019-10-03T00:00:00"/>
    <n v="50"/>
    <x v="4"/>
    <s v="TR0011"/>
    <x v="1"/>
    <s v="None"/>
    <n v="0"/>
    <x v="73"/>
    <n v="0"/>
    <x v="2"/>
    <x v="0"/>
    <x v="43"/>
    <x v="42"/>
    <n v="6.6"/>
    <n v="10"/>
    <n v="8.1999999999999993"/>
  </r>
  <r>
    <s v="P688"/>
    <x v="46"/>
    <x v="0"/>
    <x v="1"/>
    <s v="Heart Disease"/>
    <s v="None"/>
    <s v="T008"/>
    <x v="1"/>
    <x v="3"/>
    <d v="2020-03-21T00:00:00"/>
    <d v="2021-06-21T00:00:00"/>
    <n v="50"/>
    <x v="32"/>
    <s v="TR0187"/>
    <x v="2"/>
    <s v="Fatigue"/>
    <n v="1"/>
    <x v="146"/>
    <n v="0"/>
    <x v="2"/>
    <x v="0"/>
    <x v="309"/>
    <x v="2"/>
    <n v="2.4"/>
    <n v="9.1"/>
    <n v="10.1"/>
  </r>
  <r>
    <s v="P689"/>
    <x v="64"/>
    <x v="0"/>
    <x v="1"/>
    <s v="None"/>
    <s v="None"/>
    <s v="T007"/>
    <x v="3"/>
    <x v="2"/>
    <d v="2019-07-07T00:00:00"/>
    <d v="2020-10-07T00:00:00"/>
    <n v="200"/>
    <x v="3"/>
    <s v="TR0075"/>
    <x v="1"/>
    <s v="Fatigue"/>
    <n v="1"/>
    <x v="73"/>
    <n v="0"/>
    <x v="2"/>
    <x v="1"/>
    <x v="115"/>
    <x v="34"/>
    <n v="1.8"/>
    <n v="13.1"/>
    <n v="4.7"/>
  </r>
  <r>
    <s v="P690"/>
    <x v="45"/>
    <x v="1"/>
    <x v="4"/>
    <s v="Heart Disease"/>
    <s v="None"/>
    <s v="T004"/>
    <x v="3"/>
    <x v="3"/>
    <d v="2023-08-01T00:00:00"/>
    <d v="2024-03-01T00:00:00"/>
    <n v="200"/>
    <x v="80"/>
    <s v="TR0033"/>
    <x v="2"/>
    <s v="Fatigue"/>
    <n v="1"/>
    <x v="84"/>
    <n v="0"/>
    <x v="3"/>
    <x v="0"/>
    <x v="328"/>
    <x v="64"/>
    <n v="6.4"/>
    <n v="8.9"/>
    <n v="7"/>
  </r>
  <r>
    <s v="P691"/>
    <x v="34"/>
    <x v="2"/>
    <x v="2"/>
    <s v="Diabetes"/>
    <s v="None"/>
    <s v="T002"/>
    <x v="1"/>
    <x v="0"/>
    <d v="2020-04-09T00:00:00"/>
    <d v="2020-11-09T00:00:00"/>
    <n v="50"/>
    <x v="70"/>
    <s v="TR0004"/>
    <x v="1"/>
    <s v="Nausea"/>
    <n v="1"/>
    <x v="53"/>
    <n v="0"/>
    <x v="0"/>
    <x v="1"/>
    <x v="79"/>
    <x v="80"/>
    <n v="9.8000000000000007"/>
    <n v="8.4"/>
    <n v="6.9"/>
  </r>
  <r>
    <s v="P692"/>
    <x v="42"/>
    <x v="0"/>
    <x v="2"/>
    <s v="None"/>
    <s v="HER2 Mutation"/>
    <s v="T013"/>
    <x v="0"/>
    <x v="0"/>
    <d v="2020-11-05T00:00:00"/>
    <d v="2021-08-05T00:00:00"/>
    <n v="200"/>
    <x v="36"/>
    <s v="TR0126"/>
    <x v="1"/>
    <s v="None"/>
    <n v="0"/>
    <x v="100"/>
    <n v="0"/>
    <x v="3"/>
    <x v="1"/>
    <x v="78"/>
    <x v="296"/>
    <n v="4.8"/>
    <n v="6.9"/>
    <n v="3.7"/>
  </r>
  <r>
    <s v="P693"/>
    <x v="30"/>
    <x v="1"/>
    <x v="3"/>
    <s v="Diabetes"/>
    <s v="BRCA1 Mutation"/>
    <s v="T015"/>
    <x v="0"/>
    <x v="2"/>
    <d v="2022-02-10T00:00:00"/>
    <d v="2022-10-10T00:00:00"/>
    <n v="150"/>
    <x v="48"/>
    <s v="TR0197"/>
    <x v="0"/>
    <s v="Headache"/>
    <n v="1"/>
    <x v="141"/>
    <n v="1"/>
    <x v="3"/>
    <x v="1"/>
    <x v="329"/>
    <x v="13"/>
    <n v="1.3"/>
    <n v="16.5"/>
    <n v="3.2"/>
  </r>
  <r>
    <s v="P694"/>
    <x v="21"/>
    <x v="1"/>
    <x v="4"/>
    <s v="Asthma"/>
    <s v="TP53 Mutation"/>
    <s v="T016"/>
    <x v="3"/>
    <x v="3"/>
    <d v="2020-08-08T00:00:00"/>
    <d v="2021-09-08T00:00:00"/>
    <n v="100"/>
    <x v="9"/>
    <s v="TR0166"/>
    <x v="1"/>
    <s v="Headache"/>
    <n v="1"/>
    <x v="8"/>
    <n v="0"/>
    <x v="2"/>
    <x v="0"/>
    <x v="102"/>
    <x v="152"/>
    <n v="1.4"/>
    <n v="16.600000000000001"/>
    <n v="9.8000000000000007"/>
  </r>
  <r>
    <s v="P695"/>
    <x v="56"/>
    <x v="1"/>
    <x v="0"/>
    <s v="Heart Disease"/>
    <s v="BRCA1 Mutation"/>
    <s v="T009"/>
    <x v="0"/>
    <x v="0"/>
    <d v="2019-02-19T00:00:00"/>
    <d v="2019-09-19T00:00:00"/>
    <n v="100"/>
    <x v="1"/>
    <s v="TR0194"/>
    <x v="2"/>
    <s v="Dizziness"/>
    <n v="1"/>
    <x v="122"/>
    <n v="0"/>
    <x v="2"/>
    <x v="0"/>
    <x v="330"/>
    <x v="328"/>
    <n v="3.5"/>
    <n v="18.8"/>
    <n v="7.6"/>
  </r>
  <r>
    <s v="P696"/>
    <x v="41"/>
    <x v="2"/>
    <x v="2"/>
    <s v="Diabetes"/>
    <s v="None"/>
    <s v="T011"/>
    <x v="3"/>
    <x v="3"/>
    <d v="2019-08-07T00:00:00"/>
    <d v="2020-04-07T00:00:00"/>
    <n v="50"/>
    <x v="7"/>
    <s v="TR0179"/>
    <x v="1"/>
    <s v="Dizziness"/>
    <n v="1"/>
    <x v="57"/>
    <n v="0"/>
    <x v="1"/>
    <x v="1"/>
    <x v="324"/>
    <x v="329"/>
    <n v="5.9"/>
    <n v="6.9"/>
    <n v="10.199999999999999"/>
  </r>
  <r>
    <s v="P697"/>
    <x v="54"/>
    <x v="1"/>
    <x v="3"/>
    <s v="Heart Disease"/>
    <s v="BRCA2 Mutation"/>
    <s v="T011"/>
    <x v="1"/>
    <x v="3"/>
    <d v="2021-08-25T00:00:00"/>
    <d v="2022-05-25T00:00:00"/>
    <n v="150"/>
    <x v="48"/>
    <s v="TR0144"/>
    <x v="0"/>
    <s v="Nausea"/>
    <n v="1"/>
    <x v="34"/>
    <n v="1"/>
    <x v="2"/>
    <x v="0"/>
    <x v="300"/>
    <x v="167"/>
    <n v="3"/>
    <n v="10.1"/>
    <n v="16.899999999999999"/>
  </r>
  <r>
    <s v="P698"/>
    <x v="7"/>
    <x v="1"/>
    <x v="2"/>
    <s v="Diabetes"/>
    <s v="EGFR Mutation"/>
    <s v="T003"/>
    <x v="1"/>
    <x v="0"/>
    <d v="2020-04-24T00:00:00"/>
    <d v="2021-01-24T00:00:00"/>
    <n v="100"/>
    <x v="47"/>
    <s v="TR0066"/>
    <x v="0"/>
    <s v="Dizziness"/>
    <n v="1"/>
    <x v="20"/>
    <n v="1"/>
    <x v="3"/>
    <x v="1"/>
    <x v="42"/>
    <x v="153"/>
    <n v="5.0999999999999996"/>
    <n v="12.1"/>
    <n v="17.8"/>
  </r>
  <r>
    <s v="P699"/>
    <x v="27"/>
    <x v="0"/>
    <x v="2"/>
    <s v="None"/>
    <s v="None"/>
    <s v="T020"/>
    <x v="1"/>
    <x v="1"/>
    <d v="2021-10-18T00:00:00"/>
    <d v="2023-03-18T00:00:00"/>
    <n v="100"/>
    <x v="4"/>
    <s v="TR0177"/>
    <x v="1"/>
    <s v="Dizziness"/>
    <n v="1"/>
    <x v="41"/>
    <n v="0"/>
    <x v="3"/>
    <x v="1"/>
    <x v="85"/>
    <x v="24"/>
    <n v="7.8"/>
    <n v="6.9"/>
    <n v="11.4"/>
  </r>
  <r>
    <s v="P700"/>
    <x v="14"/>
    <x v="1"/>
    <x v="0"/>
    <s v="Hypertension"/>
    <s v="EGFR Mutation"/>
    <s v="T008"/>
    <x v="0"/>
    <x v="1"/>
    <d v="2022-12-12T00:00:00"/>
    <d v="2023-11-12T00:00:00"/>
    <n v="200"/>
    <x v="70"/>
    <s v="TR0025"/>
    <x v="2"/>
    <s v="Dizziness"/>
    <n v="1"/>
    <x v="129"/>
    <n v="0"/>
    <x v="4"/>
    <x v="0"/>
    <x v="331"/>
    <x v="210"/>
    <n v="4.5999999999999996"/>
    <n v="15.5"/>
    <n v="5.7"/>
  </r>
  <r>
    <s v="P701"/>
    <x v="15"/>
    <x v="0"/>
    <x v="4"/>
    <s v="Hypertension"/>
    <s v="None"/>
    <s v="T007"/>
    <x v="2"/>
    <x v="2"/>
    <d v="2020-05-15T00:00:00"/>
    <d v="2020-11-15T00:00:00"/>
    <n v="200"/>
    <x v="3"/>
    <s v="TR0035"/>
    <x v="0"/>
    <s v="Nausea"/>
    <n v="1"/>
    <x v="55"/>
    <n v="1"/>
    <x v="4"/>
    <x v="1"/>
    <x v="229"/>
    <x v="167"/>
    <n v="7.8"/>
    <n v="8.8000000000000007"/>
    <n v="5.5"/>
  </r>
  <r>
    <s v="P702"/>
    <x v="60"/>
    <x v="0"/>
    <x v="2"/>
    <s v="Diabetes"/>
    <s v="BRCA1 Mutation"/>
    <s v="T006"/>
    <x v="0"/>
    <x v="1"/>
    <d v="2023-03-22T00:00:00"/>
    <d v="2024-03-22T00:00:00"/>
    <n v="50"/>
    <x v="9"/>
    <s v="TR0055"/>
    <x v="0"/>
    <s v="Fatigue"/>
    <n v="1"/>
    <x v="38"/>
    <n v="1"/>
    <x v="3"/>
    <x v="1"/>
    <x v="270"/>
    <x v="268"/>
    <n v="4.7"/>
    <n v="18.2"/>
    <n v="4"/>
  </r>
  <r>
    <s v="P703"/>
    <x v="7"/>
    <x v="2"/>
    <x v="4"/>
    <s v="None"/>
    <s v="None"/>
    <s v="T018"/>
    <x v="0"/>
    <x v="0"/>
    <d v="2020-10-18T00:00:00"/>
    <d v="2022-02-18T00:00:00"/>
    <n v="100"/>
    <x v="72"/>
    <s v="TR0157"/>
    <x v="1"/>
    <s v="None"/>
    <n v="0"/>
    <x v="70"/>
    <n v="0"/>
    <x v="4"/>
    <x v="0"/>
    <x v="180"/>
    <x v="13"/>
    <n v="7.3"/>
    <n v="9.5"/>
    <n v="13.9"/>
  </r>
  <r>
    <s v="P704"/>
    <x v="63"/>
    <x v="0"/>
    <x v="3"/>
    <s v="None"/>
    <s v="EGFR Mutation"/>
    <s v="T015"/>
    <x v="1"/>
    <x v="1"/>
    <d v="2020-01-08T00:00:00"/>
    <d v="2021-06-08T00:00:00"/>
    <n v="50"/>
    <x v="39"/>
    <s v="TR0149"/>
    <x v="2"/>
    <s v="Fatigue"/>
    <n v="1"/>
    <x v="79"/>
    <n v="0"/>
    <x v="2"/>
    <x v="0"/>
    <x v="211"/>
    <x v="206"/>
    <n v="9.1"/>
    <n v="11.4"/>
    <n v="6.9"/>
  </r>
  <r>
    <s v="P705"/>
    <x v="7"/>
    <x v="0"/>
    <x v="4"/>
    <s v="Hypertension"/>
    <s v="None"/>
    <s v="T020"/>
    <x v="1"/>
    <x v="2"/>
    <d v="2023-09-03T00:00:00"/>
    <d v="2024-08-03T00:00:00"/>
    <n v="50"/>
    <x v="43"/>
    <s v="TR0141"/>
    <x v="0"/>
    <s v="Fatigue"/>
    <n v="1"/>
    <x v="149"/>
    <n v="1"/>
    <x v="1"/>
    <x v="1"/>
    <x v="332"/>
    <x v="103"/>
    <n v="7.1"/>
    <n v="20.9"/>
    <n v="14.4"/>
  </r>
  <r>
    <s v="P706"/>
    <x v="31"/>
    <x v="0"/>
    <x v="4"/>
    <s v="Hypertension"/>
    <s v="None"/>
    <s v="T020"/>
    <x v="3"/>
    <x v="1"/>
    <d v="2022-12-21T00:00:00"/>
    <d v="2024-02-21T00:00:00"/>
    <n v="50"/>
    <x v="44"/>
    <s v="TR0175"/>
    <x v="1"/>
    <s v="None"/>
    <n v="0"/>
    <x v="60"/>
    <n v="0"/>
    <x v="3"/>
    <x v="0"/>
    <x v="111"/>
    <x v="127"/>
    <n v="2.4"/>
    <n v="19.3"/>
    <n v="9.1"/>
  </r>
  <r>
    <s v="P707"/>
    <x v="22"/>
    <x v="2"/>
    <x v="2"/>
    <s v="Hypertension"/>
    <s v="BRCA2 Mutation"/>
    <s v="T019"/>
    <x v="1"/>
    <x v="1"/>
    <d v="2020-08-26T00:00:00"/>
    <d v="2021-03-26T00:00:00"/>
    <n v="200"/>
    <x v="37"/>
    <s v="TR0192"/>
    <x v="2"/>
    <s v="Nausea"/>
    <n v="1"/>
    <x v="72"/>
    <n v="0"/>
    <x v="4"/>
    <x v="1"/>
    <x v="299"/>
    <x v="69"/>
    <n v="1.7"/>
    <n v="23.9"/>
    <n v="5.7"/>
  </r>
  <r>
    <s v="P708"/>
    <x v="43"/>
    <x v="2"/>
    <x v="2"/>
    <s v="Heart Disease"/>
    <s v="None"/>
    <s v="T010"/>
    <x v="0"/>
    <x v="2"/>
    <d v="2019-09-27T00:00:00"/>
    <d v="2020-05-27T00:00:00"/>
    <n v="200"/>
    <x v="16"/>
    <s v="TR0039"/>
    <x v="0"/>
    <s v="None"/>
    <n v="0"/>
    <x v="106"/>
    <n v="1"/>
    <x v="2"/>
    <x v="0"/>
    <x v="333"/>
    <x v="156"/>
    <n v="8.1"/>
    <n v="17.899999999999999"/>
    <n v="12.8"/>
  </r>
  <r>
    <s v="P709"/>
    <x v="48"/>
    <x v="1"/>
    <x v="3"/>
    <s v="Hypertension"/>
    <s v="None"/>
    <s v="T015"/>
    <x v="1"/>
    <x v="1"/>
    <d v="2023-01-01T00:00:00"/>
    <d v="2024-05-01T00:00:00"/>
    <n v="150"/>
    <x v="4"/>
    <s v="TR0089"/>
    <x v="2"/>
    <s v="None"/>
    <n v="0"/>
    <x v="112"/>
    <n v="0"/>
    <x v="4"/>
    <x v="1"/>
    <x v="298"/>
    <x v="297"/>
    <n v="5.2"/>
    <n v="17.100000000000001"/>
    <n v="10"/>
  </r>
  <r>
    <s v="P710"/>
    <x v="23"/>
    <x v="0"/>
    <x v="3"/>
    <s v="Asthma"/>
    <s v="None"/>
    <s v="T008"/>
    <x v="3"/>
    <x v="2"/>
    <d v="2021-09-08T00:00:00"/>
    <d v="2022-08-08T00:00:00"/>
    <n v="150"/>
    <x v="2"/>
    <s v="TR0044"/>
    <x v="2"/>
    <s v="Headache"/>
    <n v="1"/>
    <x v="85"/>
    <n v="0"/>
    <x v="2"/>
    <x v="0"/>
    <x v="101"/>
    <x v="330"/>
    <n v="6.1"/>
    <n v="21.3"/>
    <n v="6.4"/>
  </r>
  <r>
    <s v="P711"/>
    <x v="62"/>
    <x v="0"/>
    <x v="3"/>
    <s v="Diabetes"/>
    <s v="EGFR Mutation"/>
    <s v="T020"/>
    <x v="3"/>
    <x v="3"/>
    <d v="2019-10-25T00:00:00"/>
    <d v="2021-02-25T00:00:00"/>
    <n v="100"/>
    <x v="24"/>
    <s v="TR0016"/>
    <x v="1"/>
    <s v="Nausea"/>
    <n v="1"/>
    <x v="133"/>
    <n v="0"/>
    <x v="1"/>
    <x v="1"/>
    <x v="326"/>
    <x v="155"/>
    <n v="8.4"/>
    <n v="16"/>
    <n v="16.3"/>
  </r>
  <r>
    <s v="P712"/>
    <x v="23"/>
    <x v="0"/>
    <x v="1"/>
    <s v="Heart Disease"/>
    <s v="None"/>
    <s v="T009"/>
    <x v="0"/>
    <x v="2"/>
    <d v="2023-08-16T00:00:00"/>
    <d v="2024-05-16T00:00:00"/>
    <n v="100"/>
    <x v="0"/>
    <s v="TR0103"/>
    <x v="1"/>
    <s v="Fatigue"/>
    <n v="1"/>
    <x v="126"/>
    <n v="0"/>
    <x v="3"/>
    <x v="0"/>
    <x v="334"/>
    <x v="76"/>
    <n v="1.4"/>
    <n v="22"/>
    <n v="19.899999999999999"/>
  </r>
  <r>
    <s v="P713"/>
    <x v="8"/>
    <x v="2"/>
    <x v="0"/>
    <s v="Diabetes"/>
    <s v="None"/>
    <s v="T010"/>
    <x v="3"/>
    <x v="3"/>
    <d v="2020-01-08T00:00:00"/>
    <d v="2021-01-08T00:00:00"/>
    <n v="100"/>
    <x v="41"/>
    <s v="TR0055"/>
    <x v="0"/>
    <s v="None"/>
    <n v="0"/>
    <x v="86"/>
    <n v="1"/>
    <x v="3"/>
    <x v="1"/>
    <x v="256"/>
    <x v="24"/>
    <n v="7.9"/>
    <n v="10.6"/>
    <n v="17.7"/>
  </r>
  <r>
    <s v="P714"/>
    <x v="13"/>
    <x v="1"/>
    <x v="0"/>
    <s v="Asthma"/>
    <s v="TP53 Mutation"/>
    <s v="T010"/>
    <x v="1"/>
    <x v="2"/>
    <d v="2022-04-24T00:00:00"/>
    <d v="2023-08-24T00:00:00"/>
    <n v="150"/>
    <x v="12"/>
    <s v="TR0076"/>
    <x v="0"/>
    <s v="Nausea"/>
    <n v="1"/>
    <x v="107"/>
    <n v="1"/>
    <x v="1"/>
    <x v="1"/>
    <x v="262"/>
    <x v="272"/>
    <n v="9.8000000000000007"/>
    <n v="18.100000000000001"/>
    <n v="17.399999999999999"/>
  </r>
  <r>
    <s v="P715"/>
    <x v="5"/>
    <x v="1"/>
    <x v="0"/>
    <s v="None"/>
    <s v="None"/>
    <s v="T017"/>
    <x v="1"/>
    <x v="2"/>
    <d v="2019-06-08T00:00:00"/>
    <d v="2020-08-08T00:00:00"/>
    <n v="100"/>
    <x v="1"/>
    <s v="TR0120"/>
    <x v="2"/>
    <s v="Nausea"/>
    <n v="1"/>
    <x v="53"/>
    <n v="0"/>
    <x v="3"/>
    <x v="1"/>
    <x v="142"/>
    <x v="251"/>
    <n v="6.3"/>
    <n v="16.899999999999999"/>
    <n v="14.6"/>
  </r>
  <r>
    <s v="P716"/>
    <x v="33"/>
    <x v="1"/>
    <x v="4"/>
    <s v="Diabetes"/>
    <s v="None"/>
    <s v="T007"/>
    <x v="0"/>
    <x v="2"/>
    <d v="2023-05-19T00:00:00"/>
    <d v="2024-04-19T00:00:00"/>
    <n v="50"/>
    <x v="36"/>
    <s v="TR0027"/>
    <x v="0"/>
    <s v="Nausea"/>
    <n v="1"/>
    <x v="71"/>
    <n v="1"/>
    <x v="2"/>
    <x v="1"/>
    <x v="329"/>
    <x v="147"/>
    <n v="3.5"/>
    <n v="19.8"/>
    <n v="6.8"/>
  </r>
  <r>
    <s v="P717"/>
    <x v="38"/>
    <x v="2"/>
    <x v="2"/>
    <s v="Heart Disease"/>
    <s v="None"/>
    <s v="T008"/>
    <x v="1"/>
    <x v="2"/>
    <d v="2022-04-05T00:00:00"/>
    <d v="2023-04-05T00:00:00"/>
    <n v="150"/>
    <x v="24"/>
    <s v="TR0105"/>
    <x v="0"/>
    <s v="Nausea"/>
    <n v="1"/>
    <x v="107"/>
    <n v="1"/>
    <x v="2"/>
    <x v="1"/>
    <x v="172"/>
    <x v="99"/>
    <n v="6.6"/>
    <n v="19.399999999999999"/>
    <n v="6.7"/>
  </r>
  <r>
    <s v="P718"/>
    <x v="28"/>
    <x v="1"/>
    <x v="2"/>
    <s v="Asthma"/>
    <s v="None"/>
    <s v="T014"/>
    <x v="1"/>
    <x v="1"/>
    <d v="2020-04-27T00:00:00"/>
    <d v="2020-10-27T00:00:00"/>
    <n v="50"/>
    <x v="2"/>
    <s v="TR0029"/>
    <x v="2"/>
    <s v="Fatigue"/>
    <n v="1"/>
    <x v="135"/>
    <n v="0"/>
    <x v="3"/>
    <x v="0"/>
    <x v="159"/>
    <x v="118"/>
    <n v="6.5"/>
    <n v="21.3"/>
    <n v="3.8"/>
  </r>
  <r>
    <s v="P719"/>
    <x v="43"/>
    <x v="1"/>
    <x v="3"/>
    <s v="Asthma"/>
    <s v="TP53 Mutation"/>
    <s v="T020"/>
    <x v="1"/>
    <x v="0"/>
    <d v="2019-10-22T00:00:00"/>
    <d v="2020-07-22T00:00:00"/>
    <n v="200"/>
    <x v="29"/>
    <s v="TR0035"/>
    <x v="0"/>
    <s v="Nausea"/>
    <n v="1"/>
    <x v="39"/>
    <n v="1"/>
    <x v="2"/>
    <x v="0"/>
    <x v="335"/>
    <x v="121"/>
    <n v="5.3"/>
    <n v="22.7"/>
    <n v="8.6"/>
  </r>
  <r>
    <s v="P720"/>
    <x v="38"/>
    <x v="2"/>
    <x v="1"/>
    <s v="None"/>
    <s v="TP53 Mutation"/>
    <s v="T008"/>
    <x v="2"/>
    <x v="0"/>
    <d v="2023-08-11T00:00:00"/>
    <d v="2024-02-11T00:00:00"/>
    <n v="100"/>
    <x v="36"/>
    <s v="TR0186"/>
    <x v="0"/>
    <s v="Fatigue"/>
    <n v="1"/>
    <x v="3"/>
    <n v="1"/>
    <x v="0"/>
    <x v="0"/>
    <x v="177"/>
    <x v="232"/>
    <n v="1.7"/>
    <n v="10.7"/>
    <n v="3.5"/>
  </r>
  <r>
    <s v="P721"/>
    <x v="10"/>
    <x v="1"/>
    <x v="0"/>
    <s v="None"/>
    <s v="BRCA1 Mutation"/>
    <s v="T003"/>
    <x v="0"/>
    <x v="1"/>
    <d v="2021-03-17T00:00:00"/>
    <d v="2022-05-17T00:00:00"/>
    <n v="200"/>
    <x v="18"/>
    <s v="TR0006"/>
    <x v="1"/>
    <s v="Fatigue"/>
    <n v="1"/>
    <x v="18"/>
    <n v="0"/>
    <x v="1"/>
    <x v="1"/>
    <x v="230"/>
    <x v="331"/>
    <n v="5.9"/>
    <n v="9.1"/>
    <n v="8"/>
  </r>
  <r>
    <s v="P722"/>
    <x v="60"/>
    <x v="2"/>
    <x v="2"/>
    <s v="Heart Disease"/>
    <s v="None"/>
    <s v="T004"/>
    <x v="2"/>
    <x v="0"/>
    <d v="2019-01-07T00:00:00"/>
    <d v="2019-07-07T00:00:00"/>
    <n v="100"/>
    <x v="49"/>
    <s v="TR0156"/>
    <x v="0"/>
    <s v="Nausea"/>
    <n v="1"/>
    <x v="140"/>
    <n v="1"/>
    <x v="0"/>
    <x v="1"/>
    <x v="336"/>
    <x v="228"/>
    <n v="1.5"/>
    <n v="22"/>
    <n v="12.8"/>
  </r>
  <r>
    <s v="P723"/>
    <x v="67"/>
    <x v="1"/>
    <x v="4"/>
    <s v="Hypertension"/>
    <s v="None"/>
    <s v="T007"/>
    <x v="0"/>
    <x v="3"/>
    <d v="2021-01-27T00:00:00"/>
    <d v="2022-01-27T00:00:00"/>
    <n v="100"/>
    <x v="51"/>
    <s v="TR0125"/>
    <x v="2"/>
    <s v="Headache"/>
    <n v="1"/>
    <x v="6"/>
    <n v="0"/>
    <x v="2"/>
    <x v="0"/>
    <x v="315"/>
    <x v="279"/>
    <n v="1.6"/>
    <n v="7.6"/>
    <n v="13.2"/>
  </r>
  <r>
    <s v="P724"/>
    <x v="31"/>
    <x v="2"/>
    <x v="0"/>
    <s v="None"/>
    <s v="None"/>
    <s v="T002"/>
    <x v="1"/>
    <x v="2"/>
    <d v="2021-09-01T00:00:00"/>
    <d v="2023-03-01T00:00:00"/>
    <n v="200"/>
    <x v="6"/>
    <s v="TR0077"/>
    <x v="0"/>
    <s v="Headache"/>
    <n v="1"/>
    <x v="83"/>
    <n v="1"/>
    <x v="2"/>
    <x v="0"/>
    <x v="242"/>
    <x v="92"/>
    <n v="4.7"/>
    <n v="8.6"/>
    <n v="15.2"/>
  </r>
  <r>
    <s v="P725"/>
    <x v="64"/>
    <x v="0"/>
    <x v="4"/>
    <s v="Diabetes"/>
    <s v="None"/>
    <s v="T020"/>
    <x v="1"/>
    <x v="1"/>
    <d v="2019-11-12T00:00:00"/>
    <d v="2020-12-12T00:00:00"/>
    <n v="50"/>
    <x v="18"/>
    <s v="TR0149"/>
    <x v="2"/>
    <s v="Nausea"/>
    <n v="1"/>
    <x v="27"/>
    <n v="0"/>
    <x v="4"/>
    <x v="0"/>
    <x v="337"/>
    <x v="319"/>
    <n v="7.3"/>
    <n v="22.2"/>
    <n v="16.5"/>
  </r>
  <r>
    <s v="P726"/>
    <x v="63"/>
    <x v="2"/>
    <x v="3"/>
    <s v="None"/>
    <s v="None"/>
    <s v="T006"/>
    <x v="3"/>
    <x v="0"/>
    <d v="2023-10-26T00:00:00"/>
    <d v="2024-10-26T00:00:00"/>
    <n v="150"/>
    <x v="54"/>
    <s v="TR0134"/>
    <x v="1"/>
    <s v="Fatigue"/>
    <n v="1"/>
    <x v="105"/>
    <n v="0"/>
    <x v="4"/>
    <x v="1"/>
    <x v="253"/>
    <x v="332"/>
    <n v="9.5"/>
    <n v="11.3"/>
    <n v="3"/>
  </r>
  <r>
    <s v="P727"/>
    <x v="40"/>
    <x v="0"/>
    <x v="0"/>
    <s v="Heart Disease"/>
    <s v="BRCA1 Mutation"/>
    <s v="T017"/>
    <x v="0"/>
    <x v="2"/>
    <d v="2020-04-04T00:00:00"/>
    <d v="2020-12-04T00:00:00"/>
    <n v="100"/>
    <x v="48"/>
    <s v="TR0104"/>
    <x v="2"/>
    <s v="Dizziness"/>
    <n v="1"/>
    <x v="4"/>
    <n v="0"/>
    <x v="1"/>
    <x v="0"/>
    <x v="80"/>
    <x v="333"/>
    <n v="7"/>
    <n v="17.399999999999999"/>
    <n v="13.1"/>
  </r>
  <r>
    <s v="P728"/>
    <x v="62"/>
    <x v="0"/>
    <x v="3"/>
    <s v="Hypertension"/>
    <s v="HER2 Mutation"/>
    <s v="T001"/>
    <x v="3"/>
    <x v="2"/>
    <d v="2020-05-18T00:00:00"/>
    <d v="2021-10-18T00:00:00"/>
    <n v="100"/>
    <x v="19"/>
    <s v="TR0172"/>
    <x v="2"/>
    <s v="Dizziness"/>
    <n v="1"/>
    <x v="115"/>
    <n v="0"/>
    <x v="0"/>
    <x v="0"/>
    <x v="334"/>
    <x v="220"/>
    <n v="3.9"/>
    <n v="18"/>
    <n v="12.5"/>
  </r>
  <r>
    <s v="P729"/>
    <x v="63"/>
    <x v="1"/>
    <x v="2"/>
    <s v="None"/>
    <s v="None"/>
    <s v="T004"/>
    <x v="2"/>
    <x v="0"/>
    <d v="2021-01-18T00:00:00"/>
    <d v="2022-07-18T00:00:00"/>
    <n v="100"/>
    <x v="29"/>
    <s v="TR0140"/>
    <x v="2"/>
    <s v="Fatigue"/>
    <n v="1"/>
    <x v="100"/>
    <n v="0"/>
    <x v="4"/>
    <x v="0"/>
    <x v="316"/>
    <x v="11"/>
    <n v="1.8"/>
    <n v="21"/>
    <n v="18.600000000000001"/>
  </r>
  <r>
    <s v="P730"/>
    <x v="43"/>
    <x v="2"/>
    <x v="3"/>
    <s v="None"/>
    <s v="BRCA1 Mutation"/>
    <s v="T007"/>
    <x v="1"/>
    <x v="0"/>
    <d v="2022-02-22T00:00:00"/>
    <d v="2023-06-22T00:00:00"/>
    <n v="100"/>
    <x v="3"/>
    <s v="TR0081"/>
    <x v="2"/>
    <s v="None"/>
    <n v="0"/>
    <x v="76"/>
    <n v="0"/>
    <x v="4"/>
    <x v="0"/>
    <x v="137"/>
    <x v="334"/>
    <n v="4.5999999999999996"/>
    <n v="19.100000000000001"/>
    <n v="16.3"/>
  </r>
  <r>
    <s v="P731"/>
    <x v="17"/>
    <x v="1"/>
    <x v="1"/>
    <s v="Diabetes"/>
    <s v="TP53 Mutation"/>
    <s v="T017"/>
    <x v="0"/>
    <x v="1"/>
    <d v="2019-03-16T00:00:00"/>
    <d v="2020-09-16T00:00:00"/>
    <n v="100"/>
    <x v="24"/>
    <s v="TR0171"/>
    <x v="2"/>
    <s v="Headache"/>
    <n v="1"/>
    <x v="30"/>
    <n v="0"/>
    <x v="1"/>
    <x v="0"/>
    <x v="49"/>
    <x v="315"/>
    <n v="7.4"/>
    <n v="12.4"/>
    <n v="7.3"/>
  </r>
  <r>
    <s v="P732"/>
    <x v="33"/>
    <x v="0"/>
    <x v="3"/>
    <s v="Heart Disease"/>
    <s v="BRCA1 Mutation"/>
    <s v="T007"/>
    <x v="0"/>
    <x v="1"/>
    <d v="2019-02-13T00:00:00"/>
    <d v="2020-04-13T00:00:00"/>
    <n v="50"/>
    <x v="82"/>
    <s v="TR0162"/>
    <x v="2"/>
    <s v="Nausea"/>
    <n v="1"/>
    <x v="59"/>
    <n v="0"/>
    <x v="3"/>
    <x v="1"/>
    <x v="63"/>
    <x v="233"/>
    <n v="8.6999999999999993"/>
    <n v="23.2"/>
    <n v="12.6"/>
  </r>
  <r>
    <s v="P733"/>
    <x v="64"/>
    <x v="0"/>
    <x v="1"/>
    <s v="Diabetes"/>
    <s v="None"/>
    <s v="T015"/>
    <x v="3"/>
    <x v="2"/>
    <d v="2019-12-12T00:00:00"/>
    <d v="2020-09-12T00:00:00"/>
    <n v="150"/>
    <x v="10"/>
    <s v="TR0113"/>
    <x v="1"/>
    <s v="Dizziness"/>
    <n v="1"/>
    <x v="36"/>
    <n v="0"/>
    <x v="1"/>
    <x v="0"/>
    <x v="14"/>
    <x v="65"/>
    <n v="5.9"/>
    <n v="12.8"/>
    <n v="13.3"/>
  </r>
  <r>
    <s v="P734"/>
    <x v="33"/>
    <x v="2"/>
    <x v="3"/>
    <s v="Diabetes"/>
    <s v="None"/>
    <s v="T014"/>
    <x v="2"/>
    <x v="2"/>
    <d v="2021-01-18T00:00:00"/>
    <d v="2022-07-18T00:00:00"/>
    <n v="50"/>
    <x v="74"/>
    <s v="TR0013"/>
    <x v="0"/>
    <s v="Dizziness"/>
    <n v="1"/>
    <x v="12"/>
    <n v="1"/>
    <x v="4"/>
    <x v="0"/>
    <x v="279"/>
    <x v="103"/>
    <n v="1.9"/>
    <n v="11.7"/>
    <n v="4.5999999999999996"/>
  </r>
  <r>
    <s v="P735"/>
    <x v="12"/>
    <x v="2"/>
    <x v="1"/>
    <s v="None"/>
    <s v="BRCA2 Mutation"/>
    <s v="T007"/>
    <x v="2"/>
    <x v="0"/>
    <d v="2020-02-05T00:00:00"/>
    <d v="2021-01-05T00:00:00"/>
    <n v="150"/>
    <x v="38"/>
    <s v="TR0103"/>
    <x v="0"/>
    <s v="Headache"/>
    <n v="1"/>
    <x v="145"/>
    <n v="1"/>
    <x v="3"/>
    <x v="1"/>
    <x v="72"/>
    <x v="32"/>
    <n v="5"/>
    <n v="15.6"/>
    <n v="17.899999999999999"/>
  </r>
  <r>
    <s v="P736"/>
    <x v="37"/>
    <x v="0"/>
    <x v="4"/>
    <s v="Hypertension"/>
    <s v="BRCA2 Mutation"/>
    <s v="T001"/>
    <x v="3"/>
    <x v="1"/>
    <d v="2020-07-08T00:00:00"/>
    <d v="2021-09-08T00:00:00"/>
    <n v="150"/>
    <x v="4"/>
    <s v="TR0127"/>
    <x v="2"/>
    <s v="Dizziness"/>
    <n v="1"/>
    <x v="96"/>
    <n v="0"/>
    <x v="1"/>
    <x v="0"/>
    <x v="186"/>
    <x v="54"/>
    <n v="8.3000000000000007"/>
    <n v="11.9"/>
    <n v="8.1999999999999993"/>
  </r>
  <r>
    <s v="P737"/>
    <x v="61"/>
    <x v="0"/>
    <x v="3"/>
    <s v="Hypertension"/>
    <s v="None"/>
    <s v="T018"/>
    <x v="0"/>
    <x v="3"/>
    <d v="2021-10-02T00:00:00"/>
    <d v="2023-03-02T00:00:00"/>
    <n v="100"/>
    <x v="65"/>
    <s v="TR0102"/>
    <x v="1"/>
    <s v="Dizziness"/>
    <n v="1"/>
    <x v="149"/>
    <n v="0"/>
    <x v="3"/>
    <x v="1"/>
    <x v="11"/>
    <x v="71"/>
    <n v="7.1"/>
    <n v="11.7"/>
    <n v="5.3"/>
  </r>
  <r>
    <s v="P738"/>
    <x v="9"/>
    <x v="1"/>
    <x v="2"/>
    <s v="Diabetes"/>
    <s v="TP53 Mutation"/>
    <s v="T004"/>
    <x v="3"/>
    <x v="0"/>
    <d v="2023-02-05T00:00:00"/>
    <d v="2024-03-05T00:00:00"/>
    <n v="200"/>
    <x v="33"/>
    <s v="TR0020"/>
    <x v="0"/>
    <s v="Fatigue"/>
    <n v="1"/>
    <x v="74"/>
    <n v="1"/>
    <x v="1"/>
    <x v="0"/>
    <x v="230"/>
    <x v="176"/>
    <n v="6.2"/>
    <n v="18.5"/>
    <n v="14.9"/>
  </r>
  <r>
    <s v="P739"/>
    <x v="49"/>
    <x v="2"/>
    <x v="4"/>
    <s v="None"/>
    <s v="None"/>
    <s v="T014"/>
    <x v="2"/>
    <x v="3"/>
    <d v="2022-12-22T00:00:00"/>
    <d v="2024-03-22T00:00:00"/>
    <n v="200"/>
    <x v="4"/>
    <s v="TR0060"/>
    <x v="2"/>
    <s v="Fatigue"/>
    <n v="1"/>
    <x v="24"/>
    <n v="0"/>
    <x v="2"/>
    <x v="0"/>
    <x v="112"/>
    <x v="201"/>
    <n v="5.5"/>
    <n v="19.100000000000001"/>
    <n v="13.5"/>
  </r>
  <r>
    <s v="P740"/>
    <x v="48"/>
    <x v="1"/>
    <x v="2"/>
    <s v="None"/>
    <s v="HER2 Mutation"/>
    <s v="T001"/>
    <x v="3"/>
    <x v="0"/>
    <d v="2022-11-04T00:00:00"/>
    <d v="2023-12-04T00:00:00"/>
    <n v="200"/>
    <x v="59"/>
    <s v="TR0061"/>
    <x v="1"/>
    <s v="Dizziness"/>
    <n v="1"/>
    <x v="114"/>
    <n v="0"/>
    <x v="3"/>
    <x v="1"/>
    <x v="338"/>
    <x v="123"/>
    <n v="3.6"/>
    <n v="14"/>
    <n v="13.5"/>
  </r>
  <r>
    <s v="P741"/>
    <x v="30"/>
    <x v="1"/>
    <x v="1"/>
    <s v="Diabetes"/>
    <s v="BRCA2 Mutation"/>
    <s v="T006"/>
    <x v="2"/>
    <x v="3"/>
    <d v="2021-11-06T00:00:00"/>
    <d v="2022-06-06T00:00:00"/>
    <n v="200"/>
    <x v="82"/>
    <s v="TR0139"/>
    <x v="1"/>
    <s v="Nausea"/>
    <n v="1"/>
    <x v="56"/>
    <n v="0"/>
    <x v="1"/>
    <x v="0"/>
    <x v="213"/>
    <x v="312"/>
    <n v="2.1"/>
    <n v="23.3"/>
    <n v="4.8"/>
  </r>
  <r>
    <s v="P742"/>
    <x v="67"/>
    <x v="2"/>
    <x v="4"/>
    <s v="Hypertension"/>
    <s v="None"/>
    <s v="T005"/>
    <x v="0"/>
    <x v="0"/>
    <d v="2022-10-02T00:00:00"/>
    <d v="2023-12-02T00:00:00"/>
    <n v="150"/>
    <x v="4"/>
    <s v="TR0160"/>
    <x v="2"/>
    <s v="Dizziness"/>
    <n v="1"/>
    <x v="13"/>
    <n v="0"/>
    <x v="2"/>
    <x v="0"/>
    <x v="289"/>
    <x v="55"/>
    <n v="5.9"/>
    <n v="7.5"/>
    <n v="4"/>
  </r>
  <r>
    <s v="P743"/>
    <x v="44"/>
    <x v="0"/>
    <x v="2"/>
    <s v="None"/>
    <s v="None"/>
    <s v="T020"/>
    <x v="2"/>
    <x v="0"/>
    <d v="2023-12-23T00:00:00"/>
    <d v="2024-10-23T00:00:00"/>
    <n v="150"/>
    <x v="80"/>
    <s v="TR0087"/>
    <x v="2"/>
    <s v="Dizziness"/>
    <n v="1"/>
    <x v="82"/>
    <n v="0"/>
    <x v="2"/>
    <x v="0"/>
    <x v="126"/>
    <x v="55"/>
    <n v="5.9"/>
    <n v="10.199999999999999"/>
    <n v="13.8"/>
  </r>
  <r>
    <s v="P744"/>
    <x v="16"/>
    <x v="1"/>
    <x v="0"/>
    <s v="Asthma"/>
    <s v="None"/>
    <s v="T017"/>
    <x v="3"/>
    <x v="1"/>
    <d v="2022-02-12T00:00:00"/>
    <d v="2022-10-12T00:00:00"/>
    <n v="100"/>
    <x v="74"/>
    <s v="TR0123"/>
    <x v="0"/>
    <s v="Dizziness"/>
    <n v="1"/>
    <x v="9"/>
    <n v="1"/>
    <x v="3"/>
    <x v="1"/>
    <x v="218"/>
    <x v="197"/>
    <n v="5.5"/>
    <n v="18.399999999999999"/>
    <n v="7.3"/>
  </r>
  <r>
    <s v="P745"/>
    <x v="9"/>
    <x v="1"/>
    <x v="2"/>
    <s v="Heart Disease"/>
    <s v="HER2 Mutation"/>
    <s v="T016"/>
    <x v="3"/>
    <x v="0"/>
    <d v="2023-03-28T00:00:00"/>
    <d v="2024-06-28T00:00:00"/>
    <n v="200"/>
    <x v="57"/>
    <s v="TR0082"/>
    <x v="2"/>
    <s v="Dizziness"/>
    <n v="1"/>
    <x v="47"/>
    <n v="0"/>
    <x v="1"/>
    <x v="0"/>
    <x v="189"/>
    <x v="105"/>
    <n v="9.1"/>
    <n v="20.6"/>
    <n v="12.9"/>
  </r>
  <r>
    <s v="P746"/>
    <x v="48"/>
    <x v="2"/>
    <x v="1"/>
    <s v="Hypertension"/>
    <s v="BRCA2 Mutation"/>
    <s v="T008"/>
    <x v="0"/>
    <x v="1"/>
    <d v="2021-01-22T00:00:00"/>
    <d v="2021-12-22T00:00:00"/>
    <n v="200"/>
    <x v="29"/>
    <s v="TR0176"/>
    <x v="1"/>
    <s v="Dizziness"/>
    <n v="1"/>
    <x v="118"/>
    <n v="0"/>
    <x v="3"/>
    <x v="0"/>
    <x v="339"/>
    <x v="255"/>
    <n v="6.8"/>
    <n v="14.4"/>
    <n v="6.2"/>
  </r>
  <r>
    <s v="P747"/>
    <x v="4"/>
    <x v="1"/>
    <x v="1"/>
    <s v="Diabetes"/>
    <s v="None"/>
    <s v="T011"/>
    <x v="0"/>
    <x v="3"/>
    <d v="2021-03-17T00:00:00"/>
    <d v="2022-03-17T00:00:00"/>
    <n v="200"/>
    <x v="57"/>
    <s v="TR0091"/>
    <x v="2"/>
    <s v="None"/>
    <n v="0"/>
    <x v="9"/>
    <n v="0"/>
    <x v="0"/>
    <x v="0"/>
    <x v="224"/>
    <x v="314"/>
    <n v="4.2"/>
    <n v="22.4"/>
    <n v="3.4"/>
  </r>
  <r>
    <s v="P748"/>
    <x v="17"/>
    <x v="1"/>
    <x v="4"/>
    <s v="Diabetes"/>
    <s v="None"/>
    <s v="T019"/>
    <x v="1"/>
    <x v="3"/>
    <d v="2022-03-09T00:00:00"/>
    <d v="2022-10-09T00:00:00"/>
    <n v="150"/>
    <x v="3"/>
    <s v="TR0195"/>
    <x v="1"/>
    <s v="Headache"/>
    <n v="1"/>
    <x v="61"/>
    <n v="0"/>
    <x v="4"/>
    <x v="1"/>
    <x v="146"/>
    <x v="184"/>
    <n v="7.9"/>
    <n v="18.600000000000001"/>
    <n v="8.6"/>
  </r>
  <r>
    <s v="P749"/>
    <x v="4"/>
    <x v="2"/>
    <x v="4"/>
    <s v="Asthma"/>
    <s v="None"/>
    <s v="T008"/>
    <x v="2"/>
    <x v="3"/>
    <d v="2023-10-26T00:00:00"/>
    <d v="2025-02-26T00:00:00"/>
    <n v="150"/>
    <x v="9"/>
    <s v="TR0130"/>
    <x v="0"/>
    <s v="Dizziness"/>
    <n v="1"/>
    <x v="30"/>
    <n v="1"/>
    <x v="4"/>
    <x v="1"/>
    <x v="340"/>
    <x v="109"/>
    <n v="7.8"/>
    <n v="14.2"/>
    <n v="10"/>
  </r>
  <r>
    <s v="P750"/>
    <x v="22"/>
    <x v="2"/>
    <x v="3"/>
    <s v="Heart Disease"/>
    <s v="HER2 Mutation"/>
    <s v="T018"/>
    <x v="0"/>
    <x v="1"/>
    <d v="2023-06-25T00:00:00"/>
    <d v="2024-07-25T00:00:00"/>
    <n v="150"/>
    <x v="0"/>
    <s v="TR0050"/>
    <x v="1"/>
    <s v="Dizziness"/>
    <n v="1"/>
    <x v="76"/>
    <n v="0"/>
    <x v="2"/>
    <x v="0"/>
    <x v="326"/>
    <x v="335"/>
    <n v="2.1"/>
    <n v="16.5"/>
    <n v="19.5"/>
  </r>
  <r>
    <s v="P751"/>
    <x v="56"/>
    <x v="1"/>
    <x v="1"/>
    <s v="Asthma"/>
    <s v="BRCA2 Mutation"/>
    <s v="T017"/>
    <x v="0"/>
    <x v="2"/>
    <d v="2021-01-03T00:00:00"/>
    <d v="2021-12-03T00:00:00"/>
    <n v="100"/>
    <x v="58"/>
    <s v="TR0084"/>
    <x v="1"/>
    <s v="Headache"/>
    <n v="1"/>
    <x v="21"/>
    <n v="0"/>
    <x v="4"/>
    <x v="1"/>
    <x v="341"/>
    <x v="183"/>
    <n v="4.0999999999999996"/>
    <n v="15.1"/>
    <n v="5.8"/>
  </r>
  <r>
    <s v="P752"/>
    <x v="50"/>
    <x v="0"/>
    <x v="4"/>
    <s v="Diabetes"/>
    <s v="BRCA2 Mutation"/>
    <s v="T014"/>
    <x v="3"/>
    <x v="1"/>
    <d v="2020-07-15T00:00:00"/>
    <d v="2021-06-15T00:00:00"/>
    <n v="50"/>
    <x v="3"/>
    <s v="TR0069"/>
    <x v="0"/>
    <s v="Nausea"/>
    <n v="1"/>
    <x v="36"/>
    <n v="1"/>
    <x v="3"/>
    <x v="0"/>
    <x v="197"/>
    <x v="302"/>
    <n v="5.0999999999999996"/>
    <n v="12.4"/>
    <n v="9.8000000000000007"/>
  </r>
  <r>
    <s v="P753"/>
    <x v="25"/>
    <x v="0"/>
    <x v="3"/>
    <s v="Asthma"/>
    <s v="None"/>
    <s v="T004"/>
    <x v="3"/>
    <x v="1"/>
    <d v="2023-12-27T00:00:00"/>
    <d v="2024-08-27T00:00:00"/>
    <n v="200"/>
    <x v="6"/>
    <s v="TR0093"/>
    <x v="0"/>
    <s v="Fatigue"/>
    <n v="1"/>
    <x v="82"/>
    <n v="1"/>
    <x v="2"/>
    <x v="1"/>
    <x v="342"/>
    <x v="259"/>
    <n v="4.7"/>
    <n v="13"/>
    <n v="14.2"/>
  </r>
  <r>
    <s v="P754"/>
    <x v="8"/>
    <x v="0"/>
    <x v="4"/>
    <s v="None"/>
    <s v="None"/>
    <s v="T014"/>
    <x v="3"/>
    <x v="1"/>
    <d v="2021-10-17T00:00:00"/>
    <d v="2022-10-17T00:00:00"/>
    <n v="200"/>
    <x v="14"/>
    <s v="TR0043"/>
    <x v="0"/>
    <s v="Headache"/>
    <n v="1"/>
    <x v="127"/>
    <n v="1"/>
    <x v="2"/>
    <x v="1"/>
    <x v="331"/>
    <x v="164"/>
    <n v="1.6"/>
    <n v="20.6"/>
    <n v="19"/>
  </r>
  <r>
    <s v="P755"/>
    <x v="9"/>
    <x v="2"/>
    <x v="0"/>
    <s v="Heart Disease"/>
    <s v="TP53 Mutation"/>
    <s v="T011"/>
    <x v="0"/>
    <x v="2"/>
    <d v="2023-03-10T00:00:00"/>
    <d v="2024-06-10T00:00:00"/>
    <n v="50"/>
    <x v="4"/>
    <s v="TR0086"/>
    <x v="0"/>
    <s v="Fatigue"/>
    <n v="1"/>
    <x v="91"/>
    <n v="1"/>
    <x v="3"/>
    <x v="0"/>
    <x v="137"/>
    <x v="112"/>
    <n v="2.4"/>
    <n v="14.6"/>
    <n v="13.2"/>
  </r>
  <r>
    <s v="P756"/>
    <x v="53"/>
    <x v="1"/>
    <x v="0"/>
    <s v="Diabetes"/>
    <s v="None"/>
    <s v="T008"/>
    <x v="1"/>
    <x v="2"/>
    <d v="2020-11-27T00:00:00"/>
    <d v="2021-06-27T00:00:00"/>
    <n v="150"/>
    <x v="28"/>
    <s v="TR0002"/>
    <x v="1"/>
    <s v="None"/>
    <n v="0"/>
    <x v="77"/>
    <n v="0"/>
    <x v="3"/>
    <x v="0"/>
    <x v="240"/>
    <x v="203"/>
    <n v="4"/>
    <n v="8.3000000000000007"/>
    <n v="9.6999999999999993"/>
  </r>
  <r>
    <s v="P757"/>
    <x v="29"/>
    <x v="2"/>
    <x v="4"/>
    <s v="Hypertension"/>
    <s v="TP53 Mutation"/>
    <s v="T017"/>
    <x v="3"/>
    <x v="0"/>
    <d v="2023-10-23T00:00:00"/>
    <d v="2024-11-23T00:00:00"/>
    <n v="100"/>
    <x v="48"/>
    <s v="TR0115"/>
    <x v="2"/>
    <s v="Headache"/>
    <n v="1"/>
    <x v="27"/>
    <n v="0"/>
    <x v="1"/>
    <x v="0"/>
    <x v="1"/>
    <x v="321"/>
    <n v="2.9"/>
    <n v="7.1"/>
    <n v="12.4"/>
  </r>
  <r>
    <s v="P758"/>
    <x v="30"/>
    <x v="0"/>
    <x v="0"/>
    <s v="Heart Disease"/>
    <s v="None"/>
    <s v="T006"/>
    <x v="0"/>
    <x v="3"/>
    <d v="2020-02-17T00:00:00"/>
    <d v="2020-11-17T00:00:00"/>
    <n v="100"/>
    <x v="22"/>
    <s v="TR0035"/>
    <x v="0"/>
    <s v="Nausea"/>
    <n v="1"/>
    <x v="132"/>
    <n v="1"/>
    <x v="0"/>
    <x v="0"/>
    <x v="4"/>
    <x v="201"/>
    <n v="6.2"/>
    <n v="12.2"/>
    <n v="16.7"/>
  </r>
  <r>
    <s v="P759"/>
    <x v="30"/>
    <x v="2"/>
    <x v="0"/>
    <s v="Heart Disease"/>
    <s v="HER2 Mutation"/>
    <s v="T001"/>
    <x v="1"/>
    <x v="2"/>
    <d v="2022-05-16T00:00:00"/>
    <d v="2023-01-16T00:00:00"/>
    <n v="100"/>
    <x v="78"/>
    <s v="TR0007"/>
    <x v="2"/>
    <s v="Fatigue"/>
    <n v="1"/>
    <x v="124"/>
    <n v="0"/>
    <x v="1"/>
    <x v="0"/>
    <x v="96"/>
    <x v="178"/>
    <n v="6.1"/>
    <n v="22.3"/>
    <n v="9.6999999999999993"/>
  </r>
  <r>
    <s v="P760"/>
    <x v="3"/>
    <x v="0"/>
    <x v="4"/>
    <s v="None"/>
    <s v="TP53 Mutation"/>
    <s v="T009"/>
    <x v="0"/>
    <x v="3"/>
    <d v="2022-03-13T00:00:00"/>
    <d v="2022-11-13T00:00:00"/>
    <n v="50"/>
    <x v="0"/>
    <s v="TR0131"/>
    <x v="2"/>
    <s v="Headache"/>
    <n v="1"/>
    <x v="49"/>
    <n v="0"/>
    <x v="2"/>
    <x v="0"/>
    <x v="100"/>
    <x v="236"/>
    <n v="2.4"/>
    <n v="13.8"/>
    <n v="13.1"/>
  </r>
  <r>
    <s v="P761"/>
    <x v="49"/>
    <x v="1"/>
    <x v="2"/>
    <s v="Heart Disease"/>
    <s v="None"/>
    <s v="T015"/>
    <x v="1"/>
    <x v="0"/>
    <d v="2020-02-15T00:00:00"/>
    <d v="2021-06-15T00:00:00"/>
    <n v="100"/>
    <x v="4"/>
    <s v="TR0184"/>
    <x v="2"/>
    <s v="Fatigue"/>
    <n v="1"/>
    <x v="50"/>
    <n v="0"/>
    <x v="2"/>
    <x v="0"/>
    <x v="132"/>
    <x v="47"/>
    <n v="7.8"/>
    <n v="16.600000000000001"/>
    <n v="17.100000000000001"/>
  </r>
  <r>
    <s v="P762"/>
    <x v="22"/>
    <x v="1"/>
    <x v="4"/>
    <s v="Diabetes"/>
    <s v="EGFR Mutation"/>
    <s v="T020"/>
    <x v="2"/>
    <x v="0"/>
    <d v="2020-02-24T00:00:00"/>
    <d v="2021-02-24T00:00:00"/>
    <n v="150"/>
    <x v="22"/>
    <s v="TR0078"/>
    <x v="0"/>
    <s v="Dizziness"/>
    <n v="1"/>
    <x v="83"/>
    <n v="1"/>
    <x v="0"/>
    <x v="0"/>
    <x v="132"/>
    <x v="336"/>
    <n v="6.7"/>
    <n v="20.9"/>
    <n v="16.3"/>
  </r>
  <r>
    <s v="P763"/>
    <x v="4"/>
    <x v="1"/>
    <x v="0"/>
    <s v="Diabetes"/>
    <s v="None"/>
    <s v="T018"/>
    <x v="2"/>
    <x v="3"/>
    <d v="2023-05-09T00:00:00"/>
    <d v="2024-05-09T00:00:00"/>
    <n v="50"/>
    <x v="49"/>
    <s v="TR0057"/>
    <x v="0"/>
    <s v="Headache"/>
    <n v="1"/>
    <x v="27"/>
    <n v="1"/>
    <x v="0"/>
    <x v="0"/>
    <x v="232"/>
    <x v="47"/>
    <n v="2.1"/>
    <n v="21.8"/>
    <n v="19.5"/>
  </r>
  <r>
    <s v="P764"/>
    <x v="2"/>
    <x v="1"/>
    <x v="0"/>
    <s v="Heart Disease"/>
    <s v="None"/>
    <s v="T016"/>
    <x v="1"/>
    <x v="2"/>
    <d v="2022-10-27T00:00:00"/>
    <d v="2024-01-27T00:00:00"/>
    <n v="200"/>
    <x v="9"/>
    <s v="TR0147"/>
    <x v="0"/>
    <s v="Headache"/>
    <n v="1"/>
    <x v="12"/>
    <n v="1"/>
    <x v="0"/>
    <x v="0"/>
    <x v="72"/>
    <x v="294"/>
    <n v="1.4"/>
    <n v="13.3"/>
    <n v="11.8"/>
  </r>
  <r>
    <s v="P765"/>
    <x v="2"/>
    <x v="0"/>
    <x v="1"/>
    <s v="Asthma"/>
    <s v="None"/>
    <s v="T016"/>
    <x v="1"/>
    <x v="2"/>
    <d v="2022-12-27T00:00:00"/>
    <d v="2023-11-27T00:00:00"/>
    <n v="100"/>
    <x v="33"/>
    <s v="TR0039"/>
    <x v="0"/>
    <s v="Nausea"/>
    <n v="1"/>
    <x v="2"/>
    <n v="1"/>
    <x v="4"/>
    <x v="1"/>
    <x v="107"/>
    <x v="58"/>
    <n v="7.1"/>
    <n v="14.7"/>
    <n v="16.8"/>
  </r>
  <r>
    <s v="P766"/>
    <x v="11"/>
    <x v="2"/>
    <x v="4"/>
    <s v="Diabetes"/>
    <s v="BRCA1 Mutation"/>
    <s v="T009"/>
    <x v="3"/>
    <x v="0"/>
    <d v="2023-09-17T00:00:00"/>
    <d v="2024-12-17T00:00:00"/>
    <n v="200"/>
    <x v="8"/>
    <s v="TR0171"/>
    <x v="2"/>
    <s v="None"/>
    <n v="0"/>
    <x v="9"/>
    <n v="0"/>
    <x v="0"/>
    <x v="1"/>
    <x v="15"/>
    <x v="169"/>
    <n v="9.8000000000000007"/>
    <n v="7.6"/>
    <n v="16.8"/>
  </r>
  <r>
    <s v="P767"/>
    <x v="33"/>
    <x v="0"/>
    <x v="4"/>
    <s v="Hypertension"/>
    <s v="TP53 Mutation"/>
    <s v="T008"/>
    <x v="3"/>
    <x v="1"/>
    <d v="2023-10-11T00:00:00"/>
    <d v="2024-05-11T00:00:00"/>
    <n v="200"/>
    <x v="6"/>
    <s v="TR0042"/>
    <x v="0"/>
    <s v="Dizziness"/>
    <n v="1"/>
    <x v="74"/>
    <n v="1"/>
    <x v="3"/>
    <x v="0"/>
    <x v="252"/>
    <x v="135"/>
    <n v="5"/>
    <n v="17.600000000000001"/>
    <n v="9.5"/>
  </r>
  <r>
    <s v="P768"/>
    <x v="4"/>
    <x v="2"/>
    <x v="1"/>
    <s v="None"/>
    <s v="None"/>
    <s v="T003"/>
    <x v="0"/>
    <x v="2"/>
    <d v="2022-05-21T00:00:00"/>
    <d v="2023-10-21T00:00:00"/>
    <n v="100"/>
    <x v="3"/>
    <s v="TR0051"/>
    <x v="0"/>
    <s v="Dizziness"/>
    <n v="1"/>
    <x v="38"/>
    <n v="1"/>
    <x v="1"/>
    <x v="0"/>
    <x v="291"/>
    <x v="337"/>
    <n v="9.1"/>
    <n v="12.9"/>
    <n v="6.7"/>
  </r>
  <r>
    <s v="P769"/>
    <x v="31"/>
    <x v="2"/>
    <x v="1"/>
    <s v="Asthma"/>
    <s v="BRCA1 Mutation"/>
    <s v="T005"/>
    <x v="3"/>
    <x v="1"/>
    <d v="2020-12-05T00:00:00"/>
    <d v="2021-07-05T00:00:00"/>
    <n v="100"/>
    <x v="24"/>
    <s v="TR0176"/>
    <x v="2"/>
    <s v="Headache"/>
    <n v="1"/>
    <x v="20"/>
    <n v="0"/>
    <x v="1"/>
    <x v="0"/>
    <x v="331"/>
    <x v="242"/>
    <n v="8.4"/>
    <n v="20.9"/>
    <n v="13"/>
  </r>
  <r>
    <s v="P770"/>
    <x v="11"/>
    <x v="0"/>
    <x v="1"/>
    <s v="Hypertension"/>
    <s v="HER2 Mutation"/>
    <s v="T013"/>
    <x v="1"/>
    <x v="2"/>
    <d v="2020-01-04T00:00:00"/>
    <d v="2021-04-04T00:00:00"/>
    <n v="50"/>
    <x v="8"/>
    <s v="TR0170"/>
    <x v="2"/>
    <s v="Dizziness"/>
    <n v="1"/>
    <x v="32"/>
    <n v="0"/>
    <x v="0"/>
    <x v="0"/>
    <x v="166"/>
    <x v="22"/>
    <n v="6"/>
    <n v="20.9"/>
    <n v="13.7"/>
  </r>
  <r>
    <s v="P771"/>
    <x v="14"/>
    <x v="0"/>
    <x v="0"/>
    <s v="Heart Disease"/>
    <s v="HER2 Mutation"/>
    <s v="T011"/>
    <x v="2"/>
    <x v="1"/>
    <d v="2020-08-21T00:00:00"/>
    <d v="2021-12-21T00:00:00"/>
    <n v="150"/>
    <x v="21"/>
    <s v="TR0046"/>
    <x v="0"/>
    <s v="Nausea"/>
    <n v="1"/>
    <x v="36"/>
    <n v="1"/>
    <x v="3"/>
    <x v="1"/>
    <x v="276"/>
    <x v="96"/>
    <n v="4.7"/>
    <n v="23.2"/>
    <n v="12.2"/>
  </r>
  <r>
    <s v="P772"/>
    <x v="23"/>
    <x v="0"/>
    <x v="0"/>
    <s v="Hypertension"/>
    <s v="None"/>
    <s v="T011"/>
    <x v="2"/>
    <x v="2"/>
    <d v="2023-05-13T00:00:00"/>
    <d v="2024-01-13T00:00:00"/>
    <n v="50"/>
    <x v="63"/>
    <s v="TR0185"/>
    <x v="1"/>
    <s v="Nausea"/>
    <n v="1"/>
    <x v="75"/>
    <n v="0"/>
    <x v="0"/>
    <x v="1"/>
    <x v="243"/>
    <x v="107"/>
    <n v="6.6"/>
    <n v="16.3"/>
    <n v="6.1"/>
  </r>
  <r>
    <s v="P773"/>
    <x v="34"/>
    <x v="2"/>
    <x v="1"/>
    <s v="Asthma"/>
    <s v="None"/>
    <s v="T004"/>
    <x v="2"/>
    <x v="0"/>
    <d v="2019-03-09T00:00:00"/>
    <d v="2019-12-09T00:00:00"/>
    <n v="200"/>
    <x v="29"/>
    <s v="TR0139"/>
    <x v="1"/>
    <s v="Headache"/>
    <n v="1"/>
    <x v="16"/>
    <n v="0"/>
    <x v="0"/>
    <x v="0"/>
    <x v="159"/>
    <x v="8"/>
    <n v="7.9"/>
    <n v="15.4"/>
    <n v="6.9"/>
  </r>
  <r>
    <s v="P774"/>
    <x v="22"/>
    <x v="1"/>
    <x v="2"/>
    <s v="Diabetes"/>
    <s v="HER2 Mutation"/>
    <s v="T002"/>
    <x v="3"/>
    <x v="1"/>
    <d v="2021-10-06T00:00:00"/>
    <d v="2022-11-06T00:00:00"/>
    <n v="100"/>
    <x v="83"/>
    <s v="TR0043"/>
    <x v="2"/>
    <s v="Dizziness"/>
    <n v="1"/>
    <x v="51"/>
    <n v="0"/>
    <x v="1"/>
    <x v="0"/>
    <x v="155"/>
    <x v="178"/>
    <n v="5"/>
    <n v="8.9"/>
    <n v="6.1"/>
  </r>
  <r>
    <s v="P775"/>
    <x v="60"/>
    <x v="1"/>
    <x v="1"/>
    <s v="Hypertension"/>
    <s v="BRCA2 Mutation"/>
    <s v="T005"/>
    <x v="0"/>
    <x v="1"/>
    <d v="2021-06-09T00:00:00"/>
    <d v="2022-02-09T00:00:00"/>
    <n v="50"/>
    <x v="6"/>
    <s v="TR0009"/>
    <x v="0"/>
    <s v="Nausea"/>
    <n v="1"/>
    <x v="133"/>
    <n v="1"/>
    <x v="3"/>
    <x v="1"/>
    <x v="204"/>
    <x v="301"/>
    <n v="1.5"/>
    <n v="13.2"/>
    <n v="11.7"/>
  </r>
  <r>
    <s v="P776"/>
    <x v="8"/>
    <x v="1"/>
    <x v="1"/>
    <s v="Asthma"/>
    <s v="TP53 Mutation"/>
    <s v="T020"/>
    <x v="1"/>
    <x v="3"/>
    <d v="2022-10-22T00:00:00"/>
    <d v="2024-04-22T00:00:00"/>
    <n v="150"/>
    <x v="34"/>
    <s v="TR0045"/>
    <x v="0"/>
    <s v="None"/>
    <n v="0"/>
    <x v="11"/>
    <n v="1"/>
    <x v="3"/>
    <x v="0"/>
    <x v="163"/>
    <x v="338"/>
    <n v="8.6"/>
    <n v="8.6"/>
    <n v="11.6"/>
  </r>
  <r>
    <s v="P777"/>
    <x v="35"/>
    <x v="1"/>
    <x v="3"/>
    <s v="Hypertension"/>
    <s v="EGFR Mutation"/>
    <s v="T002"/>
    <x v="1"/>
    <x v="1"/>
    <d v="2019-04-01T00:00:00"/>
    <d v="2020-10-01T00:00:00"/>
    <n v="200"/>
    <x v="62"/>
    <s v="TR0103"/>
    <x v="1"/>
    <s v="Nausea"/>
    <n v="1"/>
    <x v="104"/>
    <n v="0"/>
    <x v="0"/>
    <x v="1"/>
    <x v="188"/>
    <x v="237"/>
    <n v="6.2"/>
    <n v="16.2"/>
    <n v="17.899999999999999"/>
  </r>
  <r>
    <s v="P778"/>
    <x v="18"/>
    <x v="0"/>
    <x v="1"/>
    <s v="Hypertension"/>
    <s v="None"/>
    <s v="T012"/>
    <x v="3"/>
    <x v="1"/>
    <d v="2020-10-01T00:00:00"/>
    <d v="2022-03-01T00:00:00"/>
    <n v="50"/>
    <x v="10"/>
    <s v="TR0022"/>
    <x v="0"/>
    <s v="Dizziness"/>
    <n v="1"/>
    <x v="85"/>
    <n v="1"/>
    <x v="1"/>
    <x v="1"/>
    <x v="36"/>
    <x v="192"/>
    <n v="1.4"/>
    <n v="7.8"/>
    <n v="3.7"/>
  </r>
  <r>
    <s v="P779"/>
    <x v="49"/>
    <x v="0"/>
    <x v="2"/>
    <s v="Asthma"/>
    <s v="None"/>
    <s v="T011"/>
    <x v="1"/>
    <x v="1"/>
    <d v="2021-06-17T00:00:00"/>
    <d v="2022-04-17T00:00:00"/>
    <n v="200"/>
    <x v="48"/>
    <s v="TR0045"/>
    <x v="0"/>
    <s v="Fatigue"/>
    <n v="1"/>
    <x v="116"/>
    <n v="1"/>
    <x v="3"/>
    <x v="1"/>
    <x v="23"/>
    <x v="53"/>
    <n v="6.8"/>
    <n v="6.8"/>
    <n v="19.100000000000001"/>
  </r>
  <r>
    <s v="P780"/>
    <x v="24"/>
    <x v="1"/>
    <x v="1"/>
    <s v="Heart Disease"/>
    <s v="None"/>
    <s v="T015"/>
    <x v="3"/>
    <x v="0"/>
    <d v="2023-05-16T00:00:00"/>
    <d v="2023-11-16T00:00:00"/>
    <n v="100"/>
    <x v="3"/>
    <s v="TR0002"/>
    <x v="1"/>
    <s v="Fatigue"/>
    <n v="1"/>
    <x v="57"/>
    <n v="0"/>
    <x v="2"/>
    <x v="1"/>
    <x v="44"/>
    <x v="94"/>
    <n v="1.7"/>
    <n v="9.1"/>
    <n v="5.2"/>
  </r>
  <r>
    <s v="P781"/>
    <x v="44"/>
    <x v="1"/>
    <x v="0"/>
    <s v="Asthma"/>
    <s v="None"/>
    <s v="T014"/>
    <x v="2"/>
    <x v="1"/>
    <d v="2021-10-03T00:00:00"/>
    <d v="2022-12-03T00:00:00"/>
    <n v="100"/>
    <x v="4"/>
    <s v="TR0005"/>
    <x v="0"/>
    <s v="Nausea"/>
    <n v="1"/>
    <x v="139"/>
    <n v="1"/>
    <x v="1"/>
    <x v="1"/>
    <x v="161"/>
    <x v="245"/>
    <n v="3.2"/>
    <n v="12.4"/>
    <n v="19.8"/>
  </r>
  <r>
    <s v="P782"/>
    <x v="29"/>
    <x v="0"/>
    <x v="0"/>
    <s v="None"/>
    <s v="None"/>
    <s v="T001"/>
    <x v="1"/>
    <x v="1"/>
    <d v="2019-08-19T00:00:00"/>
    <d v="2020-09-19T00:00:00"/>
    <n v="200"/>
    <x v="6"/>
    <s v="TR0010"/>
    <x v="0"/>
    <s v="None"/>
    <n v="0"/>
    <x v="88"/>
    <n v="1"/>
    <x v="0"/>
    <x v="0"/>
    <x v="343"/>
    <x v="339"/>
    <n v="2.2999999999999998"/>
    <n v="12.9"/>
    <n v="12.4"/>
  </r>
  <r>
    <s v="P783"/>
    <x v="17"/>
    <x v="2"/>
    <x v="2"/>
    <s v="None"/>
    <s v="BRCA1 Mutation"/>
    <s v="T011"/>
    <x v="2"/>
    <x v="1"/>
    <d v="2021-10-20T00:00:00"/>
    <d v="2022-12-20T00:00:00"/>
    <n v="50"/>
    <x v="7"/>
    <s v="TR0156"/>
    <x v="2"/>
    <s v="Headache"/>
    <n v="1"/>
    <x v="42"/>
    <n v="0"/>
    <x v="3"/>
    <x v="0"/>
    <x v="313"/>
    <x v="60"/>
    <n v="7"/>
    <n v="17.600000000000001"/>
    <n v="10"/>
  </r>
  <r>
    <s v="P784"/>
    <x v="65"/>
    <x v="2"/>
    <x v="3"/>
    <s v="Hypertension"/>
    <s v="None"/>
    <s v="T013"/>
    <x v="0"/>
    <x v="1"/>
    <d v="2022-07-04T00:00:00"/>
    <d v="2023-03-04T00:00:00"/>
    <n v="100"/>
    <x v="58"/>
    <s v="TR0125"/>
    <x v="1"/>
    <s v="Dizziness"/>
    <n v="1"/>
    <x v="139"/>
    <n v="0"/>
    <x v="0"/>
    <x v="0"/>
    <x v="305"/>
    <x v="5"/>
    <n v="1.2"/>
    <n v="12"/>
    <n v="6"/>
  </r>
  <r>
    <s v="P785"/>
    <x v="15"/>
    <x v="1"/>
    <x v="3"/>
    <s v="Diabetes"/>
    <s v="EGFR Mutation"/>
    <s v="T019"/>
    <x v="0"/>
    <x v="1"/>
    <d v="2023-08-26T00:00:00"/>
    <d v="2024-02-26T00:00:00"/>
    <n v="50"/>
    <x v="56"/>
    <s v="TR0170"/>
    <x v="0"/>
    <s v="Nausea"/>
    <n v="1"/>
    <x v="150"/>
    <n v="1"/>
    <x v="1"/>
    <x v="0"/>
    <x v="344"/>
    <x v="205"/>
    <n v="6.4"/>
    <n v="19.100000000000001"/>
    <n v="8.4"/>
  </r>
  <r>
    <s v="P786"/>
    <x v="55"/>
    <x v="1"/>
    <x v="1"/>
    <s v="Diabetes"/>
    <s v="HER2 Mutation"/>
    <s v="T002"/>
    <x v="2"/>
    <x v="1"/>
    <d v="2021-02-28T00:00:00"/>
    <d v="2022-04-28T00:00:00"/>
    <n v="50"/>
    <x v="6"/>
    <s v="TR0176"/>
    <x v="2"/>
    <s v="Dizziness"/>
    <n v="1"/>
    <x v="87"/>
    <n v="0"/>
    <x v="2"/>
    <x v="1"/>
    <x v="287"/>
    <x v="168"/>
    <n v="1.9"/>
    <n v="9.1999999999999993"/>
    <n v="16.600000000000001"/>
  </r>
  <r>
    <s v="P787"/>
    <x v="42"/>
    <x v="0"/>
    <x v="2"/>
    <s v="Asthma"/>
    <s v="None"/>
    <s v="T018"/>
    <x v="0"/>
    <x v="1"/>
    <d v="2019-09-13T00:00:00"/>
    <d v="2020-07-13T00:00:00"/>
    <n v="150"/>
    <x v="26"/>
    <s v="TR0116"/>
    <x v="1"/>
    <s v="Dizziness"/>
    <n v="1"/>
    <x v="82"/>
    <n v="0"/>
    <x v="0"/>
    <x v="1"/>
    <x v="253"/>
    <x v="340"/>
    <n v="5.3"/>
    <n v="22.6"/>
    <n v="4.2"/>
  </r>
  <r>
    <s v="P788"/>
    <x v="47"/>
    <x v="1"/>
    <x v="3"/>
    <s v="Hypertension"/>
    <s v="None"/>
    <s v="T002"/>
    <x v="1"/>
    <x v="3"/>
    <d v="2023-01-14T00:00:00"/>
    <d v="2024-02-14T00:00:00"/>
    <n v="150"/>
    <x v="28"/>
    <s v="TR0049"/>
    <x v="1"/>
    <s v="Dizziness"/>
    <n v="1"/>
    <x v="107"/>
    <n v="0"/>
    <x v="4"/>
    <x v="1"/>
    <x v="252"/>
    <x v="341"/>
    <n v="8"/>
    <n v="23.9"/>
    <n v="7.1"/>
  </r>
  <r>
    <s v="P789"/>
    <x v="39"/>
    <x v="2"/>
    <x v="2"/>
    <s v="Diabetes"/>
    <s v="None"/>
    <s v="T016"/>
    <x v="0"/>
    <x v="2"/>
    <d v="2023-11-14T00:00:00"/>
    <d v="2025-01-14T00:00:00"/>
    <n v="100"/>
    <x v="49"/>
    <s v="TR0171"/>
    <x v="2"/>
    <s v="Nausea"/>
    <n v="1"/>
    <x v="139"/>
    <n v="0"/>
    <x v="3"/>
    <x v="1"/>
    <x v="98"/>
    <x v="41"/>
    <n v="3"/>
    <n v="13.2"/>
    <n v="10"/>
  </r>
  <r>
    <s v="P790"/>
    <x v="7"/>
    <x v="2"/>
    <x v="2"/>
    <s v="None"/>
    <s v="None"/>
    <s v="T003"/>
    <x v="3"/>
    <x v="1"/>
    <d v="2021-07-02T00:00:00"/>
    <d v="2022-08-02T00:00:00"/>
    <n v="100"/>
    <x v="4"/>
    <s v="TR0073"/>
    <x v="2"/>
    <s v="Dizziness"/>
    <n v="1"/>
    <x v="148"/>
    <n v="0"/>
    <x v="0"/>
    <x v="1"/>
    <x v="222"/>
    <x v="42"/>
    <n v="8.1999999999999993"/>
    <n v="12"/>
    <n v="15.4"/>
  </r>
  <r>
    <s v="P791"/>
    <x v="43"/>
    <x v="1"/>
    <x v="2"/>
    <s v="Asthma"/>
    <s v="None"/>
    <s v="T013"/>
    <x v="2"/>
    <x v="3"/>
    <d v="2019-10-14T00:00:00"/>
    <d v="2021-03-14T00:00:00"/>
    <n v="150"/>
    <x v="39"/>
    <s v="TR0064"/>
    <x v="2"/>
    <s v="None"/>
    <n v="0"/>
    <x v="33"/>
    <n v="0"/>
    <x v="3"/>
    <x v="1"/>
    <x v="62"/>
    <x v="141"/>
    <n v="8.5"/>
    <n v="20.5"/>
    <n v="17.7"/>
  </r>
  <r>
    <s v="P792"/>
    <x v="27"/>
    <x v="2"/>
    <x v="0"/>
    <s v="Diabetes"/>
    <s v="BRCA1 Mutation"/>
    <s v="T005"/>
    <x v="0"/>
    <x v="1"/>
    <d v="2022-03-06T00:00:00"/>
    <d v="2023-02-06T00:00:00"/>
    <n v="100"/>
    <x v="53"/>
    <s v="TR0140"/>
    <x v="0"/>
    <s v="Nausea"/>
    <n v="1"/>
    <x v="106"/>
    <n v="1"/>
    <x v="2"/>
    <x v="0"/>
    <x v="159"/>
    <x v="93"/>
    <n v="2.2999999999999998"/>
    <n v="13.5"/>
    <n v="12.3"/>
  </r>
  <r>
    <s v="P793"/>
    <x v="17"/>
    <x v="2"/>
    <x v="3"/>
    <s v="Heart Disease"/>
    <s v="None"/>
    <s v="T008"/>
    <x v="1"/>
    <x v="0"/>
    <d v="2020-05-13T00:00:00"/>
    <d v="2021-06-13T00:00:00"/>
    <n v="100"/>
    <x v="66"/>
    <s v="TR0006"/>
    <x v="2"/>
    <s v="Nausea"/>
    <n v="1"/>
    <x v="112"/>
    <n v="0"/>
    <x v="4"/>
    <x v="0"/>
    <x v="11"/>
    <x v="85"/>
    <n v="10"/>
    <n v="8.4"/>
    <n v="14.5"/>
  </r>
  <r>
    <s v="P794"/>
    <x v="14"/>
    <x v="0"/>
    <x v="1"/>
    <s v="Diabetes"/>
    <s v="EGFR Mutation"/>
    <s v="T006"/>
    <x v="2"/>
    <x v="0"/>
    <d v="2019-04-07T00:00:00"/>
    <d v="2020-05-07T00:00:00"/>
    <n v="200"/>
    <x v="6"/>
    <s v="TR0048"/>
    <x v="0"/>
    <s v="Nausea"/>
    <n v="1"/>
    <x v="0"/>
    <n v="1"/>
    <x v="4"/>
    <x v="0"/>
    <x v="152"/>
    <x v="135"/>
    <n v="2.4"/>
    <n v="23.1"/>
    <n v="18"/>
  </r>
  <r>
    <s v="P795"/>
    <x v="8"/>
    <x v="1"/>
    <x v="2"/>
    <s v="Diabetes"/>
    <s v="TP53 Mutation"/>
    <s v="T010"/>
    <x v="3"/>
    <x v="2"/>
    <d v="2021-02-20T00:00:00"/>
    <d v="2021-09-20T00:00:00"/>
    <n v="200"/>
    <x v="28"/>
    <s v="TR0179"/>
    <x v="1"/>
    <s v="None"/>
    <n v="0"/>
    <x v="60"/>
    <n v="0"/>
    <x v="2"/>
    <x v="1"/>
    <x v="55"/>
    <x v="170"/>
    <n v="2.9"/>
    <n v="12.4"/>
    <n v="14.4"/>
  </r>
  <r>
    <s v="P796"/>
    <x v="8"/>
    <x v="0"/>
    <x v="3"/>
    <s v="Asthma"/>
    <s v="None"/>
    <s v="T003"/>
    <x v="2"/>
    <x v="3"/>
    <d v="2023-09-19T00:00:00"/>
    <d v="2025-03-19T00:00:00"/>
    <n v="50"/>
    <x v="40"/>
    <s v="TR0119"/>
    <x v="2"/>
    <s v="Fatigue"/>
    <n v="1"/>
    <x v="113"/>
    <n v="0"/>
    <x v="4"/>
    <x v="0"/>
    <x v="322"/>
    <x v="2"/>
    <n v="4.2"/>
    <n v="16.7"/>
    <n v="12.8"/>
  </r>
  <r>
    <s v="P797"/>
    <x v="66"/>
    <x v="1"/>
    <x v="3"/>
    <s v="Heart Disease"/>
    <s v="None"/>
    <s v="T004"/>
    <x v="2"/>
    <x v="3"/>
    <d v="2023-03-13T00:00:00"/>
    <d v="2024-07-13T00:00:00"/>
    <n v="200"/>
    <x v="41"/>
    <s v="TR0158"/>
    <x v="2"/>
    <s v="Dizziness"/>
    <n v="1"/>
    <x v="28"/>
    <n v="0"/>
    <x v="2"/>
    <x v="1"/>
    <x v="1"/>
    <x v="342"/>
    <n v="6"/>
    <n v="16.3"/>
    <n v="6.6"/>
  </r>
  <r>
    <s v="P798"/>
    <x v="66"/>
    <x v="1"/>
    <x v="1"/>
    <s v="Asthma"/>
    <s v="None"/>
    <s v="T003"/>
    <x v="0"/>
    <x v="3"/>
    <d v="2023-05-11T00:00:00"/>
    <d v="2024-11-11T00:00:00"/>
    <n v="50"/>
    <x v="24"/>
    <s v="TR0158"/>
    <x v="0"/>
    <s v="Dizziness"/>
    <n v="1"/>
    <x v="5"/>
    <n v="1"/>
    <x v="3"/>
    <x v="1"/>
    <x v="226"/>
    <x v="123"/>
    <n v="4.2"/>
    <n v="20"/>
    <n v="12.6"/>
  </r>
  <r>
    <s v="P799"/>
    <x v="32"/>
    <x v="0"/>
    <x v="3"/>
    <s v="Hypertension"/>
    <s v="BRCA1 Mutation"/>
    <s v="T016"/>
    <x v="1"/>
    <x v="0"/>
    <d v="2019-04-27T00:00:00"/>
    <d v="2020-07-27T00:00:00"/>
    <n v="200"/>
    <x v="4"/>
    <s v="TR0081"/>
    <x v="0"/>
    <s v="Headache"/>
    <n v="1"/>
    <x v="132"/>
    <n v="1"/>
    <x v="3"/>
    <x v="1"/>
    <x v="211"/>
    <x v="91"/>
    <n v="6.1"/>
    <n v="20.3"/>
    <n v="15.5"/>
  </r>
  <r>
    <s v="P800"/>
    <x v="28"/>
    <x v="1"/>
    <x v="1"/>
    <s v="Hypertension"/>
    <s v="BRCA1 Mutation"/>
    <s v="T002"/>
    <x v="1"/>
    <x v="3"/>
    <d v="2020-05-17T00:00:00"/>
    <d v="2021-08-17T00:00:00"/>
    <n v="150"/>
    <x v="24"/>
    <s v="TR0076"/>
    <x v="1"/>
    <s v="Headache"/>
    <n v="1"/>
    <x v="120"/>
    <n v="0"/>
    <x v="2"/>
    <x v="1"/>
    <x v="38"/>
    <x v="79"/>
    <n v="2.2000000000000002"/>
    <n v="10.7"/>
    <n v="10.1"/>
  </r>
  <r>
    <s v="P801"/>
    <x v="60"/>
    <x v="1"/>
    <x v="3"/>
    <s v="Hypertension"/>
    <s v="HER2 Mutation"/>
    <s v="T009"/>
    <x v="2"/>
    <x v="1"/>
    <d v="2021-06-14T00:00:00"/>
    <d v="2022-05-14T00:00:00"/>
    <n v="200"/>
    <x v="58"/>
    <s v="TR0147"/>
    <x v="1"/>
    <s v="None"/>
    <n v="0"/>
    <x v="23"/>
    <n v="0"/>
    <x v="0"/>
    <x v="0"/>
    <x v="83"/>
    <x v="224"/>
    <n v="3.6"/>
    <n v="6.1"/>
    <n v="11.4"/>
  </r>
  <r>
    <s v="P802"/>
    <x v="47"/>
    <x v="2"/>
    <x v="2"/>
    <s v="Asthma"/>
    <s v="TP53 Mutation"/>
    <s v="T009"/>
    <x v="3"/>
    <x v="0"/>
    <d v="2020-11-06T00:00:00"/>
    <d v="2022-05-06T00:00:00"/>
    <n v="200"/>
    <x v="58"/>
    <s v="TR0028"/>
    <x v="1"/>
    <s v="None"/>
    <n v="0"/>
    <x v="96"/>
    <n v="0"/>
    <x v="0"/>
    <x v="0"/>
    <x v="198"/>
    <x v="321"/>
    <n v="1.2"/>
    <n v="16.5"/>
    <n v="19"/>
  </r>
  <r>
    <s v="P803"/>
    <x v="37"/>
    <x v="2"/>
    <x v="3"/>
    <s v="Diabetes"/>
    <s v="None"/>
    <s v="T004"/>
    <x v="2"/>
    <x v="2"/>
    <d v="2021-03-25T00:00:00"/>
    <d v="2022-09-25T00:00:00"/>
    <n v="200"/>
    <x v="49"/>
    <s v="TR0080"/>
    <x v="1"/>
    <s v="Fatigue"/>
    <n v="1"/>
    <x v="70"/>
    <n v="0"/>
    <x v="2"/>
    <x v="0"/>
    <x v="105"/>
    <x v="342"/>
    <n v="1.8"/>
    <n v="17.3"/>
    <n v="12.4"/>
  </r>
  <r>
    <s v="P804"/>
    <x v="59"/>
    <x v="0"/>
    <x v="2"/>
    <s v="Hypertension"/>
    <s v="BRCA1 Mutation"/>
    <s v="T003"/>
    <x v="0"/>
    <x v="3"/>
    <d v="2023-09-21T00:00:00"/>
    <d v="2024-09-21T00:00:00"/>
    <n v="50"/>
    <x v="3"/>
    <s v="TR0004"/>
    <x v="0"/>
    <s v="Headache"/>
    <n v="1"/>
    <x v="22"/>
    <n v="1"/>
    <x v="2"/>
    <x v="1"/>
    <x v="345"/>
    <x v="262"/>
    <n v="9.1"/>
    <n v="9.5"/>
    <n v="3.4"/>
  </r>
  <r>
    <s v="P805"/>
    <x v="52"/>
    <x v="2"/>
    <x v="3"/>
    <s v="Heart Disease"/>
    <s v="BRCA1 Mutation"/>
    <s v="T006"/>
    <x v="0"/>
    <x v="0"/>
    <d v="2019-05-15T00:00:00"/>
    <d v="2020-01-15T00:00:00"/>
    <n v="200"/>
    <x v="48"/>
    <s v="TR0020"/>
    <x v="0"/>
    <s v="Nausea"/>
    <n v="1"/>
    <x v="41"/>
    <n v="1"/>
    <x v="3"/>
    <x v="0"/>
    <x v="185"/>
    <x v="141"/>
    <n v="9"/>
    <n v="16.7"/>
    <n v="16.8"/>
  </r>
  <r>
    <s v="P806"/>
    <x v="23"/>
    <x v="1"/>
    <x v="4"/>
    <s v="Asthma"/>
    <s v="HER2 Mutation"/>
    <s v="T012"/>
    <x v="3"/>
    <x v="1"/>
    <d v="2022-09-12T00:00:00"/>
    <d v="2024-01-12T00:00:00"/>
    <n v="100"/>
    <x v="1"/>
    <s v="TR0080"/>
    <x v="0"/>
    <s v="Nausea"/>
    <n v="1"/>
    <x v="148"/>
    <n v="1"/>
    <x v="0"/>
    <x v="1"/>
    <x v="123"/>
    <x v="66"/>
    <n v="9.1999999999999993"/>
    <n v="16.3"/>
    <n v="6.1"/>
  </r>
  <r>
    <s v="P807"/>
    <x v="35"/>
    <x v="1"/>
    <x v="0"/>
    <s v="Hypertension"/>
    <s v="HER2 Mutation"/>
    <s v="T009"/>
    <x v="0"/>
    <x v="3"/>
    <d v="2021-11-15T00:00:00"/>
    <d v="2022-10-15T00:00:00"/>
    <n v="100"/>
    <x v="24"/>
    <s v="TR0029"/>
    <x v="0"/>
    <s v="Fatigue"/>
    <n v="1"/>
    <x v="126"/>
    <n v="1"/>
    <x v="1"/>
    <x v="1"/>
    <x v="124"/>
    <x v="343"/>
    <n v="3.2"/>
    <n v="11.5"/>
    <n v="12.4"/>
  </r>
  <r>
    <s v="P808"/>
    <x v="19"/>
    <x v="2"/>
    <x v="1"/>
    <s v="Hypertension"/>
    <s v="HER2 Mutation"/>
    <s v="T007"/>
    <x v="2"/>
    <x v="3"/>
    <d v="2020-08-06T00:00:00"/>
    <d v="2021-02-06T00:00:00"/>
    <n v="100"/>
    <x v="81"/>
    <s v="TR0044"/>
    <x v="0"/>
    <s v="Headache"/>
    <n v="1"/>
    <x v="90"/>
    <n v="1"/>
    <x v="3"/>
    <x v="0"/>
    <x v="168"/>
    <x v="331"/>
    <n v="6.5"/>
    <n v="7.5"/>
    <n v="4.5"/>
  </r>
  <r>
    <s v="P809"/>
    <x v="57"/>
    <x v="2"/>
    <x v="3"/>
    <s v="Diabetes"/>
    <s v="None"/>
    <s v="T009"/>
    <x v="0"/>
    <x v="2"/>
    <d v="2019-07-20T00:00:00"/>
    <d v="2021-01-20T00:00:00"/>
    <n v="100"/>
    <x v="12"/>
    <s v="TR0069"/>
    <x v="2"/>
    <s v="Fatigue"/>
    <n v="1"/>
    <x v="130"/>
    <n v="0"/>
    <x v="0"/>
    <x v="1"/>
    <x v="33"/>
    <x v="245"/>
    <n v="2.9"/>
    <n v="11.1"/>
    <n v="9.8000000000000007"/>
  </r>
  <r>
    <s v="P810"/>
    <x v="37"/>
    <x v="0"/>
    <x v="2"/>
    <s v="Heart Disease"/>
    <s v="HER2 Mutation"/>
    <s v="T015"/>
    <x v="3"/>
    <x v="3"/>
    <d v="2023-02-27T00:00:00"/>
    <d v="2024-02-27T00:00:00"/>
    <n v="150"/>
    <x v="6"/>
    <s v="TR0066"/>
    <x v="1"/>
    <s v="None"/>
    <n v="0"/>
    <x v="40"/>
    <n v="0"/>
    <x v="4"/>
    <x v="1"/>
    <x v="6"/>
    <x v="291"/>
    <n v="6.8"/>
    <n v="18"/>
    <n v="16.600000000000001"/>
  </r>
  <r>
    <s v="P811"/>
    <x v="11"/>
    <x v="2"/>
    <x v="4"/>
    <s v="Heart Disease"/>
    <s v="None"/>
    <s v="T003"/>
    <x v="3"/>
    <x v="2"/>
    <d v="2022-12-26T00:00:00"/>
    <d v="2024-02-26T00:00:00"/>
    <n v="50"/>
    <x v="6"/>
    <s v="TR0062"/>
    <x v="2"/>
    <s v="Dizziness"/>
    <n v="1"/>
    <x v="133"/>
    <n v="0"/>
    <x v="0"/>
    <x v="1"/>
    <x v="206"/>
    <x v="190"/>
    <n v="2.4"/>
    <n v="22"/>
    <n v="10.8"/>
  </r>
  <r>
    <s v="P812"/>
    <x v="47"/>
    <x v="2"/>
    <x v="0"/>
    <s v="Heart Disease"/>
    <s v="None"/>
    <s v="T020"/>
    <x v="3"/>
    <x v="2"/>
    <d v="2023-01-10T00:00:00"/>
    <d v="2023-12-10T00:00:00"/>
    <n v="200"/>
    <x v="27"/>
    <s v="TR0071"/>
    <x v="1"/>
    <s v="Fatigue"/>
    <n v="1"/>
    <x v="86"/>
    <n v="0"/>
    <x v="1"/>
    <x v="0"/>
    <x v="315"/>
    <x v="64"/>
    <n v="7.1"/>
    <n v="22.8"/>
    <n v="19.899999999999999"/>
  </r>
  <r>
    <s v="P813"/>
    <x v="0"/>
    <x v="0"/>
    <x v="1"/>
    <s v="Heart Disease"/>
    <s v="None"/>
    <s v="T013"/>
    <x v="0"/>
    <x v="2"/>
    <d v="2021-03-07T00:00:00"/>
    <d v="2022-05-07T00:00:00"/>
    <n v="100"/>
    <x v="69"/>
    <s v="TR0061"/>
    <x v="0"/>
    <s v="Dizziness"/>
    <n v="1"/>
    <x v="34"/>
    <n v="1"/>
    <x v="0"/>
    <x v="0"/>
    <x v="346"/>
    <x v="38"/>
    <n v="8.9"/>
    <n v="6.9"/>
    <n v="6.9"/>
  </r>
  <r>
    <s v="P814"/>
    <x v="41"/>
    <x v="0"/>
    <x v="3"/>
    <s v="Diabetes"/>
    <s v="None"/>
    <s v="T019"/>
    <x v="2"/>
    <x v="2"/>
    <d v="2023-09-02T00:00:00"/>
    <d v="2025-02-02T00:00:00"/>
    <n v="100"/>
    <x v="9"/>
    <s v="TR0032"/>
    <x v="0"/>
    <s v="Nausea"/>
    <n v="1"/>
    <x v="119"/>
    <n v="1"/>
    <x v="0"/>
    <x v="0"/>
    <x v="274"/>
    <x v="344"/>
    <n v="3"/>
    <n v="8.5"/>
    <n v="17.600000000000001"/>
  </r>
  <r>
    <s v="P815"/>
    <x v="15"/>
    <x v="0"/>
    <x v="2"/>
    <s v="Hypertension"/>
    <s v="None"/>
    <s v="T013"/>
    <x v="3"/>
    <x v="0"/>
    <d v="2022-02-02T00:00:00"/>
    <d v="2022-08-02T00:00:00"/>
    <n v="200"/>
    <x v="50"/>
    <s v="TR0141"/>
    <x v="0"/>
    <s v="None"/>
    <n v="0"/>
    <x v="54"/>
    <n v="1"/>
    <x v="4"/>
    <x v="1"/>
    <x v="347"/>
    <x v="274"/>
    <n v="3.2"/>
    <n v="19.600000000000001"/>
    <n v="15.9"/>
  </r>
  <r>
    <s v="P816"/>
    <x v="39"/>
    <x v="1"/>
    <x v="2"/>
    <s v="Diabetes"/>
    <s v="None"/>
    <s v="T010"/>
    <x v="0"/>
    <x v="2"/>
    <d v="2019-10-17T00:00:00"/>
    <d v="2021-04-17T00:00:00"/>
    <n v="50"/>
    <x v="34"/>
    <s v="TR0193"/>
    <x v="2"/>
    <s v="Fatigue"/>
    <n v="1"/>
    <x v="134"/>
    <n v="0"/>
    <x v="4"/>
    <x v="1"/>
    <x v="160"/>
    <x v="213"/>
    <n v="2.9"/>
    <n v="23.6"/>
    <n v="14"/>
  </r>
  <r>
    <s v="P817"/>
    <x v="64"/>
    <x v="2"/>
    <x v="0"/>
    <s v="Hypertension"/>
    <s v="BRCA2 Mutation"/>
    <s v="T001"/>
    <x v="3"/>
    <x v="0"/>
    <d v="2020-01-12T00:00:00"/>
    <d v="2020-11-12T00:00:00"/>
    <n v="150"/>
    <x v="78"/>
    <s v="TR0020"/>
    <x v="1"/>
    <s v="Nausea"/>
    <n v="1"/>
    <x v="149"/>
    <n v="0"/>
    <x v="1"/>
    <x v="1"/>
    <x v="326"/>
    <x v="45"/>
    <n v="8"/>
    <n v="19.8"/>
    <n v="14.8"/>
  </r>
  <r>
    <s v="P818"/>
    <x v="59"/>
    <x v="1"/>
    <x v="0"/>
    <s v="Hypertension"/>
    <s v="HER2 Mutation"/>
    <s v="T012"/>
    <x v="0"/>
    <x v="1"/>
    <d v="2019-12-27T00:00:00"/>
    <d v="2020-09-27T00:00:00"/>
    <n v="150"/>
    <x v="4"/>
    <s v="TR0139"/>
    <x v="1"/>
    <s v="Nausea"/>
    <n v="1"/>
    <x v="58"/>
    <n v="0"/>
    <x v="2"/>
    <x v="1"/>
    <x v="147"/>
    <x v="13"/>
    <n v="2.2000000000000002"/>
    <n v="18.100000000000001"/>
    <n v="15.4"/>
  </r>
  <r>
    <s v="P819"/>
    <x v="62"/>
    <x v="0"/>
    <x v="1"/>
    <s v="Heart Disease"/>
    <s v="EGFR Mutation"/>
    <s v="T007"/>
    <x v="3"/>
    <x v="0"/>
    <d v="2023-04-10T00:00:00"/>
    <d v="2024-06-10T00:00:00"/>
    <n v="100"/>
    <x v="41"/>
    <s v="TR0041"/>
    <x v="1"/>
    <s v="Dizziness"/>
    <n v="1"/>
    <x v="121"/>
    <n v="0"/>
    <x v="3"/>
    <x v="0"/>
    <x v="329"/>
    <x v="21"/>
    <n v="5.5"/>
    <n v="11.6"/>
    <n v="10.3"/>
  </r>
  <r>
    <s v="P820"/>
    <x v="60"/>
    <x v="2"/>
    <x v="1"/>
    <s v="Heart Disease"/>
    <s v="None"/>
    <s v="T019"/>
    <x v="1"/>
    <x v="0"/>
    <d v="2023-11-22T00:00:00"/>
    <d v="2025-03-22T00:00:00"/>
    <n v="200"/>
    <x v="76"/>
    <s v="TR0095"/>
    <x v="2"/>
    <s v="Headache"/>
    <n v="1"/>
    <x v="5"/>
    <n v="0"/>
    <x v="4"/>
    <x v="1"/>
    <x v="268"/>
    <x v="345"/>
    <n v="3.1"/>
    <n v="13.3"/>
    <n v="7.6"/>
  </r>
  <r>
    <s v="P821"/>
    <x v="67"/>
    <x v="2"/>
    <x v="3"/>
    <s v="Asthma"/>
    <s v="EGFR Mutation"/>
    <s v="T008"/>
    <x v="2"/>
    <x v="1"/>
    <d v="2019-03-14T00:00:00"/>
    <d v="2020-08-14T00:00:00"/>
    <n v="150"/>
    <x v="12"/>
    <s v="TR0098"/>
    <x v="0"/>
    <s v="None"/>
    <n v="0"/>
    <x v="14"/>
    <n v="1"/>
    <x v="2"/>
    <x v="0"/>
    <x v="212"/>
    <x v="14"/>
    <n v="9.1999999999999993"/>
    <n v="12.7"/>
    <n v="15.8"/>
  </r>
  <r>
    <s v="P822"/>
    <x v="6"/>
    <x v="0"/>
    <x v="2"/>
    <s v="Asthma"/>
    <s v="EGFR Mutation"/>
    <s v="T011"/>
    <x v="1"/>
    <x v="0"/>
    <d v="2022-08-10T00:00:00"/>
    <d v="2024-01-10T00:00:00"/>
    <n v="50"/>
    <x v="23"/>
    <s v="TR0099"/>
    <x v="2"/>
    <s v="Fatigue"/>
    <n v="1"/>
    <x v="117"/>
    <n v="0"/>
    <x v="3"/>
    <x v="0"/>
    <x v="274"/>
    <x v="148"/>
    <n v="2.6"/>
    <n v="23.2"/>
    <n v="9.4"/>
  </r>
  <r>
    <s v="P823"/>
    <x v="9"/>
    <x v="0"/>
    <x v="1"/>
    <s v="Heart Disease"/>
    <s v="BRCA2 Mutation"/>
    <s v="T014"/>
    <x v="0"/>
    <x v="2"/>
    <d v="2020-03-20T00:00:00"/>
    <d v="2021-04-20T00:00:00"/>
    <n v="150"/>
    <x v="40"/>
    <s v="TR0014"/>
    <x v="2"/>
    <s v="None"/>
    <n v="0"/>
    <x v="136"/>
    <n v="0"/>
    <x v="4"/>
    <x v="0"/>
    <x v="242"/>
    <x v="183"/>
    <n v="5.4"/>
    <n v="8"/>
    <n v="7.2"/>
  </r>
  <r>
    <s v="P824"/>
    <x v="49"/>
    <x v="2"/>
    <x v="0"/>
    <s v="None"/>
    <s v="BRCA1 Mutation"/>
    <s v="T011"/>
    <x v="3"/>
    <x v="2"/>
    <d v="2019-10-05T00:00:00"/>
    <d v="2020-06-05T00:00:00"/>
    <n v="150"/>
    <x v="47"/>
    <s v="TR0188"/>
    <x v="0"/>
    <s v="Nausea"/>
    <n v="1"/>
    <x v="58"/>
    <n v="1"/>
    <x v="0"/>
    <x v="1"/>
    <x v="217"/>
    <x v="310"/>
    <n v="8.9"/>
    <n v="11.4"/>
    <n v="17.600000000000001"/>
  </r>
  <r>
    <s v="P825"/>
    <x v="64"/>
    <x v="1"/>
    <x v="2"/>
    <s v="Asthma"/>
    <s v="BRCA2 Mutation"/>
    <s v="T009"/>
    <x v="3"/>
    <x v="2"/>
    <d v="2023-03-18T00:00:00"/>
    <d v="2024-06-18T00:00:00"/>
    <n v="150"/>
    <x v="65"/>
    <s v="TR0023"/>
    <x v="1"/>
    <s v="Dizziness"/>
    <n v="1"/>
    <x v="147"/>
    <n v="0"/>
    <x v="0"/>
    <x v="0"/>
    <x v="348"/>
    <x v="196"/>
    <n v="2.2999999999999998"/>
    <n v="18.399999999999999"/>
    <n v="19.100000000000001"/>
  </r>
  <r>
    <s v="P826"/>
    <x v="46"/>
    <x v="2"/>
    <x v="3"/>
    <s v="Diabetes"/>
    <s v="HER2 Mutation"/>
    <s v="T003"/>
    <x v="3"/>
    <x v="3"/>
    <d v="2019-08-03T00:00:00"/>
    <d v="2020-02-03T00:00:00"/>
    <n v="150"/>
    <x v="46"/>
    <s v="TR0148"/>
    <x v="1"/>
    <s v="Nausea"/>
    <n v="1"/>
    <x v="61"/>
    <n v="0"/>
    <x v="1"/>
    <x v="0"/>
    <x v="349"/>
    <x v="346"/>
    <n v="5.5"/>
    <n v="17.600000000000001"/>
    <n v="11.7"/>
  </r>
  <r>
    <s v="P827"/>
    <x v="39"/>
    <x v="1"/>
    <x v="4"/>
    <s v="Asthma"/>
    <s v="BRCA1 Mutation"/>
    <s v="T012"/>
    <x v="2"/>
    <x v="0"/>
    <d v="2019-10-05T00:00:00"/>
    <d v="2020-07-05T00:00:00"/>
    <n v="50"/>
    <x v="4"/>
    <s v="TR0019"/>
    <x v="1"/>
    <s v="Dizziness"/>
    <n v="1"/>
    <x v="70"/>
    <n v="0"/>
    <x v="3"/>
    <x v="0"/>
    <x v="237"/>
    <x v="49"/>
    <n v="8.1999999999999993"/>
    <n v="21.5"/>
    <n v="5.3"/>
  </r>
  <r>
    <s v="P828"/>
    <x v="52"/>
    <x v="1"/>
    <x v="2"/>
    <s v="Heart Disease"/>
    <s v="None"/>
    <s v="T010"/>
    <x v="0"/>
    <x v="3"/>
    <d v="2020-11-05T00:00:00"/>
    <d v="2022-05-05T00:00:00"/>
    <n v="200"/>
    <x v="12"/>
    <s v="TR0106"/>
    <x v="1"/>
    <s v="Fatigue"/>
    <n v="1"/>
    <x v="0"/>
    <n v="0"/>
    <x v="4"/>
    <x v="1"/>
    <x v="164"/>
    <x v="330"/>
    <n v="7"/>
    <n v="19.5"/>
    <n v="16.8"/>
  </r>
  <r>
    <s v="P829"/>
    <x v="56"/>
    <x v="1"/>
    <x v="2"/>
    <s v="Heart Disease"/>
    <s v="None"/>
    <s v="T017"/>
    <x v="2"/>
    <x v="0"/>
    <d v="2020-05-26T00:00:00"/>
    <d v="2021-07-26T00:00:00"/>
    <n v="50"/>
    <x v="24"/>
    <s v="TR0010"/>
    <x v="1"/>
    <s v="None"/>
    <n v="0"/>
    <x v="149"/>
    <n v="0"/>
    <x v="0"/>
    <x v="1"/>
    <x v="7"/>
    <x v="49"/>
    <n v="8.6999999999999993"/>
    <n v="8.4"/>
    <n v="15"/>
  </r>
  <r>
    <s v="P830"/>
    <x v="8"/>
    <x v="0"/>
    <x v="4"/>
    <s v="Hypertension"/>
    <s v="TP53 Mutation"/>
    <s v="T007"/>
    <x v="0"/>
    <x v="0"/>
    <d v="2021-09-25T00:00:00"/>
    <d v="2022-06-25T00:00:00"/>
    <n v="150"/>
    <x v="4"/>
    <s v="TR0136"/>
    <x v="0"/>
    <s v="Headache"/>
    <n v="1"/>
    <x v="15"/>
    <n v="1"/>
    <x v="2"/>
    <x v="1"/>
    <x v="226"/>
    <x v="251"/>
    <n v="3.3"/>
    <n v="21.7"/>
    <n v="5.9"/>
  </r>
  <r>
    <s v="P831"/>
    <x v="0"/>
    <x v="2"/>
    <x v="3"/>
    <s v="Asthma"/>
    <s v="EGFR Mutation"/>
    <s v="T008"/>
    <x v="0"/>
    <x v="3"/>
    <d v="2023-09-07T00:00:00"/>
    <d v="2024-11-07T00:00:00"/>
    <n v="150"/>
    <x v="6"/>
    <s v="TR0059"/>
    <x v="1"/>
    <s v="None"/>
    <n v="0"/>
    <x v="73"/>
    <n v="0"/>
    <x v="0"/>
    <x v="0"/>
    <x v="350"/>
    <x v="163"/>
    <n v="5.3"/>
    <n v="21.3"/>
    <n v="9.5"/>
  </r>
  <r>
    <s v="P832"/>
    <x v="2"/>
    <x v="1"/>
    <x v="2"/>
    <s v="Asthma"/>
    <s v="None"/>
    <s v="T009"/>
    <x v="1"/>
    <x v="0"/>
    <d v="2021-08-20T00:00:00"/>
    <d v="2022-07-20T00:00:00"/>
    <n v="150"/>
    <x v="6"/>
    <s v="TR0102"/>
    <x v="0"/>
    <s v="Fatigue"/>
    <n v="1"/>
    <x v="50"/>
    <n v="1"/>
    <x v="0"/>
    <x v="0"/>
    <x v="145"/>
    <x v="116"/>
    <n v="5.9"/>
    <n v="9.4"/>
    <n v="15.2"/>
  </r>
  <r>
    <s v="P833"/>
    <x v="0"/>
    <x v="2"/>
    <x v="0"/>
    <s v="None"/>
    <s v="HER2 Mutation"/>
    <s v="T010"/>
    <x v="1"/>
    <x v="1"/>
    <d v="2020-02-03T00:00:00"/>
    <d v="2020-09-03T00:00:00"/>
    <n v="200"/>
    <x v="75"/>
    <s v="TR0176"/>
    <x v="0"/>
    <s v="Fatigue"/>
    <n v="1"/>
    <x v="130"/>
    <n v="1"/>
    <x v="4"/>
    <x v="1"/>
    <x v="260"/>
    <x v="8"/>
    <n v="5.0999999999999996"/>
    <n v="20.9"/>
    <n v="17.100000000000001"/>
  </r>
  <r>
    <s v="P834"/>
    <x v="59"/>
    <x v="0"/>
    <x v="4"/>
    <s v="Diabetes"/>
    <s v="None"/>
    <s v="T013"/>
    <x v="0"/>
    <x v="2"/>
    <d v="2021-05-23T00:00:00"/>
    <d v="2021-12-23T00:00:00"/>
    <n v="100"/>
    <x v="24"/>
    <s v="TR0171"/>
    <x v="0"/>
    <s v="Fatigue"/>
    <n v="1"/>
    <x v="32"/>
    <n v="1"/>
    <x v="4"/>
    <x v="1"/>
    <x v="162"/>
    <x v="227"/>
    <n v="8.5"/>
    <n v="18.100000000000001"/>
    <n v="14.8"/>
  </r>
  <r>
    <s v="P835"/>
    <x v="33"/>
    <x v="0"/>
    <x v="4"/>
    <s v="Asthma"/>
    <s v="None"/>
    <s v="T002"/>
    <x v="1"/>
    <x v="3"/>
    <d v="2019-06-07T00:00:00"/>
    <d v="2020-11-07T00:00:00"/>
    <n v="100"/>
    <x v="29"/>
    <s v="TR0113"/>
    <x v="2"/>
    <s v="Dizziness"/>
    <n v="1"/>
    <x v="127"/>
    <n v="0"/>
    <x v="3"/>
    <x v="1"/>
    <x v="351"/>
    <x v="258"/>
    <n v="7.5"/>
    <n v="8"/>
    <n v="9.9"/>
  </r>
  <r>
    <s v="P836"/>
    <x v="45"/>
    <x v="0"/>
    <x v="3"/>
    <s v="Hypertension"/>
    <s v="None"/>
    <s v="T007"/>
    <x v="2"/>
    <x v="0"/>
    <d v="2023-09-02T00:00:00"/>
    <d v="2024-08-02T00:00:00"/>
    <n v="150"/>
    <x v="61"/>
    <s v="TR0193"/>
    <x v="0"/>
    <s v="Nausea"/>
    <n v="1"/>
    <x v="89"/>
    <n v="1"/>
    <x v="1"/>
    <x v="1"/>
    <x v="108"/>
    <x v="242"/>
    <n v="9.6999999999999993"/>
    <n v="18.2"/>
    <n v="13.7"/>
  </r>
  <r>
    <s v="P837"/>
    <x v="14"/>
    <x v="1"/>
    <x v="2"/>
    <s v="Diabetes"/>
    <s v="None"/>
    <s v="T019"/>
    <x v="1"/>
    <x v="1"/>
    <d v="2021-06-05T00:00:00"/>
    <d v="2021-12-05T00:00:00"/>
    <n v="100"/>
    <x v="35"/>
    <s v="TR0017"/>
    <x v="0"/>
    <s v="Dizziness"/>
    <n v="1"/>
    <x v="109"/>
    <n v="1"/>
    <x v="2"/>
    <x v="0"/>
    <x v="124"/>
    <x v="335"/>
    <n v="9.5"/>
    <n v="11.4"/>
    <n v="16.2"/>
  </r>
  <r>
    <s v="P838"/>
    <x v="26"/>
    <x v="2"/>
    <x v="0"/>
    <s v="Heart Disease"/>
    <s v="None"/>
    <s v="T006"/>
    <x v="0"/>
    <x v="3"/>
    <d v="2020-06-22T00:00:00"/>
    <d v="2021-09-22T00:00:00"/>
    <n v="150"/>
    <x v="24"/>
    <s v="TR0093"/>
    <x v="1"/>
    <s v="Nausea"/>
    <n v="1"/>
    <x v="92"/>
    <n v="0"/>
    <x v="3"/>
    <x v="1"/>
    <x v="287"/>
    <x v="43"/>
    <n v="1.1000000000000001"/>
    <n v="15.8"/>
    <n v="19.600000000000001"/>
  </r>
  <r>
    <s v="P839"/>
    <x v="19"/>
    <x v="2"/>
    <x v="1"/>
    <s v="Hypertension"/>
    <s v="None"/>
    <s v="T013"/>
    <x v="3"/>
    <x v="1"/>
    <d v="2019-09-13T00:00:00"/>
    <d v="2021-02-13T00:00:00"/>
    <n v="200"/>
    <x v="58"/>
    <s v="TR0200"/>
    <x v="2"/>
    <s v="Fatigue"/>
    <n v="1"/>
    <x v="11"/>
    <n v="0"/>
    <x v="2"/>
    <x v="1"/>
    <x v="24"/>
    <x v="298"/>
    <n v="4.0999999999999996"/>
    <n v="15.4"/>
    <n v="10.5"/>
  </r>
  <r>
    <s v="P840"/>
    <x v="34"/>
    <x v="2"/>
    <x v="4"/>
    <s v="Diabetes"/>
    <s v="None"/>
    <s v="T010"/>
    <x v="0"/>
    <x v="3"/>
    <d v="2020-01-01T00:00:00"/>
    <d v="2021-01-01T00:00:00"/>
    <n v="200"/>
    <x v="72"/>
    <s v="TR0086"/>
    <x v="1"/>
    <s v="Nausea"/>
    <n v="1"/>
    <x v="94"/>
    <n v="0"/>
    <x v="0"/>
    <x v="1"/>
    <x v="175"/>
    <x v="230"/>
    <n v="5.6"/>
    <n v="8.5"/>
    <n v="19.7"/>
  </r>
  <r>
    <s v="P841"/>
    <x v="37"/>
    <x v="0"/>
    <x v="3"/>
    <s v="Diabetes"/>
    <s v="None"/>
    <s v="T011"/>
    <x v="0"/>
    <x v="2"/>
    <d v="2022-03-10T00:00:00"/>
    <d v="2022-10-10T00:00:00"/>
    <n v="200"/>
    <x v="68"/>
    <s v="TR0016"/>
    <x v="2"/>
    <s v="Fatigue"/>
    <n v="1"/>
    <x v="87"/>
    <n v="0"/>
    <x v="0"/>
    <x v="0"/>
    <x v="352"/>
    <x v="146"/>
    <n v="7"/>
    <n v="16.7"/>
    <n v="10.1"/>
  </r>
  <r>
    <s v="P842"/>
    <x v="26"/>
    <x v="1"/>
    <x v="0"/>
    <s v="Hypertension"/>
    <s v="BRCA1 Mutation"/>
    <s v="T019"/>
    <x v="1"/>
    <x v="0"/>
    <d v="2019-06-08T00:00:00"/>
    <d v="2019-12-08T00:00:00"/>
    <n v="200"/>
    <x v="73"/>
    <s v="TR0039"/>
    <x v="0"/>
    <s v="Nausea"/>
    <n v="1"/>
    <x v="140"/>
    <n v="1"/>
    <x v="1"/>
    <x v="1"/>
    <x v="167"/>
    <x v="193"/>
    <n v="2.8"/>
    <n v="20.8"/>
    <n v="14"/>
  </r>
  <r>
    <s v="P843"/>
    <x v="26"/>
    <x v="0"/>
    <x v="1"/>
    <s v="Hypertension"/>
    <s v="TP53 Mutation"/>
    <s v="T015"/>
    <x v="0"/>
    <x v="0"/>
    <d v="2021-10-28T00:00:00"/>
    <d v="2022-06-28T00:00:00"/>
    <n v="50"/>
    <x v="3"/>
    <s v="TR0189"/>
    <x v="2"/>
    <s v="Headache"/>
    <n v="1"/>
    <x v="39"/>
    <n v="0"/>
    <x v="0"/>
    <x v="1"/>
    <x v="62"/>
    <x v="323"/>
    <n v="3.3"/>
    <n v="19.5"/>
    <n v="11.7"/>
  </r>
  <r>
    <s v="P844"/>
    <x v="13"/>
    <x v="0"/>
    <x v="4"/>
    <s v="Asthma"/>
    <s v="None"/>
    <s v="T006"/>
    <x v="1"/>
    <x v="2"/>
    <d v="2022-06-12T00:00:00"/>
    <d v="2023-08-12T00:00:00"/>
    <n v="100"/>
    <x v="6"/>
    <s v="TR0119"/>
    <x v="1"/>
    <s v="Nausea"/>
    <n v="1"/>
    <x v="132"/>
    <n v="0"/>
    <x v="3"/>
    <x v="1"/>
    <x v="353"/>
    <x v="40"/>
    <n v="10"/>
    <n v="13.8"/>
    <n v="18.7"/>
  </r>
  <r>
    <s v="P845"/>
    <x v="56"/>
    <x v="0"/>
    <x v="0"/>
    <s v="Diabetes"/>
    <s v="EGFR Mutation"/>
    <s v="T001"/>
    <x v="2"/>
    <x v="2"/>
    <d v="2022-12-06T00:00:00"/>
    <d v="2023-07-06T00:00:00"/>
    <n v="100"/>
    <x v="6"/>
    <s v="TR0135"/>
    <x v="0"/>
    <s v="Dizziness"/>
    <n v="1"/>
    <x v="87"/>
    <n v="1"/>
    <x v="1"/>
    <x v="0"/>
    <x v="184"/>
    <x v="267"/>
    <n v="2.8"/>
    <n v="13.5"/>
    <n v="6.7"/>
  </r>
  <r>
    <s v="P846"/>
    <x v="32"/>
    <x v="2"/>
    <x v="2"/>
    <s v="Asthma"/>
    <s v="BRCA1 Mutation"/>
    <s v="T017"/>
    <x v="3"/>
    <x v="2"/>
    <d v="2023-06-11T00:00:00"/>
    <d v="2024-08-11T00:00:00"/>
    <n v="50"/>
    <x v="60"/>
    <s v="TR0192"/>
    <x v="1"/>
    <s v="Headache"/>
    <n v="1"/>
    <x v="41"/>
    <n v="0"/>
    <x v="3"/>
    <x v="1"/>
    <x v="354"/>
    <x v="63"/>
    <n v="8.6"/>
    <n v="19.399999999999999"/>
    <n v="5.9"/>
  </r>
  <r>
    <s v="P847"/>
    <x v="18"/>
    <x v="0"/>
    <x v="2"/>
    <s v="None"/>
    <s v="None"/>
    <s v="T016"/>
    <x v="2"/>
    <x v="1"/>
    <d v="2023-07-20T00:00:00"/>
    <d v="2024-03-20T00:00:00"/>
    <n v="200"/>
    <x v="3"/>
    <s v="TR0071"/>
    <x v="1"/>
    <s v="None"/>
    <n v="0"/>
    <x v="79"/>
    <n v="0"/>
    <x v="3"/>
    <x v="0"/>
    <x v="237"/>
    <x v="172"/>
    <n v="7.5"/>
    <n v="22.7"/>
    <n v="10.3"/>
  </r>
  <r>
    <s v="P848"/>
    <x v="4"/>
    <x v="2"/>
    <x v="3"/>
    <s v="Diabetes"/>
    <s v="BRCA2 Mutation"/>
    <s v="T018"/>
    <x v="2"/>
    <x v="3"/>
    <d v="2023-03-21T00:00:00"/>
    <d v="2023-12-21T00:00:00"/>
    <n v="100"/>
    <x v="62"/>
    <s v="TR0023"/>
    <x v="1"/>
    <s v="None"/>
    <n v="0"/>
    <x v="102"/>
    <n v="0"/>
    <x v="4"/>
    <x v="0"/>
    <x v="237"/>
    <x v="224"/>
    <n v="4.0999999999999996"/>
    <n v="12.7"/>
    <n v="13.6"/>
  </r>
  <r>
    <s v="P849"/>
    <x v="34"/>
    <x v="2"/>
    <x v="1"/>
    <s v="Hypertension"/>
    <s v="TP53 Mutation"/>
    <s v="T019"/>
    <x v="2"/>
    <x v="1"/>
    <d v="2020-12-21T00:00:00"/>
    <d v="2022-05-21T00:00:00"/>
    <n v="50"/>
    <x v="24"/>
    <s v="TR0163"/>
    <x v="0"/>
    <s v="Nausea"/>
    <n v="1"/>
    <x v="120"/>
    <n v="1"/>
    <x v="0"/>
    <x v="0"/>
    <x v="311"/>
    <x v="241"/>
    <n v="1.3"/>
    <n v="23.9"/>
    <n v="7"/>
  </r>
  <r>
    <s v="P850"/>
    <x v="34"/>
    <x v="0"/>
    <x v="3"/>
    <s v="Asthma"/>
    <s v="BRCA2 Mutation"/>
    <s v="T004"/>
    <x v="2"/>
    <x v="3"/>
    <d v="2020-01-25T00:00:00"/>
    <d v="2021-07-25T00:00:00"/>
    <n v="100"/>
    <x v="59"/>
    <s v="TR0013"/>
    <x v="1"/>
    <s v="None"/>
    <n v="0"/>
    <x v="19"/>
    <n v="0"/>
    <x v="0"/>
    <x v="0"/>
    <x v="291"/>
    <x v="347"/>
    <n v="1.4"/>
    <n v="13.1"/>
    <n v="16.600000000000001"/>
  </r>
  <r>
    <s v="P851"/>
    <x v="33"/>
    <x v="1"/>
    <x v="1"/>
    <s v="Diabetes"/>
    <s v="None"/>
    <s v="T015"/>
    <x v="3"/>
    <x v="0"/>
    <d v="2021-07-19T00:00:00"/>
    <d v="2022-02-19T00:00:00"/>
    <n v="100"/>
    <x v="24"/>
    <s v="TR0176"/>
    <x v="0"/>
    <s v="Fatigue"/>
    <n v="1"/>
    <x v="112"/>
    <n v="1"/>
    <x v="1"/>
    <x v="0"/>
    <x v="242"/>
    <x v="143"/>
    <n v="7.1"/>
    <n v="15.2"/>
    <n v="17.600000000000001"/>
  </r>
  <r>
    <s v="P852"/>
    <x v="62"/>
    <x v="1"/>
    <x v="3"/>
    <s v="Heart Disease"/>
    <s v="BRCA2 Mutation"/>
    <s v="T019"/>
    <x v="2"/>
    <x v="1"/>
    <d v="2019-05-08T00:00:00"/>
    <d v="2020-10-08T00:00:00"/>
    <n v="150"/>
    <x v="3"/>
    <s v="TR0100"/>
    <x v="1"/>
    <s v="Fatigue"/>
    <n v="1"/>
    <x v="72"/>
    <n v="0"/>
    <x v="2"/>
    <x v="0"/>
    <x v="298"/>
    <x v="202"/>
    <n v="8"/>
    <n v="14.3"/>
    <n v="19.8"/>
  </r>
  <r>
    <s v="P853"/>
    <x v="50"/>
    <x v="0"/>
    <x v="3"/>
    <s v="Asthma"/>
    <s v="BRCA1 Mutation"/>
    <s v="T012"/>
    <x v="3"/>
    <x v="3"/>
    <d v="2022-07-15T00:00:00"/>
    <d v="2024-01-15T00:00:00"/>
    <n v="50"/>
    <x v="48"/>
    <s v="TR0040"/>
    <x v="0"/>
    <s v="Dizziness"/>
    <n v="1"/>
    <x v="82"/>
    <n v="1"/>
    <x v="1"/>
    <x v="1"/>
    <x v="163"/>
    <x v="32"/>
    <n v="7.8"/>
    <n v="10.5"/>
    <n v="12.2"/>
  </r>
  <r>
    <s v="P854"/>
    <x v="32"/>
    <x v="0"/>
    <x v="0"/>
    <s v="Heart Disease"/>
    <s v="TP53 Mutation"/>
    <s v="T010"/>
    <x v="1"/>
    <x v="0"/>
    <d v="2022-07-07T00:00:00"/>
    <d v="2023-11-07T00:00:00"/>
    <n v="150"/>
    <x v="45"/>
    <s v="TR0107"/>
    <x v="1"/>
    <s v="Nausea"/>
    <n v="1"/>
    <x v="137"/>
    <n v="0"/>
    <x v="2"/>
    <x v="1"/>
    <x v="355"/>
    <x v="229"/>
    <n v="1.9"/>
    <n v="18.7"/>
    <n v="8.9"/>
  </r>
  <r>
    <s v="P855"/>
    <x v="4"/>
    <x v="1"/>
    <x v="4"/>
    <s v="Diabetes"/>
    <s v="None"/>
    <s v="T013"/>
    <x v="2"/>
    <x v="0"/>
    <d v="2019-02-10T00:00:00"/>
    <d v="2019-10-10T00:00:00"/>
    <n v="150"/>
    <x v="4"/>
    <s v="TR0171"/>
    <x v="0"/>
    <s v="None"/>
    <n v="0"/>
    <x v="148"/>
    <n v="1"/>
    <x v="4"/>
    <x v="1"/>
    <x v="158"/>
    <x v="203"/>
    <n v="3.1"/>
    <n v="20.7"/>
    <n v="8.6999999999999993"/>
  </r>
  <r>
    <s v="P856"/>
    <x v="53"/>
    <x v="0"/>
    <x v="1"/>
    <s v="Heart Disease"/>
    <s v="None"/>
    <s v="T002"/>
    <x v="3"/>
    <x v="1"/>
    <d v="2023-07-05T00:00:00"/>
    <d v="2024-11-05T00:00:00"/>
    <n v="100"/>
    <x v="37"/>
    <s v="TR0154"/>
    <x v="2"/>
    <s v="Headache"/>
    <n v="1"/>
    <x v="56"/>
    <n v="0"/>
    <x v="0"/>
    <x v="0"/>
    <x v="190"/>
    <x v="315"/>
    <n v="3.8"/>
    <n v="10.3"/>
    <n v="7"/>
  </r>
  <r>
    <s v="P857"/>
    <x v="1"/>
    <x v="0"/>
    <x v="4"/>
    <s v="None"/>
    <s v="None"/>
    <s v="T006"/>
    <x v="0"/>
    <x v="1"/>
    <d v="2021-09-08T00:00:00"/>
    <d v="2022-06-08T00:00:00"/>
    <n v="100"/>
    <x v="0"/>
    <s v="TR0177"/>
    <x v="0"/>
    <s v="Nausea"/>
    <n v="1"/>
    <x v="14"/>
    <n v="1"/>
    <x v="4"/>
    <x v="1"/>
    <x v="65"/>
    <x v="348"/>
    <n v="6"/>
    <n v="11.2"/>
    <n v="10.1"/>
  </r>
  <r>
    <s v="P858"/>
    <x v="8"/>
    <x v="0"/>
    <x v="0"/>
    <s v="None"/>
    <s v="HER2 Mutation"/>
    <s v="T013"/>
    <x v="0"/>
    <x v="0"/>
    <d v="2021-08-13T00:00:00"/>
    <d v="2022-11-13T00:00:00"/>
    <n v="150"/>
    <x v="56"/>
    <s v="TR0062"/>
    <x v="1"/>
    <s v="None"/>
    <n v="0"/>
    <x v="50"/>
    <n v="0"/>
    <x v="1"/>
    <x v="1"/>
    <x v="341"/>
    <x v="248"/>
    <n v="9.1"/>
    <n v="14.9"/>
    <n v="8.6"/>
  </r>
  <r>
    <s v="P859"/>
    <x v="12"/>
    <x v="1"/>
    <x v="1"/>
    <s v="Heart Disease"/>
    <s v="BRCA1 Mutation"/>
    <s v="T014"/>
    <x v="2"/>
    <x v="3"/>
    <d v="2020-02-06T00:00:00"/>
    <d v="2021-01-06T00:00:00"/>
    <n v="150"/>
    <x v="47"/>
    <s v="TR0147"/>
    <x v="1"/>
    <s v="Dizziness"/>
    <n v="1"/>
    <x v="16"/>
    <n v="0"/>
    <x v="2"/>
    <x v="0"/>
    <x v="356"/>
    <x v="349"/>
    <n v="1.5"/>
    <n v="11.4"/>
    <n v="8.1"/>
  </r>
  <r>
    <s v="P860"/>
    <x v="1"/>
    <x v="0"/>
    <x v="3"/>
    <s v="Heart Disease"/>
    <s v="TP53 Mutation"/>
    <s v="T019"/>
    <x v="3"/>
    <x v="0"/>
    <d v="2021-08-06T00:00:00"/>
    <d v="2022-03-06T00:00:00"/>
    <n v="100"/>
    <x v="4"/>
    <s v="TR0071"/>
    <x v="0"/>
    <s v="Fatigue"/>
    <n v="1"/>
    <x v="10"/>
    <n v="1"/>
    <x v="2"/>
    <x v="0"/>
    <x v="353"/>
    <x v="299"/>
    <n v="8"/>
    <n v="8.1999999999999993"/>
    <n v="13.8"/>
  </r>
  <r>
    <s v="P861"/>
    <x v="17"/>
    <x v="0"/>
    <x v="3"/>
    <s v="Hypertension"/>
    <s v="None"/>
    <s v="T010"/>
    <x v="1"/>
    <x v="3"/>
    <d v="2023-10-07T00:00:00"/>
    <d v="2024-07-07T00:00:00"/>
    <n v="100"/>
    <x v="35"/>
    <s v="TR0199"/>
    <x v="1"/>
    <s v="None"/>
    <n v="0"/>
    <x v="150"/>
    <n v="0"/>
    <x v="3"/>
    <x v="1"/>
    <x v="357"/>
    <x v="237"/>
    <n v="9.1999999999999993"/>
    <n v="9.4"/>
    <n v="17"/>
  </r>
  <r>
    <s v="P862"/>
    <x v="64"/>
    <x v="0"/>
    <x v="3"/>
    <s v="Diabetes"/>
    <s v="BRCA1 Mutation"/>
    <s v="T001"/>
    <x v="1"/>
    <x v="0"/>
    <d v="2023-06-06T00:00:00"/>
    <d v="2024-02-06T00:00:00"/>
    <n v="50"/>
    <x v="6"/>
    <s v="TR0187"/>
    <x v="2"/>
    <s v="Headache"/>
    <n v="1"/>
    <x v="74"/>
    <n v="0"/>
    <x v="2"/>
    <x v="1"/>
    <x v="358"/>
    <x v="261"/>
    <n v="9.6"/>
    <n v="10.4"/>
    <n v="17.600000000000001"/>
  </r>
  <r>
    <s v="P863"/>
    <x v="48"/>
    <x v="0"/>
    <x v="4"/>
    <s v="None"/>
    <s v="None"/>
    <s v="T009"/>
    <x v="2"/>
    <x v="0"/>
    <d v="2023-08-09T00:00:00"/>
    <d v="2024-06-09T00:00:00"/>
    <n v="200"/>
    <x v="24"/>
    <s v="TR0128"/>
    <x v="0"/>
    <s v="Fatigue"/>
    <n v="1"/>
    <x v="116"/>
    <n v="1"/>
    <x v="2"/>
    <x v="1"/>
    <x v="20"/>
    <x v="73"/>
    <n v="1.1000000000000001"/>
    <n v="15.2"/>
    <n v="16.100000000000001"/>
  </r>
  <r>
    <s v="P864"/>
    <x v="1"/>
    <x v="2"/>
    <x v="4"/>
    <s v="Diabetes"/>
    <s v="None"/>
    <s v="T015"/>
    <x v="3"/>
    <x v="2"/>
    <d v="2023-07-13T00:00:00"/>
    <d v="2024-11-13T00:00:00"/>
    <n v="150"/>
    <x v="36"/>
    <s v="TR0120"/>
    <x v="0"/>
    <s v="Nausea"/>
    <n v="1"/>
    <x v="48"/>
    <n v="1"/>
    <x v="3"/>
    <x v="0"/>
    <x v="326"/>
    <x v="1"/>
    <n v="8.4"/>
    <n v="22"/>
    <n v="6.4"/>
  </r>
  <r>
    <s v="P865"/>
    <x v="25"/>
    <x v="0"/>
    <x v="3"/>
    <s v="Heart Disease"/>
    <s v="TP53 Mutation"/>
    <s v="T011"/>
    <x v="1"/>
    <x v="1"/>
    <d v="2019-03-16T00:00:00"/>
    <d v="2020-07-16T00:00:00"/>
    <n v="100"/>
    <x v="62"/>
    <s v="TR0048"/>
    <x v="1"/>
    <s v="Headache"/>
    <n v="1"/>
    <x v="134"/>
    <n v="0"/>
    <x v="3"/>
    <x v="1"/>
    <x v="198"/>
    <x v="297"/>
    <n v="4.4000000000000004"/>
    <n v="13.1"/>
    <n v="12.3"/>
  </r>
  <r>
    <s v="P866"/>
    <x v="22"/>
    <x v="2"/>
    <x v="0"/>
    <s v="Diabetes"/>
    <s v="None"/>
    <s v="T004"/>
    <x v="2"/>
    <x v="0"/>
    <d v="2023-11-23T00:00:00"/>
    <d v="2024-06-23T00:00:00"/>
    <n v="200"/>
    <x v="24"/>
    <s v="TR0051"/>
    <x v="0"/>
    <s v="Fatigue"/>
    <n v="1"/>
    <x v="80"/>
    <n v="1"/>
    <x v="2"/>
    <x v="1"/>
    <x v="244"/>
    <x v="155"/>
    <n v="2.5"/>
    <n v="11.6"/>
    <n v="11.6"/>
  </r>
  <r>
    <s v="P867"/>
    <x v="21"/>
    <x v="2"/>
    <x v="4"/>
    <s v="Heart Disease"/>
    <s v="None"/>
    <s v="T006"/>
    <x v="1"/>
    <x v="2"/>
    <d v="2023-12-21T00:00:00"/>
    <d v="2025-01-21T00:00:00"/>
    <n v="100"/>
    <x v="8"/>
    <s v="TR0158"/>
    <x v="1"/>
    <s v="Fatigue"/>
    <n v="1"/>
    <x v="1"/>
    <n v="0"/>
    <x v="0"/>
    <x v="0"/>
    <x v="122"/>
    <x v="260"/>
    <n v="6.8"/>
    <n v="8.8000000000000007"/>
    <n v="12.3"/>
  </r>
  <r>
    <s v="P868"/>
    <x v="53"/>
    <x v="2"/>
    <x v="3"/>
    <s v="Diabetes"/>
    <s v="None"/>
    <s v="T007"/>
    <x v="2"/>
    <x v="1"/>
    <d v="2021-06-28T00:00:00"/>
    <d v="2022-07-28T00:00:00"/>
    <n v="100"/>
    <x v="36"/>
    <s v="TR0059"/>
    <x v="1"/>
    <s v="Headache"/>
    <n v="1"/>
    <x v="112"/>
    <n v="0"/>
    <x v="2"/>
    <x v="1"/>
    <x v="29"/>
    <x v="3"/>
    <n v="4.7"/>
    <n v="6.7"/>
    <n v="7.7"/>
  </r>
  <r>
    <s v="P869"/>
    <x v="0"/>
    <x v="1"/>
    <x v="3"/>
    <s v="Hypertension"/>
    <s v="None"/>
    <s v="T018"/>
    <x v="3"/>
    <x v="1"/>
    <d v="2023-03-13T00:00:00"/>
    <d v="2024-06-13T00:00:00"/>
    <n v="200"/>
    <x v="3"/>
    <s v="TR0041"/>
    <x v="0"/>
    <s v="Headache"/>
    <n v="1"/>
    <x v="118"/>
    <n v="1"/>
    <x v="3"/>
    <x v="0"/>
    <x v="8"/>
    <x v="349"/>
    <n v="4.2"/>
    <n v="6.8"/>
    <n v="6"/>
  </r>
  <r>
    <s v="P870"/>
    <x v="19"/>
    <x v="0"/>
    <x v="4"/>
    <s v="Asthma"/>
    <s v="EGFR Mutation"/>
    <s v="T008"/>
    <x v="2"/>
    <x v="1"/>
    <d v="2022-11-26T00:00:00"/>
    <d v="2024-03-26T00:00:00"/>
    <n v="200"/>
    <x v="79"/>
    <s v="TR0123"/>
    <x v="0"/>
    <s v="None"/>
    <n v="0"/>
    <x v="67"/>
    <n v="1"/>
    <x v="4"/>
    <x v="0"/>
    <x v="287"/>
    <x v="283"/>
    <n v="2.2999999999999998"/>
    <n v="19.7"/>
    <n v="4.8"/>
  </r>
  <r>
    <s v="P871"/>
    <x v="42"/>
    <x v="0"/>
    <x v="4"/>
    <s v="Diabetes"/>
    <s v="BRCA2 Mutation"/>
    <s v="T017"/>
    <x v="1"/>
    <x v="1"/>
    <d v="2023-05-09T00:00:00"/>
    <d v="2024-01-09T00:00:00"/>
    <n v="150"/>
    <x v="67"/>
    <s v="TR0171"/>
    <x v="2"/>
    <s v="Fatigue"/>
    <n v="1"/>
    <x v="61"/>
    <n v="0"/>
    <x v="4"/>
    <x v="1"/>
    <x v="34"/>
    <x v="338"/>
    <n v="8"/>
    <n v="12.2"/>
    <n v="13.7"/>
  </r>
  <r>
    <s v="P872"/>
    <x v="33"/>
    <x v="1"/>
    <x v="4"/>
    <s v="Heart Disease"/>
    <s v="None"/>
    <s v="T011"/>
    <x v="2"/>
    <x v="3"/>
    <d v="2019-07-08T00:00:00"/>
    <d v="2020-11-08T00:00:00"/>
    <n v="200"/>
    <x v="24"/>
    <s v="TR0166"/>
    <x v="0"/>
    <s v="Dizziness"/>
    <n v="1"/>
    <x v="4"/>
    <n v="1"/>
    <x v="4"/>
    <x v="1"/>
    <x v="174"/>
    <x v="350"/>
    <n v="9.4"/>
    <n v="22.5"/>
    <n v="18.100000000000001"/>
  </r>
  <r>
    <s v="P873"/>
    <x v="19"/>
    <x v="1"/>
    <x v="2"/>
    <s v="Diabetes"/>
    <s v="TP53 Mutation"/>
    <s v="T008"/>
    <x v="0"/>
    <x v="1"/>
    <d v="2023-06-05T00:00:00"/>
    <d v="2023-12-05T00:00:00"/>
    <n v="50"/>
    <x v="4"/>
    <s v="TR0045"/>
    <x v="1"/>
    <s v="Nausea"/>
    <n v="1"/>
    <x v="63"/>
    <n v="0"/>
    <x v="4"/>
    <x v="1"/>
    <x v="121"/>
    <x v="158"/>
    <n v="1.6"/>
    <n v="12"/>
    <n v="8.3000000000000007"/>
  </r>
  <r>
    <s v="P874"/>
    <x v="7"/>
    <x v="2"/>
    <x v="3"/>
    <s v="None"/>
    <s v="TP53 Mutation"/>
    <s v="T009"/>
    <x v="3"/>
    <x v="1"/>
    <d v="2021-06-09T00:00:00"/>
    <d v="2022-09-09T00:00:00"/>
    <n v="50"/>
    <x v="24"/>
    <s v="TR0095"/>
    <x v="0"/>
    <s v="Headache"/>
    <n v="1"/>
    <x v="139"/>
    <n v="1"/>
    <x v="3"/>
    <x v="0"/>
    <x v="236"/>
    <x v="309"/>
    <n v="2.2999999999999998"/>
    <n v="16.7"/>
    <n v="16.8"/>
  </r>
  <r>
    <s v="P875"/>
    <x v="1"/>
    <x v="1"/>
    <x v="3"/>
    <s v="None"/>
    <s v="BRCA1 Mutation"/>
    <s v="T019"/>
    <x v="3"/>
    <x v="2"/>
    <d v="2023-06-15T00:00:00"/>
    <d v="2024-08-15T00:00:00"/>
    <n v="200"/>
    <x v="0"/>
    <s v="TR0123"/>
    <x v="0"/>
    <s v="Fatigue"/>
    <n v="1"/>
    <x v="125"/>
    <n v="1"/>
    <x v="4"/>
    <x v="0"/>
    <x v="84"/>
    <x v="135"/>
    <n v="2.8"/>
    <n v="10.3"/>
    <n v="8.1"/>
  </r>
  <r>
    <s v="P876"/>
    <x v="60"/>
    <x v="0"/>
    <x v="2"/>
    <s v="Hypertension"/>
    <s v="None"/>
    <s v="T016"/>
    <x v="1"/>
    <x v="2"/>
    <d v="2019-03-10T00:00:00"/>
    <d v="2019-10-10T00:00:00"/>
    <n v="100"/>
    <x v="11"/>
    <s v="TR0104"/>
    <x v="1"/>
    <s v="Dizziness"/>
    <n v="1"/>
    <x v="98"/>
    <n v="0"/>
    <x v="1"/>
    <x v="1"/>
    <x v="133"/>
    <x v="337"/>
    <n v="7.3"/>
    <n v="12.5"/>
    <n v="17"/>
  </r>
  <r>
    <s v="P877"/>
    <x v="0"/>
    <x v="2"/>
    <x v="1"/>
    <s v="Asthma"/>
    <s v="BRCA2 Mutation"/>
    <s v="T014"/>
    <x v="3"/>
    <x v="0"/>
    <d v="2020-02-26T00:00:00"/>
    <d v="2021-05-26T00:00:00"/>
    <n v="100"/>
    <x v="4"/>
    <s v="TR0167"/>
    <x v="1"/>
    <s v="Nausea"/>
    <n v="1"/>
    <x v="121"/>
    <n v="0"/>
    <x v="4"/>
    <x v="1"/>
    <x v="74"/>
    <x v="275"/>
    <n v="8.1999999999999993"/>
    <n v="9.1999999999999993"/>
    <n v="4.9000000000000004"/>
  </r>
  <r>
    <s v="P878"/>
    <x v="36"/>
    <x v="1"/>
    <x v="4"/>
    <s v="Diabetes"/>
    <s v="None"/>
    <s v="T019"/>
    <x v="0"/>
    <x v="2"/>
    <d v="2019-10-03T00:00:00"/>
    <d v="2021-02-03T00:00:00"/>
    <n v="200"/>
    <x v="1"/>
    <s v="TR0008"/>
    <x v="2"/>
    <s v="Dizziness"/>
    <n v="1"/>
    <x v="111"/>
    <n v="0"/>
    <x v="0"/>
    <x v="0"/>
    <x v="359"/>
    <x v="121"/>
    <n v="7.2"/>
    <n v="6.5"/>
    <n v="14.7"/>
  </r>
  <r>
    <s v="P879"/>
    <x v="38"/>
    <x v="0"/>
    <x v="2"/>
    <s v="Diabetes"/>
    <s v="BRCA1 Mutation"/>
    <s v="T012"/>
    <x v="1"/>
    <x v="3"/>
    <d v="2022-07-09T00:00:00"/>
    <d v="2023-05-09T00:00:00"/>
    <n v="200"/>
    <x v="16"/>
    <s v="TR0183"/>
    <x v="0"/>
    <s v="Nausea"/>
    <n v="1"/>
    <x v="64"/>
    <n v="1"/>
    <x v="1"/>
    <x v="1"/>
    <x v="146"/>
    <x v="267"/>
    <n v="6.5"/>
    <n v="10.3"/>
    <n v="9.6"/>
  </r>
  <r>
    <s v="P880"/>
    <x v="12"/>
    <x v="1"/>
    <x v="0"/>
    <s v="Heart Disease"/>
    <s v="None"/>
    <s v="T014"/>
    <x v="3"/>
    <x v="0"/>
    <d v="2021-10-15T00:00:00"/>
    <d v="2023-01-15T00:00:00"/>
    <n v="200"/>
    <x v="10"/>
    <s v="TR0052"/>
    <x v="1"/>
    <s v="None"/>
    <n v="0"/>
    <x v="33"/>
    <n v="0"/>
    <x v="3"/>
    <x v="1"/>
    <x v="132"/>
    <x v="15"/>
    <n v="3.7"/>
    <n v="7.6"/>
    <n v="18.5"/>
  </r>
  <r>
    <s v="P881"/>
    <x v="2"/>
    <x v="0"/>
    <x v="2"/>
    <s v="Asthma"/>
    <s v="TP53 Mutation"/>
    <s v="T008"/>
    <x v="3"/>
    <x v="2"/>
    <d v="2019-10-24T00:00:00"/>
    <d v="2020-10-24T00:00:00"/>
    <n v="150"/>
    <x v="17"/>
    <s v="TR0113"/>
    <x v="0"/>
    <s v="Nausea"/>
    <n v="1"/>
    <x v="50"/>
    <n v="1"/>
    <x v="4"/>
    <x v="0"/>
    <x v="360"/>
    <x v="223"/>
    <n v="2.1"/>
    <n v="11.5"/>
    <n v="18.7"/>
  </r>
  <r>
    <s v="P882"/>
    <x v="43"/>
    <x v="0"/>
    <x v="0"/>
    <s v="Diabetes"/>
    <s v="TP53 Mutation"/>
    <s v="T019"/>
    <x v="3"/>
    <x v="1"/>
    <d v="2020-06-12T00:00:00"/>
    <d v="2021-01-12T00:00:00"/>
    <n v="100"/>
    <x v="23"/>
    <s v="TR0173"/>
    <x v="0"/>
    <s v="Headache"/>
    <n v="1"/>
    <x v="109"/>
    <n v="1"/>
    <x v="0"/>
    <x v="0"/>
    <x v="1"/>
    <x v="228"/>
    <n v="2.9"/>
    <n v="19.3"/>
    <n v="12.3"/>
  </r>
  <r>
    <s v="P883"/>
    <x v="48"/>
    <x v="2"/>
    <x v="0"/>
    <s v="Heart Disease"/>
    <s v="None"/>
    <s v="T018"/>
    <x v="0"/>
    <x v="0"/>
    <d v="2021-05-14T00:00:00"/>
    <d v="2022-09-14T00:00:00"/>
    <n v="200"/>
    <x v="6"/>
    <s v="TR0085"/>
    <x v="1"/>
    <s v="None"/>
    <n v="0"/>
    <x v="8"/>
    <n v="0"/>
    <x v="4"/>
    <x v="1"/>
    <x v="323"/>
    <x v="82"/>
    <n v="5.8"/>
    <n v="9.5"/>
    <n v="5.8"/>
  </r>
  <r>
    <s v="P884"/>
    <x v="67"/>
    <x v="1"/>
    <x v="1"/>
    <s v="Hypertension"/>
    <s v="EGFR Mutation"/>
    <s v="T019"/>
    <x v="2"/>
    <x v="2"/>
    <d v="2021-05-19T00:00:00"/>
    <d v="2022-06-19T00:00:00"/>
    <n v="150"/>
    <x v="3"/>
    <s v="TR0070"/>
    <x v="1"/>
    <s v="None"/>
    <n v="0"/>
    <x v="125"/>
    <n v="0"/>
    <x v="2"/>
    <x v="0"/>
    <x v="223"/>
    <x v="322"/>
    <n v="4.3"/>
    <n v="19.7"/>
    <n v="8.8000000000000007"/>
  </r>
  <r>
    <s v="P885"/>
    <x v="42"/>
    <x v="0"/>
    <x v="2"/>
    <s v="Heart Disease"/>
    <s v="HER2 Mutation"/>
    <s v="T005"/>
    <x v="3"/>
    <x v="2"/>
    <d v="2023-11-27T00:00:00"/>
    <d v="2025-01-27T00:00:00"/>
    <n v="150"/>
    <x v="9"/>
    <s v="TR0041"/>
    <x v="0"/>
    <s v="Nausea"/>
    <n v="1"/>
    <x v="87"/>
    <n v="1"/>
    <x v="1"/>
    <x v="0"/>
    <x v="164"/>
    <x v="157"/>
    <n v="6.4"/>
    <n v="21.9"/>
    <n v="3.8"/>
  </r>
  <r>
    <s v="P886"/>
    <x v="33"/>
    <x v="2"/>
    <x v="4"/>
    <s v="Hypertension"/>
    <s v="None"/>
    <s v="T002"/>
    <x v="3"/>
    <x v="3"/>
    <d v="2021-09-12T00:00:00"/>
    <d v="2022-06-12T00:00:00"/>
    <n v="150"/>
    <x v="14"/>
    <s v="TR0121"/>
    <x v="2"/>
    <s v="Fatigue"/>
    <n v="1"/>
    <x v="132"/>
    <n v="0"/>
    <x v="3"/>
    <x v="0"/>
    <x v="138"/>
    <x v="351"/>
    <n v="3"/>
    <n v="19.399999999999999"/>
    <n v="18.600000000000001"/>
  </r>
  <r>
    <s v="P887"/>
    <x v="37"/>
    <x v="0"/>
    <x v="0"/>
    <s v="None"/>
    <s v="None"/>
    <s v="T010"/>
    <x v="3"/>
    <x v="1"/>
    <d v="2020-12-20T00:00:00"/>
    <d v="2021-09-20T00:00:00"/>
    <n v="50"/>
    <x v="9"/>
    <s v="TR0189"/>
    <x v="1"/>
    <s v="Nausea"/>
    <n v="1"/>
    <x v="2"/>
    <n v="0"/>
    <x v="3"/>
    <x v="0"/>
    <x v="117"/>
    <x v="121"/>
    <n v="9.6999999999999993"/>
    <n v="14"/>
    <n v="11.3"/>
  </r>
  <r>
    <s v="P888"/>
    <x v="65"/>
    <x v="1"/>
    <x v="3"/>
    <s v="None"/>
    <s v="None"/>
    <s v="T020"/>
    <x v="3"/>
    <x v="2"/>
    <d v="2021-10-11T00:00:00"/>
    <d v="2023-02-11T00:00:00"/>
    <n v="200"/>
    <x v="3"/>
    <s v="TR0111"/>
    <x v="0"/>
    <s v="Dizziness"/>
    <n v="1"/>
    <x v="94"/>
    <n v="1"/>
    <x v="3"/>
    <x v="1"/>
    <x v="166"/>
    <x v="1"/>
    <n v="6.1"/>
    <n v="19.7"/>
    <n v="16.8"/>
  </r>
  <r>
    <s v="P889"/>
    <x v="32"/>
    <x v="2"/>
    <x v="0"/>
    <s v="Diabetes"/>
    <s v="TP53 Mutation"/>
    <s v="T013"/>
    <x v="3"/>
    <x v="2"/>
    <d v="2019-02-08T00:00:00"/>
    <d v="2020-04-08T00:00:00"/>
    <n v="150"/>
    <x v="9"/>
    <s v="TR0076"/>
    <x v="0"/>
    <s v="Fatigue"/>
    <n v="1"/>
    <x v="20"/>
    <n v="1"/>
    <x v="0"/>
    <x v="0"/>
    <x v="316"/>
    <x v="182"/>
    <n v="8.6"/>
    <n v="12.5"/>
    <n v="16.5"/>
  </r>
  <r>
    <s v="P890"/>
    <x v="0"/>
    <x v="0"/>
    <x v="4"/>
    <s v="None"/>
    <s v="BRCA2 Mutation"/>
    <s v="T009"/>
    <x v="3"/>
    <x v="2"/>
    <d v="2019-01-10T00:00:00"/>
    <d v="2019-10-10T00:00:00"/>
    <n v="200"/>
    <x v="81"/>
    <s v="TR0190"/>
    <x v="2"/>
    <s v="Headache"/>
    <n v="1"/>
    <x v="78"/>
    <n v="0"/>
    <x v="3"/>
    <x v="0"/>
    <x v="208"/>
    <x v="307"/>
    <n v="7.7"/>
    <n v="20.5"/>
    <n v="17.399999999999999"/>
  </r>
  <r>
    <s v="P891"/>
    <x v="48"/>
    <x v="2"/>
    <x v="4"/>
    <s v="Heart Disease"/>
    <s v="None"/>
    <s v="T013"/>
    <x v="1"/>
    <x v="2"/>
    <d v="2019-11-22T00:00:00"/>
    <d v="2020-12-22T00:00:00"/>
    <n v="200"/>
    <x v="10"/>
    <s v="TR0068"/>
    <x v="0"/>
    <s v="Nausea"/>
    <n v="1"/>
    <x v="137"/>
    <n v="1"/>
    <x v="0"/>
    <x v="1"/>
    <x v="152"/>
    <x v="39"/>
    <n v="4.5999999999999996"/>
    <n v="18.100000000000001"/>
    <n v="10.7"/>
  </r>
  <r>
    <s v="P892"/>
    <x v="33"/>
    <x v="0"/>
    <x v="4"/>
    <s v="Heart Disease"/>
    <s v="None"/>
    <s v="T012"/>
    <x v="1"/>
    <x v="2"/>
    <d v="2020-09-20T00:00:00"/>
    <d v="2021-07-20T00:00:00"/>
    <n v="200"/>
    <x v="1"/>
    <s v="TR0115"/>
    <x v="1"/>
    <s v="Fatigue"/>
    <n v="1"/>
    <x v="47"/>
    <n v="0"/>
    <x v="0"/>
    <x v="0"/>
    <x v="235"/>
    <x v="298"/>
    <n v="6.7"/>
    <n v="9.4"/>
    <n v="15.7"/>
  </r>
  <r>
    <s v="P893"/>
    <x v="18"/>
    <x v="0"/>
    <x v="1"/>
    <s v="Diabetes"/>
    <s v="BRCA1 Mutation"/>
    <s v="T005"/>
    <x v="0"/>
    <x v="0"/>
    <d v="2023-02-07T00:00:00"/>
    <d v="2023-11-07T00:00:00"/>
    <n v="50"/>
    <x v="24"/>
    <s v="TR0057"/>
    <x v="0"/>
    <s v="None"/>
    <n v="0"/>
    <x v="20"/>
    <n v="1"/>
    <x v="1"/>
    <x v="1"/>
    <x v="358"/>
    <x v="352"/>
    <n v="3.6"/>
    <n v="19.5"/>
    <n v="11.2"/>
  </r>
  <r>
    <s v="P894"/>
    <x v="57"/>
    <x v="2"/>
    <x v="2"/>
    <s v="Asthma"/>
    <s v="None"/>
    <s v="T012"/>
    <x v="1"/>
    <x v="0"/>
    <d v="2022-03-25T00:00:00"/>
    <d v="2023-04-25T00:00:00"/>
    <n v="150"/>
    <x v="0"/>
    <s v="TR0045"/>
    <x v="1"/>
    <s v="None"/>
    <n v="0"/>
    <x v="110"/>
    <n v="0"/>
    <x v="3"/>
    <x v="0"/>
    <x v="312"/>
    <x v="257"/>
    <n v="7.4"/>
    <n v="23.2"/>
    <n v="10.3"/>
  </r>
  <r>
    <s v="P895"/>
    <x v="15"/>
    <x v="0"/>
    <x v="1"/>
    <s v="Heart Disease"/>
    <s v="None"/>
    <s v="T016"/>
    <x v="2"/>
    <x v="2"/>
    <d v="2019-04-09T00:00:00"/>
    <d v="2020-09-09T00:00:00"/>
    <n v="100"/>
    <x v="9"/>
    <s v="TR0139"/>
    <x v="1"/>
    <s v="Headache"/>
    <n v="1"/>
    <x v="12"/>
    <n v="0"/>
    <x v="2"/>
    <x v="0"/>
    <x v="19"/>
    <x v="34"/>
    <n v="5.7"/>
    <n v="18.7"/>
    <n v="7.3"/>
  </r>
  <r>
    <s v="P896"/>
    <x v="39"/>
    <x v="1"/>
    <x v="4"/>
    <s v="Diabetes"/>
    <s v="None"/>
    <s v="T005"/>
    <x v="0"/>
    <x v="1"/>
    <d v="2021-01-15T00:00:00"/>
    <d v="2022-06-15T00:00:00"/>
    <n v="200"/>
    <x v="41"/>
    <s v="TR0187"/>
    <x v="0"/>
    <s v="Headache"/>
    <n v="1"/>
    <x v="18"/>
    <n v="1"/>
    <x v="4"/>
    <x v="1"/>
    <x v="26"/>
    <x v="185"/>
    <n v="2.9"/>
    <n v="6"/>
    <n v="3.7"/>
  </r>
  <r>
    <s v="P897"/>
    <x v="64"/>
    <x v="0"/>
    <x v="1"/>
    <s v="Heart Disease"/>
    <s v="None"/>
    <s v="T006"/>
    <x v="0"/>
    <x v="1"/>
    <d v="2022-06-21T00:00:00"/>
    <d v="2023-08-21T00:00:00"/>
    <n v="100"/>
    <x v="69"/>
    <s v="TR0121"/>
    <x v="2"/>
    <s v="Fatigue"/>
    <n v="1"/>
    <x v="127"/>
    <n v="0"/>
    <x v="2"/>
    <x v="0"/>
    <x v="222"/>
    <x v="133"/>
    <n v="7"/>
    <n v="21.1"/>
    <n v="12.4"/>
  </r>
  <r>
    <s v="P898"/>
    <x v="24"/>
    <x v="0"/>
    <x v="0"/>
    <s v="Heart Disease"/>
    <s v="EGFR Mutation"/>
    <s v="T011"/>
    <x v="3"/>
    <x v="0"/>
    <d v="2023-05-23T00:00:00"/>
    <d v="2024-03-23T00:00:00"/>
    <n v="100"/>
    <x v="4"/>
    <s v="TR0064"/>
    <x v="2"/>
    <s v="Fatigue"/>
    <n v="1"/>
    <x v="26"/>
    <n v="0"/>
    <x v="2"/>
    <x v="0"/>
    <x v="32"/>
    <x v="217"/>
    <n v="6.4"/>
    <n v="19.2"/>
    <n v="16.100000000000001"/>
  </r>
  <r>
    <s v="P899"/>
    <x v="24"/>
    <x v="0"/>
    <x v="4"/>
    <s v="Hypertension"/>
    <s v="BRCA1 Mutation"/>
    <s v="T004"/>
    <x v="3"/>
    <x v="1"/>
    <d v="2020-12-12T00:00:00"/>
    <d v="2022-05-12T00:00:00"/>
    <n v="200"/>
    <x v="22"/>
    <s v="TR0019"/>
    <x v="1"/>
    <s v="Nausea"/>
    <n v="1"/>
    <x v="102"/>
    <n v="0"/>
    <x v="4"/>
    <x v="0"/>
    <x v="330"/>
    <x v="36"/>
    <n v="4.0999999999999996"/>
    <n v="17.7"/>
    <n v="4.2"/>
  </r>
  <r>
    <s v="P900"/>
    <x v="26"/>
    <x v="2"/>
    <x v="4"/>
    <s v="None"/>
    <s v="EGFR Mutation"/>
    <s v="T020"/>
    <x v="0"/>
    <x v="3"/>
    <d v="2020-10-11T00:00:00"/>
    <d v="2022-03-11T00:00:00"/>
    <n v="50"/>
    <x v="28"/>
    <s v="TR0045"/>
    <x v="0"/>
    <s v="Headache"/>
    <n v="1"/>
    <x v="17"/>
    <n v="1"/>
    <x v="4"/>
    <x v="0"/>
    <x v="274"/>
    <x v="159"/>
    <n v="4"/>
    <n v="20.7"/>
    <n v="13.2"/>
  </r>
  <r>
    <s v="P901"/>
    <x v="26"/>
    <x v="2"/>
    <x v="3"/>
    <s v="Diabetes"/>
    <s v="TP53 Mutation"/>
    <s v="T010"/>
    <x v="2"/>
    <x v="2"/>
    <d v="2019-07-06T00:00:00"/>
    <d v="2020-07-06T00:00:00"/>
    <n v="150"/>
    <x v="44"/>
    <s v="TR0050"/>
    <x v="2"/>
    <s v="Nausea"/>
    <n v="1"/>
    <x v="78"/>
    <n v="0"/>
    <x v="0"/>
    <x v="0"/>
    <x v="287"/>
    <x v="342"/>
    <n v="8.6999999999999993"/>
    <n v="12.1"/>
    <n v="17.8"/>
  </r>
  <r>
    <s v="P902"/>
    <x v="51"/>
    <x v="1"/>
    <x v="0"/>
    <s v="Asthma"/>
    <s v="None"/>
    <s v="T001"/>
    <x v="0"/>
    <x v="0"/>
    <d v="2023-10-19T00:00:00"/>
    <d v="2024-09-19T00:00:00"/>
    <n v="50"/>
    <x v="16"/>
    <s v="TR0043"/>
    <x v="0"/>
    <s v="None"/>
    <n v="0"/>
    <x v="80"/>
    <n v="1"/>
    <x v="2"/>
    <x v="1"/>
    <x v="29"/>
    <x v="129"/>
    <n v="8.6"/>
    <n v="9.3000000000000007"/>
    <n v="10.3"/>
  </r>
  <r>
    <s v="P903"/>
    <x v="67"/>
    <x v="2"/>
    <x v="0"/>
    <s v="Diabetes"/>
    <s v="None"/>
    <s v="T015"/>
    <x v="3"/>
    <x v="3"/>
    <d v="2023-12-06T00:00:00"/>
    <d v="2024-12-06T00:00:00"/>
    <n v="200"/>
    <x v="45"/>
    <s v="TR0190"/>
    <x v="1"/>
    <s v="Headache"/>
    <n v="1"/>
    <x v="44"/>
    <n v="0"/>
    <x v="4"/>
    <x v="0"/>
    <x v="45"/>
    <x v="263"/>
    <n v="5.8"/>
    <n v="17.399999999999999"/>
    <n v="6.3"/>
  </r>
  <r>
    <s v="P904"/>
    <x v="27"/>
    <x v="1"/>
    <x v="3"/>
    <s v="None"/>
    <s v="None"/>
    <s v="T006"/>
    <x v="0"/>
    <x v="2"/>
    <d v="2019-07-03T00:00:00"/>
    <d v="2020-07-03T00:00:00"/>
    <n v="150"/>
    <x v="61"/>
    <s v="TR0035"/>
    <x v="0"/>
    <s v="None"/>
    <n v="0"/>
    <x v="87"/>
    <n v="1"/>
    <x v="0"/>
    <x v="0"/>
    <x v="165"/>
    <x v="197"/>
    <n v="3.9"/>
    <n v="16.100000000000001"/>
    <n v="17.600000000000001"/>
  </r>
  <r>
    <s v="P905"/>
    <x v="45"/>
    <x v="0"/>
    <x v="2"/>
    <s v="None"/>
    <s v="None"/>
    <s v="T014"/>
    <x v="2"/>
    <x v="1"/>
    <d v="2020-10-11T00:00:00"/>
    <d v="2021-09-11T00:00:00"/>
    <n v="200"/>
    <x v="4"/>
    <s v="TR0063"/>
    <x v="1"/>
    <s v="Fatigue"/>
    <n v="1"/>
    <x v="20"/>
    <n v="0"/>
    <x v="0"/>
    <x v="1"/>
    <x v="155"/>
    <x v="353"/>
    <n v="9.6"/>
    <n v="18.899999999999999"/>
    <n v="18.8"/>
  </r>
  <r>
    <s v="P906"/>
    <x v="24"/>
    <x v="0"/>
    <x v="3"/>
    <s v="Asthma"/>
    <s v="TP53 Mutation"/>
    <s v="T020"/>
    <x v="1"/>
    <x v="3"/>
    <d v="2019-04-07T00:00:00"/>
    <d v="2020-09-07T00:00:00"/>
    <n v="50"/>
    <x v="3"/>
    <s v="TR0195"/>
    <x v="0"/>
    <s v="Nausea"/>
    <n v="1"/>
    <x v="15"/>
    <n v="1"/>
    <x v="2"/>
    <x v="0"/>
    <x v="361"/>
    <x v="215"/>
    <n v="1.5"/>
    <n v="19.100000000000001"/>
    <n v="5.0999999999999996"/>
  </r>
  <r>
    <s v="P907"/>
    <x v="44"/>
    <x v="0"/>
    <x v="2"/>
    <s v="Diabetes"/>
    <s v="None"/>
    <s v="T004"/>
    <x v="2"/>
    <x v="1"/>
    <d v="2021-12-10T00:00:00"/>
    <d v="2023-02-10T00:00:00"/>
    <n v="50"/>
    <x v="56"/>
    <s v="TR0140"/>
    <x v="1"/>
    <s v="Dizziness"/>
    <n v="1"/>
    <x v="68"/>
    <n v="0"/>
    <x v="1"/>
    <x v="1"/>
    <x v="248"/>
    <x v="27"/>
    <n v="6.1"/>
    <n v="16.8"/>
    <n v="5.8"/>
  </r>
  <r>
    <s v="P908"/>
    <x v="37"/>
    <x v="0"/>
    <x v="1"/>
    <s v="Hypertension"/>
    <s v="None"/>
    <s v="T009"/>
    <x v="1"/>
    <x v="0"/>
    <d v="2021-05-25T00:00:00"/>
    <d v="2022-01-25T00:00:00"/>
    <n v="50"/>
    <x v="4"/>
    <s v="TR0046"/>
    <x v="2"/>
    <s v="Dizziness"/>
    <n v="1"/>
    <x v="68"/>
    <n v="0"/>
    <x v="1"/>
    <x v="1"/>
    <x v="182"/>
    <x v="154"/>
    <n v="9.6999999999999993"/>
    <n v="19.100000000000001"/>
    <n v="18.7"/>
  </r>
  <r>
    <s v="P909"/>
    <x v="40"/>
    <x v="1"/>
    <x v="1"/>
    <s v="None"/>
    <s v="None"/>
    <s v="T013"/>
    <x v="3"/>
    <x v="3"/>
    <d v="2022-12-10T00:00:00"/>
    <d v="2024-06-10T00:00:00"/>
    <n v="50"/>
    <x v="57"/>
    <s v="TR0076"/>
    <x v="2"/>
    <s v="Fatigue"/>
    <n v="1"/>
    <x v="69"/>
    <n v="0"/>
    <x v="2"/>
    <x v="0"/>
    <x v="362"/>
    <x v="29"/>
    <n v="2.7"/>
    <n v="18"/>
    <n v="13.6"/>
  </r>
  <r>
    <s v="P910"/>
    <x v="60"/>
    <x v="0"/>
    <x v="4"/>
    <s v="Hypertension"/>
    <s v="BRCA1 Mutation"/>
    <s v="T010"/>
    <x v="1"/>
    <x v="1"/>
    <d v="2021-03-20T00:00:00"/>
    <d v="2022-01-20T00:00:00"/>
    <n v="100"/>
    <x v="6"/>
    <s v="TR0188"/>
    <x v="1"/>
    <s v="Dizziness"/>
    <n v="1"/>
    <x v="98"/>
    <n v="0"/>
    <x v="3"/>
    <x v="0"/>
    <x v="245"/>
    <x v="354"/>
    <n v="5.8"/>
    <n v="12"/>
    <n v="11.8"/>
  </r>
  <r>
    <s v="P911"/>
    <x v="62"/>
    <x v="2"/>
    <x v="3"/>
    <s v="Diabetes"/>
    <s v="None"/>
    <s v="T014"/>
    <x v="0"/>
    <x v="1"/>
    <d v="2020-09-23T00:00:00"/>
    <d v="2021-06-23T00:00:00"/>
    <n v="50"/>
    <x v="55"/>
    <s v="TR0057"/>
    <x v="1"/>
    <s v="Headache"/>
    <n v="1"/>
    <x v="20"/>
    <n v="0"/>
    <x v="3"/>
    <x v="0"/>
    <x v="212"/>
    <x v="167"/>
    <n v="2.7"/>
    <n v="7.5"/>
    <n v="10.4"/>
  </r>
  <r>
    <s v="P912"/>
    <x v="30"/>
    <x v="0"/>
    <x v="2"/>
    <s v="None"/>
    <s v="None"/>
    <s v="T006"/>
    <x v="0"/>
    <x v="2"/>
    <d v="2023-07-07T00:00:00"/>
    <d v="2024-02-07T00:00:00"/>
    <n v="50"/>
    <x v="35"/>
    <s v="TR0046"/>
    <x v="1"/>
    <s v="Fatigue"/>
    <n v="1"/>
    <x v="141"/>
    <n v="0"/>
    <x v="0"/>
    <x v="0"/>
    <x v="197"/>
    <x v="355"/>
    <n v="3.5"/>
    <n v="16"/>
    <n v="8.9"/>
  </r>
  <r>
    <s v="P913"/>
    <x v="25"/>
    <x v="2"/>
    <x v="4"/>
    <s v="Asthma"/>
    <s v="None"/>
    <s v="T020"/>
    <x v="2"/>
    <x v="1"/>
    <d v="2019-08-13T00:00:00"/>
    <d v="2020-10-13T00:00:00"/>
    <n v="200"/>
    <x v="4"/>
    <s v="TR0194"/>
    <x v="1"/>
    <s v="Fatigue"/>
    <n v="1"/>
    <x v="131"/>
    <n v="0"/>
    <x v="0"/>
    <x v="0"/>
    <x v="206"/>
    <x v="180"/>
    <n v="5.5"/>
    <n v="11.9"/>
    <n v="15.5"/>
  </r>
  <r>
    <s v="P914"/>
    <x v="47"/>
    <x v="2"/>
    <x v="3"/>
    <s v="Diabetes"/>
    <s v="HER2 Mutation"/>
    <s v="T014"/>
    <x v="1"/>
    <x v="3"/>
    <d v="2019-11-18T00:00:00"/>
    <d v="2021-05-18T00:00:00"/>
    <n v="200"/>
    <x v="4"/>
    <s v="TR0117"/>
    <x v="0"/>
    <s v="Fatigue"/>
    <n v="1"/>
    <x v="100"/>
    <n v="1"/>
    <x v="2"/>
    <x v="1"/>
    <x v="95"/>
    <x v="273"/>
    <n v="4"/>
    <n v="22.6"/>
    <n v="3.2"/>
  </r>
  <r>
    <s v="P915"/>
    <x v="49"/>
    <x v="0"/>
    <x v="2"/>
    <s v="Diabetes"/>
    <s v="EGFR Mutation"/>
    <s v="T006"/>
    <x v="2"/>
    <x v="2"/>
    <d v="2023-03-04T00:00:00"/>
    <d v="2024-07-04T00:00:00"/>
    <n v="100"/>
    <x v="48"/>
    <s v="TR0189"/>
    <x v="2"/>
    <s v="Nausea"/>
    <n v="1"/>
    <x v="141"/>
    <n v="0"/>
    <x v="1"/>
    <x v="1"/>
    <x v="247"/>
    <x v="260"/>
    <n v="5.4"/>
    <n v="7.5"/>
    <n v="19.5"/>
  </r>
  <r>
    <s v="P916"/>
    <x v="63"/>
    <x v="1"/>
    <x v="3"/>
    <s v="Asthma"/>
    <s v="BRCA1 Mutation"/>
    <s v="T014"/>
    <x v="0"/>
    <x v="2"/>
    <d v="2019-11-18T00:00:00"/>
    <d v="2021-01-18T00:00:00"/>
    <n v="50"/>
    <x v="73"/>
    <s v="TR0160"/>
    <x v="0"/>
    <s v="Headache"/>
    <n v="1"/>
    <x v="67"/>
    <n v="1"/>
    <x v="1"/>
    <x v="0"/>
    <x v="127"/>
    <x v="204"/>
    <n v="3.1"/>
    <n v="14.7"/>
    <n v="10.3"/>
  </r>
  <r>
    <s v="P917"/>
    <x v="3"/>
    <x v="2"/>
    <x v="2"/>
    <s v="None"/>
    <s v="None"/>
    <s v="T014"/>
    <x v="2"/>
    <x v="3"/>
    <d v="2021-11-16T00:00:00"/>
    <d v="2022-07-16T00:00:00"/>
    <n v="50"/>
    <x v="23"/>
    <s v="TR0095"/>
    <x v="2"/>
    <s v="Headache"/>
    <n v="1"/>
    <x v="29"/>
    <n v="0"/>
    <x v="1"/>
    <x v="0"/>
    <x v="110"/>
    <x v="227"/>
    <n v="8.5"/>
    <n v="10.3"/>
    <n v="6.3"/>
  </r>
  <r>
    <s v="P918"/>
    <x v="25"/>
    <x v="2"/>
    <x v="2"/>
    <s v="Diabetes"/>
    <s v="BRCA2 Mutation"/>
    <s v="T010"/>
    <x v="2"/>
    <x v="3"/>
    <d v="2021-04-20T00:00:00"/>
    <d v="2022-02-20T00:00:00"/>
    <n v="200"/>
    <x v="25"/>
    <s v="TR0077"/>
    <x v="0"/>
    <s v="Dizziness"/>
    <n v="1"/>
    <x v="129"/>
    <n v="1"/>
    <x v="1"/>
    <x v="1"/>
    <x v="288"/>
    <x v="101"/>
    <n v="1.6"/>
    <n v="16.399999999999999"/>
    <n v="5"/>
  </r>
  <r>
    <s v="P919"/>
    <x v="62"/>
    <x v="0"/>
    <x v="1"/>
    <s v="Asthma"/>
    <s v="TP53 Mutation"/>
    <s v="T003"/>
    <x v="3"/>
    <x v="0"/>
    <d v="2022-01-18T00:00:00"/>
    <d v="2022-07-18T00:00:00"/>
    <n v="200"/>
    <x v="31"/>
    <s v="TR0144"/>
    <x v="1"/>
    <s v="Dizziness"/>
    <n v="1"/>
    <x v="87"/>
    <n v="0"/>
    <x v="4"/>
    <x v="1"/>
    <x v="95"/>
    <x v="39"/>
    <n v="8.5"/>
    <n v="8.1"/>
    <n v="3.8"/>
  </r>
  <r>
    <s v="P920"/>
    <x v="9"/>
    <x v="0"/>
    <x v="1"/>
    <s v="Diabetes"/>
    <s v="None"/>
    <s v="T017"/>
    <x v="0"/>
    <x v="1"/>
    <d v="2022-08-08T00:00:00"/>
    <d v="2023-06-08T00:00:00"/>
    <n v="200"/>
    <x v="56"/>
    <s v="TR0188"/>
    <x v="2"/>
    <s v="Dizziness"/>
    <n v="1"/>
    <x v="29"/>
    <n v="0"/>
    <x v="3"/>
    <x v="1"/>
    <x v="296"/>
    <x v="148"/>
    <n v="3.4"/>
    <n v="13.6"/>
    <n v="3.7"/>
  </r>
  <r>
    <s v="P921"/>
    <x v="51"/>
    <x v="2"/>
    <x v="1"/>
    <s v="Hypertension"/>
    <s v="TP53 Mutation"/>
    <s v="T001"/>
    <x v="2"/>
    <x v="0"/>
    <d v="2019-06-06T00:00:00"/>
    <d v="2020-01-06T00:00:00"/>
    <n v="50"/>
    <x v="4"/>
    <s v="TR0036"/>
    <x v="1"/>
    <s v="Nausea"/>
    <n v="1"/>
    <x v="19"/>
    <n v="0"/>
    <x v="1"/>
    <x v="1"/>
    <x v="302"/>
    <x v="141"/>
    <n v="6.1"/>
    <n v="12"/>
    <n v="8.4"/>
  </r>
  <r>
    <s v="P922"/>
    <x v="33"/>
    <x v="0"/>
    <x v="1"/>
    <s v="Diabetes"/>
    <s v="TP53 Mutation"/>
    <s v="T012"/>
    <x v="1"/>
    <x v="2"/>
    <d v="2019-09-18T00:00:00"/>
    <d v="2020-12-18T00:00:00"/>
    <n v="100"/>
    <x v="2"/>
    <s v="TR0079"/>
    <x v="2"/>
    <s v="Dizziness"/>
    <n v="1"/>
    <x v="142"/>
    <n v="0"/>
    <x v="0"/>
    <x v="1"/>
    <x v="356"/>
    <x v="270"/>
    <n v="1.9"/>
    <n v="19.8"/>
    <n v="19.399999999999999"/>
  </r>
  <r>
    <s v="P923"/>
    <x v="46"/>
    <x v="2"/>
    <x v="2"/>
    <s v="Heart Disease"/>
    <s v="BRCA2 Mutation"/>
    <s v="T001"/>
    <x v="2"/>
    <x v="0"/>
    <d v="2021-01-02T00:00:00"/>
    <d v="2021-07-02T00:00:00"/>
    <n v="100"/>
    <x v="6"/>
    <s v="TR0185"/>
    <x v="1"/>
    <s v="Headache"/>
    <n v="1"/>
    <x v="34"/>
    <n v="0"/>
    <x v="2"/>
    <x v="1"/>
    <x v="150"/>
    <x v="128"/>
    <n v="6.4"/>
    <n v="18.600000000000001"/>
    <n v="7.8"/>
  </r>
  <r>
    <s v="P924"/>
    <x v="31"/>
    <x v="0"/>
    <x v="0"/>
    <s v="Asthma"/>
    <s v="EGFR Mutation"/>
    <s v="T009"/>
    <x v="2"/>
    <x v="0"/>
    <d v="2023-11-28T00:00:00"/>
    <d v="2024-09-28T00:00:00"/>
    <n v="200"/>
    <x v="51"/>
    <s v="TR0129"/>
    <x v="1"/>
    <s v="Nausea"/>
    <n v="1"/>
    <x v="76"/>
    <n v="0"/>
    <x v="2"/>
    <x v="1"/>
    <x v="259"/>
    <x v="250"/>
    <n v="5.3"/>
    <n v="19.600000000000001"/>
    <n v="7.8"/>
  </r>
  <r>
    <s v="P925"/>
    <x v="44"/>
    <x v="1"/>
    <x v="2"/>
    <s v="Hypertension"/>
    <s v="BRCA2 Mutation"/>
    <s v="T014"/>
    <x v="0"/>
    <x v="1"/>
    <d v="2019-04-09T00:00:00"/>
    <d v="2020-02-09T00:00:00"/>
    <n v="150"/>
    <x v="0"/>
    <s v="TR0101"/>
    <x v="1"/>
    <s v="None"/>
    <n v="0"/>
    <x v="53"/>
    <n v="0"/>
    <x v="1"/>
    <x v="1"/>
    <x v="217"/>
    <x v="356"/>
    <n v="1.5"/>
    <n v="14.7"/>
    <n v="18.5"/>
  </r>
  <r>
    <s v="P926"/>
    <x v="6"/>
    <x v="0"/>
    <x v="0"/>
    <s v="Hypertension"/>
    <s v="BRCA2 Mutation"/>
    <s v="T004"/>
    <x v="0"/>
    <x v="3"/>
    <d v="2023-10-14T00:00:00"/>
    <d v="2024-11-14T00:00:00"/>
    <n v="100"/>
    <x v="72"/>
    <s v="TR0048"/>
    <x v="0"/>
    <s v="Nausea"/>
    <n v="1"/>
    <x v="89"/>
    <n v="1"/>
    <x v="4"/>
    <x v="0"/>
    <x v="38"/>
    <x v="340"/>
    <n v="3.2"/>
    <n v="12.2"/>
    <n v="17.5"/>
  </r>
  <r>
    <s v="P927"/>
    <x v="14"/>
    <x v="2"/>
    <x v="0"/>
    <s v="Asthma"/>
    <s v="None"/>
    <s v="T009"/>
    <x v="3"/>
    <x v="3"/>
    <d v="2022-07-10T00:00:00"/>
    <d v="2023-09-10T00:00:00"/>
    <n v="150"/>
    <x v="77"/>
    <s v="TR0058"/>
    <x v="2"/>
    <s v="Headache"/>
    <n v="1"/>
    <x v="43"/>
    <n v="0"/>
    <x v="0"/>
    <x v="0"/>
    <x v="68"/>
    <x v="151"/>
    <n v="1.9"/>
    <n v="6.3"/>
    <n v="19.399999999999999"/>
  </r>
  <r>
    <s v="P928"/>
    <x v="7"/>
    <x v="2"/>
    <x v="4"/>
    <s v="None"/>
    <s v="BRCA1 Mutation"/>
    <s v="T005"/>
    <x v="0"/>
    <x v="3"/>
    <d v="2021-04-04T00:00:00"/>
    <d v="2021-12-04T00:00:00"/>
    <n v="50"/>
    <x v="9"/>
    <s v="TR0101"/>
    <x v="0"/>
    <s v="Fatigue"/>
    <n v="1"/>
    <x v="74"/>
    <n v="1"/>
    <x v="3"/>
    <x v="1"/>
    <x v="341"/>
    <x v="86"/>
    <n v="1.7"/>
    <n v="18.3"/>
    <n v="18.899999999999999"/>
  </r>
  <r>
    <s v="P929"/>
    <x v="10"/>
    <x v="2"/>
    <x v="4"/>
    <s v="Asthma"/>
    <s v="HER2 Mutation"/>
    <s v="T009"/>
    <x v="2"/>
    <x v="3"/>
    <d v="2023-06-23T00:00:00"/>
    <d v="2024-10-23T00:00:00"/>
    <n v="150"/>
    <x v="73"/>
    <s v="TR0150"/>
    <x v="2"/>
    <s v="None"/>
    <n v="0"/>
    <x v="146"/>
    <n v="0"/>
    <x v="4"/>
    <x v="0"/>
    <x v="329"/>
    <x v="272"/>
    <n v="6.2"/>
    <n v="19.8"/>
    <n v="9.9"/>
  </r>
  <r>
    <s v="P930"/>
    <x v="48"/>
    <x v="0"/>
    <x v="3"/>
    <s v="Hypertension"/>
    <s v="None"/>
    <s v="T011"/>
    <x v="3"/>
    <x v="3"/>
    <d v="2023-02-15T00:00:00"/>
    <d v="2023-09-15T00:00:00"/>
    <n v="50"/>
    <x v="47"/>
    <s v="TR0093"/>
    <x v="1"/>
    <s v="Dizziness"/>
    <n v="1"/>
    <x v="74"/>
    <n v="0"/>
    <x v="4"/>
    <x v="1"/>
    <x v="175"/>
    <x v="164"/>
    <n v="9.1"/>
    <n v="17.2"/>
    <n v="5.2"/>
  </r>
  <r>
    <s v="P931"/>
    <x v="3"/>
    <x v="1"/>
    <x v="0"/>
    <s v="Asthma"/>
    <s v="TP53 Mutation"/>
    <s v="T007"/>
    <x v="0"/>
    <x v="2"/>
    <d v="2021-08-28T00:00:00"/>
    <d v="2022-10-28T00:00:00"/>
    <n v="150"/>
    <x v="4"/>
    <s v="TR0031"/>
    <x v="1"/>
    <s v="Dizziness"/>
    <n v="1"/>
    <x v="109"/>
    <n v="0"/>
    <x v="2"/>
    <x v="1"/>
    <x v="363"/>
    <x v="225"/>
    <n v="9.1999999999999993"/>
    <n v="19.7"/>
    <n v="14.5"/>
  </r>
  <r>
    <s v="P932"/>
    <x v="50"/>
    <x v="1"/>
    <x v="0"/>
    <s v="Heart Disease"/>
    <s v="TP53 Mutation"/>
    <s v="T008"/>
    <x v="3"/>
    <x v="1"/>
    <d v="2020-04-04T00:00:00"/>
    <d v="2021-06-04T00:00:00"/>
    <n v="100"/>
    <x v="47"/>
    <s v="TR0177"/>
    <x v="0"/>
    <s v="Fatigue"/>
    <n v="1"/>
    <x v="45"/>
    <n v="1"/>
    <x v="2"/>
    <x v="0"/>
    <x v="273"/>
    <x v="214"/>
    <n v="7.8"/>
    <n v="14.5"/>
    <n v="6.8"/>
  </r>
  <r>
    <s v="P933"/>
    <x v="29"/>
    <x v="0"/>
    <x v="1"/>
    <s v="Asthma"/>
    <s v="None"/>
    <s v="T006"/>
    <x v="1"/>
    <x v="3"/>
    <d v="2020-08-18T00:00:00"/>
    <d v="2021-09-18T00:00:00"/>
    <n v="100"/>
    <x v="6"/>
    <s v="TR0143"/>
    <x v="1"/>
    <s v="Fatigue"/>
    <n v="1"/>
    <x v="70"/>
    <n v="0"/>
    <x v="3"/>
    <x v="1"/>
    <x v="113"/>
    <x v="149"/>
    <n v="3.9"/>
    <n v="14.4"/>
    <n v="5.5"/>
  </r>
  <r>
    <s v="P934"/>
    <x v="24"/>
    <x v="0"/>
    <x v="3"/>
    <s v="None"/>
    <s v="BRCA2 Mutation"/>
    <s v="T011"/>
    <x v="2"/>
    <x v="0"/>
    <d v="2023-01-04T00:00:00"/>
    <d v="2024-03-04T00:00:00"/>
    <n v="50"/>
    <x v="49"/>
    <s v="TR0049"/>
    <x v="1"/>
    <s v="None"/>
    <n v="0"/>
    <x v="49"/>
    <n v="0"/>
    <x v="1"/>
    <x v="0"/>
    <x v="59"/>
    <x v="24"/>
    <n v="2.2000000000000002"/>
    <n v="9.6999999999999993"/>
    <n v="16.100000000000001"/>
  </r>
  <r>
    <s v="P935"/>
    <x v="52"/>
    <x v="1"/>
    <x v="3"/>
    <s v="Diabetes"/>
    <s v="None"/>
    <s v="T013"/>
    <x v="1"/>
    <x v="3"/>
    <d v="2020-04-27T00:00:00"/>
    <d v="2021-04-27T00:00:00"/>
    <n v="100"/>
    <x v="15"/>
    <s v="TR0162"/>
    <x v="1"/>
    <s v="None"/>
    <n v="0"/>
    <x v="53"/>
    <n v="0"/>
    <x v="3"/>
    <x v="0"/>
    <x v="117"/>
    <x v="221"/>
    <n v="1.2"/>
    <n v="6.6"/>
    <n v="10.6"/>
  </r>
  <r>
    <s v="P936"/>
    <x v="0"/>
    <x v="0"/>
    <x v="2"/>
    <s v="Heart Disease"/>
    <s v="None"/>
    <s v="T011"/>
    <x v="3"/>
    <x v="2"/>
    <d v="2023-01-18T00:00:00"/>
    <d v="2023-10-18T00:00:00"/>
    <n v="150"/>
    <x v="24"/>
    <s v="TR0181"/>
    <x v="0"/>
    <s v="Dizziness"/>
    <n v="1"/>
    <x v="20"/>
    <n v="1"/>
    <x v="2"/>
    <x v="1"/>
    <x v="35"/>
    <x v="206"/>
    <n v="1.8"/>
    <n v="15.7"/>
    <n v="18.5"/>
  </r>
  <r>
    <s v="P937"/>
    <x v="45"/>
    <x v="0"/>
    <x v="0"/>
    <s v="Asthma"/>
    <s v="EGFR Mutation"/>
    <s v="T017"/>
    <x v="0"/>
    <x v="0"/>
    <d v="2023-06-15T00:00:00"/>
    <d v="2024-02-15T00:00:00"/>
    <n v="150"/>
    <x v="43"/>
    <s v="TR0194"/>
    <x v="2"/>
    <s v="Fatigue"/>
    <n v="1"/>
    <x v="147"/>
    <n v="0"/>
    <x v="3"/>
    <x v="0"/>
    <x v="279"/>
    <x v="41"/>
    <n v="2.2000000000000002"/>
    <n v="22.8"/>
    <n v="15.8"/>
  </r>
  <r>
    <s v="P938"/>
    <x v="15"/>
    <x v="0"/>
    <x v="2"/>
    <s v="Asthma"/>
    <s v="None"/>
    <s v="T015"/>
    <x v="1"/>
    <x v="2"/>
    <d v="2021-09-18T00:00:00"/>
    <d v="2022-06-18T00:00:00"/>
    <n v="200"/>
    <x v="4"/>
    <s v="TR0004"/>
    <x v="1"/>
    <s v="Dizziness"/>
    <n v="1"/>
    <x v="141"/>
    <n v="0"/>
    <x v="4"/>
    <x v="1"/>
    <x v="103"/>
    <x v="251"/>
    <n v="4.3"/>
    <n v="22.9"/>
    <n v="7.7"/>
  </r>
  <r>
    <s v="P939"/>
    <x v="2"/>
    <x v="0"/>
    <x v="0"/>
    <s v="Diabetes"/>
    <s v="BRCA2 Mutation"/>
    <s v="T017"/>
    <x v="3"/>
    <x v="1"/>
    <d v="2019-03-24T00:00:00"/>
    <d v="2019-12-24T00:00:00"/>
    <n v="50"/>
    <x v="3"/>
    <s v="TR0129"/>
    <x v="1"/>
    <s v="Headache"/>
    <n v="1"/>
    <x v="105"/>
    <n v="0"/>
    <x v="3"/>
    <x v="0"/>
    <x v="290"/>
    <x v="357"/>
    <n v="7.9"/>
    <n v="22.7"/>
    <n v="6.5"/>
  </r>
  <r>
    <s v="P940"/>
    <x v="40"/>
    <x v="2"/>
    <x v="3"/>
    <s v="Heart Disease"/>
    <s v="TP53 Mutation"/>
    <s v="T019"/>
    <x v="1"/>
    <x v="1"/>
    <d v="2023-11-28T00:00:00"/>
    <d v="2025-04-28T00:00:00"/>
    <n v="100"/>
    <x v="4"/>
    <s v="TR0120"/>
    <x v="2"/>
    <s v="Nausea"/>
    <n v="1"/>
    <x v="10"/>
    <n v="0"/>
    <x v="4"/>
    <x v="0"/>
    <x v="122"/>
    <x v="157"/>
    <n v="1.6"/>
    <n v="13"/>
    <n v="7.8"/>
  </r>
  <r>
    <s v="P941"/>
    <x v="29"/>
    <x v="1"/>
    <x v="1"/>
    <s v="Diabetes"/>
    <s v="TP53 Mutation"/>
    <s v="T003"/>
    <x v="0"/>
    <x v="1"/>
    <d v="2022-12-01T00:00:00"/>
    <d v="2024-06-01T00:00:00"/>
    <n v="150"/>
    <x v="9"/>
    <s v="TR0173"/>
    <x v="1"/>
    <s v="Nausea"/>
    <n v="1"/>
    <x v="133"/>
    <n v="0"/>
    <x v="3"/>
    <x v="0"/>
    <x v="183"/>
    <x v="358"/>
    <n v="6.8"/>
    <n v="18.899999999999999"/>
    <n v="19.600000000000001"/>
  </r>
  <r>
    <s v="P942"/>
    <x v="16"/>
    <x v="0"/>
    <x v="4"/>
    <s v="Heart Disease"/>
    <s v="EGFR Mutation"/>
    <s v="T016"/>
    <x v="0"/>
    <x v="2"/>
    <d v="2021-06-04T00:00:00"/>
    <d v="2022-03-04T00:00:00"/>
    <n v="200"/>
    <x v="3"/>
    <s v="TR0016"/>
    <x v="2"/>
    <s v="Dizziness"/>
    <n v="1"/>
    <x v="43"/>
    <n v="0"/>
    <x v="2"/>
    <x v="0"/>
    <x v="341"/>
    <x v="216"/>
    <n v="4.9000000000000004"/>
    <n v="21.7"/>
    <n v="6.1"/>
  </r>
  <r>
    <s v="P943"/>
    <x v="47"/>
    <x v="2"/>
    <x v="2"/>
    <s v="Hypertension"/>
    <s v="BRCA1 Mutation"/>
    <s v="T005"/>
    <x v="0"/>
    <x v="2"/>
    <d v="2022-04-13T00:00:00"/>
    <d v="2022-11-13T00:00:00"/>
    <n v="150"/>
    <x v="54"/>
    <s v="TR0098"/>
    <x v="1"/>
    <s v="Fatigue"/>
    <n v="1"/>
    <x v="32"/>
    <n v="0"/>
    <x v="3"/>
    <x v="0"/>
    <x v="327"/>
    <x v="107"/>
    <n v="3.9"/>
    <n v="19.600000000000001"/>
    <n v="9.6999999999999993"/>
  </r>
  <r>
    <s v="P944"/>
    <x v="21"/>
    <x v="2"/>
    <x v="1"/>
    <s v="Asthma"/>
    <s v="None"/>
    <s v="T007"/>
    <x v="0"/>
    <x v="2"/>
    <d v="2023-01-23T00:00:00"/>
    <d v="2023-07-23T00:00:00"/>
    <n v="150"/>
    <x v="44"/>
    <s v="TR0094"/>
    <x v="2"/>
    <s v="None"/>
    <n v="0"/>
    <x v="26"/>
    <n v="0"/>
    <x v="0"/>
    <x v="0"/>
    <x v="303"/>
    <x v="143"/>
    <n v="7.7"/>
    <n v="10.1"/>
    <n v="4"/>
  </r>
  <r>
    <s v="P945"/>
    <x v="2"/>
    <x v="1"/>
    <x v="3"/>
    <s v="Diabetes"/>
    <s v="None"/>
    <s v="T019"/>
    <x v="2"/>
    <x v="3"/>
    <d v="2021-02-04T00:00:00"/>
    <d v="2022-02-04T00:00:00"/>
    <n v="150"/>
    <x v="4"/>
    <s v="TR0174"/>
    <x v="2"/>
    <s v="Nausea"/>
    <n v="1"/>
    <x v="2"/>
    <n v="0"/>
    <x v="2"/>
    <x v="0"/>
    <x v="273"/>
    <x v="273"/>
    <n v="2.5"/>
    <n v="12.4"/>
    <n v="9.8000000000000007"/>
  </r>
  <r>
    <s v="P946"/>
    <x v="62"/>
    <x v="1"/>
    <x v="4"/>
    <s v="Asthma"/>
    <s v="BRCA2 Mutation"/>
    <s v="T018"/>
    <x v="3"/>
    <x v="0"/>
    <d v="2022-01-11T00:00:00"/>
    <d v="2022-10-11T00:00:00"/>
    <n v="150"/>
    <x v="3"/>
    <s v="TR0022"/>
    <x v="1"/>
    <s v="None"/>
    <n v="0"/>
    <x v="0"/>
    <n v="0"/>
    <x v="3"/>
    <x v="1"/>
    <x v="104"/>
    <x v="54"/>
    <n v="9"/>
    <n v="8.6999999999999993"/>
    <n v="13.2"/>
  </r>
  <r>
    <s v="P947"/>
    <x v="67"/>
    <x v="0"/>
    <x v="2"/>
    <s v="Heart Disease"/>
    <s v="None"/>
    <s v="T015"/>
    <x v="0"/>
    <x v="2"/>
    <d v="2021-09-28T00:00:00"/>
    <d v="2023-01-28T00:00:00"/>
    <n v="150"/>
    <x v="58"/>
    <s v="TR0096"/>
    <x v="0"/>
    <s v="Nausea"/>
    <n v="1"/>
    <x v="54"/>
    <n v="1"/>
    <x v="2"/>
    <x v="0"/>
    <x v="336"/>
    <x v="359"/>
    <n v="7.3"/>
    <n v="13.4"/>
    <n v="11.6"/>
  </r>
  <r>
    <s v="P948"/>
    <x v="58"/>
    <x v="1"/>
    <x v="4"/>
    <s v="Hypertension"/>
    <s v="HER2 Mutation"/>
    <s v="T014"/>
    <x v="2"/>
    <x v="0"/>
    <d v="2020-09-28T00:00:00"/>
    <d v="2021-04-28T00:00:00"/>
    <n v="150"/>
    <x v="79"/>
    <s v="TR0030"/>
    <x v="2"/>
    <s v="Dizziness"/>
    <n v="1"/>
    <x v="131"/>
    <n v="0"/>
    <x v="2"/>
    <x v="1"/>
    <x v="158"/>
    <x v="93"/>
    <n v="7"/>
    <n v="6.7"/>
    <n v="9.3000000000000007"/>
  </r>
  <r>
    <s v="P949"/>
    <x v="14"/>
    <x v="0"/>
    <x v="1"/>
    <s v="Asthma"/>
    <s v="None"/>
    <s v="T002"/>
    <x v="3"/>
    <x v="0"/>
    <d v="2022-05-23T00:00:00"/>
    <d v="2023-11-23T00:00:00"/>
    <n v="50"/>
    <x v="45"/>
    <s v="TR0138"/>
    <x v="1"/>
    <s v="Dizziness"/>
    <n v="1"/>
    <x v="63"/>
    <n v="0"/>
    <x v="1"/>
    <x v="1"/>
    <x v="196"/>
    <x v="359"/>
    <n v="5.5"/>
    <n v="22.4"/>
    <n v="15.2"/>
  </r>
  <r>
    <s v="P950"/>
    <x v="48"/>
    <x v="1"/>
    <x v="2"/>
    <s v="Diabetes"/>
    <s v="None"/>
    <s v="T011"/>
    <x v="3"/>
    <x v="2"/>
    <d v="2022-02-15T00:00:00"/>
    <d v="2022-12-15T00:00:00"/>
    <n v="100"/>
    <x v="4"/>
    <s v="TR0142"/>
    <x v="2"/>
    <s v="Nausea"/>
    <n v="1"/>
    <x v="21"/>
    <n v="0"/>
    <x v="1"/>
    <x v="1"/>
    <x v="240"/>
    <x v="115"/>
    <n v="8.8000000000000007"/>
    <n v="14.2"/>
    <n v="11.1"/>
  </r>
  <r>
    <s v="P951"/>
    <x v="0"/>
    <x v="0"/>
    <x v="0"/>
    <s v="Diabetes"/>
    <s v="None"/>
    <s v="T017"/>
    <x v="1"/>
    <x v="0"/>
    <d v="2020-09-16T00:00:00"/>
    <d v="2021-10-16T00:00:00"/>
    <n v="150"/>
    <x v="26"/>
    <s v="TR0104"/>
    <x v="1"/>
    <s v="Headache"/>
    <n v="1"/>
    <x v="26"/>
    <n v="0"/>
    <x v="3"/>
    <x v="1"/>
    <x v="234"/>
    <x v="257"/>
    <n v="7.3"/>
    <n v="7.5"/>
    <n v="17.7"/>
  </r>
  <r>
    <s v="P952"/>
    <x v="54"/>
    <x v="0"/>
    <x v="2"/>
    <s v="Heart Disease"/>
    <s v="BRCA1 Mutation"/>
    <s v="T012"/>
    <x v="2"/>
    <x v="0"/>
    <d v="2019-03-18T00:00:00"/>
    <d v="2019-11-18T00:00:00"/>
    <n v="200"/>
    <x v="6"/>
    <s v="TR0068"/>
    <x v="0"/>
    <s v="Nausea"/>
    <n v="1"/>
    <x v="56"/>
    <n v="1"/>
    <x v="3"/>
    <x v="0"/>
    <x v="286"/>
    <x v="237"/>
    <n v="5.9"/>
    <n v="13.5"/>
    <n v="17.899999999999999"/>
  </r>
  <r>
    <s v="P953"/>
    <x v="7"/>
    <x v="0"/>
    <x v="1"/>
    <s v="Hypertension"/>
    <s v="None"/>
    <s v="T012"/>
    <x v="3"/>
    <x v="0"/>
    <d v="2020-01-09T00:00:00"/>
    <d v="2021-07-09T00:00:00"/>
    <n v="150"/>
    <x v="24"/>
    <s v="TR0015"/>
    <x v="2"/>
    <s v="Headache"/>
    <n v="1"/>
    <x v="15"/>
    <n v="0"/>
    <x v="3"/>
    <x v="0"/>
    <x v="74"/>
    <x v="256"/>
    <n v="6"/>
    <n v="7"/>
    <n v="19.5"/>
  </r>
  <r>
    <s v="P954"/>
    <x v="44"/>
    <x v="1"/>
    <x v="0"/>
    <s v="Diabetes"/>
    <s v="None"/>
    <s v="T003"/>
    <x v="1"/>
    <x v="0"/>
    <d v="2023-05-04T00:00:00"/>
    <d v="2024-09-04T00:00:00"/>
    <n v="100"/>
    <x v="6"/>
    <s v="TR0140"/>
    <x v="1"/>
    <s v="Nausea"/>
    <n v="1"/>
    <x v="22"/>
    <n v="0"/>
    <x v="2"/>
    <x v="1"/>
    <x v="364"/>
    <x v="297"/>
    <n v="5.2"/>
    <n v="21.4"/>
    <n v="8.1999999999999993"/>
  </r>
  <r>
    <s v="P955"/>
    <x v="53"/>
    <x v="2"/>
    <x v="3"/>
    <s v="None"/>
    <s v="None"/>
    <s v="T019"/>
    <x v="3"/>
    <x v="2"/>
    <d v="2020-03-12T00:00:00"/>
    <d v="2020-10-12T00:00:00"/>
    <n v="200"/>
    <x v="36"/>
    <s v="TR0075"/>
    <x v="0"/>
    <s v="None"/>
    <n v="0"/>
    <x v="150"/>
    <n v="1"/>
    <x v="0"/>
    <x v="1"/>
    <x v="174"/>
    <x v="118"/>
    <n v="3.7"/>
    <n v="20"/>
    <n v="11"/>
  </r>
  <r>
    <s v="P956"/>
    <x v="54"/>
    <x v="0"/>
    <x v="1"/>
    <s v="Heart Disease"/>
    <s v="BRCA2 Mutation"/>
    <s v="T010"/>
    <x v="3"/>
    <x v="0"/>
    <d v="2019-12-13T00:00:00"/>
    <d v="2020-09-13T00:00:00"/>
    <n v="50"/>
    <x v="28"/>
    <s v="TR0140"/>
    <x v="1"/>
    <s v="Headache"/>
    <n v="1"/>
    <x v="146"/>
    <n v="0"/>
    <x v="3"/>
    <x v="0"/>
    <x v="249"/>
    <x v="299"/>
    <n v="4"/>
    <n v="22.9"/>
    <n v="8.8000000000000007"/>
  </r>
  <r>
    <s v="P957"/>
    <x v="0"/>
    <x v="0"/>
    <x v="1"/>
    <s v="None"/>
    <s v="None"/>
    <s v="T008"/>
    <x v="3"/>
    <x v="0"/>
    <d v="2020-02-19T00:00:00"/>
    <d v="2021-01-19T00:00:00"/>
    <n v="100"/>
    <x v="51"/>
    <s v="TR0003"/>
    <x v="1"/>
    <s v="Headache"/>
    <n v="1"/>
    <x v="62"/>
    <n v="0"/>
    <x v="2"/>
    <x v="1"/>
    <x v="333"/>
    <x v="223"/>
    <n v="2.6"/>
    <n v="22"/>
    <n v="10.8"/>
  </r>
  <r>
    <s v="P958"/>
    <x v="22"/>
    <x v="0"/>
    <x v="2"/>
    <s v="Asthma"/>
    <s v="TP53 Mutation"/>
    <s v="T019"/>
    <x v="1"/>
    <x v="1"/>
    <d v="2022-04-20T00:00:00"/>
    <d v="2023-05-20T00:00:00"/>
    <n v="50"/>
    <x v="24"/>
    <s v="TR0168"/>
    <x v="1"/>
    <s v="Fatigue"/>
    <n v="1"/>
    <x v="144"/>
    <n v="0"/>
    <x v="3"/>
    <x v="0"/>
    <x v="162"/>
    <x v="358"/>
    <n v="1.5"/>
    <n v="7.7"/>
    <n v="15.2"/>
  </r>
  <r>
    <s v="P959"/>
    <x v="31"/>
    <x v="2"/>
    <x v="3"/>
    <s v="Heart Disease"/>
    <s v="EGFR Mutation"/>
    <s v="T016"/>
    <x v="1"/>
    <x v="0"/>
    <d v="2022-03-06T00:00:00"/>
    <d v="2022-10-06T00:00:00"/>
    <n v="50"/>
    <x v="43"/>
    <s v="TR0191"/>
    <x v="1"/>
    <s v="Nausea"/>
    <n v="1"/>
    <x v="18"/>
    <n v="0"/>
    <x v="3"/>
    <x v="0"/>
    <x v="365"/>
    <x v="214"/>
    <n v="1.4"/>
    <n v="6.4"/>
    <n v="16.2"/>
  </r>
  <r>
    <s v="P960"/>
    <x v="57"/>
    <x v="1"/>
    <x v="2"/>
    <s v="Asthma"/>
    <s v="BRCA2 Mutation"/>
    <s v="T014"/>
    <x v="1"/>
    <x v="2"/>
    <d v="2020-05-10T00:00:00"/>
    <d v="2021-11-10T00:00:00"/>
    <n v="100"/>
    <x v="6"/>
    <s v="TR0037"/>
    <x v="0"/>
    <s v="Headache"/>
    <n v="1"/>
    <x v="119"/>
    <n v="1"/>
    <x v="0"/>
    <x v="1"/>
    <x v="366"/>
    <x v="324"/>
    <n v="6.5"/>
    <n v="13.7"/>
    <n v="3.5"/>
  </r>
  <r>
    <s v="P961"/>
    <x v="24"/>
    <x v="0"/>
    <x v="1"/>
    <s v="None"/>
    <s v="None"/>
    <s v="T005"/>
    <x v="1"/>
    <x v="3"/>
    <d v="2021-12-27T00:00:00"/>
    <d v="2023-01-27T00:00:00"/>
    <n v="200"/>
    <x v="4"/>
    <s v="TR0158"/>
    <x v="0"/>
    <s v="Fatigue"/>
    <n v="1"/>
    <x v="5"/>
    <n v="1"/>
    <x v="1"/>
    <x v="1"/>
    <x v="278"/>
    <x v="202"/>
    <n v="7.9"/>
    <n v="22.1"/>
    <n v="10.4"/>
  </r>
  <r>
    <s v="P962"/>
    <x v="48"/>
    <x v="0"/>
    <x v="4"/>
    <s v="Diabetes"/>
    <s v="BRCA1 Mutation"/>
    <s v="T015"/>
    <x v="0"/>
    <x v="1"/>
    <d v="2020-05-12T00:00:00"/>
    <d v="2021-10-12T00:00:00"/>
    <n v="150"/>
    <x v="84"/>
    <s v="TR0098"/>
    <x v="0"/>
    <s v="Fatigue"/>
    <n v="1"/>
    <x v="21"/>
    <n v="1"/>
    <x v="3"/>
    <x v="0"/>
    <x v="191"/>
    <x v="336"/>
    <n v="4.5"/>
    <n v="22"/>
    <n v="18.2"/>
  </r>
  <r>
    <s v="P963"/>
    <x v="48"/>
    <x v="2"/>
    <x v="1"/>
    <s v="Hypertension"/>
    <s v="HER2 Mutation"/>
    <s v="T018"/>
    <x v="3"/>
    <x v="3"/>
    <d v="2023-09-14T00:00:00"/>
    <d v="2024-07-14T00:00:00"/>
    <n v="200"/>
    <x v="20"/>
    <s v="TR0055"/>
    <x v="1"/>
    <s v="Headache"/>
    <n v="1"/>
    <x v="51"/>
    <n v="0"/>
    <x v="3"/>
    <x v="1"/>
    <x v="88"/>
    <x v="204"/>
    <n v="9.3000000000000007"/>
    <n v="23.3"/>
    <n v="11.7"/>
  </r>
  <r>
    <s v="P964"/>
    <x v="5"/>
    <x v="1"/>
    <x v="0"/>
    <s v="Hypertension"/>
    <s v="None"/>
    <s v="T008"/>
    <x v="3"/>
    <x v="1"/>
    <d v="2023-02-19T00:00:00"/>
    <d v="2023-08-19T00:00:00"/>
    <n v="200"/>
    <x v="12"/>
    <s v="TR0022"/>
    <x v="1"/>
    <s v="None"/>
    <n v="0"/>
    <x v="149"/>
    <n v="0"/>
    <x v="3"/>
    <x v="1"/>
    <x v="308"/>
    <x v="20"/>
    <n v="9.6"/>
    <n v="8.6"/>
    <n v="12.9"/>
  </r>
  <r>
    <s v="P965"/>
    <x v="23"/>
    <x v="0"/>
    <x v="3"/>
    <s v="Heart Disease"/>
    <s v="None"/>
    <s v="T005"/>
    <x v="2"/>
    <x v="3"/>
    <d v="2020-05-18T00:00:00"/>
    <d v="2021-03-18T00:00:00"/>
    <n v="200"/>
    <x v="16"/>
    <s v="TR0130"/>
    <x v="0"/>
    <s v="Nausea"/>
    <n v="1"/>
    <x v="42"/>
    <n v="1"/>
    <x v="2"/>
    <x v="1"/>
    <x v="365"/>
    <x v="238"/>
    <n v="4.5999999999999996"/>
    <n v="24"/>
    <n v="3.9"/>
  </r>
  <r>
    <s v="P966"/>
    <x v="48"/>
    <x v="1"/>
    <x v="3"/>
    <s v="Diabetes"/>
    <s v="BRCA1 Mutation"/>
    <s v="T006"/>
    <x v="1"/>
    <x v="2"/>
    <d v="2020-12-24T00:00:00"/>
    <d v="2022-01-24T00:00:00"/>
    <n v="100"/>
    <x v="6"/>
    <s v="TR0085"/>
    <x v="0"/>
    <s v="Fatigue"/>
    <n v="1"/>
    <x v="94"/>
    <n v="1"/>
    <x v="3"/>
    <x v="0"/>
    <x v="173"/>
    <x v="125"/>
    <n v="2.4"/>
    <n v="13.9"/>
    <n v="11.7"/>
  </r>
  <r>
    <s v="P967"/>
    <x v="63"/>
    <x v="0"/>
    <x v="1"/>
    <s v="Heart Disease"/>
    <s v="TP53 Mutation"/>
    <s v="T013"/>
    <x v="3"/>
    <x v="2"/>
    <d v="2023-02-20T00:00:00"/>
    <d v="2023-08-20T00:00:00"/>
    <n v="50"/>
    <x v="55"/>
    <s v="TR0065"/>
    <x v="0"/>
    <s v="Headache"/>
    <n v="1"/>
    <x v="75"/>
    <n v="1"/>
    <x v="3"/>
    <x v="0"/>
    <x v="211"/>
    <x v="360"/>
    <n v="1.8"/>
    <n v="11.5"/>
    <n v="19.399999999999999"/>
  </r>
  <r>
    <s v="P968"/>
    <x v="59"/>
    <x v="2"/>
    <x v="4"/>
    <s v="Diabetes"/>
    <s v="HER2 Mutation"/>
    <s v="T007"/>
    <x v="3"/>
    <x v="0"/>
    <d v="2023-01-13T00:00:00"/>
    <d v="2023-07-13T00:00:00"/>
    <n v="150"/>
    <x v="51"/>
    <s v="TR0141"/>
    <x v="1"/>
    <s v="Headache"/>
    <n v="1"/>
    <x v="40"/>
    <n v="0"/>
    <x v="1"/>
    <x v="0"/>
    <x v="7"/>
    <x v="210"/>
    <n v="6.1"/>
    <n v="22.4"/>
    <n v="3.1"/>
  </r>
  <r>
    <s v="P969"/>
    <x v="13"/>
    <x v="0"/>
    <x v="2"/>
    <s v="Heart Disease"/>
    <s v="None"/>
    <s v="T019"/>
    <x v="0"/>
    <x v="2"/>
    <d v="2020-07-04T00:00:00"/>
    <d v="2021-02-04T00:00:00"/>
    <n v="100"/>
    <x v="47"/>
    <s v="TR0134"/>
    <x v="0"/>
    <s v="None"/>
    <n v="0"/>
    <x v="74"/>
    <n v="1"/>
    <x v="2"/>
    <x v="1"/>
    <x v="367"/>
    <x v="283"/>
    <n v="1.8"/>
    <n v="8.9"/>
    <n v="19.3"/>
  </r>
  <r>
    <s v="P970"/>
    <x v="46"/>
    <x v="1"/>
    <x v="1"/>
    <s v="Diabetes"/>
    <s v="None"/>
    <s v="T010"/>
    <x v="2"/>
    <x v="1"/>
    <d v="2020-11-09T00:00:00"/>
    <d v="2022-05-09T00:00:00"/>
    <n v="50"/>
    <x v="6"/>
    <s v="TR0053"/>
    <x v="1"/>
    <s v="Fatigue"/>
    <n v="1"/>
    <x v="48"/>
    <n v="0"/>
    <x v="1"/>
    <x v="1"/>
    <x v="368"/>
    <x v="291"/>
    <n v="3.3"/>
    <n v="14.1"/>
    <n v="14.8"/>
  </r>
  <r>
    <s v="P971"/>
    <x v="22"/>
    <x v="1"/>
    <x v="0"/>
    <s v="Asthma"/>
    <s v="None"/>
    <s v="T020"/>
    <x v="0"/>
    <x v="3"/>
    <d v="2023-12-09T00:00:00"/>
    <d v="2024-12-09T00:00:00"/>
    <n v="200"/>
    <x v="0"/>
    <s v="TR0025"/>
    <x v="0"/>
    <s v="Dizziness"/>
    <n v="1"/>
    <x v="64"/>
    <n v="1"/>
    <x v="4"/>
    <x v="0"/>
    <x v="203"/>
    <x v="173"/>
    <n v="3.6"/>
    <n v="15.7"/>
    <n v="12.1"/>
  </r>
  <r>
    <s v="P972"/>
    <x v="58"/>
    <x v="2"/>
    <x v="1"/>
    <s v="Hypertension"/>
    <s v="None"/>
    <s v="T005"/>
    <x v="2"/>
    <x v="2"/>
    <d v="2023-08-20T00:00:00"/>
    <d v="2025-02-20T00:00:00"/>
    <n v="150"/>
    <x v="9"/>
    <s v="TR0101"/>
    <x v="0"/>
    <s v="Nausea"/>
    <n v="1"/>
    <x v="141"/>
    <n v="1"/>
    <x v="4"/>
    <x v="0"/>
    <x v="257"/>
    <x v="361"/>
    <n v="9.8000000000000007"/>
    <n v="21.4"/>
    <n v="11.5"/>
  </r>
  <r>
    <s v="P973"/>
    <x v="41"/>
    <x v="1"/>
    <x v="0"/>
    <s v="Diabetes"/>
    <s v="TP53 Mutation"/>
    <s v="T007"/>
    <x v="3"/>
    <x v="3"/>
    <d v="2020-04-12T00:00:00"/>
    <d v="2021-05-12T00:00:00"/>
    <n v="50"/>
    <x v="6"/>
    <s v="TR0023"/>
    <x v="0"/>
    <s v="Dizziness"/>
    <n v="1"/>
    <x v="113"/>
    <n v="1"/>
    <x v="2"/>
    <x v="0"/>
    <x v="245"/>
    <x v="280"/>
    <n v="5.9"/>
    <n v="18.5"/>
    <n v="11.8"/>
  </r>
  <r>
    <s v="P974"/>
    <x v="2"/>
    <x v="0"/>
    <x v="1"/>
    <s v="Hypertension"/>
    <s v="None"/>
    <s v="T003"/>
    <x v="2"/>
    <x v="3"/>
    <d v="2021-10-01T00:00:00"/>
    <d v="2022-08-01T00:00:00"/>
    <n v="200"/>
    <x v="24"/>
    <s v="TR0016"/>
    <x v="1"/>
    <s v="Dizziness"/>
    <n v="1"/>
    <x v="46"/>
    <n v="0"/>
    <x v="0"/>
    <x v="0"/>
    <x v="40"/>
    <x v="105"/>
    <n v="4.3"/>
    <n v="19.899999999999999"/>
    <n v="5.9"/>
  </r>
  <r>
    <s v="P975"/>
    <x v="46"/>
    <x v="1"/>
    <x v="3"/>
    <s v="Hypertension"/>
    <s v="BRCA2 Mutation"/>
    <s v="T018"/>
    <x v="2"/>
    <x v="2"/>
    <d v="2022-02-01T00:00:00"/>
    <d v="2022-09-01T00:00:00"/>
    <n v="100"/>
    <x v="9"/>
    <s v="TR0146"/>
    <x v="2"/>
    <s v="Headache"/>
    <n v="1"/>
    <x v="12"/>
    <n v="0"/>
    <x v="4"/>
    <x v="0"/>
    <x v="234"/>
    <x v="61"/>
    <n v="4.9000000000000004"/>
    <n v="20.100000000000001"/>
    <n v="11.2"/>
  </r>
  <r>
    <s v="P976"/>
    <x v="34"/>
    <x v="0"/>
    <x v="0"/>
    <s v="Heart Disease"/>
    <s v="None"/>
    <s v="T001"/>
    <x v="3"/>
    <x v="0"/>
    <d v="2022-06-08T00:00:00"/>
    <d v="2023-12-08T00:00:00"/>
    <n v="150"/>
    <x v="16"/>
    <s v="TR0079"/>
    <x v="2"/>
    <s v="Fatigue"/>
    <n v="1"/>
    <x v="138"/>
    <n v="0"/>
    <x v="1"/>
    <x v="1"/>
    <x v="50"/>
    <x v="141"/>
    <n v="4.0999999999999996"/>
    <n v="20.6"/>
    <n v="7.1"/>
  </r>
  <r>
    <s v="P977"/>
    <x v="26"/>
    <x v="2"/>
    <x v="0"/>
    <s v="Asthma"/>
    <s v="None"/>
    <s v="T001"/>
    <x v="1"/>
    <x v="1"/>
    <d v="2021-04-01T00:00:00"/>
    <d v="2022-03-01T00:00:00"/>
    <n v="200"/>
    <x v="63"/>
    <s v="TR0039"/>
    <x v="1"/>
    <s v="Fatigue"/>
    <n v="1"/>
    <x v="103"/>
    <n v="0"/>
    <x v="2"/>
    <x v="1"/>
    <x v="61"/>
    <x v="230"/>
    <n v="3.3"/>
    <n v="6.2"/>
    <n v="14"/>
  </r>
  <r>
    <s v="P978"/>
    <x v="16"/>
    <x v="1"/>
    <x v="3"/>
    <s v="Heart Disease"/>
    <s v="TP53 Mutation"/>
    <s v="T004"/>
    <x v="2"/>
    <x v="0"/>
    <d v="2020-07-15T00:00:00"/>
    <d v="2021-01-15T00:00:00"/>
    <n v="200"/>
    <x v="31"/>
    <s v="TR0179"/>
    <x v="1"/>
    <s v="Fatigue"/>
    <n v="1"/>
    <x v="37"/>
    <n v="0"/>
    <x v="4"/>
    <x v="0"/>
    <x v="260"/>
    <x v="143"/>
    <n v="9.6999999999999993"/>
    <n v="16.3"/>
    <n v="17.7"/>
  </r>
  <r>
    <s v="P979"/>
    <x v="66"/>
    <x v="1"/>
    <x v="1"/>
    <s v="Asthma"/>
    <s v="None"/>
    <s v="T009"/>
    <x v="0"/>
    <x v="0"/>
    <d v="2022-02-22T00:00:00"/>
    <d v="2022-10-22T00:00:00"/>
    <n v="50"/>
    <x v="71"/>
    <s v="TR0010"/>
    <x v="1"/>
    <s v="Nausea"/>
    <n v="1"/>
    <x v="63"/>
    <n v="0"/>
    <x v="4"/>
    <x v="1"/>
    <x v="18"/>
    <x v="313"/>
    <n v="8.8000000000000007"/>
    <n v="16.5"/>
    <n v="15.2"/>
  </r>
  <r>
    <s v="P980"/>
    <x v="20"/>
    <x v="0"/>
    <x v="4"/>
    <s v="Diabetes"/>
    <s v="TP53 Mutation"/>
    <s v="T007"/>
    <x v="0"/>
    <x v="1"/>
    <d v="2021-12-14T00:00:00"/>
    <d v="2023-05-14T00:00:00"/>
    <n v="200"/>
    <x v="5"/>
    <s v="TR0023"/>
    <x v="1"/>
    <s v="Headache"/>
    <n v="1"/>
    <x v="86"/>
    <n v="0"/>
    <x v="2"/>
    <x v="1"/>
    <x v="69"/>
    <x v="111"/>
    <n v="5.0999999999999996"/>
    <n v="13.1"/>
    <n v="17.7"/>
  </r>
  <r>
    <s v="P981"/>
    <x v="44"/>
    <x v="1"/>
    <x v="0"/>
    <s v="Heart Disease"/>
    <s v="None"/>
    <s v="T001"/>
    <x v="3"/>
    <x v="3"/>
    <d v="2021-11-27T00:00:00"/>
    <d v="2022-06-27T00:00:00"/>
    <n v="50"/>
    <x v="3"/>
    <s v="TR0127"/>
    <x v="0"/>
    <s v="Dizziness"/>
    <n v="1"/>
    <x v="83"/>
    <n v="1"/>
    <x v="3"/>
    <x v="0"/>
    <x v="369"/>
    <x v="257"/>
    <n v="9.6"/>
    <n v="10.5"/>
    <n v="8.9"/>
  </r>
  <r>
    <s v="P982"/>
    <x v="65"/>
    <x v="0"/>
    <x v="2"/>
    <s v="Asthma"/>
    <s v="BRCA2 Mutation"/>
    <s v="T011"/>
    <x v="0"/>
    <x v="2"/>
    <d v="2019-09-17T00:00:00"/>
    <d v="2020-07-17T00:00:00"/>
    <n v="200"/>
    <x v="59"/>
    <s v="TR0067"/>
    <x v="0"/>
    <s v="None"/>
    <n v="0"/>
    <x v="93"/>
    <n v="1"/>
    <x v="3"/>
    <x v="0"/>
    <x v="119"/>
    <x v="257"/>
    <n v="5"/>
    <n v="11.8"/>
    <n v="11.9"/>
  </r>
  <r>
    <s v="P983"/>
    <x v="24"/>
    <x v="0"/>
    <x v="4"/>
    <s v="None"/>
    <s v="TP53 Mutation"/>
    <s v="T003"/>
    <x v="2"/>
    <x v="2"/>
    <d v="2019-02-23T00:00:00"/>
    <d v="2020-02-23T00:00:00"/>
    <n v="50"/>
    <x v="41"/>
    <s v="TR0002"/>
    <x v="0"/>
    <s v="Headache"/>
    <n v="1"/>
    <x v="138"/>
    <n v="1"/>
    <x v="3"/>
    <x v="1"/>
    <x v="220"/>
    <x v="266"/>
    <n v="7.6"/>
    <n v="6.9"/>
    <n v="3.8"/>
  </r>
  <r>
    <s v="P984"/>
    <x v="11"/>
    <x v="0"/>
    <x v="4"/>
    <s v="Diabetes"/>
    <s v="BRCA2 Mutation"/>
    <s v="T004"/>
    <x v="3"/>
    <x v="1"/>
    <d v="2019-02-26T00:00:00"/>
    <d v="2019-12-26T00:00:00"/>
    <n v="50"/>
    <x v="9"/>
    <s v="TR0077"/>
    <x v="1"/>
    <s v="Nausea"/>
    <n v="1"/>
    <x v="25"/>
    <n v="0"/>
    <x v="3"/>
    <x v="1"/>
    <x v="279"/>
    <x v="362"/>
    <n v="3.8"/>
    <n v="14.8"/>
    <n v="8.5"/>
  </r>
  <r>
    <s v="P985"/>
    <x v="54"/>
    <x v="2"/>
    <x v="3"/>
    <s v="Heart Disease"/>
    <s v="BRCA1 Mutation"/>
    <s v="T013"/>
    <x v="2"/>
    <x v="3"/>
    <d v="2023-01-24T00:00:00"/>
    <d v="2024-03-24T00:00:00"/>
    <n v="150"/>
    <x v="3"/>
    <s v="TR0166"/>
    <x v="1"/>
    <s v="Headache"/>
    <n v="1"/>
    <x v="135"/>
    <n v="0"/>
    <x v="4"/>
    <x v="1"/>
    <x v="174"/>
    <x v="363"/>
    <n v="9.8000000000000007"/>
    <n v="13.4"/>
    <n v="10.6"/>
  </r>
  <r>
    <s v="P986"/>
    <x v="37"/>
    <x v="2"/>
    <x v="2"/>
    <s v="Hypertension"/>
    <s v="HER2 Mutation"/>
    <s v="T011"/>
    <x v="2"/>
    <x v="3"/>
    <d v="2023-03-23T00:00:00"/>
    <d v="2023-10-23T00:00:00"/>
    <n v="50"/>
    <x v="48"/>
    <s v="TR0134"/>
    <x v="2"/>
    <s v="Nausea"/>
    <n v="1"/>
    <x v="124"/>
    <n v="0"/>
    <x v="0"/>
    <x v="1"/>
    <x v="173"/>
    <x v="358"/>
    <n v="3.2"/>
    <n v="18.3"/>
    <n v="15.2"/>
  </r>
  <r>
    <s v="P987"/>
    <x v="33"/>
    <x v="2"/>
    <x v="4"/>
    <s v="Asthma"/>
    <s v="HER2 Mutation"/>
    <s v="T004"/>
    <x v="3"/>
    <x v="1"/>
    <d v="2023-12-17T00:00:00"/>
    <d v="2024-07-17T00:00:00"/>
    <n v="200"/>
    <x v="9"/>
    <s v="TR0052"/>
    <x v="2"/>
    <s v="Dizziness"/>
    <n v="1"/>
    <x v="22"/>
    <n v="0"/>
    <x v="1"/>
    <x v="1"/>
    <x v="303"/>
    <x v="113"/>
    <n v="7.1"/>
    <n v="7.2"/>
    <n v="13.1"/>
  </r>
  <r>
    <s v="P988"/>
    <x v="52"/>
    <x v="1"/>
    <x v="2"/>
    <s v="Heart Disease"/>
    <s v="TP53 Mutation"/>
    <s v="T008"/>
    <x v="1"/>
    <x v="0"/>
    <d v="2022-09-28T00:00:00"/>
    <d v="2023-04-28T00:00:00"/>
    <n v="50"/>
    <x v="6"/>
    <s v="TR0141"/>
    <x v="0"/>
    <s v="Dizziness"/>
    <n v="1"/>
    <x v="136"/>
    <n v="1"/>
    <x v="4"/>
    <x v="1"/>
    <x v="370"/>
    <x v="24"/>
    <n v="8.6"/>
    <n v="6.5"/>
    <n v="17.3"/>
  </r>
  <r>
    <s v="P989"/>
    <x v="47"/>
    <x v="0"/>
    <x v="2"/>
    <s v="Diabetes"/>
    <s v="None"/>
    <s v="T010"/>
    <x v="2"/>
    <x v="2"/>
    <d v="2020-07-06T00:00:00"/>
    <d v="2021-03-06T00:00:00"/>
    <n v="50"/>
    <x v="51"/>
    <s v="TR0099"/>
    <x v="2"/>
    <s v="Headache"/>
    <n v="1"/>
    <x v="142"/>
    <n v="0"/>
    <x v="4"/>
    <x v="1"/>
    <x v="16"/>
    <x v="333"/>
    <n v="2.2000000000000002"/>
    <n v="23.2"/>
    <n v="4.2"/>
  </r>
  <r>
    <s v="P990"/>
    <x v="46"/>
    <x v="1"/>
    <x v="3"/>
    <s v="Hypertension"/>
    <s v="HER2 Mutation"/>
    <s v="T012"/>
    <x v="1"/>
    <x v="0"/>
    <d v="2023-12-04T00:00:00"/>
    <d v="2024-09-04T00:00:00"/>
    <n v="150"/>
    <x v="62"/>
    <s v="TR0015"/>
    <x v="2"/>
    <s v="Nausea"/>
    <n v="1"/>
    <x v="20"/>
    <n v="0"/>
    <x v="4"/>
    <x v="0"/>
    <x v="129"/>
    <x v="61"/>
    <n v="6.6"/>
    <n v="15.8"/>
    <n v="5.0999999999999996"/>
  </r>
  <r>
    <s v="P991"/>
    <x v="59"/>
    <x v="0"/>
    <x v="2"/>
    <s v="Asthma"/>
    <s v="None"/>
    <s v="T007"/>
    <x v="2"/>
    <x v="3"/>
    <d v="2019-11-17T00:00:00"/>
    <d v="2021-05-17T00:00:00"/>
    <n v="150"/>
    <x v="6"/>
    <s v="TR0055"/>
    <x v="2"/>
    <s v="Nausea"/>
    <n v="1"/>
    <x v="105"/>
    <n v="0"/>
    <x v="0"/>
    <x v="0"/>
    <x v="280"/>
    <x v="103"/>
    <n v="2.9"/>
    <n v="13.4"/>
    <n v="15"/>
  </r>
  <r>
    <s v="P992"/>
    <x v="45"/>
    <x v="2"/>
    <x v="0"/>
    <s v="Heart Disease"/>
    <s v="BRCA1 Mutation"/>
    <s v="T001"/>
    <x v="0"/>
    <x v="1"/>
    <d v="2022-10-26T00:00:00"/>
    <d v="2024-04-26T00:00:00"/>
    <n v="50"/>
    <x v="6"/>
    <s v="TR0059"/>
    <x v="0"/>
    <s v="Fatigue"/>
    <n v="1"/>
    <x v="93"/>
    <n v="1"/>
    <x v="4"/>
    <x v="0"/>
    <x v="314"/>
    <x v="270"/>
    <n v="4.5"/>
    <n v="23.6"/>
    <n v="19.2"/>
  </r>
  <r>
    <s v="P993"/>
    <x v="43"/>
    <x v="1"/>
    <x v="0"/>
    <s v="Heart Disease"/>
    <s v="None"/>
    <s v="T010"/>
    <x v="3"/>
    <x v="2"/>
    <d v="2020-11-28T00:00:00"/>
    <d v="2022-02-28T00:00:00"/>
    <n v="150"/>
    <x v="6"/>
    <s v="TR0141"/>
    <x v="0"/>
    <s v="Nausea"/>
    <n v="1"/>
    <x v="75"/>
    <n v="1"/>
    <x v="4"/>
    <x v="0"/>
    <x v="90"/>
    <x v="133"/>
    <n v="1.6"/>
    <n v="11.7"/>
    <n v="7.5"/>
  </r>
  <r>
    <s v="P994"/>
    <x v="38"/>
    <x v="1"/>
    <x v="3"/>
    <s v="Asthma"/>
    <s v="BRCA2 Mutation"/>
    <s v="T016"/>
    <x v="3"/>
    <x v="1"/>
    <d v="2021-08-08T00:00:00"/>
    <d v="2022-10-08T00:00:00"/>
    <n v="150"/>
    <x v="28"/>
    <s v="TR0140"/>
    <x v="0"/>
    <s v="Headache"/>
    <n v="1"/>
    <x v="18"/>
    <n v="1"/>
    <x v="4"/>
    <x v="0"/>
    <x v="288"/>
    <x v="129"/>
    <n v="8.6999999999999993"/>
    <n v="21.2"/>
    <n v="9.1"/>
  </r>
  <r>
    <s v="P995"/>
    <x v="58"/>
    <x v="0"/>
    <x v="1"/>
    <s v="None"/>
    <s v="None"/>
    <s v="T016"/>
    <x v="1"/>
    <x v="3"/>
    <d v="2021-05-05T00:00:00"/>
    <d v="2022-05-05T00:00:00"/>
    <n v="50"/>
    <x v="54"/>
    <s v="TR0059"/>
    <x v="2"/>
    <s v="Headache"/>
    <n v="1"/>
    <x v="125"/>
    <n v="0"/>
    <x v="0"/>
    <x v="1"/>
    <x v="220"/>
    <x v="49"/>
    <n v="1.5"/>
    <n v="18.600000000000001"/>
    <n v="3.2"/>
  </r>
  <r>
    <s v="P996"/>
    <x v="51"/>
    <x v="1"/>
    <x v="0"/>
    <s v="None"/>
    <s v="HER2 Mutation"/>
    <s v="T015"/>
    <x v="2"/>
    <x v="1"/>
    <d v="2021-02-15T00:00:00"/>
    <d v="2021-09-15T00:00:00"/>
    <n v="50"/>
    <x v="0"/>
    <s v="TR0129"/>
    <x v="1"/>
    <s v="Nausea"/>
    <n v="1"/>
    <x v="115"/>
    <n v="0"/>
    <x v="1"/>
    <x v="1"/>
    <x v="210"/>
    <x v="330"/>
    <n v="7.2"/>
    <n v="19.8"/>
    <n v="8.1999999999999993"/>
  </r>
  <r>
    <s v="P997"/>
    <x v="52"/>
    <x v="2"/>
    <x v="4"/>
    <s v="Asthma"/>
    <s v="None"/>
    <s v="T002"/>
    <x v="2"/>
    <x v="1"/>
    <d v="2022-06-10T00:00:00"/>
    <d v="2023-03-10T00:00:00"/>
    <n v="50"/>
    <x v="4"/>
    <s v="TR0076"/>
    <x v="0"/>
    <s v="None"/>
    <n v="0"/>
    <x v="106"/>
    <n v="1"/>
    <x v="4"/>
    <x v="1"/>
    <x v="6"/>
    <x v="78"/>
    <n v="5"/>
    <n v="19.100000000000001"/>
    <n v="14.8"/>
  </r>
  <r>
    <s v="P998"/>
    <x v="24"/>
    <x v="1"/>
    <x v="2"/>
    <s v="Diabetes"/>
    <s v="None"/>
    <s v="T011"/>
    <x v="0"/>
    <x v="0"/>
    <d v="2023-07-05T00:00:00"/>
    <d v="2024-08-05T00:00:00"/>
    <n v="100"/>
    <x v="84"/>
    <s v="TR0115"/>
    <x v="1"/>
    <s v="Headache"/>
    <n v="1"/>
    <x v="86"/>
    <n v="0"/>
    <x v="0"/>
    <x v="0"/>
    <x v="333"/>
    <x v="110"/>
    <n v="7"/>
    <n v="17"/>
    <n v="18.600000000000001"/>
  </r>
  <r>
    <s v="P999"/>
    <x v="27"/>
    <x v="2"/>
    <x v="3"/>
    <s v="Diabetes"/>
    <s v="BRCA1 Mutation"/>
    <s v="T007"/>
    <x v="0"/>
    <x v="2"/>
    <d v="2023-07-16T00:00:00"/>
    <d v="2024-07-16T00:00:00"/>
    <n v="100"/>
    <x v="12"/>
    <s v="TR0056"/>
    <x v="2"/>
    <s v="Headache"/>
    <n v="1"/>
    <x v="3"/>
    <n v="0"/>
    <x v="1"/>
    <x v="0"/>
    <x v="371"/>
    <x v="364"/>
    <n v="6.1"/>
    <n v="10.9"/>
    <n v="11.1"/>
  </r>
  <r>
    <s v="P1000"/>
    <x v="64"/>
    <x v="2"/>
    <x v="2"/>
    <s v="None"/>
    <s v="None"/>
    <s v="T017"/>
    <x v="3"/>
    <x v="2"/>
    <d v="2020-01-23T00:00:00"/>
    <d v="2020-12-23T00:00:00"/>
    <n v="150"/>
    <x v="6"/>
    <s v="TR0002"/>
    <x v="1"/>
    <s v="Nausea"/>
    <n v="1"/>
    <x v="135"/>
    <n v="0"/>
    <x v="2"/>
    <x v="0"/>
    <x v="88"/>
    <x v="162"/>
    <n v="9"/>
    <n v="16.2"/>
    <n v="13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8F21B-5147-43D4-BBDA-F7123F459B71}" name="PivotTable4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Q4:AR10" firstHeaderRow="1" firstDataRow="1" firstDataCol="1"/>
  <pivotFields count="26">
    <pivotField dataField="1" showAll="0"/>
    <pivotField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atient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28BA7-FCB2-4A50-8B1F-65E197801037}" name="PivotTable3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C4:AD9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ide_Effects" fld="1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6520F-33D2-4E73-A80A-5606D62FA4B6}" name="PivotTable1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1" firstHeaderRow="1" firstDataRow="1" firstDataCol="1"/>
  <pivotFields count="26"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atient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EA993-67F9-4616-A82E-31F7F2E705AC}" name="PivotTable10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X3:DY9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Efficacy_Score" fld="23" subtotal="average" baseField="18" baseItem="0" numFmtId="2"/>
  </dataFields>
  <formats count="1">
    <format dxfId="11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7EA12-B5CC-4581-AB46-70E473803BFE}" name="PivotTable6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S4:BT37" firstHeaderRow="1" firstDataRow="1" firstDataCol="1"/>
  <pivotFields count="26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7"/>
    <field x="1"/>
  </rowFields>
  <rowItems count="3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Average of Efficacy_Score" fld="23" subtotal="average" baseField="1" baseItem="7" numFmtId="2"/>
  </dataFields>
  <formats count="1">
    <format dxfId="11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805B7-9C0D-4C9A-BA32-739FE2D7F574}" name="PivotTable8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V4:CW20" firstHeaderRow="1" firstDataRow="1" firstDataCol="1"/>
  <pivotFields count="26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2"/>
    <field x="7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Survival_Rate" fld="24" subtotal="average" baseField="2" baseItem="0" numFmtId="2"/>
  </dataFields>
  <formats count="9">
    <format dxfId="125">
      <pivotArea type="all" dataOnly="0" outline="0" fieldPosition="0"/>
    </format>
    <format dxfId="124">
      <pivotArea outline="0" collapsedLevelsAreSubtotals="1" fieldPosition="0"/>
    </format>
    <format dxfId="123">
      <pivotArea field="2" type="button" dataOnly="0" labelOnly="1" outline="0" axis="axisRow" fieldPosition="0"/>
    </format>
    <format dxfId="122">
      <pivotArea dataOnly="0" labelOnly="1" fieldPosition="0">
        <references count="1">
          <reference field="2" count="0"/>
        </references>
      </pivotArea>
    </format>
    <format dxfId="121">
      <pivotArea dataOnly="0" labelOnly="1" grandRow="1" outline="0" fieldPosition="0"/>
    </format>
    <format dxfId="120">
      <pivotArea dataOnly="0" labelOnly="1" fieldPosition="0">
        <references count="2">
          <reference field="2" count="1" selected="0">
            <x v="0"/>
          </reference>
          <reference field="7" count="0"/>
        </references>
      </pivotArea>
    </format>
    <format dxfId="119">
      <pivotArea dataOnly="0" labelOnly="1" fieldPosition="0">
        <references count="2">
          <reference field="2" count="1" selected="0">
            <x v="1"/>
          </reference>
          <reference field="7" count="0"/>
        </references>
      </pivotArea>
    </format>
    <format dxfId="118">
      <pivotArea dataOnly="0" labelOnly="1" fieldPosition="0">
        <references count="2">
          <reference field="2" count="1" selected="0">
            <x v="2"/>
          </reference>
          <reference field="7" count="0"/>
        </references>
      </pivotArea>
    </format>
    <format dxfId="11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995AB-63E7-4E2D-8042-68893E81503A}" name="PivotTable8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I3:EJ8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uccess_Indicator" fld="18" subtotal="average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137B6-25CD-449E-ACF2-71127FBC0BA4}" name="PivotTable7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A4:DB20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19"/>
    <field x="20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Count of Side_Effects" fld="1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BFECD-1D24-4046-8A29-93DBF6A1FED8}" name="PivotTable6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K4:CL25" firstHeaderRow="1" firstDataRow="1" firstDataCol="1"/>
  <pivotFields count="26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9"/>
    <field x="2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Success_Indicator" fld="18" subtotal="average" baseField="18" baseItem="0" numFmtId="164"/>
  </dataFields>
  <formats count="11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19" type="button" dataOnly="0" labelOnly="1" outline="0" axis="axisRow" fieldPosition="0"/>
    </format>
    <format dxfId="42">
      <pivotArea dataOnly="0" labelOnly="1" fieldPosition="0">
        <references count="1">
          <reference field="19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2">
          <reference field="2" count="0"/>
          <reference field="19" count="1" selected="0">
            <x v="0"/>
          </reference>
        </references>
      </pivotArea>
    </format>
    <format dxfId="39">
      <pivotArea dataOnly="0" labelOnly="1" fieldPosition="0">
        <references count="2">
          <reference field="2" count="0"/>
          <reference field="19" count="1" selected="0">
            <x v="1"/>
          </reference>
        </references>
      </pivotArea>
    </format>
    <format dxfId="38">
      <pivotArea dataOnly="0" labelOnly="1" fieldPosition="0">
        <references count="2">
          <reference field="2" count="0"/>
          <reference field="19" count="1" selected="0">
            <x v="2"/>
          </reference>
        </references>
      </pivotArea>
    </format>
    <format dxfId="37">
      <pivotArea dataOnly="0" labelOnly="1" fieldPosition="0">
        <references count="2">
          <reference field="2" count="0"/>
          <reference field="19" count="1" selected="0">
            <x v="3"/>
          </reference>
        </references>
      </pivotArea>
    </format>
    <format dxfId="36">
      <pivotArea dataOnly="0" labelOnly="1" fieldPosition="0">
        <references count="2">
          <reference field="2" count="0"/>
          <reference field="19" count="1" selected="0">
            <x v="4"/>
          </reference>
        </references>
      </pivotArea>
    </format>
    <format dxfId="3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4769E-CEB2-44CD-9E63-168C3CBF09C6}" name="PivotTable5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V4:BW25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6">
        <item x="3"/>
        <item x="0"/>
        <item x="2"/>
        <item x="1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19"/>
    <field x="14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Expression_Level" fld="21" subtotal="average" baseField="18" baseItem="0" numFmtId="2"/>
  </dataFields>
  <formats count="11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19" type="button" dataOnly="0" labelOnly="1" outline="0" axis="axisRow" fieldPosition="0"/>
    </format>
    <format dxfId="53">
      <pivotArea dataOnly="0" labelOnly="1" fieldPosition="0">
        <references count="1">
          <reference field="19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2">
          <reference field="14" count="0"/>
          <reference field="19" count="1" selected="0">
            <x v="0"/>
          </reference>
        </references>
      </pivotArea>
    </format>
    <format dxfId="50">
      <pivotArea dataOnly="0" labelOnly="1" fieldPosition="0">
        <references count="2">
          <reference field="14" count="0"/>
          <reference field="19" count="1" selected="0">
            <x v="1"/>
          </reference>
        </references>
      </pivotArea>
    </format>
    <format dxfId="49">
      <pivotArea dataOnly="0" labelOnly="1" fieldPosition="0">
        <references count="2">
          <reference field="14" count="0"/>
          <reference field="19" count="1" selected="0">
            <x v="2"/>
          </reference>
        </references>
      </pivotArea>
    </format>
    <format dxfId="48">
      <pivotArea dataOnly="0" labelOnly="1" fieldPosition="0">
        <references count="2">
          <reference field="14" count="0"/>
          <reference field="19" count="1" selected="0">
            <x v="3"/>
          </reference>
        </references>
      </pivotArea>
    </format>
    <format dxfId="47">
      <pivotArea dataOnly="0" labelOnly="1" fieldPosition="0">
        <references count="2">
          <reference field="14" count="0"/>
          <reference field="19" count="1" selected="0">
            <x v="4"/>
          </reference>
        </references>
      </pivotArea>
    </format>
    <format dxfId="4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5C68A-FE16-4FBA-B552-DE0406A1194B}" name="PivotTable4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G4:BH30" firstHeaderRow="1" firstDataRow="1" firstDataCol="1"/>
  <pivotFields count="26">
    <pivotField showAll="0"/>
    <pivotField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3"/>
    <field x="7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Survival_Rate" fld="24" subtotal="average" baseField="3" baseItem="0" numFmtId="164"/>
  </dataFields>
  <formats count="11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3" type="button" dataOnly="0" labelOnly="1" outline="0" axis="axisRow" fieldPosition="0"/>
    </format>
    <format dxfId="64">
      <pivotArea dataOnly="0" labelOnly="1" fieldPosition="0">
        <references count="1">
          <reference field="3" count="0"/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2">
          <reference field="3" count="1" selected="0">
            <x v="0"/>
          </reference>
          <reference field="7" count="0"/>
        </references>
      </pivotArea>
    </format>
    <format dxfId="61">
      <pivotArea dataOnly="0" labelOnly="1" fieldPosition="0">
        <references count="2">
          <reference field="3" count="1" selected="0">
            <x v="1"/>
          </reference>
          <reference field="7" count="0"/>
        </references>
      </pivotArea>
    </format>
    <format dxfId="60">
      <pivotArea dataOnly="0" labelOnly="1" fieldPosition="0">
        <references count="2">
          <reference field="3" count="1" selected="0">
            <x v="2"/>
          </reference>
          <reference field="7" count="0"/>
        </references>
      </pivotArea>
    </format>
    <format dxfId="59">
      <pivotArea dataOnly="0" labelOnly="1" fieldPosition="0">
        <references count="2">
          <reference field="3" count="1" selected="0">
            <x v="3"/>
          </reference>
          <reference field="7" count="0"/>
        </references>
      </pivotArea>
    </format>
    <format dxfId="58">
      <pivotArea dataOnly="0" labelOnly="1" fieldPosition="0">
        <references count="2">
          <reference field="3" count="1" selected="0">
            <x v="4"/>
          </reference>
          <reference field="7" count="0"/>
        </references>
      </pivotArea>
    </format>
    <format dxfId="5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5F886-AD99-4DB0-970C-3A1F3647A7B9}" name="PivotTable2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O4:P9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1"/>
        <item x="2"/>
        <item x="3"/>
        <item x="0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rug_Nam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0A415-9702-4812-A531-0F7CB2EE2874}" name="PivotTable3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Z3:AA20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7"/>
    <field x="14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Progression_Free_Survival" fld="25" subtotal="average" baseField="7" baseItem="0" numFmtId="2"/>
  </dataFields>
  <formats count="10"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7" type="button" dataOnly="0" labelOnly="1" outline="0" axis="axisRow" fieldPosition="0"/>
    </format>
    <format dxfId="77">
      <pivotArea dataOnly="0" labelOnly="1" fieldPosition="0">
        <references count="1">
          <reference field="7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2">
          <reference field="7" count="1" selected="0">
            <x v="0"/>
          </reference>
          <reference field="14" count="0"/>
        </references>
      </pivotArea>
    </format>
    <format dxfId="74">
      <pivotArea dataOnly="0" labelOnly="1" fieldPosition="0">
        <references count="2">
          <reference field="7" count="1" selected="0">
            <x v="1"/>
          </reference>
          <reference field="14" count="0"/>
        </references>
      </pivotArea>
    </format>
    <format dxfId="73">
      <pivotArea dataOnly="0" labelOnly="1" fieldPosition="0">
        <references count="2">
          <reference field="7" count="1" selected="0">
            <x v="2"/>
          </reference>
          <reference field="14" count="0"/>
        </references>
      </pivotArea>
    </format>
    <format dxfId="72">
      <pivotArea dataOnly="0" labelOnly="1" fieldPosition="0">
        <references count="2">
          <reference field="7" count="1" selected="0">
            <x v="3"/>
          </reference>
          <reference field="14" count="0"/>
        </references>
      </pivotArea>
    </format>
    <format dxfId="7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F96D6-0A83-42EF-911E-D1EFF38CCDC3}" name="PivotTable2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P3:Q285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numFmtId="14" showAll="0"/>
    <pivotField numFmtId="14" showAll="0"/>
    <pivotField showAll="0"/>
    <pivotField axis="axisRow" showAll="0">
      <items count="86">
        <item x="3"/>
        <item x="12"/>
        <item x="19"/>
        <item x="33"/>
        <item x="67"/>
        <item x="41"/>
        <item x="78"/>
        <item x="54"/>
        <item x="81"/>
        <item x="51"/>
        <item x="40"/>
        <item x="55"/>
        <item x="22"/>
        <item x="29"/>
        <item x="15"/>
        <item x="60"/>
        <item x="84"/>
        <item x="9"/>
        <item x="36"/>
        <item x="38"/>
        <item x="26"/>
        <item x="45"/>
        <item x="48"/>
        <item x="23"/>
        <item x="27"/>
        <item x="11"/>
        <item x="0"/>
        <item x="62"/>
        <item x="5"/>
        <item x="70"/>
        <item x="8"/>
        <item x="63"/>
        <item x="80"/>
        <item x="71"/>
        <item x="4"/>
        <item x="49"/>
        <item x="74"/>
        <item x="20"/>
        <item x="39"/>
        <item x="72"/>
        <item x="17"/>
        <item x="57"/>
        <item x="69"/>
        <item x="16"/>
        <item x="50"/>
        <item x="66"/>
        <item x="75"/>
        <item x="31"/>
        <item x="53"/>
        <item x="14"/>
        <item x="83"/>
        <item x="24"/>
        <item x="47"/>
        <item x="64"/>
        <item x="46"/>
        <item x="52"/>
        <item x="28"/>
        <item x="13"/>
        <item x="21"/>
        <item x="61"/>
        <item x="10"/>
        <item x="32"/>
        <item x="59"/>
        <item x="25"/>
        <item x="35"/>
        <item x="76"/>
        <item x="2"/>
        <item x="18"/>
        <item x="6"/>
        <item x="43"/>
        <item x="79"/>
        <item x="77"/>
        <item x="42"/>
        <item x="1"/>
        <item x="68"/>
        <item x="56"/>
        <item x="73"/>
        <item x="34"/>
        <item x="30"/>
        <item x="7"/>
        <item x="44"/>
        <item x="58"/>
        <item x="37"/>
        <item x="82"/>
        <item x="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7"/>
    <field x="12"/>
  </rowFields>
  <rowItems count="282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3"/>
    </i>
    <i r="1">
      <x v="74"/>
    </i>
    <i r="1">
      <x v="76"/>
    </i>
    <i r="1">
      <x v="77"/>
    </i>
    <i r="1">
      <x v="78"/>
    </i>
    <i r="1">
      <x v="80"/>
    </i>
    <i r="1">
      <x v="81"/>
    </i>
    <i r="1">
      <x v="8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3"/>
    </i>
    <i r="1">
      <x v="44"/>
    </i>
    <i r="1">
      <x v="45"/>
    </i>
    <i r="1">
      <x v="47"/>
    </i>
    <i r="1">
      <x v="49"/>
    </i>
    <i r="1">
      <x v="51"/>
    </i>
    <i r="1">
      <x v="52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2"/>
    </i>
    <i r="1">
      <x v="63"/>
    </i>
    <i r="1">
      <x v="64"/>
    </i>
    <i r="1">
      <x v="67"/>
    </i>
    <i r="1">
      <x v="68"/>
    </i>
    <i r="1">
      <x v="69"/>
    </i>
    <i r="1">
      <x v="70"/>
    </i>
    <i r="1">
      <x v="72"/>
    </i>
    <i r="1">
      <x v="73"/>
    </i>
    <i r="1">
      <x v="75"/>
    </i>
    <i r="1">
      <x v="76"/>
    </i>
    <i r="1">
      <x v="77"/>
    </i>
    <i r="1">
      <x v="79"/>
    </i>
    <i r="1">
      <x v="80"/>
    </i>
    <i r="1">
      <x v="81"/>
    </i>
    <i r="1">
      <x v="82"/>
    </i>
    <i r="1">
      <x v="83"/>
    </i>
    <i r="1">
      <x v="84"/>
    </i>
    <i>
      <x v="2"/>
    </i>
    <i r="1">
      <x/>
    </i>
    <i r="1">
      <x v="1"/>
    </i>
    <i r="1">
      <x v="2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0"/>
    </i>
    <i r="1">
      <x v="81"/>
    </i>
    <i r="1">
      <x v="82"/>
    </i>
    <i r="1">
      <x v="83"/>
    </i>
    <i r="1">
      <x v="8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4"/>
    </i>
    <i t="grand">
      <x/>
    </i>
  </rowItems>
  <colItems count="1">
    <i/>
  </colItems>
  <dataFields count="1">
    <dataField name="Count of Mutation_Status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D3BBC-7FD8-4906-8CB3-2A4C15233126}" name="PivotTable1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32" firstHeaderRow="1" firstDataRow="1" firstDataCol="1"/>
  <pivotFields count="26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1"/>
    <field x="2"/>
  </rowFields>
  <rowItems count="29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Efficacy_Score" fld="23" subtotal="average" baseField="1" baseItem="1" numFmtId="2"/>
  </dataFields>
  <formats count="13"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1" type="button" dataOnly="0" labelOnly="1" outline="0" axis="axisRow" fieldPosition="0"/>
    </format>
    <format dxfId="90">
      <pivotArea dataOnly="0" labelOnly="1" fieldPosition="0">
        <references count="1"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87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86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85">
      <pivotArea dataOnly="0" labelOnly="1" fieldPosition="0">
        <references count="2">
          <reference field="1" count="1" selected="0">
            <x v="4"/>
          </reference>
          <reference field="2" count="0"/>
        </references>
      </pivotArea>
    </format>
    <format dxfId="84">
      <pivotArea dataOnly="0" labelOnly="1" fieldPosition="0">
        <references count="2">
          <reference field="1" count="1" selected="0">
            <x v="5"/>
          </reference>
          <reference field="2" count="0"/>
        </references>
      </pivotArea>
    </format>
    <format dxfId="83">
      <pivotArea dataOnly="0" labelOnly="1" fieldPosition="0">
        <references count="2">
          <reference field="1" count="1" selected="0">
            <x v="6"/>
          </reference>
          <reference field="2" count="0"/>
        </references>
      </pivotArea>
    </format>
    <format dxfId="82">
      <pivotArea dataOnly="0" labelOnly="1" fieldPosition="0">
        <references count="2">
          <reference field="1" count="1" selected="0">
            <x v="7"/>
          </reference>
          <reference field="2" count="0"/>
        </references>
      </pivotArea>
    </format>
    <format dxfId="8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35BE1-C73B-4F64-9357-4F5256323B48}" name="PivotTable41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D3:HE8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uccess_Indicator" fld="18" subtotal="average" baseField="8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3C28F-FF1A-423A-AECB-A4F30F9B6992}" name="PivotTable40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O4:GP7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Average of Progression_Free_Survival" fld="25" subtotal="average" baseField="2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AB34D-EBC3-4B7F-B833-C47117B236B7}" name="PivotTable39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A4:GB12" firstHeaderRow="1" firstDataRow="1" firstDataCol="1"/>
  <pivotFields count="26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dverse_Events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A8042-B1F5-4149-9CA6-8F5289E828F4}" name="PivotTable30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W3:EX11" firstHeaderRow="1" firstDataRow="1" firstDataCol="1"/>
  <pivotFields count="26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uccess_Indicator" fld="18" subtotal="average" baseField="1" baseItem="1" numFmtId="164"/>
  </dataFields>
  <formats count="1"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C9A43-C020-4D9E-846B-96587D49BAC9}" name="PivotTable29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EH3:EI8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rogression_Free_Survival" fld="25" subtotal="average" baseField="7" baseItem="0" numFmtId="2"/>
  </dataFields>
  <formats count="1">
    <format dxfId="9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507F8-3F9D-4103-8741-FE6BA37832DE}" name="PivotTable18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J3:CK7" firstHeaderRow="1" firstDataRow="1" firstDataCol="1"/>
  <pivotFields count="26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uccess_Indicator" fld="18" subtotal="average" baseField="2" baseItem="0" numFmtId="164"/>
  </dataFields>
  <formats count="1">
    <format dxfId="2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70F0A-4EE5-44F0-8B90-91513910F63C}" name="PivotTable17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V3:BW8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urvival_Rate" fld="24" subtotal="average" baseField="7" baseItem="0" numFmtId="170"/>
  </dataFields>
  <formats count="1">
    <format dxfId="25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8C236-2F99-4842-8654-984F787C06E8}" name="PivotTable12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O4:FP90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axis="axisRow" showAll="0">
      <items count="86">
        <item x="3"/>
        <item x="12"/>
        <item x="19"/>
        <item x="33"/>
        <item x="67"/>
        <item x="41"/>
        <item x="78"/>
        <item x="54"/>
        <item x="81"/>
        <item x="51"/>
        <item x="40"/>
        <item x="55"/>
        <item x="22"/>
        <item x="29"/>
        <item x="15"/>
        <item x="60"/>
        <item x="84"/>
        <item x="9"/>
        <item x="36"/>
        <item x="38"/>
        <item x="26"/>
        <item x="45"/>
        <item x="48"/>
        <item x="23"/>
        <item x="27"/>
        <item x="11"/>
        <item x="0"/>
        <item x="62"/>
        <item x="5"/>
        <item x="70"/>
        <item x="8"/>
        <item x="63"/>
        <item x="80"/>
        <item x="71"/>
        <item x="4"/>
        <item x="49"/>
        <item x="74"/>
        <item x="20"/>
        <item x="39"/>
        <item x="72"/>
        <item x="17"/>
        <item x="57"/>
        <item x="69"/>
        <item x="16"/>
        <item x="50"/>
        <item x="66"/>
        <item x="75"/>
        <item x="31"/>
        <item x="53"/>
        <item x="14"/>
        <item x="83"/>
        <item x="24"/>
        <item x="47"/>
        <item x="64"/>
        <item x="46"/>
        <item x="52"/>
        <item x="28"/>
        <item x="13"/>
        <item x="21"/>
        <item x="61"/>
        <item x="10"/>
        <item x="32"/>
        <item x="59"/>
        <item x="25"/>
        <item x="35"/>
        <item x="76"/>
        <item x="2"/>
        <item x="18"/>
        <item x="6"/>
        <item x="43"/>
        <item x="79"/>
        <item x="77"/>
        <item x="42"/>
        <item x="1"/>
        <item x="68"/>
        <item x="56"/>
        <item x="73"/>
        <item x="34"/>
        <item x="30"/>
        <item x="7"/>
        <item x="44"/>
        <item x="58"/>
        <item x="37"/>
        <item x="82"/>
        <item x="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2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dataFields count="1">
    <dataField name="Average of Progression_Free_Survival" fld="25" subtotal="average" baseField="12" baseItem="0" numFmtId="2"/>
  </dataFields>
  <formats count="7"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12" type="button" dataOnly="0" labelOnly="1" outline="0" axis="axisRow" fieldPosition="0"/>
    </format>
    <format dxfId="97">
      <pivotArea dataOnly="0" labelOnly="1" fieldPosition="0">
        <references count="1">
          <reference field="1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6">
      <pivotArea dataOnly="0" labelOnly="1" fieldPosition="0">
        <references count="1">
          <reference field="12" count="3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</reference>
        </references>
      </pivotArea>
    </format>
    <format dxfId="95">
      <pivotArea dataOnly="0" labelOnly="1" grandRow="1" outline="0" fieldPosition="0"/>
    </format>
    <format dxfId="9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37B36-8FD1-49FE-999D-EBD775C687BF}" name="PivotTable16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H3:BI8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ide_Effects" fld="1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5200D-1514-498B-A7E5-C805F4CBDF37}" name="PivotTable15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S3:AT8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Efficacy_Score" fld="23" subtotal="average" baseField="7" baseItem="0" numFmtId="164"/>
  </dataFields>
  <formats count="6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7" type="button" dataOnly="0" labelOnly="1" outline="0" axis="axisRow" fieldPosition="0"/>
    </format>
    <format dxfId="28">
      <pivotArea dataOnly="0" labelOnly="1" fieldPosition="0">
        <references count="1">
          <reference field="7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88F60-A43F-4EFF-9DD7-63DC92C6E207}" name="PivotTable14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A3:AF9" firstHeaderRow="1" firstDataRow="2" firstDataCol="1"/>
  <pivotFields count="26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axis="axisCol" dataField="1" showAll="0">
      <items count="5">
        <item x="1"/>
        <item x="2"/>
        <item x="3"/>
        <item x="0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rial_Phase" fld="8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E4CC7-FA8C-4A0D-A7CD-8157265832CA}" name="PivotTable13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N4:O8" firstHeaderRow="1" firstDataRow="1" firstDataCol="1"/>
  <pivotFields count="26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2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CB294-3BE2-4C02-AF5D-5F32D23DB572}" name="PivotTable14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B4:HC370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366">
        <item x="315"/>
        <item x="207"/>
        <item x="60"/>
        <item x="276"/>
        <item x="202"/>
        <item x="232"/>
        <item x="291"/>
        <item x="81"/>
        <item x="190"/>
        <item x="169"/>
        <item x="123"/>
        <item x="75"/>
        <item x="325"/>
        <item x="244"/>
        <item x="67"/>
        <item x="149"/>
        <item x="197"/>
        <item x="277"/>
        <item x="242"/>
        <item x="316"/>
        <item x="39"/>
        <item x="267"/>
        <item x="184"/>
        <item x="23"/>
        <item x="183"/>
        <item x="226"/>
        <item x="172"/>
        <item x="237"/>
        <item x="146"/>
        <item x="17"/>
        <item x="261"/>
        <item x="178"/>
        <item x="125"/>
        <item x="65"/>
        <item x="113"/>
        <item x="104"/>
        <item x="111"/>
        <item x="153"/>
        <item x="334"/>
        <item x="227"/>
        <item x="166"/>
        <item x="241"/>
        <item x="9"/>
        <item x="222"/>
        <item x="326"/>
        <item x="159"/>
        <item x="185"/>
        <item x="272"/>
        <item x="176"/>
        <item x="118"/>
        <item x="135"/>
        <item x="11"/>
        <item x="83"/>
        <item x="43"/>
        <item x="236"/>
        <item x="350"/>
        <item x="15"/>
        <item x="126"/>
        <item x="57"/>
        <item x="68"/>
        <item x="117"/>
        <item x="138"/>
        <item x="288"/>
        <item x="299"/>
        <item x="136"/>
        <item x="361"/>
        <item x="317"/>
        <item x="235"/>
        <item x="42"/>
        <item x="139"/>
        <item x="214"/>
        <item x="348"/>
        <item x="347"/>
        <item x="312"/>
        <item x="343"/>
        <item x="131"/>
        <item x="225"/>
        <item x="352"/>
        <item x="21"/>
        <item x="24"/>
        <item x="12"/>
        <item x="191"/>
        <item x="333"/>
        <item x="107"/>
        <item x="110"/>
        <item x="280"/>
        <item x="52"/>
        <item x="99"/>
        <item x="289"/>
        <item x="168"/>
        <item x="103"/>
        <item x="133"/>
        <item x="33"/>
        <item x="218"/>
        <item x="335"/>
        <item x="344"/>
        <item x="35"/>
        <item x="215"/>
        <item x="77"/>
        <item x="69"/>
        <item x="266"/>
        <item x="171"/>
        <item x="20"/>
        <item x="238"/>
        <item x="282"/>
        <item x="31"/>
        <item x="38"/>
        <item x="297"/>
        <item x="74"/>
        <item x="78"/>
        <item x="94"/>
        <item x="45"/>
        <item x="152"/>
        <item x="363"/>
        <item x="49"/>
        <item x="360"/>
        <item x="28"/>
        <item x="304"/>
        <item x="322"/>
        <item x="330"/>
        <item x="346"/>
        <item x="210"/>
        <item x="97"/>
        <item x="121"/>
        <item x="140"/>
        <item x="61"/>
        <item x="341"/>
        <item x="362"/>
        <item x="309"/>
        <item x="298"/>
        <item x="268"/>
        <item x="247"/>
        <item x="255"/>
        <item x="270"/>
        <item x="254"/>
        <item x="160"/>
        <item x="329"/>
        <item x="3"/>
        <item x="4"/>
        <item x="338"/>
        <item x="46"/>
        <item x="301"/>
        <item x="144"/>
        <item x="13"/>
        <item x="109"/>
        <item x="127"/>
        <item x="174"/>
        <item x="203"/>
        <item x="292"/>
        <item x="213"/>
        <item x="327"/>
        <item x="5"/>
        <item x="2"/>
        <item x="359"/>
        <item x="253"/>
        <item x="37"/>
        <item x="331"/>
        <item x="147"/>
        <item x="182"/>
        <item x="353"/>
        <item x="355"/>
        <item x="211"/>
        <item x="143"/>
        <item x="188"/>
        <item x="62"/>
        <item x="250"/>
        <item x="323"/>
        <item x="234"/>
        <item x="25"/>
        <item x="351"/>
        <item x="324"/>
        <item x="275"/>
        <item x="342"/>
        <item x="273"/>
        <item x="336"/>
        <item x="161"/>
        <item x="130"/>
        <item x="223"/>
        <item x="79"/>
        <item x="354"/>
        <item x="114"/>
        <item x="284"/>
        <item x="279"/>
        <item x="181"/>
        <item x="230"/>
        <item x="150"/>
        <item x="186"/>
        <item x="224"/>
        <item x="151"/>
        <item x="245"/>
        <item x="85"/>
        <item x="262"/>
        <item x="319"/>
        <item x="137"/>
        <item x="100"/>
        <item x="27"/>
        <item x="0"/>
        <item x="30"/>
        <item x="233"/>
        <item x="53"/>
        <item x="328"/>
        <item x="340"/>
        <item x="82"/>
        <item x="314"/>
        <item x="219"/>
        <item x="209"/>
        <item x="221"/>
        <item x="313"/>
        <item x="36"/>
        <item x="311"/>
        <item x="141"/>
        <item x="162"/>
        <item x="54"/>
        <item x="55"/>
        <item x="208"/>
        <item x="200"/>
        <item x="29"/>
        <item x="40"/>
        <item x="96"/>
        <item x="337"/>
        <item x="86"/>
        <item x="8"/>
        <item x="300"/>
        <item x="165"/>
        <item x="105"/>
        <item x="204"/>
        <item x="154"/>
        <item x="48"/>
        <item x="307"/>
        <item x="187"/>
        <item x="231"/>
        <item x="195"/>
        <item x="18"/>
        <item x="212"/>
        <item x="164"/>
        <item x="106"/>
        <item x="72"/>
        <item x="199"/>
        <item x="303"/>
        <item x="286"/>
        <item x="64"/>
        <item x="84"/>
        <item x="19"/>
        <item x="71"/>
        <item x="274"/>
        <item x="251"/>
        <item x="332"/>
        <item x="124"/>
        <item x="90"/>
        <item x="155"/>
        <item x="93"/>
        <item x="91"/>
        <item x="287"/>
        <item x="357"/>
        <item x="134"/>
        <item x="269"/>
        <item x="263"/>
        <item x="285"/>
        <item x="70"/>
        <item x="163"/>
        <item x="87"/>
        <item x="294"/>
        <item x="217"/>
        <item x="220"/>
        <item x="189"/>
        <item x="321"/>
        <item x="157"/>
        <item x="260"/>
        <item x="246"/>
        <item x="345"/>
        <item x="293"/>
        <item x="66"/>
        <item x="364"/>
        <item x="198"/>
        <item x="278"/>
        <item x="305"/>
        <item x="50"/>
        <item x="196"/>
        <item x="101"/>
        <item x="89"/>
        <item x="145"/>
        <item x="129"/>
        <item x="120"/>
        <item x="14"/>
        <item x="193"/>
        <item x="281"/>
        <item x="98"/>
        <item x="115"/>
        <item x="22"/>
        <item x="216"/>
        <item x="167"/>
        <item x="158"/>
        <item x="310"/>
        <item x="44"/>
        <item x="76"/>
        <item x="249"/>
        <item x="271"/>
        <item x="306"/>
        <item x="256"/>
        <item x="41"/>
        <item x="119"/>
        <item x="80"/>
        <item x="116"/>
        <item x="59"/>
        <item x="175"/>
        <item x="148"/>
        <item x="51"/>
        <item x="7"/>
        <item x="10"/>
        <item x="73"/>
        <item x="229"/>
        <item x="132"/>
        <item x="95"/>
        <item x="128"/>
        <item x="239"/>
        <item x="201"/>
        <item x="248"/>
        <item x="177"/>
        <item x="258"/>
        <item x="259"/>
        <item x="206"/>
        <item x="265"/>
        <item x="243"/>
        <item x="26"/>
        <item x="34"/>
        <item x="142"/>
        <item x="194"/>
        <item x="264"/>
        <item x="240"/>
        <item x="1"/>
        <item x="252"/>
        <item x="63"/>
        <item x="92"/>
        <item x="295"/>
        <item x="180"/>
        <item x="356"/>
        <item x="296"/>
        <item x="318"/>
        <item x="56"/>
        <item x="58"/>
        <item x="88"/>
        <item x="47"/>
        <item x="290"/>
        <item x="283"/>
        <item x="339"/>
        <item x="349"/>
        <item x="112"/>
        <item x="205"/>
        <item x="192"/>
        <item x="320"/>
        <item x="228"/>
        <item x="257"/>
        <item x="108"/>
        <item x="122"/>
        <item x="179"/>
        <item x="156"/>
        <item x="16"/>
        <item x="358"/>
        <item x="102"/>
        <item x="32"/>
        <item x="308"/>
        <item x="170"/>
        <item x="173"/>
        <item x="302"/>
        <item x="6"/>
        <item t="default"/>
      </items>
    </pivotField>
    <pivotField showAll="0"/>
    <pivotField showAll="0"/>
    <pivotField showAll="0"/>
  </pivotFields>
  <rowFields count="1">
    <field x="22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Items count="1">
    <i/>
  </colItems>
  <dataFields count="1">
    <dataField name="Average of Success_Indicator" fld="18" subtotal="average" baseField="21" baseItem="0" numFmtId="164"/>
  </dataFields>
  <formats count="1">
    <format dxfId="10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A2543-B7BF-479B-AF99-84511F5DBE45}" name="PivotTable11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EZ3:FA9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3"/>
        <item sd="0" x="0"/>
        <item sd="0" x="2"/>
        <item sd="0" x="1"/>
        <item sd="0" x="4"/>
        <item t="default"/>
      </items>
    </pivotField>
    <pivotField showAll="0"/>
    <pivotField axis="axisRow" showAll="0">
      <items count="373">
        <item x="354"/>
        <item x="360"/>
        <item x="158"/>
        <item x="82"/>
        <item x="63"/>
        <item x="334"/>
        <item x="328"/>
        <item x="27"/>
        <item x="79"/>
        <item x="207"/>
        <item x="3"/>
        <item x="149"/>
        <item x="130"/>
        <item x="180"/>
        <item x="95"/>
        <item x="21"/>
        <item x="238"/>
        <item x="153"/>
        <item x="283"/>
        <item x="350"/>
        <item x="291"/>
        <item x="104"/>
        <item x="159"/>
        <item x="188"/>
        <item x="65"/>
        <item x="307"/>
        <item x="125"/>
        <item x="110"/>
        <item x="313"/>
        <item x="132"/>
        <item x="85"/>
        <item x="192"/>
        <item x="29"/>
        <item x="91"/>
        <item x="169"/>
        <item x="344"/>
        <item x="202"/>
        <item x="262"/>
        <item x="126"/>
        <item x="356"/>
        <item x="52"/>
        <item x="342"/>
        <item x="49"/>
        <item x="237"/>
        <item x="161"/>
        <item x="357"/>
        <item x="30"/>
        <item x="318"/>
        <item x="140"/>
        <item x="366"/>
        <item x="171"/>
        <item x="18"/>
        <item x="187"/>
        <item x="281"/>
        <item x="53"/>
        <item x="32"/>
        <item x="70"/>
        <item x="371"/>
        <item x="244"/>
        <item x="1"/>
        <item x="45"/>
        <item x="145"/>
        <item x="20"/>
        <item x="33"/>
        <item x="105"/>
        <item x="72"/>
        <item x="297"/>
        <item x="321"/>
        <item x="23"/>
        <item x="338"/>
        <item x="66"/>
        <item x="174"/>
        <item x="294"/>
        <item x="212"/>
        <item x="129"/>
        <item x="204"/>
        <item x="74"/>
        <item x="75"/>
        <item x="265"/>
        <item x="165"/>
        <item x="312"/>
        <item x="314"/>
        <item x="93"/>
        <item x="61"/>
        <item x="249"/>
        <item x="71"/>
        <item x="170"/>
        <item x="143"/>
        <item x="156"/>
        <item x="17"/>
        <item x="284"/>
        <item x="369"/>
        <item x="134"/>
        <item x="352"/>
        <item x="199"/>
        <item x="231"/>
        <item x="138"/>
        <item x="211"/>
        <item x="87"/>
        <item x="293"/>
        <item x="270"/>
        <item x="124"/>
        <item x="80"/>
        <item x="81"/>
        <item x="232"/>
        <item x="252"/>
        <item x="365"/>
        <item x="198"/>
        <item x="269"/>
        <item x="280"/>
        <item x="337"/>
        <item x="256"/>
        <item x="100"/>
        <item x="273"/>
        <item x="248"/>
        <item x="183"/>
        <item x="189"/>
        <item x="363"/>
        <item x="160"/>
        <item x="146"/>
        <item x="217"/>
        <item x="353"/>
        <item x="37"/>
        <item x="142"/>
        <item x="320"/>
        <item x="290"/>
        <item x="88"/>
        <item x="135"/>
        <item x="242"/>
        <item x="316"/>
        <item x="184"/>
        <item x="99"/>
        <item x="166"/>
        <item x="31"/>
        <item x="9"/>
        <item x="264"/>
        <item x="351"/>
        <item x="277"/>
        <item x="120"/>
        <item x="24"/>
        <item x="69"/>
        <item x="241"/>
        <item x="341"/>
        <item x="182"/>
        <item x="84"/>
        <item x="234"/>
        <item x="279"/>
        <item x="246"/>
        <item x="287"/>
        <item x="152"/>
        <item x="128"/>
        <item x="157"/>
        <item x="11"/>
        <item x="257"/>
        <item x="345"/>
        <item x="210"/>
        <item x="332"/>
        <item x="64"/>
        <item x="266"/>
        <item x="62"/>
        <item x="167"/>
        <item x="117"/>
        <item x="101"/>
        <item x="123"/>
        <item x="282"/>
        <item x="77"/>
        <item x="296"/>
        <item x="331"/>
        <item x="304"/>
        <item x="26"/>
        <item x="302"/>
        <item x="308"/>
        <item x="148"/>
        <item x="214"/>
        <item x="16"/>
        <item x="47"/>
        <item x="177"/>
        <item x="5"/>
        <item x="225"/>
        <item x="267"/>
        <item x="19"/>
        <item x="289"/>
        <item x="286"/>
        <item x="163"/>
        <item x="322"/>
        <item x="255"/>
        <item x="305"/>
        <item x="250"/>
        <item x="89"/>
        <item x="151"/>
        <item x="347"/>
        <item x="325"/>
        <item x="288"/>
        <item x="233"/>
        <item x="260"/>
        <item x="364"/>
        <item x="14"/>
        <item x="127"/>
        <item x="10"/>
        <item x="228"/>
        <item x="361"/>
        <item x="195"/>
        <item x="39"/>
        <item x="191"/>
        <item x="368"/>
        <item x="96"/>
        <item x="201"/>
        <item x="358"/>
        <item x="309"/>
        <item x="109"/>
        <item x="247"/>
        <item x="136"/>
        <item x="36"/>
        <item x="68"/>
        <item x="315"/>
        <item x="154"/>
        <item x="51"/>
        <item x="229"/>
        <item x="329"/>
        <item x="173"/>
        <item x="107"/>
        <item x="240"/>
        <item x="168"/>
        <item x="13"/>
        <item x="227"/>
        <item x="4"/>
        <item x="83"/>
        <item x="245"/>
        <item x="243"/>
        <item x="303"/>
        <item x="38"/>
        <item x="2"/>
        <item x="97"/>
        <item x="113"/>
        <item x="310"/>
        <item x="317"/>
        <item x="121"/>
        <item x="259"/>
        <item x="230"/>
        <item x="236"/>
        <item x="118"/>
        <item x="258"/>
        <item x="133"/>
        <item x="268"/>
        <item x="137"/>
        <item x="239"/>
        <item x="306"/>
        <item x="197"/>
        <item x="92"/>
        <item x="86"/>
        <item x="336"/>
        <item x="155"/>
        <item x="176"/>
        <item x="299"/>
        <item x="340"/>
        <item x="253"/>
        <item x="301"/>
        <item x="349"/>
        <item x="343"/>
        <item x="220"/>
        <item x="178"/>
        <item x="172"/>
        <item x="54"/>
        <item x="0"/>
        <item x="295"/>
        <item x="224"/>
        <item x="12"/>
        <item x="57"/>
        <item x="162"/>
        <item x="25"/>
        <item x="311"/>
        <item x="346"/>
        <item x="73"/>
        <item x="319"/>
        <item x="339"/>
        <item x="203"/>
        <item x="335"/>
        <item x="58"/>
        <item x="370"/>
        <item x="226"/>
        <item x="275"/>
        <item x="235"/>
        <item x="112"/>
        <item x="179"/>
        <item x="115"/>
        <item x="41"/>
        <item x="362"/>
        <item x="209"/>
        <item x="116"/>
        <item x="272"/>
        <item x="67"/>
        <item x="200"/>
        <item x="278"/>
        <item x="276"/>
        <item x="102"/>
        <item x="263"/>
        <item x="215"/>
        <item x="50"/>
        <item x="122"/>
        <item x="90"/>
        <item x="60"/>
        <item x="205"/>
        <item x="271"/>
        <item x="367"/>
        <item x="6"/>
        <item x="106"/>
        <item x="35"/>
        <item x="218"/>
        <item x="219"/>
        <item x="111"/>
        <item x="190"/>
        <item x="144"/>
        <item x="300"/>
        <item x="254"/>
        <item x="221"/>
        <item x="261"/>
        <item x="44"/>
        <item x="285"/>
        <item x="213"/>
        <item x="181"/>
        <item x="348"/>
        <item x="185"/>
        <item x="298"/>
        <item x="78"/>
        <item x="131"/>
        <item x="56"/>
        <item x="98"/>
        <item x="46"/>
        <item x="175"/>
        <item x="359"/>
        <item x="323"/>
        <item x="108"/>
        <item x="28"/>
        <item x="76"/>
        <item x="119"/>
        <item x="274"/>
        <item x="48"/>
        <item x="292"/>
        <item x="324"/>
        <item x="55"/>
        <item x="139"/>
        <item x="216"/>
        <item x="223"/>
        <item x="22"/>
        <item x="94"/>
        <item x="251"/>
        <item x="42"/>
        <item x="206"/>
        <item x="326"/>
        <item x="43"/>
        <item x="208"/>
        <item x="103"/>
        <item x="7"/>
        <item x="327"/>
        <item x="15"/>
        <item x="164"/>
        <item x="8"/>
        <item x="193"/>
        <item x="114"/>
        <item x="147"/>
        <item x="194"/>
        <item x="150"/>
        <item x="141"/>
        <item x="330"/>
        <item x="222"/>
        <item x="196"/>
        <item x="34"/>
        <item x="59"/>
        <item x="333"/>
        <item x="40"/>
        <item x="355"/>
        <item x="186"/>
        <item t="default"/>
      </items>
    </pivotField>
    <pivotField showAll="0"/>
    <pivotField showAll="0"/>
    <pivotField dataField="1" showAll="0"/>
    <pivotField showAll="0"/>
  </pivotFields>
  <rowFields count="2">
    <field x="19"/>
    <field x="2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urvival_Rate" fld="24" subtotal="average" baseField="18" baseItem="0" numFmtId="164"/>
  </dataFields>
  <formats count="1">
    <format dxfId="10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C9034-42B4-4940-965D-0699557E8DD3}" name="PivotTable13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K4:GL156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152">
        <item x="75"/>
        <item x="91"/>
        <item x="89"/>
        <item x="119"/>
        <item x="125"/>
        <item x="129"/>
        <item x="116"/>
        <item x="60"/>
        <item x="92"/>
        <item x="118"/>
        <item x="85"/>
        <item x="149"/>
        <item x="7"/>
        <item x="79"/>
        <item x="4"/>
        <item x="51"/>
        <item x="31"/>
        <item x="12"/>
        <item x="81"/>
        <item x="117"/>
        <item x="14"/>
        <item x="107"/>
        <item x="112"/>
        <item x="74"/>
        <item x="113"/>
        <item x="93"/>
        <item x="34"/>
        <item x="21"/>
        <item x="69"/>
        <item x="24"/>
        <item x="76"/>
        <item x="133"/>
        <item x="132"/>
        <item x="37"/>
        <item x="2"/>
        <item x="64"/>
        <item x="138"/>
        <item x="114"/>
        <item x="72"/>
        <item x="126"/>
        <item x="95"/>
        <item x="144"/>
        <item x="41"/>
        <item x="146"/>
        <item x="46"/>
        <item x="61"/>
        <item x="5"/>
        <item x="9"/>
        <item x="54"/>
        <item x="134"/>
        <item x="47"/>
        <item x="57"/>
        <item x="55"/>
        <item x="110"/>
        <item x="150"/>
        <item x="94"/>
        <item x="8"/>
        <item x="42"/>
        <item x="131"/>
        <item x="44"/>
        <item x="1"/>
        <item x="25"/>
        <item x="128"/>
        <item x="28"/>
        <item x="86"/>
        <item x="0"/>
        <item x="40"/>
        <item x="56"/>
        <item x="139"/>
        <item x="15"/>
        <item x="120"/>
        <item x="48"/>
        <item x="36"/>
        <item x="13"/>
        <item x="27"/>
        <item x="65"/>
        <item x="109"/>
        <item x="137"/>
        <item x="16"/>
        <item x="39"/>
        <item x="70"/>
        <item x="23"/>
        <item x="59"/>
        <item x="43"/>
        <item x="130"/>
        <item x="111"/>
        <item x="127"/>
        <item x="53"/>
        <item x="96"/>
        <item x="103"/>
        <item x="90"/>
        <item x="52"/>
        <item x="115"/>
        <item x="136"/>
        <item x="10"/>
        <item x="99"/>
        <item x="80"/>
        <item x="49"/>
        <item x="140"/>
        <item x="17"/>
        <item x="30"/>
        <item x="19"/>
        <item x="58"/>
        <item x="73"/>
        <item x="20"/>
        <item x="35"/>
        <item x="38"/>
        <item x="108"/>
        <item x="6"/>
        <item x="33"/>
        <item x="143"/>
        <item x="100"/>
        <item x="32"/>
        <item x="67"/>
        <item x="101"/>
        <item x="26"/>
        <item x="71"/>
        <item x="121"/>
        <item x="66"/>
        <item x="97"/>
        <item x="124"/>
        <item x="62"/>
        <item x="11"/>
        <item x="77"/>
        <item x="102"/>
        <item x="104"/>
        <item x="18"/>
        <item x="68"/>
        <item x="106"/>
        <item x="3"/>
        <item x="63"/>
        <item x="82"/>
        <item x="147"/>
        <item x="45"/>
        <item x="135"/>
        <item x="141"/>
        <item x="29"/>
        <item x="105"/>
        <item x="78"/>
        <item x="145"/>
        <item x="83"/>
        <item x="142"/>
        <item x="148"/>
        <item x="123"/>
        <item x="50"/>
        <item x="98"/>
        <item x="87"/>
        <item x="122"/>
        <item x="84"/>
        <item x="88"/>
        <item x="2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7"/>
  </rowFields>
  <row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 t="grand">
      <x/>
    </i>
  </rowItems>
  <colItems count="1">
    <i/>
  </colItems>
  <dataFields count="1">
    <dataField name="Average of Efficacy_Score" fld="23" subtotal="average" baseField="16" baseItem="0" numFmtId="164"/>
  </dataFields>
  <formats count="9"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17" type="button" dataOnly="0" labelOnly="1" outline="0" axis="axisRow" fieldPosition="0"/>
    </format>
    <format dxfId="108">
      <pivotArea dataOnly="0" labelOnly="1" outline="0" axis="axisValues" fieldPosition="0"/>
    </format>
    <format dxfId="107">
      <pivotArea dataOnly="0" labelOnly="1" fieldPosition="0">
        <references count="1">
          <reference field="1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6">
      <pivotArea dataOnly="0" labelOnly="1" fieldPosition="0">
        <references count="1">
          <reference field="17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5">
      <pivotArea dataOnly="0" labelOnly="1" fieldPosition="0">
        <references count="1">
          <reference field="17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4">
      <pivotArea dataOnly="0" labelOnly="1" fieldPosition="0">
        <references count="1">
          <reference field="17" count="1">
            <x v="150"/>
          </reference>
        </references>
      </pivotArea>
    </format>
    <format dxfId="103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846DA-C07C-48DE-AA69-4271BAEF55BA}" name="PivotTable7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H5:CI8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Average of Progression_Free_Survival" fld="25" subtotal="average" baseField="19" baseItem="0" numFmtId="2"/>
  </dataFields>
  <formats count="1">
    <format dxfId="11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800DA-7762-4B3C-8492-BA94DD514C67}" name="PivotTable5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E4:BF9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numFmtId="14"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Dose" fld="11" subtotal="average" baseField="7" baseItem="0" numFmtId="1"/>
  </dataFields>
  <formats count="2">
    <format dxfId="114">
      <pivotArea collapsedLevelsAreSubtotals="1" fieldPosition="0">
        <references count="1">
          <reference field="7" count="0"/>
        </references>
      </pivotArea>
    </format>
    <format dxfId="11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6560E-8C86-4C32-A6DE-A0A143183FED}" name="PivotTable9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J4:DK33" firstHeaderRow="1" firstDataRow="1" firstDataCol="1"/>
  <pivotFields count="26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14"/>
  </rowFields>
  <rowItems count="29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Side_Effects" fld="1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2BC87-86C9-4DF9-B0D0-D063D8F39052}" name="Table3" displayName="Table3" ref="CZ3:DA1003" totalsRowShown="0" headerRowDxfId="17" dataDxfId="18" headerRowBorderDxfId="22" tableBorderDxfId="23" totalsRowBorderDxfId="21">
  <autoFilter ref="CZ3:DA1003" xr:uid="{8762BC87-86C9-4DF9-B0D0-D063D8F39052}"/>
  <tableColumns count="2">
    <tableColumn id="1" xr3:uid="{861E3E90-18BF-44FF-B55A-8C09A74A9B7C}" name="Side_Effects" dataDxfId="20"/>
    <tableColumn id="2" xr3:uid="{13BD1CF8-2695-4873-9060-E3ACEED62BC2}" name="Treatment_Outcome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C65E47-86C3-428D-8654-B385C6846A7E}" name="Table4" displayName="Table4" ref="DQ3:DR1003" totalsRowShown="0" headerRowDxfId="10" dataDxfId="11" headerRowBorderDxfId="15" tableBorderDxfId="16" totalsRowBorderDxfId="14">
  <autoFilter ref="DQ3:DR1003" xr:uid="{F1C65E47-86C3-428D-8654-B385C6846A7E}"/>
  <tableColumns count="2">
    <tableColumn id="1" xr3:uid="{246AA79D-CBEE-4AEA-8899-067992D464B0}" name="Drug_Name" dataDxfId="13"/>
    <tableColumn id="2" xr3:uid="{5DB31ED3-902B-4D58-AD33-A7F173A921D4}" name="Biomarker_Level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F11163-29C9-4150-B541-7D6589BD1C01}" name="Table5" displayName="Table5" ref="FK3:FL1003" totalsRowShown="0" headerRowDxfId="1" dataDxfId="2" headerRowBorderDxfId="6" tableBorderDxfId="7" totalsRowBorderDxfId="5">
  <autoFilter ref="FK3:FL1003" xr:uid="{C6F11163-29C9-4150-B541-7D6589BD1C01}"/>
  <tableColumns count="2">
    <tableColumn id="1" xr3:uid="{86F84213-55A7-435F-B88F-AE377A6300C4}" name="Gene_Name" dataDxfId="4"/>
    <tableColumn id="2" xr3:uid="{1B9940FA-3320-4617-98F3-9FBF88A4F89E}" name="Efficacy_Score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6D497D-16C8-4A6A-AF23-7992B80E11D3}" name="Table1" displayName="Table1" ref="A1:Z1001" totalsRowShown="0">
  <autoFilter ref="A1:Z1001" xr:uid="{1395D473-AD6A-4212-8400-7933F839AD41}"/>
  <tableColumns count="26">
    <tableColumn id="1" xr3:uid="{34118817-F039-4AB7-B346-BE546FCEBE52}" name="Patient_ID"/>
    <tableColumn id="2" xr3:uid="{5A71F851-1D50-43E5-BF86-99D735EFA0BA}" name="Age"/>
    <tableColumn id="3" xr3:uid="{CB108BC9-8219-4F9D-ADDA-9343C2364D43}" name="Gender"/>
    <tableColumn id="4" xr3:uid="{12F128E5-2FC7-4266-975A-25ED464C3E82}" name="Ethnicity"/>
    <tableColumn id="5" xr3:uid="{7A5E7B6E-669D-433E-90C2-A7C4B4D0FD51}" name="Medical_History"/>
    <tableColumn id="6" xr3:uid="{A03E42E1-9973-44E4-AF7C-D09E514AEBA9}" name="Genomic_Profile"/>
    <tableColumn id="7" xr3:uid="{53872B6F-EEC1-4613-AA18-5AF66FB9C1DE}" name="Trial_ID"/>
    <tableColumn id="8" xr3:uid="{2E3FC736-D47D-4E41-80BC-E55AFB5FA540}" name="Drug_Name"/>
    <tableColumn id="9" xr3:uid="{D278BD74-CDA2-487B-9F34-456740E3A3EC}" name="Trial_Phase"/>
    <tableColumn id="10" xr3:uid="{470F33BB-FA38-4057-9D61-8C6BB439A246}" name="Start_Date" dataDxfId="70"/>
    <tableColumn id="11" xr3:uid="{77C800EA-57DB-4146-BA9D-6112A1E4C0B7}" name="End_Date" dataDxfId="69"/>
    <tableColumn id="12" xr3:uid="{A53FC173-A810-40FA-9E01-965FA5F12618}" name="Dose"/>
    <tableColumn id="13" xr3:uid="{2D394883-D093-4D08-B68C-E68B225564ED}" name="Adverse_Events"/>
    <tableColumn id="14" xr3:uid="{3414645D-1E35-4FAD-8A9C-2C0E675CC73E}" name="Treatment_ID"/>
    <tableColumn id="16" xr3:uid="{5509B98A-6F7F-464C-A95D-8661021DC376}" name="Treatment_Outcome"/>
    <tableColumn id="17" xr3:uid="{EA0D53A7-D75A-490C-971E-FD6431898B77}" name="Side_Effects"/>
    <tableColumn id="15" xr3:uid="{47566F71-D837-4107-AC01-B219179E6458}" name="Side_effect_indicator" dataDxfId="68">
      <calculatedColumnFormula>IF(TRIM(Table1[[#This Row],[Side_Effects]]="None"),0,1)</calculatedColumnFormula>
    </tableColumn>
    <tableColumn id="18" xr3:uid="{A585136A-EEFD-4253-B171-F7271AE4B4BB}" name="Duration_of_Treatment"/>
    <tableColumn id="19" xr3:uid="{89FAAAD7-D184-4226-BF4B-6211B8000A61}" name="Success_Indicator"/>
    <tableColumn id="20" xr3:uid="{D8205977-10E3-4483-BE6E-92E36A539762}" name="Gene_Name"/>
    <tableColumn id="21" xr3:uid="{597FD0E1-BBC1-44DF-A029-7EF1259C541E}" name="Mutation_Status"/>
    <tableColumn id="22" xr3:uid="{5732374C-527B-4744-B343-856214E1D499}" name="Expression_Level"/>
    <tableColumn id="23" xr3:uid="{03C6CECD-B993-4262-AB9C-B81F78CA04AB}" name="Biomarker_Level"/>
    <tableColumn id="24" xr3:uid="{19BAE0E7-0A49-4183-9FD2-4339385BA6BE}" name="Efficacy_Score"/>
    <tableColumn id="25" xr3:uid="{3B7067A7-448F-44E5-8518-7EEB5F150440}" name="Survival_Rate"/>
    <tableColumn id="26" xr3:uid="{DD5C6E19-82E5-430D-8CF8-DBD8543B3854}" name="Progression_Free_Surviv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2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0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25.xml"/><Relationship Id="rId7" Type="http://schemas.openxmlformats.org/officeDocument/2006/relationships/pivotTable" Target="../pivotTables/pivotTable29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4.xml"/><Relationship Id="rId1" Type="http://schemas.openxmlformats.org/officeDocument/2006/relationships/pivotTable" Target="../pivotTables/pivotTable23.xml"/><Relationship Id="rId6" Type="http://schemas.openxmlformats.org/officeDocument/2006/relationships/pivotTable" Target="../pivotTables/pivotTable28.xml"/><Relationship Id="rId11" Type="http://schemas.openxmlformats.org/officeDocument/2006/relationships/pivotTable" Target="../pivotTables/pivotTable33.xml"/><Relationship Id="rId5" Type="http://schemas.openxmlformats.org/officeDocument/2006/relationships/pivotTable" Target="../pivotTables/pivotTable27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32.xml"/><Relationship Id="rId4" Type="http://schemas.openxmlformats.org/officeDocument/2006/relationships/pivotTable" Target="../pivotTables/pivotTable26.xml"/><Relationship Id="rId9" Type="http://schemas.openxmlformats.org/officeDocument/2006/relationships/pivotTable" Target="../pivotTables/pivotTable31.xml"/><Relationship Id="rId1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1AFC-B550-4E33-8BB6-1D0BD2A31130}">
  <dimension ref="A1:HD1003"/>
  <sheetViews>
    <sheetView topLeftCell="AQ1" zoomScaleNormal="100" workbookViewId="0">
      <selection activeCell="BU9" sqref="BU9"/>
    </sheetView>
  </sheetViews>
  <sheetFormatPr defaultRowHeight="15" x14ac:dyDescent="0.25"/>
  <cols>
    <col min="1" max="1" width="13.140625" bestFit="1" customWidth="1"/>
    <col min="2" max="2" width="18.5703125" bestFit="1" customWidth="1"/>
    <col min="15" max="15" width="13.140625" bestFit="1" customWidth="1"/>
    <col min="16" max="16" width="19.7109375" bestFit="1" customWidth="1"/>
    <col min="29" max="29" width="13.140625" bestFit="1" customWidth="1"/>
    <col min="30" max="30" width="20.140625" bestFit="1" customWidth="1"/>
    <col min="43" max="43" width="16.28515625" bestFit="1" customWidth="1"/>
    <col min="44" max="44" width="18.5703125" bestFit="1" customWidth="1"/>
    <col min="57" max="57" width="13.140625" bestFit="1" customWidth="1"/>
    <col min="58" max="58" width="15.5703125" bestFit="1" customWidth="1"/>
    <col min="71" max="71" width="13.140625" bestFit="1" customWidth="1"/>
    <col min="72" max="72" width="24" bestFit="1" customWidth="1"/>
    <col min="86" max="86" width="13.140625" bestFit="1" customWidth="1"/>
    <col min="87" max="87" width="35.28515625" bestFit="1" customWidth="1"/>
    <col min="100" max="100" width="13.140625" bestFit="1" customWidth="1"/>
    <col min="101" max="101" width="23.42578125" bestFit="1" customWidth="1"/>
    <col min="114" max="114" width="16.28515625" bestFit="1" customWidth="1"/>
    <col min="115" max="115" width="20.140625" bestFit="1" customWidth="1"/>
    <col min="128" max="128" width="13.140625" bestFit="1" customWidth="1"/>
    <col min="129" max="129" width="24" bestFit="1" customWidth="1"/>
    <col min="142" max="142" width="17.140625" bestFit="1" customWidth="1"/>
    <col min="144" max="144" width="14.28515625" bestFit="1" customWidth="1"/>
    <col min="156" max="156" width="13.140625" bestFit="1" customWidth="1"/>
    <col min="157" max="157" width="23.42578125" bestFit="1" customWidth="1"/>
    <col min="171" max="171" width="27" bestFit="1" customWidth="1"/>
    <col min="172" max="172" width="35.28515625" bestFit="1" customWidth="1"/>
    <col min="193" max="193" width="13.140625" bestFit="1" customWidth="1"/>
    <col min="194" max="194" width="24" bestFit="1" customWidth="1"/>
    <col min="210" max="210" width="13.140625" bestFit="1" customWidth="1"/>
    <col min="211" max="211" width="27.140625" bestFit="1" customWidth="1"/>
  </cols>
  <sheetData>
    <row r="1" spans="1:212" x14ac:dyDescent="0.25">
      <c r="A1" s="17" t="s">
        <v>1371</v>
      </c>
      <c r="B1" s="17"/>
      <c r="C1" s="17"/>
      <c r="O1" s="17" t="s">
        <v>1373</v>
      </c>
      <c r="P1" s="17"/>
      <c r="AC1" s="17" t="s">
        <v>1375</v>
      </c>
      <c r="AD1" s="17"/>
      <c r="AQ1" s="17" t="s">
        <v>1376</v>
      </c>
      <c r="AR1" s="17"/>
      <c r="BE1" s="17" t="s">
        <v>1378</v>
      </c>
      <c r="BF1" s="17"/>
      <c r="BG1" s="17"/>
      <c r="BS1" s="17" t="s">
        <v>1380</v>
      </c>
      <c r="BT1" s="17"/>
      <c r="CH1" s="17" t="s">
        <v>1382</v>
      </c>
      <c r="CI1" s="17"/>
      <c r="CV1" s="17" t="s">
        <v>1384</v>
      </c>
      <c r="CW1" s="17"/>
      <c r="DJ1" s="17" t="s">
        <v>1385</v>
      </c>
      <c r="DK1" s="17"/>
      <c r="DL1" s="17"/>
      <c r="DM1" s="17"/>
      <c r="DX1" s="17" t="s">
        <v>1386</v>
      </c>
      <c r="DY1" s="17"/>
      <c r="EK1" s="17" t="s">
        <v>1387</v>
      </c>
      <c r="EL1" s="17"/>
      <c r="EM1" s="17"/>
      <c r="EN1" s="17"/>
      <c r="EO1" s="17"/>
      <c r="EP1" s="17"/>
      <c r="EZ1" s="17" t="s">
        <v>1390</v>
      </c>
      <c r="FA1" s="17"/>
      <c r="FB1" s="17"/>
      <c r="FC1" s="17"/>
      <c r="FD1" s="17"/>
      <c r="FO1" s="17" t="s">
        <v>1391</v>
      </c>
      <c r="FP1" s="17"/>
      <c r="FQ1" s="17"/>
      <c r="FR1" s="17"/>
      <c r="FS1" s="17"/>
      <c r="GK1" s="17" t="s">
        <v>1392</v>
      </c>
      <c r="GL1" s="17"/>
      <c r="GM1" s="17"/>
      <c r="HB1" s="17" t="s">
        <v>1394</v>
      </c>
      <c r="HC1" s="17"/>
      <c r="HD1" s="17"/>
    </row>
    <row r="3" spans="1:212" x14ac:dyDescent="0.25">
      <c r="A3" s="2" t="s">
        <v>1361</v>
      </c>
      <c r="B3" t="s">
        <v>1363</v>
      </c>
      <c r="DX3" s="2" t="s">
        <v>1361</v>
      </c>
      <c r="DY3" t="s">
        <v>1379</v>
      </c>
      <c r="EK3" t="s">
        <v>11</v>
      </c>
      <c r="EL3" t="s">
        <v>1388</v>
      </c>
      <c r="EZ3" s="2" t="s">
        <v>1361</v>
      </c>
      <c r="FA3" t="s">
        <v>1383</v>
      </c>
    </row>
    <row r="4" spans="1:212" x14ac:dyDescent="0.25">
      <c r="A4" s="3" t="s">
        <v>1364</v>
      </c>
      <c r="B4" s="4">
        <v>153</v>
      </c>
      <c r="O4" s="2" t="s">
        <v>1361</v>
      </c>
      <c r="P4" t="s">
        <v>1372</v>
      </c>
      <c r="AC4" s="2" t="s">
        <v>1361</v>
      </c>
      <c r="AD4" t="s">
        <v>1374</v>
      </c>
      <c r="AQ4" s="2" t="s">
        <v>1361</v>
      </c>
      <c r="AR4" t="s">
        <v>1363</v>
      </c>
      <c r="BE4" s="2" t="s">
        <v>1361</v>
      </c>
      <c r="BF4" t="s">
        <v>1377</v>
      </c>
      <c r="BS4" s="2" t="s">
        <v>1361</v>
      </c>
      <c r="BT4" t="s">
        <v>1379</v>
      </c>
      <c r="CV4" s="8" t="s">
        <v>1361</v>
      </c>
      <c r="CW4" s="5" t="s">
        <v>1383</v>
      </c>
      <c r="DJ4" s="2" t="s">
        <v>1361</v>
      </c>
      <c r="DK4" t="s">
        <v>1374</v>
      </c>
      <c r="DX4" s="3" t="s">
        <v>96</v>
      </c>
      <c r="DY4" s="5">
        <v>5.5316037735849095</v>
      </c>
      <c r="EK4">
        <v>200</v>
      </c>
      <c r="EL4">
        <v>1</v>
      </c>
      <c r="EN4" s="11" t="s">
        <v>1389</v>
      </c>
      <c r="EO4" s="13">
        <f>CORREL(EK4:EK1003,EL4:EL1003)</f>
        <v>2.0320623928577666E-2</v>
      </c>
      <c r="EZ4" s="3" t="s">
        <v>96</v>
      </c>
      <c r="FA4" s="12">
        <v>14.464622641509433</v>
      </c>
      <c r="FO4" s="8" t="s">
        <v>1361</v>
      </c>
      <c r="FP4" s="5" t="s">
        <v>1381</v>
      </c>
      <c r="GK4" s="14" t="s">
        <v>1361</v>
      </c>
      <c r="GL4" s="12" t="s">
        <v>1379</v>
      </c>
      <c r="HB4" s="2" t="s">
        <v>1361</v>
      </c>
      <c r="HC4" t="s">
        <v>1393</v>
      </c>
    </row>
    <row r="5" spans="1:212" x14ac:dyDescent="0.25">
      <c r="A5" s="3" t="s">
        <v>1365</v>
      </c>
      <c r="B5" s="4">
        <v>139</v>
      </c>
      <c r="O5" s="3" t="s">
        <v>45</v>
      </c>
      <c r="P5" s="4">
        <v>257</v>
      </c>
      <c r="AC5" s="3" t="s">
        <v>54</v>
      </c>
      <c r="AD5" s="4">
        <v>244</v>
      </c>
      <c r="AQ5" s="3" t="s">
        <v>27</v>
      </c>
      <c r="AR5" s="4">
        <v>208</v>
      </c>
      <c r="BE5" s="3" t="s">
        <v>54</v>
      </c>
      <c r="BF5" s="6">
        <v>123.77049180327869</v>
      </c>
      <c r="BS5" s="3" t="s">
        <v>54</v>
      </c>
      <c r="BT5" s="5">
        <v>5.5081967213114744</v>
      </c>
      <c r="CH5" s="2" t="s">
        <v>1361</v>
      </c>
      <c r="CI5" t="s">
        <v>1381</v>
      </c>
      <c r="CV5" s="9" t="s">
        <v>40</v>
      </c>
      <c r="CW5" s="5">
        <v>15.075562700964619</v>
      </c>
      <c r="DJ5" s="3" t="s">
        <v>1364</v>
      </c>
      <c r="DK5" s="4">
        <v>153</v>
      </c>
      <c r="DX5" s="3" t="s">
        <v>37</v>
      </c>
      <c r="DY5" s="5">
        <v>5.2418367346938757</v>
      </c>
      <c r="EK5">
        <v>100</v>
      </c>
      <c r="EL5">
        <v>0</v>
      </c>
      <c r="EZ5" s="3" t="s">
        <v>37</v>
      </c>
      <c r="FA5" s="12">
        <v>15.191836734693885</v>
      </c>
      <c r="FO5" s="9" t="s">
        <v>63</v>
      </c>
      <c r="FP5" s="5">
        <v>11.095714285714289</v>
      </c>
      <c r="GK5" s="15">
        <v>30</v>
      </c>
      <c r="GL5" s="12">
        <v>4.0222222222222221</v>
      </c>
      <c r="HB5" s="3">
        <v>1</v>
      </c>
      <c r="HC5" s="12">
        <v>0</v>
      </c>
    </row>
    <row r="6" spans="1:212" x14ac:dyDescent="0.25">
      <c r="A6" s="3" t="s">
        <v>1366</v>
      </c>
      <c r="B6" s="4">
        <v>167</v>
      </c>
      <c r="O6" s="3" t="s">
        <v>62</v>
      </c>
      <c r="P6" s="4">
        <v>248</v>
      </c>
      <c r="AC6" s="3" t="s">
        <v>61</v>
      </c>
      <c r="AD6" s="4">
        <v>235</v>
      </c>
      <c r="AQ6" s="3" t="s">
        <v>85</v>
      </c>
      <c r="AR6" s="4">
        <v>202</v>
      </c>
      <c r="BE6" s="3" t="s">
        <v>61</v>
      </c>
      <c r="BF6" s="6">
        <v>130.63829787234042</v>
      </c>
      <c r="BS6" s="7" t="s">
        <v>1364</v>
      </c>
      <c r="BT6" s="5">
        <v>6.3705882352941163</v>
      </c>
      <c r="CH6" s="3" t="s">
        <v>50</v>
      </c>
      <c r="CI6" s="5">
        <v>11.507939508506619</v>
      </c>
      <c r="CV6" s="10" t="s">
        <v>54</v>
      </c>
      <c r="CW6" s="5">
        <v>15.215942028985509</v>
      </c>
      <c r="DJ6" s="7" t="s">
        <v>87</v>
      </c>
      <c r="DK6" s="4">
        <v>48</v>
      </c>
      <c r="DX6" s="3" t="s">
        <v>71</v>
      </c>
      <c r="DY6" s="5">
        <v>5.2706161137440741</v>
      </c>
      <c r="EK6">
        <v>150</v>
      </c>
      <c r="EL6">
        <v>1</v>
      </c>
      <c r="EZ6" s="3" t="s">
        <v>71</v>
      </c>
      <c r="FA6" s="12">
        <v>14.979146919431271</v>
      </c>
      <c r="FO6" s="9" t="s">
        <v>116</v>
      </c>
      <c r="FP6" s="5">
        <v>13.650000000000002</v>
      </c>
      <c r="GK6" s="15">
        <v>31</v>
      </c>
      <c r="GL6" s="12">
        <v>4.38</v>
      </c>
      <c r="HB6" s="3">
        <v>1.01</v>
      </c>
      <c r="HC6" s="12">
        <v>0.5</v>
      </c>
    </row>
    <row r="7" spans="1:212" x14ac:dyDescent="0.25">
      <c r="A7" s="3" t="s">
        <v>1367</v>
      </c>
      <c r="B7" s="4">
        <v>129</v>
      </c>
      <c r="O7" s="3" t="s">
        <v>103</v>
      </c>
      <c r="P7" s="4">
        <v>255</v>
      </c>
      <c r="AC7" s="3" t="s">
        <v>31</v>
      </c>
      <c r="AD7" s="4">
        <v>270</v>
      </c>
      <c r="AQ7" s="3" t="s">
        <v>73</v>
      </c>
      <c r="AR7" s="4">
        <v>201</v>
      </c>
      <c r="BE7" s="3" t="s">
        <v>31</v>
      </c>
      <c r="BF7" s="6">
        <v>121.85185185185185</v>
      </c>
      <c r="BS7" s="7" t="s">
        <v>1365</v>
      </c>
      <c r="BT7" s="5">
        <v>6.0296296296296301</v>
      </c>
      <c r="CH7" s="3" t="s">
        <v>38</v>
      </c>
      <c r="CI7" s="5">
        <v>11.687048832271769</v>
      </c>
      <c r="CV7" s="10" t="s">
        <v>61</v>
      </c>
      <c r="CW7" s="5">
        <v>15.274025974025969</v>
      </c>
      <c r="DJ7" s="7" t="s">
        <v>35</v>
      </c>
      <c r="DK7" s="4">
        <v>58</v>
      </c>
      <c r="DX7" s="3" t="s">
        <v>49</v>
      </c>
      <c r="DY7" s="5">
        <v>5.5195979899497445</v>
      </c>
      <c r="EK7">
        <v>150</v>
      </c>
      <c r="EL7">
        <v>1</v>
      </c>
      <c r="EZ7" s="3" t="s">
        <v>49</v>
      </c>
      <c r="FA7" s="12">
        <v>15.225628140703526</v>
      </c>
      <c r="FO7" s="9" t="s">
        <v>148</v>
      </c>
      <c r="FP7" s="5">
        <v>12.64</v>
      </c>
      <c r="GK7" s="15">
        <v>32</v>
      </c>
      <c r="GL7" s="12">
        <v>5.7857142857142856</v>
      </c>
      <c r="HB7" s="3">
        <v>1.02</v>
      </c>
      <c r="HC7" s="12">
        <v>0</v>
      </c>
    </row>
    <row r="8" spans="1:212" x14ac:dyDescent="0.25">
      <c r="A8" s="3" t="s">
        <v>1368</v>
      </c>
      <c r="B8" s="4">
        <v>155</v>
      </c>
      <c r="O8" s="3" t="s">
        <v>32</v>
      </c>
      <c r="P8" s="4">
        <v>240</v>
      </c>
      <c r="AC8" s="3" t="s">
        <v>69</v>
      </c>
      <c r="AD8" s="4">
        <v>251</v>
      </c>
      <c r="AQ8" s="3" t="s">
        <v>78</v>
      </c>
      <c r="AR8" s="4">
        <v>198</v>
      </c>
      <c r="BE8" s="3" t="s">
        <v>69</v>
      </c>
      <c r="BF8" s="6">
        <v>124.70119521912351</v>
      </c>
      <c r="BS8" s="7" t="s">
        <v>1366</v>
      </c>
      <c r="BT8" s="5">
        <v>5.0959183673469379</v>
      </c>
      <c r="CH8" s="3" t="s">
        <v>1362</v>
      </c>
      <c r="CI8" s="5">
        <v>11.592299999999996</v>
      </c>
      <c r="CV8" s="10" t="s">
        <v>31</v>
      </c>
      <c r="CW8" s="5">
        <v>14.506741573033707</v>
      </c>
      <c r="DJ8" s="7" t="s">
        <v>48</v>
      </c>
      <c r="DK8" s="4">
        <v>47</v>
      </c>
      <c r="DX8" s="3" t="s">
        <v>106</v>
      </c>
      <c r="DY8" s="5">
        <v>5.439010989010991</v>
      </c>
      <c r="EK8">
        <v>200</v>
      </c>
      <c r="EL8">
        <v>0</v>
      </c>
      <c r="EZ8" s="3" t="s">
        <v>106</v>
      </c>
      <c r="FA8" s="12">
        <v>14.970879120879108</v>
      </c>
      <c r="FO8" s="9" t="s">
        <v>204</v>
      </c>
      <c r="FP8" s="5">
        <v>15.225000000000001</v>
      </c>
      <c r="GK8" s="15">
        <v>33</v>
      </c>
      <c r="GL8" s="12">
        <v>6.0333333333333341</v>
      </c>
      <c r="HB8" s="3">
        <v>1.03</v>
      </c>
      <c r="HC8" s="12">
        <v>1</v>
      </c>
    </row>
    <row r="9" spans="1:212" x14ac:dyDescent="0.25">
      <c r="A9" s="3" t="s">
        <v>1369</v>
      </c>
      <c r="B9" s="4">
        <v>142</v>
      </c>
      <c r="O9" s="3" t="s">
        <v>1362</v>
      </c>
      <c r="P9" s="4">
        <v>1000</v>
      </c>
      <c r="AC9" s="3" t="s">
        <v>1362</v>
      </c>
      <c r="AD9" s="4">
        <v>1000</v>
      </c>
      <c r="AQ9" s="3" t="s">
        <v>41</v>
      </c>
      <c r="AR9" s="4">
        <v>191</v>
      </c>
      <c r="BE9" s="3" t="s">
        <v>1362</v>
      </c>
      <c r="BF9" s="6">
        <v>125.1</v>
      </c>
      <c r="BS9" s="7" t="s">
        <v>1367</v>
      </c>
      <c r="BT9" s="5">
        <v>5.4733333333333318</v>
      </c>
      <c r="CV9" s="10" t="s">
        <v>69</v>
      </c>
      <c r="CW9" s="5">
        <v>15.413157894736841</v>
      </c>
      <c r="DJ9" s="3" t="s">
        <v>1365</v>
      </c>
      <c r="DK9" s="4">
        <v>139</v>
      </c>
      <c r="DX9" s="3" t="s">
        <v>1362</v>
      </c>
      <c r="DY9" s="5">
        <v>5.4005000000000054</v>
      </c>
      <c r="EK9">
        <v>50</v>
      </c>
      <c r="EL9">
        <v>0</v>
      </c>
      <c r="EZ9" s="3" t="s">
        <v>1362</v>
      </c>
      <c r="FA9" s="12">
        <v>14.959300000000033</v>
      </c>
      <c r="FO9" s="9" t="s">
        <v>536</v>
      </c>
      <c r="FP9" s="5">
        <v>8.7249999999999996</v>
      </c>
      <c r="GK9" s="15">
        <v>34</v>
      </c>
      <c r="GL9" s="12">
        <v>4.4444444444444438</v>
      </c>
      <c r="HB9" s="3">
        <v>1.04</v>
      </c>
      <c r="HC9" s="12">
        <v>0.75</v>
      </c>
    </row>
    <row r="10" spans="1:212" x14ac:dyDescent="0.25">
      <c r="A10" s="3" t="s">
        <v>1370</v>
      </c>
      <c r="B10" s="4">
        <v>115</v>
      </c>
      <c r="AQ10" s="3" t="s">
        <v>1362</v>
      </c>
      <c r="AR10" s="4">
        <v>1000</v>
      </c>
      <c r="BS10" s="7" t="s">
        <v>1368</v>
      </c>
      <c r="BT10" s="5">
        <v>5.2707317073170747</v>
      </c>
      <c r="CV10" s="9" t="s">
        <v>26</v>
      </c>
      <c r="CW10" s="5">
        <v>14.840226628895184</v>
      </c>
      <c r="DJ10" s="7" t="s">
        <v>87</v>
      </c>
      <c r="DK10" s="4">
        <v>44</v>
      </c>
      <c r="EK10">
        <v>100</v>
      </c>
      <c r="EL10">
        <v>0</v>
      </c>
      <c r="FO10" s="9" t="s">
        <v>241</v>
      </c>
      <c r="FP10" s="5">
        <v>11.834999999999997</v>
      </c>
      <c r="GK10" s="15">
        <v>35</v>
      </c>
      <c r="GL10" s="12">
        <v>5.6000000000000005</v>
      </c>
      <c r="HB10" s="3">
        <v>1.05</v>
      </c>
      <c r="HC10" s="12">
        <v>1</v>
      </c>
    </row>
    <row r="11" spans="1:212" x14ac:dyDescent="0.25">
      <c r="A11" s="3" t="s">
        <v>1362</v>
      </c>
      <c r="B11" s="4">
        <v>1000</v>
      </c>
      <c r="BS11" s="7" t="s">
        <v>1369</v>
      </c>
      <c r="BT11" s="5">
        <v>5.2815789473684225</v>
      </c>
      <c r="CV11" s="10" t="s">
        <v>54</v>
      </c>
      <c r="CW11" s="5">
        <v>14.256122448979591</v>
      </c>
      <c r="DJ11" s="7" t="s">
        <v>35</v>
      </c>
      <c r="DK11" s="4">
        <v>46</v>
      </c>
      <c r="EK11">
        <v>50</v>
      </c>
      <c r="EL11">
        <v>0</v>
      </c>
      <c r="FO11" s="9" t="s">
        <v>793</v>
      </c>
      <c r="FP11" s="5">
        <v>9.14</v>
      </c>
      <c r="GK11" s="15">
        <v>36</v>
      </c>
      <c r="GL11" s="12">
        <v>3.7000000000000006</v>
      </c>
      <c r="HB11" s="3">
        <v>1.06</v>
      </c>
      <c r="HC11" s="12">
        <v>0.33333333333333331</v>
      </c>
    </row>
    <row r="12" spans="1:212" x14ac:dyDescent="0.25">
      <c r="BS12" s="7" t="s">
        <v>1370</v>
      </c>
      <c r="BT12" s="5">
        <v>5.3559999999999999</v>
      </c>
      <c r="CV12" s="10" t="s">
        <v>61</v>
      </c>
      <c r="CW12" s="5">
        <v>15.29411764705883</v>
      </c>
      <c r="DJ12" s="7" t="s">
        <v>48</v>
      </c>
      <c r="DK12" s="4">
        <v>49</v>
      </c>
      <c r="EK12">
        <v>150</v>
      </c>
      <c r="EL12">
        <v>0</v>
      </c>
      <c r="FO12" s="9" t="s">
        <v>338</v>
      </c>
      <c r="FP12" s="5">
        <v>10.481818181818182</v>
      </c>
      <c r="GK12" s="15">
        <v>37</v>
      </c>
      <c r="GL12" s="12">
        <v>5.1124999999999998</v>
      </c>
      <c r="HB12" s="3">
        <v>1.07</v>
      </c>
      <c r="HC12" s="12">
        <v>0</v>
      </c>
    </row>
    <row r="13" spans="1:212" x14ac:dyDescent="0.25">
      <c r="BS13" s="3" t="s">
        <v>61</v>
      </c>
      <c r="BT13" s="5">
        <v>5.2663829787234029</v>
      </c>
      <c r="CV13" s="10" t="s">
        <v>31</v>
      </c>
      <c r="CW13" s="5">
        <v>14.816666666666666</v>
      </c>
      <c r="DJ13" s="3" t="s">
        <v>1366</v>
      </c>
      <c r="DK13" s="4">
        <v>167</v>
      </c>
      <c r="EK13">
        <v>200</v>
      </c>
      <c r="EL13">
        <v>0</v>
      </c>
      <c r="FO13" s="9" t="s">
        <v>985</v>
      </c>
      <c r="FP13" s="5">
        <v>10.833333333333334</v>
      </c>
      <c r="GK13" s="15">
        <v>38</v>
      </c>
      <c r="GL13" s="12">
        <v>5.4625000000000004</v>
      </c>
      <c r="HB13" s="3">
        <v>1.08</v>
      </c>
      <c r="HC13" s="12">
        <v>0.33333333333333331</v>
      </c>
    </row>
    <row r="14" spans="1:212" x14ac:dyDescent="0.25">
      <c r="BS14" s="7" t="s">
        <v>1364</v>
      </c>
      <c r="BT14" s="5">
        <v>4.583333333333333</v>
      </c>
      <c r="CV14" s="10" t="s">
        <v>69</v>
      </c>
      <c r="CW14" s="5">
        <v>15.134020618556699</v>
      </c>
      <c r="DJ14" s="7" t="s">
        <v>87</v>
      </c>
      <c r="DK14" s="4">
        <v>56</v>
      </c>
      <c r="EK14">
        <v>100</v>
      </c>
      <c r="EL14">
        <v>1</v>
      </c>
      <c r="FO14" s="9" t="s">
        <v>322</v>
      </c>
      <c r="FP14" s="5">
        <v>11.406666666666666</v>
      </c>
      <c r="GK14" s="15">
        <v>39</v>
      </c>
      <c r="GL14" s="12">
        <v>5.75</v>
      </c>
      <c r="HB14" s="3">
        <v>1.0900000000000001</v>
      </c>
      <c r="HC14" s="12">
        <v>0</v>
      </c>
    </row>
    <row r="15" spans="1:212" x14ac:dyDescent="0.25">
      <c r="BS15" s="7" t="s">
        <v>1365</v>
      </c>
      <c r="BT15" s="5">
        <v>5.6886363636363635</v>
      </c>
      <c r="CV15" s="9" t="s">
        <v>41</v>
      </c>
      <c r="CW15" s="5">
        <v>14.976785714285706</v>
      </c>
      <c r="DJ15" s="7" t="s">
        <v>35</v>
      </c>
      <c r="DK15" s="4">
        <v>55</v>
      </c>
      <c r="EK15">
        <v>150</v>
      </c>
      <c r="EL15">
        <v>0</v>
      </c>
      <c r="FO15" s="9" t="s">
        <v>233</v>
      </c>
      <c r="FP15" s="5">
        <v>8.9125000000000014</v>
      </c>
      <c r="GK15" s="15">
        <v>40</v>
      </c>
      <c r="GL15" s="12">
        <v>5.3777777777777773</v>
      </c>
      <c r="HB15" s="3">
        <v>1.1000000000000001</v>
      </c>
      <c r="HC15" s="12">
        <v>0.75</v>
      </c>
    </row>
    <row r="16" spans="1:212" x14ac:dyDescent="0.25">
      <c r="BS16" s="7" t="s">
        <v>1366</v>
      </c>
      <c r="BT16" s="5">
        <v>4.9878048780487791</v>
      </c>
      <c r="CV16" s="10" t="s">
        <v>54</v>
      </c>
      <c r="CW16" s="5">
        <v>15.277922077922081</v>
      </c>
      <c r="DJ16" s="7" t="s">
        <v>48</v>
      </c>
      <c r="DK16" s="4">
        <v>56</v>
      </c>
      <c r="EK16">
        <v>200</v>
      </c>
      <c r="EL16">
        <v>0</v>
      </c>
      <c r="FO16" s="9" t="s">
        <v>346</v>
      </c>
      <c r="FP16" s="5">
        <v>11.362500000000001</v>
      </c>
      <c r="GK16" s="15">
        <v>41</v>
      </c>
      <c r="GL16" s="12">
        <v>8.1</v>
      </c>
      <c r="HB16" s="3">
        <v>1.1100000000000001</v>
      </c>
      <c r="HC16" s="12">
        <v>0</v>
      </c>
    </row>
    <row r="17" spans="71:211" x14ac:dyDescent="0.25">
      <c r="BS17" s="7" t="s">
        <v>1367</v>
      </c>
      <c r="BT17" s="5">
        <v>5.8193548387096765</v>
      </c>
      <c r="CV17" s="10" t="s">
        <v>61</v>
      </c>
      <c r="CW17" s="5">
        <v>14.971111111111117</v>
      </c>
      <c r="DJ17" s="3" t="s">
        <v>1367</v>
      </c>
      <c r="DK17" s="4">
        <v>129</v>
      </c>
      <c r="EK17">
        <v>200</v>
      </c>
      <c r="EL17">
        <v>0</v>
      </c>
      <c r="FO17" s="9" t="s">
        <v>159</v>
      </c>
      <c r="FP17" s="5">
        <v>10.9625</v>
      </c>
      <c r="GK17" s="15">
        <v>42</v>
      </c>
      <c r="GL17" s="12">
        <v>4.0500000000000007</v>
      </c>
      <c r="HB17" s="3">
        <v>1.1299999999999999</v>
      </c>
      <c r="HC17" s="12">
        <v>1</v>
      </c>
    </row>
    <row r="18" spans="71:211" x14ac:dyDescent="0.25">
      <c r="BS18" s="7" t="s">
        <v>1368</v>
      </c>
      <c r="BT18" s="5">
        <v>4.9742857142857151</v>
      </c>
      <c r="CV18" s="10" t="s">
        <v>31</v>
      </c>
      <c r="CW18" s="5">
        <v>14.498901098901095</v>
      </c>
      <c r="DJ18" s="7" t="s">
        <v>87</v>
      </c>
      <c r="DK18" s="4">
        <v>46</v>
      </c>
      <c r="EK18">
        <v>50</v>
      </c>
      <c r="EL18">
        <v>0</v>
      </c>
      <c r="FO18" s="9" t="s">
        <v>189</v>
      </c>
      <c r="FP18" s="5">
        <v>11.225</v>
      </c>
      <c r="GK18" s="15">
        <v>43</v>
      </c>
      <c r="GL18" s="12">
        <v>6.75</v>
      </c>
      <c r="HB18" s="3">
        <v>1.1399999999999999</v>
      </c>
      <c r="HC18" s="12">
        <v>0</v>
      </c>
    </row>
    <row r="19" spans="71:211" x14ac:dyDescent="0.25">
      <c r="BS19" s="7" t="s">
        <v>1369</v>
      </c>
      <c r="BT19" s="5">
        <v>5.6130434782608694</v>
      </c>
      <c r="CV19" s="10" t="s">
        <v>69</v>
      </c>
      <c r="CW19" s="5">
        <v>15.243589743589746</v>
      </c>
      <c r="DJ19" s="7" t="s">
        <v>35</v>
      </c>
      <c r="DK19" s="4">
        <v>39</v>
      </c>
      <c r="EK19">
        <v>50</v>
      </c>
      <c r="EL19">
        <v>0</v>
      </c>
      <c r="FO19" s="9" t="s">
        <v>132</v>
      </c>
      <c r="FP19" s="5">
        <v>14.1</v>
      </c>
      <c r="GK19" s="15">
        <v>44</v>
      </c>
      <c r="GL19" s="12">
        <v>8.4599999999999991</v>
      </c>
      <c r="HB19" s="3">
        <v>1.1499999999999999</v>
      </c>
      <c r="HC19" s="12">
        <v>0</v>
      </c>
    </row>
    <row r="20" spans="71:211" x14ac:dyDescent="0.25">
      <c r="BS20" s="7" t="s">
        <v>1370</v>
      </c>
      <c r="BT20" s="5">
        <v>5.2161290322580651</v>
      </c>
      <c r="CV20" s="9" t="s">
        <v>1362</v>
      </c>
      <c r="CW20" s="5">
        <v>14.959299999999997</v>
      </c>
      <c r="DJ20" s="7" t="s">
        <v>48</v>
      </c>
      <c r="DK20" s="4">
        <v>44</v>
      </c>
      <c r="EK20">
        <v>200</v>
      </c>
      <c r="EL20">
        <v>1</v>
      </c>
      <c r="FO20" s="9" t="s">
        <v>454</v>
      </c>
      <c r="FP20" s="5">
        <v>4.5333333333333341</v>
      </c>
      <c r="GK20" s="15">
        <v>45</v>
      </c>
      <c r="GL20" s="12">
        <v>6.8</v>
      </c>
      <c r="HB20" s="3">
        <v>1.1599999999999999</v>
      </c>
      <c r="HC20" s="12">
        <v>0</v>
      </c>
    </row>
    <row r="21" spans="71:211" x14ac:dyDescent="0.25">
      <c r="BS21" s="3" t="s">
        <v>31</v>
      </c>
      <c r="BT21" s="5">
        <v>5.2748148148148148</v>
      </c>
      <c r="DJ21" s="3" t="s">
        <v>1368</v>
      </c>
      <c r="DK21" s="4">
        <v>155</v>
      </c>
      <c r="EK21">
        <v>50</v>
      </c>
      <c r="EL21">
        <v>0</v>
      </c>
      <c r="FO21" s="9" t="s">
        <v>1322</v>
      </c>
      <c r="FP21" s="5">
        <v>18.399999999999999</v>
      </c>
      <c r="GK21" s="15">
        <v>46</v>
      </c>
      <c r="GL21" s="12">
        <v>4.4111111111111114</v>
      </c>
      <c r="HB21" s="3">
        <v>1.17</v>
      </c>
      <c r="HC21" s="12">
        <v>0.5</v>
      </c>
    </row>
    <row r="22" spans="71:211" x14ac:dyDescent="0.25">
      <c r="BS22" s="7" t="s">
        <v>1364</v>
      </c>
      <c r="BT22" s="5">
        <v>4.9523809523809534</v>
      </c>
      <c r="DJ22" s="7" t="s">
        <v>87</v>
      </c>
      <c r="DK22" s="4">
        <v>39</v>
      </c>
      <c r="EK22">
        <v>100</v>
      </c>
      <c r="EL22">
        <v>0</v>
      </c>
      <c r="FO22" s="9" t="s">
        <v>57</v>
      </c>
      <c r="FP22" s="5">
        <v>11.767164179104478</v>
      </c>
      <c r="GK22" s="15">
        <v>47</v>
      </c>
      <c r="GL22" s="12">
        <v>3.7</v>
      </c>
      <c r="HB22" s="3">
        <v>1.18</v>
      </c>
      <c r="HC22" s="12">
        <v>0</v>
      </c>
    </row>
    <row r="23" spans="71:211" x14ac:dyDescent="0.25">
      <c r="BS23" s="7" t="s">
        <v>1365</v>
      </c>
      <c r="BT23" s="5">
        <v>5.5250000000000012</v>
      </c>
      <c r="DJ23" s="7" t="s">
        <v>35</v>
      </c>
      <c r="DK23" s="4">
        <v>65</v>
      </c>
      <c r="EK23">
        <v>200</v>
      </c>
      <c r="EL23">
        <v>0</v>
      </c>
      <c r="FO23" s="9" t="s">
        <v>220</v>
      </c>
      <c r="FP23" s="5">
        <v>10.82</v>
      </c>
      <c r="GK23" s="15">
        <v>48</v>
      </c>
      <c r="GL23" s="12">
        <v>8.1999999999999993</v>
      </c>
      <c r="HB23" s="3">
        <v>1.19</v>
      </c>
      <c r="HC23" s="12">
        <v>0.25</v>
      </c>
    </row>
    <row r="24" spans="71:211" x14ac:dyDescent="0.25">
      <c r="BS24" s="7" t="s">
        <v>1366</v>
      </c>
      <c r="BT24" s="5">
        <v>5.2266666666666675</v>
      </c>
      <c r="DJ24" s="7" t="s">
        <v>48</v>
      </c>
      <c r="DK24" s="4">
        <v>51</v>
      </c>
      <c r="EK24">
        <v>100</v>
      </c>
      <c r="EL24">
        <v>1</v>
      </c>
      <c r="FO24" s="9" t="s">
        <v>227</v>
      </c>
      <c r="FP24" s="5">
        <v>15.66</v>
      </c>
      <c r="GK24" s="15">
        <v>49</v>
      </c>
      <c r="GL24" s="12">
        <v>5.65</v>
      </c>
      <c r="HB24" s="3">
        <v>1.2</v>
      </c>
      <c r="HC24" s="12">
        <v>1</v>
      </c>
    </row>
    <row r="25" spans="71:211" x14ac:dyDescent="0.25">
      <c r="BS25" s="7" t="s">
        <v>1367</v>
      </c>
      <c r="BT25" s="5">
        <v>5.5157894736842108</v>
      </c>
      <c r="DJ25" s="3" t="s">
        <v>1369</v>
      </c>
      <c r="DK25" s="4">
        <v>142</v>
      </c>
      <c r="EK25">
        <v>50</v>
      </c>
      <c r="EL25">
        <v>0</v>
      </c>
      <c r="FO25" s="9" t="s">
        <v>172</v>
      </c>
      <c r="FP25" s="5">
        <v>11.185714285714285</v>
      </c>
      <c r="GK25" s="15">
        <v>50</v>
      </c>
      <c r="GL25" s="12">
        <v>6.125</v>
      </c>
      <c r="HB25" s="3">
        <v>1.21</v>
      </c>
      <c r="HC25" s="12">
        <v>0.5</v>
      </c>
    </row>
    <row r="26" spans="71:211" x14ac:dyDescent="0.25">
      <c r="BS26" s="7" t="s">
        <v>1368</v>
      </c>
      <c r="BT26" s="5">
        <v>5.2957446808510635</v>
      </c>
      <c r="DJ26" s="7" t="s">
        <v>87</v>
      </c>
      <c r="DK26" s="4">
        <v>46</v>
      </c>
      <c r="EK26">
        <v>200</v>
      </c>
      <c r="EL26">
        <v>0</v>
      </c>
      <c r="FO26" s="9" t="s">
        <v>271</v>
      </c>
      <c r="FP26" s="5">
        <v>10.9375</v>
      </c>
      <c r="GK26" s="15">
        <v>51</v>
      </c>
      <c r="GL26" s="12">
        <v>7.6400000000000006</v>
      </c>
      <c r="HB26" s="3">
        <v>1.22</v>
      </c>
      <c r="HC26" s="12">
        <v>0.66666666666666663</v>
      </c>
    </row>
    <row r="27" spans="71:211" x14ac:dyDescent="0.25">
      <c r="BS27" s="7" t="s">
        <v>1369</v>
      </c>
      <c r="BT27" s="5">
        <v>5.260465116279069</v>
      </c>
      <c r="DJ27" s="7" t="s">
        <v>35</v>
      </c>
      <c r="DK27" s="4">
        <v>40</v>
      </c>
      <c r="EK27">
        <v>100</v>
      </c>
      <c r="EL27">
        <v>0</v>
      </c>
      <c r="FO27" s="9" t="s">
        <v>288</v>
      </c>
      <c r="FP27" s="5">
        <v>13.752941176470587</v>
      </c>
      <c r="GK27" s="15">
        <v>52</v>
      </c>
      <c r="GL27" s="12">
        <v>5.4714285714285724</v>
      </c>
      <c r="HB27" s="3">
        <v>1.23</v>
      </c>
      <c r="HC27" s="12">
        <v>0</v>
      </c>
    </row>
    <row r="28" spans="71:211" x14ac:dyDescent="0.25">
      <c r="BS28" s="7" t="s">
        <v>1370</v>
      </c>
      <c r="BT28" s="5">
        <v>5.123333333333334</v>
      </c>
      <c r="DJ28" s="7" t="s">
        <v>48</v>
      </c>
      <c r="DK28" s="4">
        <v>56</v>
      </c>
      <c r="EK28">
        <v>50</v>
      </c>
      <c r="EL28">
        <v>0</v>
      </c>
      <c r="FO28" s="9" t="s">
        <v>162</v>
      </c>
      <c r="FP28" s="5">
        <v>11.700000000000001</v>
      </c>
      <c r="GK28" s="15">
        <v>53</v>
      </c>
      <c r="GL28" s="12">
        <v>4.9916666666666671</v>
      </c>
      <c r="HB28" s="3">
        <v>1.24</v>
      </c>
      <c r="HC28" s="12">
        <v>0</v>
      </c>
    </row>
    <row r="29" spans="71:211" x14ac:dyDescent="0.25">
      <c r="BS29" s="3" t="s">
        <v>69</v>
      </c>
      <c r="BT29" s="5">
        <v>5.5565737051792832</v>
      </c>
      <c r="DJ29" s="3" t="s">
        <v>1370</v>
      </c>
      <c r="DK29" s="4">
        <v>115</v>
      </c>
      <c r="EK29">
        <v>200</v>
      </c>
      <c r="EL29">
        <v>0</v>
      </c>
      <c r="FO29" s="9" t="s">
        <v>181</v>
      </c>
      <c r="FP29" s="5">
        <v>12.833333333333334</v>
      </c>
      <c r="GK29" s="15">
        <v>54</v>
      </c>
      <c r="GL29" s="12">
        <v>4.5142857142857142</v>
      </c>
      <c r="HB29" s="3">
        <v>1.25</v>
      </c>
      <c r="HC29" s="12">
        <v>0.33333333333333331</v>
      </c>
    </row>
    <row r="30" spans="71:211" x14ac:dyDescent="0.25">
      <c r="BS30" s="7" t="s">
        <v>1364</v>
      </c>
      <c r="BT30" s="5">
        <v>5.6617021276595763</v>
      </c>
      <c r="DJ30" s="7" t="s">
        <v>87</v>
      </c>
      <c r="DK30" s="4">
        <v>32</v>
      </c>
      <c r="EK30">
        <v>100</v>
      </c>
      <c r="EL30">
        <v>0</v>
      </c>
      <c r="FO30" s="9" t="s">
        <v>108</v>
      </c>
      <c r="FP30" s="5">
        <v>10.025</v>
      </c>
      <c r="GK30" s="15">
        <v>55</v>
      </c>
      <c r="GL30" s="12">
        <v>5.3800000000000008</v>
      </c>
      <c r="HB30" s="3">
        <v>1.26</v>
      </c>
      <c r="HC30" s="12">
        <v>0.5</v>
      </c>
    </row>
    <row r="31" spans="71:211" x14ac:dyDescent="0.25">
      <c r="BS31" s="7" t="s">
        <v>1365</v>
      </c>
      <c r="BT31" s="5">
        <v>4.9535714285714283</v>
      </c>
      <c r="DJ31" s="7" t="s">
        <v>35</v>
      </c>
      <c r="DK31" s="4">
        <v>44</v>
      </c>
      <c r="EK31">
        <v>100</v>
      </c>
      <c r="EL31">
        <v>0</v>
      </c>
      <c r="FO31" s="9" t="s">
        <v>33</v>
      </c>
      <c r="FP31" s="5">
        <v>13.142105263157895</v>
      </c>
      <c r="GK31" s="15">
        <v>56</v>
      </c>
      <c r="GL31" s="12">
        <v>5.1875</v>
      </c>
      <c r="HB31" s="3">
        <v>1.27</v>
      </c>
      <c r="HC31" s="12">
        <v>0.5</v>
      </c>
    </row>
    <row r="32" spans="71:211" x14ac:dyDescent="0.25">
      <c r="BS32" s="7" t="s">
        <v>1366</v>
      </c>
      <c r="BT32" s="5">
        <v>5.9787234042553195</v>
      </c>
      <c r="DJ32" s="7" t="s">
        <v>48</v>
      </c>
      <c r="DK32" s="4">
        <v>39</v>
      </c>
      <c r="EK32">
        <v>150</v>
      </c>
      <c r="EL32">
        <v>0</v>
      </c>
      <c r="FO32" s="9" t="s">
        <v>471</v>
      </c>
      <c r="FP32" s="5">
        <v>12.274999999999997</v>
      </c>
      <c r="GK32" s="15">
        <v>57</v>
      </c>
      <c r="GL32" s="12">
        <v>5.2266666666666657</v>
      </c>
      <c r="HB32" s="3">
        <v>1.28</v>
      </c>
      <c r="HC32" s="12">
        <v>0.4</v>
      </c>
    </row>
    <row r="33" spans="71:211" x14ac:dyDescent="0.25">
      <c r="BS33" s="7" t="s">
        <v>1367</v>
      </c>
      <c r="BT33" s="5">
        <v>5.6533333333333324</v>
      </c>
      <c r="DJ33" s="3" t="s">
        <v>1362</v>
      </c>
      <c r="DK33" s="4">
        <v>1000</v>
      </c>
      <c r="EK33">
        <v>50</v>
      </c>
      <c r="EL33">
        <v>1</v>
      </c>
      <c r="FO33" s="9" t="s">
        <v>80</v>
      </c>
      <c r="FP33" s="5">
        <v>12.84</v>
      </c>
      <c r="GK33" s="15">
        <v>58</v>
      </c>
      <c r="GL33" s="12">
        <v>5.1499999999999995</v>
      </c>
      <c r="HB33" s="3">
        <v>1.29</v>
      </c>
      <c r="HC33" s="12">
        <v>0.2</v>
      </c>
    </row>
    <row r="34" spans="71:211" x14ac:dyDescent="0.25">
      <c r="BS34" s="7" t="s">
        <v>1368</v>
      </c>
      <c r="BT34" s="5">
        <v>6.2781250000000011</v>
      </c>
      <c r="EK34">
        <v>150</v>
      </c>
      <c r="EL34">
        <v>0</v>
      </c>
      <c r="FO34" s="9" t="s">
        <v>676</v>
      </c>
      <c r="FP34" s="5">
        <v>8.3600000000000012</v>
      </c>
      <c r="GK34" s="15">
        <v>59</v>
      </c>
      <c r="GL34" s="12">
        <v>5.7249999999999996</v>
      </c>
      <c r="HB34" s="3">
        <v>1.3</v>
      </c>
      <c r="HC34" s="12">
        <v>0</v>
      </c>
    </row>
    <row r="35" spans="71:211" x14ac:dyDescent="0.25">
      <c r="BS35" s="7" t="s">
        <v>1369</v>
      </c>
      <c r="BT35" s="5">
        <v>4.655263157894737</v>
      </c>
      <c r="EK35">
        <v>100</v>
      </c>
      <c r="EL35">
        <v>1</v>
      </c>
      <c r="FO35" s="9" t="s">
        <v>94</v>
      </c>
      <c r="FP35" s="5">
        <v>11.254545454545454</v>
      </c>
      <c r="GK35" s="15">
        <v>60</v>
      </c>
      <c r="GL35" s="12">
        <v>4.0142857142857151</v>
      </c>
      <c r="HB35" s="3">
        <v>1.31</v>
      </c>
      <c r="HC35" s="12">
        <v>0</v>
      </c>
    </row>
    <row r="36" spans="71:211" x14ac:dyDescent="0.25">
      <c r="BS36" s="7" t="s">
        <v>1370</v>
      </c>
      <c r="BT36" s="5">
        <v>5.5689655172413799</v>
      </c>
      <c r="EK36">
        <v>200</v>
      </c>
      <c r="EL36">
        <v>1</v>
      </c>
      <c r="FO36" s="9" t="s">
        <v>484</v>
      </c>
      <c r="FP36" s="5">
        <v>10.471428571428573</v>
      </c>
      <c r="GK36" s="15">
        <v>61</v>
      </c>
      <c r="GL36" s="12">
        <v>6.3999999999999995</v>
      </c>
      <c r="HB36" s="3">
        <v>1.32</v>
      </c>
      <c r="HC36" s="12">
        <v>0.25</v>
      </c>
    </row>
    <row r="37" spans="71:211" x14ac:dyDescent="0.25">
      <c r="BS37" s="3" t="s">
        <v>1362</v>
      </c>
      <c r="BT37" s="5">
        <v>5.4004999999999992</v>
      </c>
      <c r="EK37">
        <v>150</v>
      </c>
      <c r="EL37">
        <v>0</v>
      </c>
      <c r="FO37" s="9" t="s">
        <v>829</v>
      </c>
      <c r="FP37" s="5">
        <v>10.175000000000001</v>
      </c>
      <c r="GK37" s="15">
        <v>62</v>
      </c>
      <c r="GL37" s="12">
        <v>6.1555555555555559</v>
      </c>
      <c r="HB37" s="3">
        <v>1.33</v>
      </c>
      <c r="HC37" s="12">
        <v>0.66666666666666663</v>
      </c>
    </row>
    <row r="38" spans="71:211" x14ac:dyDescent="0.25">
      <c r="EK38">
        <v>100</v>
      </c>
      <c r="EL38">
        <v>0</v>
      </c>
      <c r="FO38" s="9" t="s">
        <v>681</v>
      </c>
      <c r="FP38" s="5">
        <v>9.25</v>
      </c>
      <c r="GK38" s="15">
        <v>63</v>
      </c>
      <c r="GL38" s="12">
        <v>7.0571428571428578</v>
      </c>
      <c r="HB38" s="3">
        <v>1.34</v>
      </c>
      <c r="HC38" s="12">
        <v>0.33333333333333331</v>
      </c>
    </row>
    <row r="39" spans="71:211" x14ac:dyDescent="0.25">
      <c r="EK39">
        <v>100</v>
      </c>
      <c r="EL39">
        <v>0</v>
      </c>
      <c r="FO39" s="9" t="s">
        <v>36</v>
      </c>
      <c r="FP39" s="5">
        <v>11.850666666666665</v>
      </c>
      <c r="GK39" s="15">
        <v>64</v>
      </c>
      <c r="GL39" s="12">
        <v>5.9666666666666668</v>
      </c>
      <c r="HB39" s="3">
        <v>1.35</v>
      </c>
      <c r="HC39" s="12">
        <v>0.5</v>
      </c>
    </row>
    <row r="40" spans="71:211" x14ac:dyDescent="0.25">
      <c r="EK40">
        <v>50</v>
      </c>
      <c r="EL40">
        <v>0</v>
      </c>
      <c r="FO40" s="9" t="s">
        <v>302</v>
      </c>
      <c r="FP40" s="5">
        <v>12.05263157894737</v>
      </c>
      <c r="GK40" s="15">
        <v>65</v>
      </c>
      <c r="GL40" s="12">
        <v>4.05</v>
      </c>
      <c r="HB40" s="3">
        <v>1.36</v>
      </c>
      <c r="HC40" s="12">
        <v>0</v>
      </c>
    </row>
    <row r="41" spans="71:211" x14ac:dyDescent="0.25">
      <c r="EK41">
        <v>50</v>
      </c>
      <c r="EL41">
        <v>1</v>
      </c>
      <c r="FO41" s="9" t="s">
        <v>731</v>
      </c>
      <c r="FP41" s="5">
        <v>12.239999999999998</v>
      </c>
      <c r="GK41" s="15">
        <v>66</v>
      </c>
      <c r="GL41" s="12">
        <v>5.8250000000000002</v>
      </c>
      <c r="HB41" s="3">
        <v>1.37</v>
      </c>
      <c r="HC41" s="12">
        <v>0.33333333333333331</v>
      </c>
    </row>
    <row r="42" spans="71:211" x14ac:dyDescent="0.25">
      <c r="EK42">
        <v>100</v>
      </c>
      <c r="EL42">
        <v>0</v>
      </c>
      <c r="FO42" s="9" t="s">
        <v>153</v>
      </c>
      <c r="FP42" s="5">
        <v>12.84</v>
      </c>
      <c r="GK42" s="15">
        <v>67</v>
      </c>
      <c r="GL42" s="12">
        <v>5.6857142857142859</v>
      </c>
      <c r="HB42" s="3">
        <v>1.38</v>
      </c>
      <c r="HC42" s="12">
        <v>0.66666666666666663</v>
      </c>
    </row>
    <row r="43" spans="71:211" x14ac:dyDescent="0.25">
      <c r="EK43">
        <v>200</v>
      </c>
      <c r="EL43">
        <v>0</v>
      </c>
      <c r="FO43" s="9" t="s">
        <v>230</v>
      </c>
      <c r="FP43" s="5">
        <v>13.579999999999998</v>
      </c>
      <c r="GK43" s="15">
        <v>68</v>
      </c>
      <c r="GL43" s="12">
        <v>5.2</v>
      </c>
      <c r="HB43" s="3">
        <v>1.41</v>
      </c>
      <c r="HC43" s="12">
        <v>0</v>
      </c>
    </row>
    <row r="44" spans="71:211" x14ac:dyDescent="0.25">
      <c r="EK44">
        <v>100</v>
      </c>
      <c r="EL44">
        <v>0</v>
      </c>
      <c r="FO44" s="9" t="s">
        <v>683</v>
      </c>
      <c r="FP44" s="5">
        <v>11.969230769230771</v>
      </c>
      <c r="GK44" s="15">
        <v>69</v>
      </c>
      <c r="GL44" s="12">
        <v>3.78</v>
      </c>
      <c r="HB44" s="3">
        <v>1.42</v>
      </c>
      <c r="HC44" s="12">
        <v>0.75</v>
      </c>
    </row>
    <row r="45" spans="71:211" x14ac:dyDescent="0.25">
      <c r="EK45">
        <v>100</v>
      </c>
      <c r="EL45">
        <v>0</v>
      </c>
      <c r="FO45" s="9" t="s">
        <v>142</v>
      </c>
      <c r="FP45" s="5">
        <v>14.62</v>
      </c>
      <c r="GK45" s="15">
        <v>70</v>
      </c>
      <c r="GL45" s="12">
        <v>5.5</v>
      </c>
      <c r="HB45" s="3">
        <v>1.43</v>
      </c>
      <c r="HC45" s="12">
        <v>1</v>
      </c>
    </row>
    <row r="46" spans="71:211" x14ac:dyDescent="0.25">
      <c r="EK46">
        <v>200</v>
      </c>
      <c r="EL46">
        <v>0</v>
      </c>
      <c r="FO46" s="9" t="s">
        <v>391</v>
      </c>
      <c r="FP46" s="5">
        <v>10.387500000000001</v>
      </c>
      <c r="GK46" s="15">
        <v>71</v>
      </c>
      <c r="GL46" s="12">
        <v>6.4000000000000012</v>
      </c>
      <c r="HB46" s="3">
        <v>1.44</v>
      </c>
      <c r="HC46" s="12">
        <v>0.66666666666666663</v>
      </c>
    </row>
    <row r="47" spans="71:211" x14ac:dyDescent="0.25">
      <c r="EK47">
        <v>50</v>
      </c>
      <c r="EL47">
        <v>0</v>
      </c>
      <c r="FO47" s="9" t="s">
        <v>669</v>
      </c>
      <c r="FP47" s="5">
        <v>12.4</v>
      </c>
      <c r="GK47" s="15">
        <v>72</v>
      </c>
      <c r="GL47" s="12">
        <v>6.2285714285714286</v>
      </c>
      <c r="HB47" s="3">
        <v>1.45</v>
      </c>
      <c r="HC47" s="12">
        <v>0</v>
      </c>
    </row>
    <row r="48" spans="71:211" x14ac:dyDescent="0.25">
      <c r="EK48">
        <v>100</v>
      </c>
      <c r="EL48">
        <v>0</v>
      </c>
      <c r="FO48" s="9" t="s">
        <v>136</v>
      </c>
      <c r="FP48" s="5">
        <v>11.280000000000001</v>
      </c>
      <c r="GK48" s="15">
        <v>73</v>
      </c>
      <c r="GL48" s="12">
        <v>4.8499999999999996</v>
      </c>
      <c r="HB48" s="3">
        <v>1.46</v>
      </c>
      <c r="HC48" s="12">
        <v>1</v>
      </c>
    </row>
    <row r="49" spans="141:211" x14ac:dyDescent="0.25">
      <c r="EK49">
        <v>100</v>
      </c>
      <c r="EL49">
        <v>0</v>
      </c>
      <c r="FO49" s="9" t="s">
        <v>312</v>
      </c>
      <c r="FP49" s="5">
        <v>8.2666666666666675</v>
      </c>
      <c r="GK49" s="15">
        <v>74</v>
      </c>
      <c r="GL49" s="12">
        <v>5.32</v>
      </c>
      <c r="HB49" s="3">
        <v>1.47</v>
      </c>
      <c r="HC49" s="12">
        <v>0</v>
      </c>
    </row>
    <row r="50" spans="141:211" x14ac:dyDescent="0.25">
      <c r="EK50">
        <v>50</v>
      </c>
      <c r="EL50">
        <v>0</v>
      </c>
      <c r="FO50" s="9" t="s">
        <v>504</v>
      </c>
      <c r="FP50" s="5">
        <v>17.166666666666668</v>
      </c>
      <c r="GK50" s="15">
        <v>75</v>
      </c>
      <c r="GL50" s="12">
        <v>5.9666666666666668</v>
      </c>
      <c r="HB50" s="3">
        <v>1.48</v>
      </c>
      <c r="HC50" s="12">
        <v>0.66666666666666663</v>
      </c>
    </row>
    <row r="51" spans="141:211" x14ac:dyDescent="0.25">
      <c r="EK51">
        <v>200</v>
      </c>
      <c r="EL51">
        <v>0</v>
      </c>
      <c r="FO51" s="9" t="s">
        <v>737</v>
      </c>
      <c r="FP51" s="5">
        <v>12</v>
      </c>
      <c r="GK51" s="15">
        <v>76</v>
      </c>
      <c r="GL51" s="12">
        <v>4.32</v>
      </c>
      <c r="HB51" s="3">
        <v>1.49</v>
      </c>
      <c r="HC51" s="12">
        <v>0.8</v>
      </c>
    </row>
    <row r="52" spans="141:211" x14ac:dyDescent="0.25">
      <c r="EK52">
        <v>100</v>
      </c>
      <c r="EL52">
        <v>0</v>
      </c>
      <c r="FO52" s="9" t="s">
        <v>196</v>
      </c>
      <c r="FP52" s="5">
        <v>12.723529411764709</v>
      </c>
      <c r="GK52" s="15">
        <v>77</v>
      </c>
      <c r="GL52" s="12">
        <v>5.254545454545454</v>
      </c>
      <c r="HB52" s="3">
        <v>1.5</v>
      </c>
      <c r="HC52" s="12">
        <v>0.5</v>
      </c>
    </row>
    <row r="53" spans="141:211" x14ac:dyDescent="0.25">
      <c r="EK53">
        <v>100</v>
      </c>
      <c r="EL53">
        <v>0</v>
      </c>
      <c r="FO53" s="9" t="s">
        <v>332</v>
      </c>
      <c r="FP53" s="5">
        <v>11</v>
      </c>
      <c r="GK53" s="15">
        <v>78</v>
      </c>
      <c r="GL53" s="12">
        <v>4.5333333333333341</v>
      </c>
      <c r="HB53" s="3">
        <v>1.51</v>
      </c>
      <c r="HC53" s="12">
        <v>0.33333333333333331</v>
      </c>
    </row>
    <row r="54" spans="141:211" x14ac:dyDescent="0.25">
      <c r="EK54">
        <v>50</v>
      </c>
      <c r="EL54">
        <v>1</v>
      </c>
      <c r="FO54" s="9" t="s">
        <v>124</v>
      </c>
      <c r="FP54" s="5">
        <v>14.671428571428569</v>
      </c>
      <c r="GK54" s="15">
        <v>79</v>
      </c>
      <c r="GL54" s="12">
        <v>5.2</v>
      </c>
      <c r="HB54" s="3">
        <v>1.52</v>
      </c>
      <c r="HC54" s="12">
        <v>0.16666666666666666</v>
      </c>
    </row>
    <row r="55" spans="141:211" x14ac:dyDescent="0.25">
      <c r="EK55">
        <v>150</v>
      </c>
      <c r="EL55">
        <v>0</v>
      </c>
      <c r="FO55" s="9" t="s">
        <v>1131</v>
      </c>
      <c r="FP55" s="5">
        <v>6.1</v>
      </c>
      <c r="GK55" s="15">
        <v>80</v>
      </c>
      <c r="GL55" s="12">
        <v>6.2625000000000002</v>
      </c>
      <c r="HB55" s="3">
        <v>1.53</v>
      </c>
      <c r="HC55" s="12">
        <v>1</v>
      </c>
    </row>
    <row r="56" spans="141:211" x14ac:dyDescent="0.25">
      <c r="EK56">
        <v>150</v>
      </c>
      <c r="EL56">
        <v>1</v>
      </c>
      <c r="FO56" s="9" t="s">
        <v>100</v>
      </c>
      <c r="FP56" s="5">
        <v>12.355172413793106</v>
      </c>
      <c r="GK56" s="15">
        <v>81</v>
      </c>
      <c r="GL56" s="12">
        <v>5.61</v>
      </c>
      <c r="HB56" s="3">
        <v>1.54</v>
      </c>
      <c r="HC56" s="12">
        <v>0.33333333333333331</v>
      </c>
    </row>
    <row r="57" spans="141:211" x14ac:dyDescent="0.25">
      <c r="EK57">
        <v>100</v>
      </c>
      <c r="EL57">
        <v>0</v>
      </c>
      <c r="FO57" s="9" t="s">
        <v>278</v>
      </c>
      <c r="FP57" s="5">
        <v>11.323529411764708</v>
      </c>
      <c r="GK57" s="15">
        <v>82</v>
      </c>
      <c r="GL57" s="12">
        <v>5.2</v>
      </c>
      <c r="HB57" s="3">
        <v>1.55</v>
      </c>
      <c r="HC57" s="12">
        <v>0.66666666666666663</v>
      </c>
    </row>
    <row r="58" spans="141:211" x14ac:dyDescent="0.25">
      <c r="EK58">
        <v>200</v>
      </c>
      <c r="EL58">
        <v>1</v>
      </c>
      <c r="FO58" s="9" t="s">
        <v>488</v>
      </c>
      <c r="FP58" s="5">
        <v>8.4499999999999993</v>
      </c>
      <c r="GK58" s="15">
        <v>83</v>
      </c>
      <c r="GL58" s="12">
        <v>8.2333333333333325</v>
      </c>
      <c r="HB58" s="3">
        <v>1.56</v>
      </c>
      <c r="HC58" s="12">
        <v>0.33333333333333331</v>
      </c>
    </row>
    <row r="59" spans="141:211" x14ac:dyDescent="0.25">
      <c r="EK59">
        <v>200</v>
      </c>
      <c r="EL59">
        <v>1</v>
      </c>
      <c r="FO59" s="9" t="s">
        <v>275</v>
      </c>
      <c r="FP59" s="5">
        <v>10.728571428571428</v>
      </c>
      <c r="GK59" s="15">
        <v>84</v>
      </c>
      <c r="GL59" s="12">
        <v>6.4333333333333336</v>
      </c>
      <c r="HB59" s="3">
        <v>1.57</v>
      </c>
      <c r="HC59" s="12">
        <v>0.66666666666666663</v>
      </c>
    </row>
    <row r="60" spans="141:211" x14ac:dyDescent="0.25">
      <c r="EK60">
        <v>100</v>
      </c>
      <c r="EL60">
        <v>0</v>
      </c>
      <c r="FO60" s="9" t="s">
        <v>326</v>
      </c>
      <c r="FP60" s="5">
        <v>10.866666666666667</v>
      </c>
      <c r="GK60" s="15">
        <v>85</v>
      </c>
      <c r="GL60" s="12">
        <v>5.9249999999999998</v>
      </c>
      <c r="HB60" s="3">
        <v>1.58</v>
      </c>
      <c r="HC60" s="12">
        <v>1</v>
      </c>
    </row>
    <row r="61" spans="141:211" x14ac:dyDescent="0.25">
      <c r="EK61">
        <v>150</v>
      </c>
      <c r="EL61">
        <v>0</v>
      </c>
      <c r="FO61" s="9" t="s">
        <v>185</v>
      </c>
      <c r="FP61" s="5">
        <v>10.561904761904762</v>
      </c>
      <c r="GK61" s="15">
        <v>86</v>
      </c>
      <c r="GL61" s="12">
        <v>3.9857142857142853</v>
      </c>
      <c r="HB61" s="3">
        <v>1.59</v>
      </c>
      <c r="HC61" s="12">
        <v>0</v>
      </c>
    </row>
    <row r="62" spans="141:211" x14ac:dyDescent="0.25">
      <c r="EK62">
        <v>150</v>
      </c>
      <c r="EL62">
        <v>0</v>
      </c>
      <c r="FO62" s="9" t="s">
        <v>119</v>
      </c>
      <c r="FP62" s="5">
        <v>10.219999999999999</v>
      </c>
      <c r="GK62" s="15">
        <v>87</v>
      </c>
      <c r="GL62" s="12">
        <v>6.6857142857142859</v>
      </c>
      <c r="HB62" s="3">
        <v>1.6</v>
      </c>
      <c r="HC62" s="12">
        <v>0</v>
      </c>
    </row>
    <row r="63" spans="141:211" x14ac:dyDescent="0.25">
      <c r="EK63">
        <v>150</v>
      </c>
      <c r="EL63">
        <v>1</v>
      </c>
      <c r="FO63" s="9" t="s">
        <v>156</v>
      </c>
      <c r="FP63" s="5">
        <v>11.020000000000001</v>
      </c>
      <c r="GK63" s="15">
        <v>88</v>
      </c>
      <c r="GL63" s="12">
        <v>6.7124999999999995</v>
      </c>
      <c r="HB63" s="3">
        <v>1.61</v>
      </c>
      <c r="HC63" s="12">
        <v>1</v>
      </c>
    </row>
    <row r="64" spans="141:211" x14ac:dyDescent="0.25">
      <c r="EK64">
        <v>100</v>
      </c>
      <c r="EL64">
        <v>1</v>
      </c>
      <c r="FO64" s="9" t="s">
        <v>458</v>
      </c>
      <c r="FP64" s="5">
        <v>12.866666666666669</v>
      </c>
      <c r="GK64" s="15">
        <v>89</v>
      </c>
      <c r="GL64" s="12">
        <v>5.3857142857142852</v>
      </c>
      <c r="HB64" s="3">
        <v>1.62</v>
      </c>
      <c r="HC64" s="12">
        <v>0.33333333333333331</v>
      </c>
    </row>
    <row r="65" spans="141:211" x14ac:dyDescent="0.25">
      <c r="EK65">
        <v>100</v>
      </c>
      <c r="EL65">
        <v>0</v>
      </c>
      <c r="FO65" s="9" t="s">
        <v>104</v>
      </c>
      <c r="FP65" s="5">
        <v>11.671428571428569</v>
      </c>
      <c r="GK65" s="15">
        <v>90</v>
      </c>
      <c r="GL65" s="12">
        <v>7.1285714285714281</v>
      </c>
      <c r="HB65" s="3">
        <v>1.63</v>
      </c>
      <c r="HC65" s="12">
        <v>0</v>
      </c>
    </row>
    <row r="66" spans="141:211" x14ac:dyDescent="0.25">
      <c r="EK66">
        <v>50</v>
      </c>
      <c r="EL66">
        <v>0</v>
      </c>
      <c r="FO66" s="9" t="s">
        <v>201</v>
      </c>
      <c r="FP66" s="5">
        <v>12.042857142857143</v>
      </c>
      <c r="GK66" s="15">
        <v>91</v>
      </c>
      <c r="GL66" s="12">
        <v>5.3714285714285719</v>
      </c>
      <c r="HB66" s="3">
        <v>1.64</v>
      </c>
      <c r="HC66" s="12">
        <v>0</v>
      </c>
    </row>
    <row r="67" spans="141:211" x14ac:dyDescent="0.25">
      <c r="EK67">
        <v>150</v>
      </c>
      <c r="EL67">
        <v>1</v>
      </c>
      <c r="FO67" s="9" t="s">
        <v>415</v>
      </c>
      <c r="FP67" s="5">
        <v>11.414285714285715</v>
      </c>
      <c r="GK67" s="15">
        <v>92</v>
      </c>
      <c r="GL67" s="12">
        <v>4.5750000000000002</v>
      </c>
      <c r="HB67" s="3">
        <v>1.65</v>
      </c>
      <c r="HC67" s="12">
        <v>0.5</v>
      </c>
    </row>
    <row r="68" spans="141:211" x14ac:dyDescent="0.25">
      <c r="EK68">
        <v>200</v>
      </c>
      <c r="EL68">
        <v>0</v>
      </c>
      <c r="FO68" s="9" t="s">
        <v>166</v>
      </c>
      <c r="FP68" s="5">
        <v>12.799999999999999</v>
      </c>
      <c r="GK68" s="15">
        <v>93</v>
      </c>
      <c r="GL68" s="12">
        <v>5.3166666666666664</v>
      </c>
      <c r="HB68" s="3">
        <v>1.66</v>
      </c>
      <c r="HC68" s="12">
        <v>0.33333333333333331</v>
      </c>
    </row>
    <row r="69" spans="141:211" x14ac:dyDescent="0.25">
      <c r="EK69">
        <v>50</v>
      </c>
      <c r="EL69">
        <v>1</v>
      </c>
      <c r="FO69" s="9" t="s">
        <v>211</v>
      </c>
      <c r="FP69" s="5">
        <v>11.786666666666665</v>
      </c>
      <c r="GK69" s="15">
        <v>94</v>
      </c>
      <c r="GL69" s="12">
        <v>5.6769230769230763</v>
      </c>
      <c r="HB69" s="3">
        <v>1.67</v>
      </c>
      <c r="HC69" s="12">
        <v>0</v>
      </c>
    </row>
    <row r="70" spans="141:211" x14ac:dyDescent="0.25">
      <c r="EK70">
        <v>100</v>
      </c>
      <c r="EL70">
        <v>0</v>
      </c>
      <c r="FO70" s="9" t="s">
        <v>745</v>
      </c>
      <c r="FP70" s="5">
        <v>9.7999999999999989</v>
      </c>
      <c r="GK70" s="15">
        <v>95</v>
      </c>
      <c r="GL70" s="12">
        <v>5.42</v>
      </c>
      <c r="HB70" s="3">
        <v>1.68</v>
      </c>
      <c r="HC70" s="12">
        <v>1</v>
      </c>
    </row>
    <row r="71" spans="141:211" x14ac:dyDescent="0.25">
      <c r="EK71">
        <v>200</v>
      </c>
      <c r="EL71">
        <v>0</v>
      </c>
      <c r="FO71" s="9" t="s">
        <v>55</v>
      </c>
      <c r="FP71" s="5">
        <v>10.787499999999998</v>
      </c>
      <c r="GK71" s="15">
        <v>96</v>
      </c>
      <c r="GL71" s="12">
        <v>7.1499999999999995</v>
      </c>
      <c r="HB71" s="3">
        <v>1.69</v>
      </c>
      <c r="HC71" s="12">
        <v>0</v>
      </c>
    </row>
    <row r="72" spans="141:211" x14ac:dyDescent="0.25">
      <c r="EK72">
        <v>100</v>
      </c>
      <c r="EL72">
        <v>1</v>
      </c>
      <c r="FO72" s="9" t="s">
        <v>145</v>
      </c>
      <c r="FP72" s="5">
        <v>13.544444444444444</v>
      </c>
      <c r="GK72" s="15">
        <v>97</v>
      </c>
      <c r="GL72" s="12">
        <v>3.4500000000000006</v>
      </c>
      <c r="HB72" s="3">
        <v>1.7</v>
      </c>
      <c r="HC72" s="12">
        <v>0</v>
      </c>
    </row>
    <row r="73" spans="141:211" x14ac:dyDescent="0.25">
      <c r="EK73">
        <v>200</v>
      </c>
      <c r="EL73">
        <v>1</v>
      </c>
      <c r="FO73" s="9" t="s">
        <v>29</v>
      </c>
      <c r="FP73" s="5">
        <v>11.871604938271606</v>
      </c>
      <c r="GK73" s="15">
        <v>98</v>
      </c>
      <c r="GL73" s="12">
        <v>2.2200000000000002</v>
      </c>
      <c r="HB73" s="3">
        <v>1.72</v>
      </c>
      <c r="HC73" s="12">
        <v>0.16666666666666666</v>
      </c>
    </row>
    <row r="74" spans="141:211" x14ac:dyDescent="0.25">
      <c r="EK74">
        <v>200</v>
      </c>
      <c r="EL74">
        <v>0</v>
      </c>
      <c r="FO74" s="9" t="s">
        <v>265</v>
      </c>
      <c r="FP74" s="5">
        <v>12.125</v>
      </c>
      <c r="GK74" s="15">
        <v>99</v>
      </c>
      <c r="GL74" s="12">
        <v>4.4000000000000004</v>
      </c>
      <c r="HB74" s="3">
        <v>1.73</v>
      </c>
      <c r="HC74" s="12">
        <v>0.33333333333333331</v>
      </c>
    </row>
    <row r="75" spans="141:211" x14ac:dyDescent="0.25">
      <c r="EK75">
        <v>200</v>
      </c>
      <c r="EL75">
        <v>0</v>
      </c>
      <c r="FO75" s="9" t="s">
        <v>804</v>
      </c>
      <c r="FP75" s="5">
        <v>12.033333333333333</v>
      </c>
      <c r="GK75" s="15">
        <v>100</v>
      </c>
      <c r="GL75" s="12">
        <v>3.5666666666666664</v>
      </c>
      <c r="HB75" s="3">
        <v>1.74</v>
      </c>
      <c r="HC75" s="12">
        <v>0.25</v>
      </c>
    </row>
    <row r="76" spans="141:211" x14ac:dyDescent="0.25">
      <c r="EK76">
        <v>50</v>
      </c>
      <c r="EL76">
        <v>0</v>
      </c>
      <c r="FO76" s="9" t="s">
        <v>759</v>
      </c>
      <c r="FP76" s="5">
        <v>13.624999999999998</v>
      </c>
      <c r="GK76" s="15">
        <v>101</v>
      </c>
      <c r="GL76" s="12">
        <v>5.4750000000000005</v>
      </c>
      <c r="HB76" s="3">
        <v>1.75</v>
      </c>
      <c r="HC76" s="12">
        <v>1</v>
      </c>
    </row>
    <row r="77" spans="141:211" x14ac:dyDescent="0.25">
      <c r="EK77">
        <v>50</v>
      </c>
      <c r="EL77">
        <v>0</v>
      </c>
      <c r="FO77" s="9" t="s">
        <v>262</v>
      </c>
      <c r="FP77" s="5">
        <v>11.25</v>
      </c>
      <c r="GK77" s="15">
        <v>102</v>
      </c>
      <c r="GL77" s="12">
        <v>5.628571428571429</v>
      </c>
      <c r="HB77" s="3">
        <v>1.76</v>
      </c>
      <c r="HC77" s="12">
        <v>0</v>
      </c>
    </row>
    <row r="78" spans="141:211" x14ac:dyDescent="0.25">
      <c r="EK78">
        <v>100</v>
      </c>
      <c r="EL78">
        <v>0</v>
      </c>
      <c r="FO78" s="9" t="s">
        <v>46</v>
      </c>
      <c r="FP78" s="5">
        <v>10.449999999999998</v>
      </c>
      <c r="GK78" s="15">
        <v>103</v>
      </c>
      <c r="GL78" s="12">
        <v>4.9799999999999995</v>
      </c>
      <c r="HB78" s="3">
        <v>1.78</v>
      </c>
      <c r="HC78" s="12">
        <v>0</v>
      </c>
    </row>
    <row r="79" spans="141:211" x14ac:dyDescent="0.25">
      <c r="EK79">
        <v>100</v>
      </c>
      <c r="EL79">
        <v>1</v>
      </c>
      <c r="FO79" s="9" t="s">
        <v>661</v>
      </c>
      <c r="FP79" s="5">
        <v>10.366666666666667</v>
      </c>
      <c r="GK79" s="15">
        <v>104</v>
      </c>
      <c r="GL79" s="12">
        <v>4.677777777777778</v>
      </c>
      <c r="HB79" s="3">
        <v>1.79</v>
      </c>
      <c r="HC79" s="12">
        <v>1</v>
      </c>
    </row>
    <row r="80" spans="141:211" x14ac:dyDescent="0.25">
      <c r="EK80">
        <v>100</v>
      </c>
      <c r="EL80">
        <v>0</v>
      </c>
      <c r="FO80" s="9" t="s">
        <v>375</v>
      </c>
      <c r="FP80" s="5">
        <v>6.6000000000000005</v>
      </c>
      <c r="GK80" s="15">
        <v>105</v>
      </c>
      <c r="GL80" s="12">
        <v>4.2</v>
      </c>
      <c r="HB80" s="3">
        <v>1.8</v>
      </c>
      <c r="HC80" s="12">
        <v>0.33333333333333331</v>
      </c>
    </row>
    <row r="81" spans="141:211" x14ac:dyDescent="0.25">
      <c r="EK81">
        <v>200</v>
      </c>
      <c r="EL81">
        <v>0</v>
      </c>
      <c r="FO81" s="9" t="s">
        <v>727</v>
      </c>
      <c r="FP81" s="5">
        <v>11.975</v>
      </c>
      <c r="GK81" s="15">
        <v>106</v>
      </c>
      <c r="GL81" s="12">
        <v>5.7555555555555555</v>
      </c>
      <c r="HB81" s="3">
        <v>1.81</v>
      </c>
      <c r="HC81" s="12">
        <v>0</v>
      </c>
    </row>
    <row r="82" spans="141:211" x14ac:dyDescent="0.25">
      <c r="EK82">
        <v>150</v>
      </c>
      <c r="EL82">
        <v>0</v>
      </c>
      <c r="FO82" s="9" t="s">
        <v>208</v>
      </c>
      <c r="FP82" s="5">
        <v>9.421428571428569</v>
      </c>
      <c r="GK82" s="15">
        <v>107</v>
      </c>
      <c r="GL82" s="12">
        <v>4.1714285714285708</v>
      </c>
      <c r="HB82" s="3">
        <v>1.82</v>
      </c>
      <c r="HC82" s="12">
        <v>1</v>
      </c>
    </row>
    <row r="83" spans="141:211" x14ac:dyDescent="0.25">
      <c r="EK83">
        <v>200</v>
      </c>
      <c r="EL83">
        <v>1</v>
      </c>
      <c r="FO83" s="9" t="s">
        <v>191</v>
      </c>
      <c r="FP83" s="5">
        <v>8.8500000000000014</v>
      </c>
      <c r="GK83" s="15">
        <v>108</v>
      </c>
      <c r="GL83" s="12">
        <v>5.2555555555555555</v>
      </c>
      <c r="HB83" s="3">
        <v>1.83</v>
      </c>
      <c r="HC83" s="12">
        <v>0.33333333333333331</v>
      </c>
    </row>
    <row r="84" spans="141:211" x14ac:dyDescent="0.25">
      <c r="EK84">
        <v>100</v>
      </c>
      <c r="EL84">
        <v>0</v>
      </c>
      <c r="FO84" s="9" t="s">
        <v>90</v>
      </c>
      <c r="FP84" s="5">
        <v>11.228571428571428</v>
      </c>
      <c r="GK84" s="15">
        <v>109</v>
      </c>
      <c r="GL84" s="12">
        <v>3.25</v>
      </c>
      <c r="HB84" s="3">
        <v>1.84</v>
      </c>
      <c r="HC84" s="12">
        <v>0.2857142857142857</v>
      </c>
    </row>
    <row r="85" spans="141:211" x14ac:dyDescent="0.25">
      <c r="EK85">
        <v>50</v>
      </c>
      <c r="EL85">
        <v>0</v>
      </c>
      <c r="FO85" s="9" t="s">
        <v>267</v>
      </c>
      <c r="FP85" s="5">
        <v>8.3000000000000007</v>
      </c>
      <c r="GK85" s="15">
        <v>110</v>
      </c>
      <c r="GL85" s="12">
        <v>6.2624999999999984</v>
      </c>
      <c r="HB85" s="3">
        <v>1.85</v>
      </c>
      <c r="HC85" s="12">
        <v>0.33333333333333331</v>
      </c>
    </row>
    <row r="86" spans="141:211" x14ac:dyDescent="0.25">
      <c r="EK86">
        <v>100</v>
      </c>
      <c r="EL86">
        <v>1</v>
      </c>
      <c r="FO86" s="9" t="s">
        <v>403</v>
      </c>
      <c r="FP86" s="5">
        <v>10.21111111111111</v>
      </c>
      <c r="GK86" s="15">
        <v>111</v>
      </c>
      <c r="GL86" s="12">
        <v>5.3000000000000007</v>
      </c>
      <c r="HB86" s="3">
        <v>1.86</v>
      </c>
      <c r="HC86" s="12">
        <v>0</v>
      </c>
    </row>
    <row r="87" spans="141:211" x14ac:dyDescent="0.25">
      <c r="EK87">
        <v>50</v>
      </c>
      <c r="EL87">
        <v>1</v>
      </c>
      <c r="FO87" s="9" t="s">
        <v>225</v>
      </c>
      <c r="FP87" s="5">
        <v>10.111111111111111</v>
      </c>
      <c r="GK87" s="15">
        <v>112</v>
      </c>
      <c r="GL87" s="12">
        <v>5.64</v>
      </c>
      <c r="HB87" s="3">
        <v>1.87</v>
      </c>
      <c r="HC87" s="12">
        <v>0</v>
      </c>
    </row>
    <row r="88" spans="141:211" x14ac:dyDescent="0.25">
      <c r="EK88">
        <v>100</v>
      </c>
      <c r="EL88">
        <v>1</v>
      </c>
      <c r="FO88" s="9" t="s">
        <v>1087</v>
      </c>
      <c r="FP88" s="5">
        <v>8.6999999999999993</v>
      </c>
      <c r="GK88" s="15">
        <v>113</v>
      </c>
      <c r="GL88" s="12">
        <v>4.7499999999999991</v>
      </c>
      <c r="HB88" s="3">
        <v>1.88</v>
      </c>
      <c r="HC88" s="12">
        <v>0.375</v>
      </c>
    </row>
    <row r="89" spans="141:211" x14ac:dyDescent="0.25">
      <c r="EK89">
        <v>200</v>
      </c>
      <c r="EL89">
        <v>0</v>
      </c>
      <c r="FO89" s="9" t="s">
        <v>497</v>
      </c>
      <c r="FP89" s="5">
        <v>12.52</v>
      </c>
      <c r="GK89" s="15">
        <v>114</v>
      </c>
      <c r="GL89" s="12">
        <v>5.7857142857142856</v>
      </c>
      <c r="HB89" s="3">
        <v>1.9</v>
      </c>
      <c r="HC89" s="12">
        <v>0.33333333333333331</v>
      </c>
    </row>
    <row r="90" spans="141:211" x14ac:dyDescent="0.25">
      <c r="EK90">
        <v>50</v>
      </c>
      <c r="EL90">
        <v>0</v>
      </c>
      <c r="FO90" s="9" t="s">
        <v>1362</v>
      </c>
      <c r="FP90" s="5">
        <v>11.592299999999989</v>
      </c>
      <c r="GK90" s="15">
        <v>115</v>
      </c>
      <c r="GL90" s="12">
        <v>5.46</v>
      </c>
      <c r="HB90" s="3">
        <v>1.91</v>
      </c>
      <c r="HC90" s="12">
        <v>0.5</v>
      </c>
    </row>
    <row r="91" spans="141:211" x14ac:dyDescent="0.25">
      <c r="EK91">
        <v>50</v>
      </c>
      <c r="EL91">
        <v>0</v>
      </c>
      <c r="GK91" s="15">
        <v>116</v>
      </c>
      <c r="GL91" s="12">
        <v>5.3</v>
      </c>
      <c r="HB91" s="3">
        <v>1.92</v>
      </c>
      <c r="HC91" s="12">
        <v>0.5</v>
      </c>
    </row>
    <row r="92" spans="141:211" x14ac:dyDescent="0.25">
      <c r="EK92">
        <v>200</v>
      </c>
      <c r="EL92">
        <v>0</v>
      </c>
      <c r="GK92" s="15">
        <v>117</v>
      </c>
      <c r="GL92" s="12">
        <v>5.9</v>
      </c>
      <c r="HB92" s="3">
        <v>1.93</v>
      </c>
      <c r="HC92" s="12">
        <v>0.5</v>
      </c>
    </row>
    <row r="93" spans="141:211" x14ac:dyDescent="0.25">
      <c r="EK93">
        <v>50</v>
      </c>
      <c r="EL93">
        <v>0</v>
      </c>
      <c r="GK93" s="15">
        <v>118</v>
      </c>
      <c r="GL93" s="12">
        <v>5.3500000000000005</v>
      </c>
      <c r="HB93" s="3">
        <v>1.94</v>
      </c>
      <c r="HC93" s="12">
        <v>0</v>
      </c>
    </row>
    <row r="94" spans="141:211" x14ac:dyDescent="0.25">
      <c r="EK94">
        <v>150</v>
      </c>
      <c r="EL94">
        <v>0</v>
      </c>
      <c r="GK94" s="15">
        <v>119</v>
      </c>
      <c r="GL94" s="12">
        <v>4.2333333333333334</v>
      </c>
      <c r="HB94" s="3">
        <v>1.95</v>
      </c>
      <c r="HC94" s="12">
        <v>0</v>
      </c>
    </row>
    <row r="95" spans="141:211" x14ac:dyDescent="0.25">
      <c r="EK95">
        <v>50</v>
      </c>
      <c r="EL95">
        <v>0</v>
      </c>
      <c r="GK95" s="15">
        <v>120</v>
      </c>
      <c r="GL95" s="12">
        <v>3.5249999999999999</v>
      </c>
      <c r="HB95" s="3">
        <v>1.96</v>
      </c>
      <c r="HC95" s="12">
        <v>0.5</v>
      </c>
    </row>
    <row r="96" spans="141:211" x14ac:dyDescent="0.25">
      <c r="EK96">
        <v>200</v>
      </c>
      <c r="EL96">
        <v>0</v>
      </c>
      <c r="GK96" s="15">
        <v>121</v>
      </c>
      <c r="GL96" s="12">
        <v>5.4333333333333336</v>
      </c>
      <c r="HB96" s="3">
        <v>1.97</v>
      </c>
      <c r="HC96" s="12">
        <v>0.16666666666666666</v>
      </c>
    </row>
    <row r="97" spans="141:211" x14ac:dyDescent="0.25">
      <c r="EK97">
        <v>200</v>
      </c>
      <c r="EL97">
        <v>1</v>
      </c>
      <c r="GK97" s="15">
        <v>122</v>
      </c>
      <c r="GL97" s="12">
        <v>5.1333333333333329</v>
      </c>
      <c r="HB97" s="3">
        <v>1.98</v>
      </c>
      <c r="HC97" s="12">
        <v>0</v>
      </c>
    </row>
    <row r="98" spans="141:211" x14ac:dyDescent="0.25">
      <c r="EK98">
        <v>100</v>
      </c>
      <c r="EL98">
        <v>0</v>
      </c>
      <c r="GK98" s="15">
        <v>123</v>
      </c>
      <c r="GL98" s="12">
        <v>6.0999999999999988</v>
      </c>
      <c r="HB98" s="3">
        <v>1.99</v>
      </c>
      <c r="HC98" s="12">
        <v>0.66666666666666663</v>
      </c>
    </row>
    <row r="99" spans="141:211" x14ac:dyDescent="0.25">
      <c r="EK99">
        <v>100</v>
      </c>
      <c r="EL99">
        <v>0</v>
      </c>
      <c r="GK99" s="15">
        <v>124</v>
      </c>
      <c r="GL99" s="12">
        <v>4.3499999999999996</v>
      </c>
      <c r="HB99" s="3">
        <v>2</v>
      </c>
      <c r="HC99" s="12">
        <v>0.5</v>
      </c>
    </row>
    <row r="100" spans="141:211" x14ac:dyDescent="0.25">
      <c r="EK100">
        <v>150</v>
      </c>
      <c r="EL100">
        <v>0</v>
      </c>
      <c r="GK100" s="15">
        <v>125</v>
      </c>
      <c r="GL100" s="12">
        <v>4.8</v>
      </c>
      <c r="HB100" s="3">
        <v>2.02</v>
      </c>
      <c r="HC100" s="12">
        <v>1</v>
      </c>
    </row>
    <row r="101" spans="141:211" x14ac:dyDescent="0.25">
      <c r="EK101">
        <v>150</v>
      </c>
      <c r="EL101">
        <v>0</v>
      </c>
      <c r="GK101" s="15">
        <v>126</v>
      </c>
      <c r="GL101" s="12">
        <v>3.3142857142857136</v>
      </c>
      <c r="HB101" s="3">
        <v>2.0299999999999998</v>
      </c>
      <c r="HC101" s="12">
        <v>0</v>
      </c>
    </row>
    <row r="102" spans="141:211" x14ac:dyDescent="0.25">
      <c r="EK102">
        <v>50</v>
      </c>
      <c r="EL102">
        <v>0</v>
      </c>
      <c r="GK102" s="15">
        <v>127</v>
      </c>
      <c r="GL102" s="12">
        <v>4.0999999999999996</v>
      </c>
      <c r="HB102" s="3">
        <v>2.04</v>
      </c>
      <c r="HC102" s="12">
        <v>0.25</v>
      </c>
    </row>
    <row r="103" spans="141:211" x14ac:dyDescent="0.25">
      <c r="EK103">
        <v>50</v>
      </c>
      <c r="EL103">
        <v>0</v>
      </c>
      <c r="GK103" s="15">
        <v>128</v>
      </c>
      <c r="GL103" s="12">
        <v>5.58</v>
      </c>
      <c r="HB103" s="3">
        <v>2.0699999999999998</v>
      </c>
      <c r="HC103" s="12">
        <v>0.5</v>
      </c>
    </row>
    <row r="104" spans="141:211" x14ac:dyDescent="0.25">
      <c r="EK104">
        <v>50</v>
      </c>
      <c r="EL104">
        <v>0</v>
      </c>
      <c r="GK104" s="15">
        <v>129</v>
      </c>
      <c r="GL104" s="12">
        <v>4.8666666666666663</v>
      </c>
      <c r="HB104" s="3">
        <v>2.08</v>
      </c>
      <c r="HC104" s="12">
        <v>0</v>
      </c>
    </row>
    <row r="105" spans="141:211" x14ac:dyDescent="0.25">
      <c r="EK105">
        <v>150</v>
      </c>
      <c r="EL105">
        <v>0</v>
      </c>
      <c r="GK105" s="15">
        <v>130</v>
      </c>
      <c r="GL105" s="12">
        <v>6.3428571428571425</v>
      </c>
      <c r="HB105" s="3">
        <v>2.09</v>
      </c>
      <c r="HC105" s="12">
        <v>0.8</v>
      </c>
    </row>
    <row r="106" spans="141:211" x14ac:dyDescent="0.25">
      <c r="EK106">
        <v>200</v>
      </c>
      <c r="EL106">
        <v>0</v>
      </c>
      <c r="GK106" s="15">
        <v>131</v>
      </c>
      <c r="GL106" s="12">
        <v>6.0124999999999993</v>
      </c>
      <c r="HB106" s="3">
        <v>2.1</v>
      </c>
      <c r="HC106" s="12">
        <v>0</v>
      </c>
    </row>
    <row r="107" spans="141:211" x14ac:dyDescent="0.25">
      <c r="EK107">
        <v>100</v>
      </c>
      <c r="EL107">
        <v>0</v>
      </c>
      <c r="GK107" s="15">
        <v>132</v>
      </c>
      <c r="GL107" s="12">
        <v>5.1428571428571432</v>
      </c>
      <c r="HB107" s="3">
        <v>2.11</v>
      </c>
      <c r="HC107" s="12">
        <v>0.5</v>
      </c>
    </row>
    <row r="108" spans="141:211" x14ac:dyDescent="0.25">
      <c r="EK108">
        <v>200</v>
      </c>
      <c r="EL108">
        <v>1</v>
      </c>
      <c r="GK108" s="15">
        <v>133</v>
      </c>
      <c r="GL108" s="12">
        <v>4.5600000000000005</v>
      </c>
      <c r="HB108" s="3">
        <v>2.12</v>
      </c>
      <c r="HC108" s="12">
        <v>0.5</v>
      </c>
    </row>
    <row r="109" spans="141:211" x14ac:dyDescent="0.25">
      <c r="EK109">
        <v>50</v>
      </c>
      <c r="EL109">
        <v>0</v>
      </c>
      <c r="GK109" s="15">
        <v>134</v>
      </c>
      <c r="GL109" s="12">
        <v>5.3909090909090915</v>
      </c>
      <c r="HB109" s="3">
        <v>2.13</v>
      </c>
      <c r="HC109" s="12">
        <v>1</v>
      </c>
    </row>
    <row r="110" spans="141:211" x14ac:dyDescent="0.25">
      <c r="EK110">
        <v>50</v>
      </c>
      <c r="EL110">
        <v>0</v>
      </c>
      <c r="GK110" s="15">
        <v>135</v>
      </c>
      <c r="GL110" s="12">
        <v>6.2</v>
      </c>
      <c r="HB110" s="3">
        <v>2.14</v>
      </c>
      <c r="HC110" s="12">
        <v>1</v>
      </c>
    </row>
    <row r="111" spans="141:211" x14ac:dyDescent="0.25">
      <c r="EK111">
        <v>100</v>
      </c>
      <c r="EL111">
        <v>0</v>
      </c>
      <c r="GK111" s="15">
        <v>136</v>
      </c>
      <c r="GL111" s="12">
        <v>6.58</v>
      </c>
      <c r="HB111" s="3">
        <v>2.15</v>
      </c>
      <c r="HC111" s="12">
        <v>0.33333333333333331</v>
      </c>
    </row>
    <row r="112" spans="141:211" x14ac:dyDescent="0.25">
      <c r="EK112">
        <v>50</v>
      </c>
      <c r="EL112">
        <v>0</v>
      </c>
      <c r="GK112" s="15">
        <v>137</v>
      </c>
      <c r="GL112" s="12">
        <v>4.32</v>
      </c>
      <c r="HB112" s="3">
        <v>2.16</v>
      </c>
      <c r="HC112" s="12">
        <v>0</v>
      </c>
    </row>
    <row r="113" spans="141:211" x14ac:dyDescent="0.25">
      <c r="EK113">
        <v>200</v>
      </c>
      <c r="EL113">
        <v>0</v>
      </c>
      <c r="GK113" s="15">
        <v>138</v>
      </c>
      <c r="GL113" s="12">
        <v>4.9857142857142858</v>
      </c>
      <c r="HB113" s="3">
        <v>2.17</v>
      </c>
      <c r="HC113" s="12">
        <v>1</v>
      </c>
    </row>
    <row r="114" spans="141:211" x14ac:dyDescent="0.25">
      <c r="EK114">
        <v>50</v>
      </c>
      <c r="EL114">
        <v>1</v>
      </c>
      <c r="GK114" s="15">
        <v>139</v>
      </c>
      <c r="GL114" s="12">
        <v>5.2666666666666666</v>
      </c>
      <c r="HB114" s="3">
        <v>2.1800000000000002</v>
      </c>
      <c r="HC114" s="12">
        <v>1</v>
      </c>
    </row>
    <row r="115" spans="141:211" x14ac:dyDescent="0.25">
      <c r="EK115">
        <v>150</v>
      </c>
      <c r="EL115">
        <v>0</v>
      </c>
      <c r="GK115" s="15">
        <v>140</v>
      </c>
      <c r="GL115" s="12">
        <v>5.0400000000000009</v>
      </c>
      <c r="HB115" s="3">
        <v>2.19</v>
      </c>
      <c r="HC115" s="12">
        <v>0.5</v>
      </c>
    </row>
    <row r="116" spans="141:211" x14ac:dyDescent="0.25">
      <c r="EK116">
        <v>200</v>
      </c>
      <c r="EL116">
        <v>0</v>
      </c>
      <c r="GK116" s="15">
        <v>141</v>
      </c>
      <c r="GL116" s="12">
        <v>5.1142857142857139</v>
      </c>
      <c r="HB116" s="3">
        <v>2.21</v>
      </c>
      <c r="HC116" s="12">
        <v>0</v>
      </c>
    </row>
    <row r="117" spans="141:211" x14ac:dyDescent="0.25">
      <c r="EK117">
        <v>200</v>
      </c>
      <c r="EL117">
        <v>1</v>
      </c>
      <c r="GK117" s="15">
        <v>142</v>
      </c>
      <c r="GL117" s="12">
        <v>5.45</v>
      </c>
      <c r="HB117" s="3">
        <v>2.23</v>
      </c>
      <c r="HC117" s="12">
        <v>0</v>
      </c>
    </row>
    <row r="118" spans="141:211" x14ac:dyDescent="0.25">
      <c r="EK118">
        <v>150</v>
      </c>
      <c r="EL118">
        <v>1</v>
      </c>
      <c r="GK118" s="15">
        <v>143</v>
      </c>
      <c r="GL118" s="12">
        <v>4.7666666666666666</v>
      </c>
      <c r="HB118" s="3">
        <v>2.2400000000000002</v>
      </c>
      <c r="HC118" s="12">
        <v>0</v>
      </c>
    </row>
    <row r="119" spans="141:211" x14ac:dyDescent="0.25">
      <c r="EK119">
        <v>100</v>
      </c>
      <c r="EL119">
        <v>0</v>
      </c>
      <c r="GK119" s="15">
        <v>144</v>
      </c>
      <c r="GL119" s="12">
        <v>6.2799999999999994</v>
      </c>
      <c r="HB119" s="3">
        <v>2.25</v>
      </c>
      <c r="HC119" s="12">
        <v>0.2</v>
      </c>
    </row>
    <row r="120" spans="141:211" x14ac:dyDescent="0.25">
      <c r="EK120">
        <v>200</v>
      </c>
      <c r="EL120">
        <v>0</v>
      </c>
      <c r="GK120" s="15">
        <v>145</v>
      </c>
      <c r="GL120" s="12">
        <v>4.9916666666666663</v>
      </c>
      <c r="HB120" s="3">
        <v>2.27</v>
      </c>
      <c r="HC120" s="12">
        <v>1</v>
      </c>
    </row>
    <row r="121" spans="141:211" x14ac:dyDescent="0.25">
      <c r="EK121">
        <v>100</v>
      </c>
      <c r="EL121">
        <v>1</v>
      </c>
      <c r="GK121" s="15">
        <v>146</v>
      </c>
      <c r="GL121" s="12">
        <v>5.4333333333333336</v>
      </c>
      <c r="HB121" s="3">
        <v>2.29</v>
      </c>
      <c r="HC121" s="12">
        <v>0.33333333333333331</v>
      </c>
    </row>
    <row r="122" spans="141:211" x14ac:dyDescent="0.25">
      <c r="EK122">
        <v>200</v>
      </c>
      <c r="EL122">
        <v>0</v>
      </c>
      <c r="GK122" s="15">
        <v>147</v>
      </c>
      <c r="GL122" s="12">
        <v>5.5571428571428569</v>
      </c>
      <c r="HB122" s="3">
        <v>2.2999999999999998</v>
      </c>
      <c r="HC122" s="12">
        <v>0</v>
      </c>
    </row>
    <row r="123" spans="141:211" x14ac:dyDescent="0.25">
      <c r="EK123">
        <v>50</v>
      </c>
      <c r="EL123">
        <v>0</v>
      </c>
      <c r="GK123" s="15">
        <v>148</v>
      </c>
      <c r="GL123" s="12">
        <v>4.8714285714285719</v>
      </c>
      <c r="HB123" s="3">
        <v>2.31</v>
      </c>
      <c r="HC123" s="12">
        <v>0</v>
      </c>
    </row>
    <row r="124" spans="141:211" x14ac:dyDescent="0.25">
      <c r="EK124">
        <v>200</v>
      </c>
      <c r="EL124">
        <v>0</v>
      </c>
      <c r="GK124" s="15">
        <v>149</v>
      </c>
      <c r="GL124" s="12">
        <v>4.75</v>
      </c>
      <c r="HB124" s="3">
        <v>2.3199999999999998</v>
      </c>
      <c r="HC124" s="12">
        <v>0</v>
      </c>
    </row>
    <row r="125" spans="141:211" x14ac:dyDescent="0.25">
      <c r="EK125">
        <v>150</v>
      </c>
      <c r="EL125">
        <v>0</v>
      </c>
      <c r="GK125" s="15">
        <v>150</v>
      </c>
      <c r="GL125" s="12">
        <v>5.5750000000000002</v>
      </c>
      <c r="HB125" s="3">
        <v>2.33</v>
      </c>
      <c r="HC125" s="12">
        <v>0</v>
      </c>
    </row>
    <row r="126" spans="141:211" x14ac:dyDescent="0.25">
      <c r="EK126">
        <v>150</v>
      </c>
      <c r="EL126">
        <v>0</v>
      </c>
      <c r="GK126" s="15">
        <v>151</v>
      </c>
      <c r="GL126" s="12">
        <v>4.827272727272728</v>
      </c>
      <c r="HB126" s="3">
        <v>2.34</v>
      </c>
      <c r="HC126" s="12">
        <v>0.33333333333333331</v>
      </c>
    </row>
    <row r="127" spans="141:211" x14ac:dyDescent="0.25">
      <c r="EK127">
        <v>100</v>
      </c>
      <c r="EL127">
        <v>0</v>
      </c>
      <c r="GK127" s="15">
        <v>152</v>
      </c>
      <c r="GL127" s="12">
        <v>4.5666666666666664</v>
      </c>
      <c r="HB127" s="3">
        <v>2.36</v>
      </c>
      <c r="HC127" s="12">
        <v>0</v>
      </c>
    </row>
    <row r="128" spans="141:211" x14ac:dyDescent="0.25">
      <c r="EK128">
        <v>200</v>
      </c>
      <c r="EL128">
        <v>1</v>
      </c>
      <c r="GK128" s="15">
        <v>153</v>
      </c>
      <c r="GL128" s="12">
        <v>6.4666666666666659</v>
      </c>
      <c r="HB128" s="3">
        <v>2.37</v>
      </c>
      <c r="HC128" s="12">
        <v>0.25</v>
      </c>
    </row>
    <row r="129" spans="141:211" x14ac:dyDescent="0.25">
      <c r="EK129">
        <v>100</v>
      </c>
      <c r="EL129">
        <v>1</v>
      </c>
      <c r="GK129" s="15">
        <v>154</v>
      </c>
      <c r="GL129" s="12">
        <v>5.7000000000000011</v>
      </c>
      <c r="HB129" s="3">
        <v>2.38</v>
      </c>
      <c r="HC129" s="12">
        <v>0</v>
      </c>
    </row>
    <row r="130" spans="141:211" x14ac:dyDescent="0.25">
      <c r="EK130">
        <v>200</v>
      </c>
      <c r="EL130">
        <v>0</v>
      </c>
      <c r="GK130" s="15">
        <v>155</v>
      </c>
      <c r="GL130" s="12">
        <v>6.5666666666666673</v>
      </c>
      <c r="HB130" s="3">
        <v>2.39</v>
      </c>
      <c r="HC130" s="12">
        <v>0.16666666666666666</v>
      </c>
    </row>
    <row r="131" spans="141:211" x14ac:dyDescent="0.25">
      <c r="EK131">
        <v>150</v>
      </c>
      <c r="EL131">
        <v>1</v>
      </c>
      <c r="GK131" s="15">
        <v>156</v>
      </c>
      <c r="GL131" s="12">
        <v>5.5428571428571427</v>
      </c>
      <c r="HB131" s="3">
        <v>2.4</v>
      </c>
      <c r="HC131" s="12">
        <v>0</v>
      </c>
    </row>
    <row r="132" spans="141:211" x14ac:dyDescent="0.25">
      <c r="EK132">
        <v>100</v>
      </c>
      <c r="EL132">
        <v>0</v>
      </c>
      <c r="GK132" s="15">
        <v>157</v>
      </c>
      <c r="GL132" s="12">
        <v>8.0285714285714285</v>
      </c>
      <c r="HB132" s="3">
        <v>2.41</v>
      </c>
      <c r="HC132" s="12">
        <v>0</v>
      </c>
    </row>
    <row r="133" spans="141:211" x14ac:dyDescent="0.25">
      <c r="EK133">
        <v>200</v>
      </c>
      <c r="EL133">
        <v>0</v>
      </c>
      <c r="GK133" s="15">
        <v>158</v>
      </c>
      <c r="GL133" s="12">
        <v>5.05</v>
      </c>
      <c r="HB133" s="3">
        <v>2.42</v>
      </c>
      <c r="HC133" s="12">
        <v>0.66666666666666663</v>
      </c>
    </row>
    <row r="134" spans="141:211" x14ac:dyDescent="0.25">
      <c r="EK134">
        <v>150</v>
      </c>
      <c r="EL134">
        <v>0</v>
      </c>
      <c r="GK134" s="15">
        <v>159</v>
      </c>
      <c r="GL134" s="12">
        <v>5.2857142857142856</v>
      </c>
      <c r="HB134" s="3">
        <v>2.4300000000000002</v>
      </c>
      <c r="HC134" s="12">
        <v>0</v>
      </c>
    </row>
    <row r="135" spans="141:211" x14ac:dyDescent="0.25">
      <c r="EK135">
        <v>150</v>
      </c>
      <c r="EL135">
        <v>0</v>
      </c>
      <c r="GK135" s="15">
        <v>160</v>
      </c>
      <c r="GL135" s="12">
        <v>5.5888888888888886</v>
      </c>
      <c r="HB135" s="3">
        <v>2.44</v>
      </c>
      <c r="HC135" s="12">
        <v>1</v>
      </c>
    </row>
    <row r="136" spans="141:211" x14ac:dyDescent="0.25">
      <c r="EK136">
        <v>150</v>
      </c>
      <c r="EL136">
        <v>0</v>
      </c>
      <c r="GK136" s="15">
        <v>161</v>
      </c>
      <c r="GL136" s="12">
        <v>6.709090909090909</v>
      </c>
      <c r="HB136" s="3">
        <v>2.4500000000000002</v>
      </c>
      <c r="HC136" s="12">
        <v>0.5</v>
      </c>
    </row>
    <row r="137" spans="141:211" x14ac:dyDescent="0.25">
      <c r="EK137">
        <v>150</v>
      </c>
      <c r="EL137">
        <v>1</v>
      </c>
      <c r="GK137" s="15">
        <v>162</v>
      </c>
      <c r="GL137" s="12">
        <v>1.8666666666666665</v>
      </c>
      <c r="HB137" s="3">
        <v>2.46</v>
      </c>
      <c r="HC137" s="12">
        <v>0.5</v>
      </c>
    </row>
    <row r="138" spans="141:211" x14ac:dyDescent="0.25">
      <c r="EK138">
        <v>200</v>
      </c>
      <c r="EL138">
        <v>1</v>
      </c>
      <c r="GK138" s="15">
        <v>163</v>
      </c>
      <c r="GL138" s="12">
        <v>3.9750000000000001</v>
      </c>
      <c r="HB138" s="3">
        <v>2.4700000000000002</v>
      </c>
      <c r="HC138" s="12">
        <v>0.75</v>
      </c>
    </row>
    <row r="139" spans="141:211" x14ac:dyDescent="0.25">
      <c r="EK139">
        <v>50</v>
      </c>
      <c r="EL139">
        <v>0</v>
      </c>
      <c r="GK139" s="15">
        <v>164</v>
      </c>
      <c r="GL139" s="12">
        <v>6.3833333333333329</v>
      </c>
      <c r="HB139" s="3">
        <v>2.48</v>
      </c>
      <c r="HC139" s="12">
        <v>0</v>
      </c>
    </row>
    <row r="140" spans="141:211" x14ac:dyDescent="0.25">
      <c r="EK140">
        <v>200</v>
      </c>
      <c r="EL140">
        <v>0</v>
      </c>
      <c r="GK140" s="15">
        <v>165</v>
      </c>
      <c r="GL140" s="12">
        <v>5.6285714285714281</v>
      </c>
      <c r="HB140" s="3">
        <v>2.4900000000000002</v>
      </c>
      <c r="HC140" s="12">
        <v>0</v>
      </c>
    </row>
    <row r="141" spans="141:211" x14ac:dyDescent="0.25">
      <c r="EK141">
        <v>150</v>
      </c>
      <c r="EL141">
        <v>1</v>
      </c>
      <c r="GK141" s="15">
        <v>166</v>
      </c>
      <c r="GL141" s="12">
        <v>5.8999999999999995</v>
      </c>
      <c r="HB141" s="3">
        <v>2.5</v>
      </c>
      <c r="HC141" s="12">
        <v>0</v>
      </c>
    </row>
    <row r="142" spans="141:211" x14ac:dyDescent="0.25">
      <c r="EK142">
        <v>50</v>
      </c>
      <c r="EL142">
        <v>0</v>
      </c>
      <c r="GK142" s="15">
        <v>167</v>
      </c>
      <c r="GL142" s="12">
        <v>4.7571428571428571</v>
      </c>
      <c r="HB142" s="3">
        <v>2.5099999999999998</v>
      </c>
      <c r="HC142" s="12">
        <v>0.5</v>
      </c>
    </row>
    <row r="143" spans="141:211" x14ac:dyDescent="0.25">
      <c r="EK143">
        <v>50</v>
      </c>
      <c r="EL143">
        <v>1</v>
      </c>
      <c r="GK143" s="15">
        <v>168</v>
      </c>
      <c r="GL143" s="12">
        <v>5.833333333333333</v>
      </c>
      <c r="HB143" s="3">
        <v>2.52</v>
      </c>
      <c r="HC143" s="12">
        <v>0.5</v>
      </c>
    </row>
    <row r="144" spans="141:211" x14ac:dyDescent="0.25">
      <c r="EK144">
        <v>200</v>
      </c>
      <c r="EL144">
        <v>1</v>
      </c>
      <c r="GK144" s="15">
        <v>169</v>
      </c>
      <c r="GL144" s="12">
        <v>4.0333333333333332</v>
      </c>
      <c r="HB144" s="3">
        <v>2.5299999999999998</v>
      </c>
      <c r="HC144" s="12">
        <v>0.5</v>
      </c>
    </row>
    <row r="145" spans="141:211" x14ac:dyDescent="0.25">
      <c r="EK145">
        <v>200</v>
      </c>
      <c r="EL145">
        <v>1</v>
      </c>
      <c r="GK145" s="15">
        <v>170</v>
      </c>
      <c r="GL145" s="12">
        <v>6.2714285714285714</v>
      </c>
      <c r="HB145" s="3">
        <v>2.54</v>
      </c>
      <c r="HC145" s="12">
        <v>0.2</v>
      </c>
    </row>
    <row r="146" spans="141:211" x14ac:dyDescent="0.25">
      <c r="EK146">
        <v>50</v>
      </c>
      <c r="EL146">
        <v>0</v>
      </c>
      <c r="GK146" s="15">
        <v>171</v>
      </c>
      <c r="GL146" s="12">
        <v>5.5</v>
      </c>
      <c r="HB146" s="3">
        <v>2.5499999999999998</v>
      </c>
      <c r="HC146" s="12">
        <v>1</v>
      </c>
    </row>
    <row r="147" spans="141:211" x14ac:dyDescent="0.25">
      <c r="EK147">
        <v>150</v>
      </c>
      <c r="EL147">
        <v>1</v>
      </c>
      <c r="GK147" s="15">
        <v>172</v>
      </c>
      <c r="GL147" s="12">
        <v>5.55</v>
      </c>
      <c r="HB147" s="3">
        <v>2.56</v>
      </c>
      <c r="HC147" s="12">
        <v>0.5</v>
      </c>
    </row>
    <row r="148" spans="141:211" x14ac:dyDescent="0.25">
      <c r="EK148">
        <v>50</v>
      </c>
      <c r="EL148">
        <v>0</v>
      </c>
      <c r="GK148" s="15">
        <v>173</v>
      </c>
      <c r="GL148" s="12">
        <v>8.4</v>
      </c>
      <c r="HB148" s="3">
        <v>2.57</v>
      </c>
      <c r="HC148" s="12">
        <v>0.16666666666666666</v>
      </c>
    </row>
    <row r="149" spans="141:211" x14ac:dyDescent="0.25">
      <c r="EK149">
        <v>200</v>
      </c>
      <c r="EL149">
        <v>0</v>
      </c>
      <c r="GK149" s="15">
        <v>174</v>
      </c>
      <c r="GL149" s="12">
        <v>6.8285714285714292</v>
      </c>
      <c r="HB149" s="3">
        <v>2.58</v>
      </c>
      <c r="HC149" s="12">
        <v>0.4</v>
      </c>
    </row>
    <row r="150" spans="141:211" x14ac:dyDescent="0.25">
      <c r="EK150">
        <v>100</v>
      </c>
      <c r="EL150">
        <v>0</v>
      </c>
      <c r="GK150" s="15">
        <v>175</v>
      </c>
      <c r="GL150" s="12">
        <v>4.3833333333333337</v>
      </c>
      <c r="HB150" s="3">
        <v>2.59</v>
      </c>
      <c r="HC150" s="12">
        <v>0</v>
      </c>
    </row>
    <row r="151" spans="141:211" x14ac:dyDescent="0.25">
      <c r="EK151">
        <v>50</v>
      </c>
      <c r="EL151">
        <v>1</v>
      </c>
      <c r="GK151" s="15">
        <v>176</v>
      </c>
      <c r="GL151" s="12">
        <v>5.5699999999999985</v>
      </c>
      <c r="HB151" s="3">
        <v>2.6</v>
      </c>
      <c r="HC151" s="12">
        <v>0.5</v>
      </c>
    </row>
    <row r="152" spans="141:211" x14ac:dyDescent="0.25">
      <c r="EK152">
        <v>50</v>
      </c>
      <c r="EL152">
        <v>0</v>
      </c>
      <c r="GK152" s="15">
        <v>177</v>
      </c>
      <c r="GL152" s="12">
        <v>4.5666666666666664</v>
      </c>
      <c r="HB152" s="3">
        <v>2.61</v>
      </c>
      <c r="HC152" s="12">
        <v>0.66666666666666663</v>
      </c>
    </row>
    <row r="153" spans="141:211" x14ac:dyDescent="0.25">
      <c r="EK153">
        <v>100</v>
      </c>
      <c r="EL153">
        <v>0</v>
      </c>
      <c r="GK153" s="15">
        <v>178</v>
      </c>
      <c r="GL153" s="12">
        <v>7.7333333333333343</v>
      </c>
      <c r="HB153" s="3">
        <v>2.63</v>
      </c>
      <c r="HC153" s="12">
        <v>0</v>
      </c>
    </row>
    <row r="154" spans="141:211" x14ac:dyDescent="0.25">
      <c r="EK154">
        <v>150</v>
      </c>
      <c r="EL154">
        <v>0</v>
      </c>
      <c r="GK154" s="15">
        <v>179</v>
      </c>
      <c r="GL154" s="12">
        <v>4.5333333333333341</v>
      </c>
      <c r="HB154" s="3">
        <v>2.64</v>
      </c>
      <c r="HC154" s="12">
        <v>0</v>
      </c>
    </row>
    <row r="155" spans="141:211" x14ac:dyDescent="0.25">
      <c r="EK155">
        <v>50</v>
      </c>
      <c r="EL155">
        <v>1</v>
      </c>
      <c r="GK155" s="15">
        <v>180</v>
      </c>
      <c r="GL155" s="12">
        <v>5.4200000000000008</v>
      </c>
      <c r="HB155" s="3">
        <v>2.65</v>
      </c>
      <c r="HC155" s="12">
        <v>1</v>
      </c>
    </row>
    <row r="156" spans="141:211" x14ac:dyDescent="0.25">
      <c r="EK156">
        <v>100</v>
      </c>
      <c r="EL156">
        <v>0</v>
      </c>
      <c r="GK156" s="15" t="s">
        <v>1362</v>
      </c>
      <c r="GL156" s="12">
        <v>5.4005000000000081</v>
      </c>
      <c r="HB156" s="3">
        <v>2.66</v>
      </c>
      <c r="HC156" s="12">
        <v>0</v>
      </c>
    </row>
    <row r="157" spans="141:211" x14ac:dyDescent="0.25">
      <c r="EK157">
        <v>200</v>
      </c>
      <c r="EL157">
        <v>0</v>
      </c>
      <c r="HB157" s="3">
        <v>2.67</v>
      </c>
      <c r="HC157" s="12">
        <v>0.5</v>
      </c>
    </row>
    <row r="158" spans="141:211" x14ac:dyDescent="0.25">
      <c r="EK158">
        <v>100</v>
      </c>
      <c r="EL158">
        <v>1</v>
      </c>
      <c r="HB158" s="3">
        <v>2.68</v>
      </c>
      <c r="HC158" s="12">
        <v>0.5</v>
      </c>
    </row>
    <row r="159" spans="141:211" x14ac:dyDescent="0.25">
      <c r="EK159">
        <v>200</v>
      </c>
      <c r="EL159">
        <v>0</v>
      </c>
      <c r="HB159" s="3">
        <v>2.69</v>
      </c>
      <c r="HC159" s="12">
        <v>0</v>
      </c>
    </row>
    <row r="160" spans="141:211" x14ac:dyDescent="0.25">
      <c r="EK160">
        <v>100</v>
      </c>
      <c r="EL160">
        <v>0</v>
      </c>
      <c r="HB160" s="3">
        <v>2.7</v>
      </c>
      <c r="HC160" s="12">
        <v>0.5</v>
      </c>
    </row>
    <row r="161" spans="141:211" x14ac:dyDescent="0.25">
      <c r="EK161">
        <v>150</v>
      </c>
      <c r="EL161">
        <v>1</v>
      </c>
      <c r="HB161" s="3">
        <v>2.71</v>
      </c>
      <c r="HC161" s="12">
        <v>0.5</v>
      </c>
    </row>
    <row r="162" spans="141:211" x14ac:dyDescent="0.25">
      <c r="EK162">
        <v>50</v>
      </c>
      <c r="EL162">
        <v>1</v>
      </c>
      <c r="HB162" s="3">
        <v>2.72</v>
      </c>
      <c r="HC162" s="12">
        <v>0.5</v>
      </c>
    </row>
    <row r="163" spans="141:211" x14ac:dyDescent="0.25">
      <c r="EK163">
        <v>200</v>
      </c>
      <c r="EL163">
        <v>0</v>
      </c>
      <c r="HB163" s="3">
        <v>2.73</v>
      </c>
      <c r="HC163" s="12">
        <v>0.66666666666666663</v>
      </c>
    </row>
    <row r="164" spans="141:211" x14ac:dyDescent="0.25">
      <c r="EK164">
        <v>150</v>
      </c>
      <c r="EL164">
        <v>1</v>
      </c>
      <c r="HB164" s="3">
        <v>2.74</v>
      </c>
      <c r="HC164" s="12">
        <v>0</v>
      </c>
    </row>
    <row r="165" spans="141:211" x14ac:dyDescent="0.25">
      <c r="EK165">
        <v>200</v>
      </c>
      <c r="EL165">
        <v>0</v>
      </c>
      <c r="HB165" s="3">
        <v>2.75</v>
      </c>
      <c r="HC165" s="12">
        <v>0</v>
      </c>
    </row>
    <row r="166" spans="141:211" x14ac:dyDescent="0.25">
      <c r="EK166">
        <v>50</v>
      </c>
      <c r="EL166">
        <v>0</v>
      </c>
      <c r="HB166" s="3">
        <v>2.76</v>
      </c>
      <c r="HC166" s="12">
        <v>0</v>
      </c>
    </row>
    <row r="167" spans="141:211" x14ac:dyDescent="0.25">
      <c r="EK167">
        <v>100</v>
      </c>
      <c r="EL167">
        <v>0</v>
      </c>
      <c r="HB167" s="3">
        <v>2.78</v>
      </c>
      <c r="HC167" s="12">
        <v>0.4</v>
      </c>
    </row>
    <row r="168" spans="141:211" x14ac:dyDescent="0.25">
      <c r="EK168">
        <v>100</v>
      </c>
      <c r="EL168">
        <v>0</v>
      </c>
      <c r="HB168" s="3">
        <v>2.8</v>
      </c>
      <c r="HC168" s="12">
        <v>1</v>
      </c>
    </row>
    <row r="169" spans="141:211" x14ac:dyDescent="0.25">
      <c r="EK169">
        <v>50</v>
      </c>
      <c r="EL169">
        <v>1</v>
      </c>
      <c r="HB169" s="3">
        <v>2.81</v>
      </c>
      <c r="HC169" s="12">
        <v>0</v>
      </c>
    </row>
    <row r="170" spans="141:211" x14ac:dyDescent="0.25">
      <c r="EK170">
        <v>50</v>
      </c>
      <c r="EL170">
        <v>0</v>
      </c>
      <c r="HB170" s="3">
        <v>2.82</v>
      </c>
      <c r="HC170" s="12">
        <v>0.25</v>
      </c>
    </row>
    <row r="171" spans="141:211" x14ac:dyDescent="0.25">
      <c r="EK171">
        <v>100</v>
      </c>
      <c r="EL171">
        <v>0</v>
      </c>
      <c r="HB171" s="3">
        <v>2.83</v>
      </c>
      <c r="HC171" s="12">
        <v>0</v>
      </c>
    </row>
    <row r="172" spans="141:211" x14ac:dyDescent="0.25">
      <c r="EK172">
        <v>100</v>
      </c>
      <c r="EL172">
        <v>0</v>
      </c>
      <c r="HB172" s="3">
        <v>2.84</v>
      </c>
      <c r="HC172" s="12">
        <v>0</v>
      </c>
    </row>
    <row r="173" spans="141:211" x14ac:dyDescent="0.25">
      <c r="EK173">
        <v>50</v>
      </c>
      <c r="EL173">
        <v>0</v>
      </c>
      <c r="HB173" s="3">
        <v>2.85</v>
      </c>
      <c r="HC173" s="12">
        <v>0</v>
      </c>
    </row>
    <row r="174" spans="141:211" x14ac:dyDescent="0.25">
      <c r="EK174">
        <v>150</v>
      </c>
      <c r="EL174">
        <v>0</v>
      </c>
      <c r="HB174" s="3">
        <v>2.86</v>
      </c>
      <c r="HC174" s="12">
        <v>0</v>
      </c>
    </row>
    <row r="175" spans="141:211" x14ac:dyDescent="0.25">
      <c r="EK175">
        <v>150</v>
      </c>
      <c r="EL175">
        <v>0</v>
      </c>
      <c r="HB175" s="3">
        <v>2.87</v>
      </c>
      <c r="HC175" s="12">
        <v>1</v>
      </c>
    </row>
    <row r="176" spans="141:211" x14ac:dyDescent="0.25">
      <c r="EK176">
        <v>50</v>
      </c>
      <c r="EL176">
        <v>0</v>
      </c>
      <c r="HB176" s="3">
        <v>2.88</v>
      </c>
      <c r="HC176" s="12">
        <v>0</v>
      </c>
    </row>
    <row r="177" spans="141:211" x14ac:dyDescent="0.25">
      <c r="EK177">
        <v>100</v>
      </c>
      <c r="EL177">
        <v>0</v>
      </c>
      <c r="HB177" s="3">
        <v>2.89</v>
      </c>
      <c r="HC177" s="12">
        <v>0</v>
      </c>
    </row>
    <row r="178" spans="141:211" x14ac:dyDescent="0.25">
      <c r="EK178">
        <v>150</v>
      </c>
      <c r="EL178">
        <v>1</v>
      </c>
      <c r="HB178" s="3">
        <v>2.9</v>
      </c>
      <c r="HC178" s="12">
        <v>0.25</v>
      </c>
    </row>
    <row r="179" spans="141:211" x14ac:dyDescent="0.25">
      <c r="EK179">
        <v>200</v>
      </c>
      <c r="EL179">
        <v>1</v>
      </c>
      <c r="HB179" s="3">
        <v>2.91</v>
      </c>
      <c r="HC179" s="12">
        <v>1</v>
      </c>
    </row>
    <row r="180" spans="141:211" x14ac:dyDescent="0.25">
      <c r="EK180">
        <v>100</v>
      </c>
      <c r="EL180">
        <v>1</v>
      </c>
      <c r="HB180" s="3">
        <v>2.92</v>
      </c>
      <c r="HC180" s="12">
        <v>0</v>
      </c>
    </row>
    <row r="181" spans="141:211" x14ac:dyDescent="0.25">
      <c r="EK181">
        <v>100</v>
      </c>
      <c r="EL181">
        <v>1</v>
      </c>
      <c r="HB181" s="3">
        <v>2.93</v>
      </c>
      <c r="HC181" s="12">
        <v>0.66666666666666663</v>
      </c>
    </row>
    <row r="182" spans="141:211" x14ac:dyDescent="0.25">
      <c r="EK182">
        <v>200</v>
      </c>
      <c r="EL182">
        <v>1</v>
      </c>
      <c r="HB182" s="3">
        <v>2.94</v>
      </c>
      <c r="HC182" s="12">
        <v>0.25</v>
      </c>
    </row>
    <row r="183" spans="141:211" x14ac:dyDescent="0.25">
      <c r="EK183">
        <v>150</v>
      </c>
      <c r="EL183">
        <v>1</v>
      </c>
      <c r="HB183" s="3">
        <v>2.95</v>
      </c>
      <c r="HC183" s="12">
        <v>0.33333333333333331</v>
      </c>
    </row>
    <row r="184" spans="141:211" x14ac:dyDescent="0.25">
      <c r="EK184">
        <v>200</v>
      </c>
      <c r="EL184">
        <v>0</v>
      </c>
      <c r="HB184" s="3">
        <v>2.96</v>
      </c>
      <c r="HC184" s="12">
        <v>0</v>
      </c>
    </row>
    <row r="185" spans="141:211" x14ac:dyDescent="0.25">
      <c r="EK185">
        <v>50</v>
      </c>
      <c r="EL185">
        <v>0</v>
      </c>
      <c r="HB185" s="3">
        <v>2.98</v>
      </c>
      <c r="HC185" s="12">
        <v>0</v>
      </c>
    </row>
    <row r="186" spans="141:211" x14ac:dyDescent="0.25">
      <c r="EK186">
        <v>150</v>
      </c>
      <c r="EL186">
        <v>0</v>
      </c>
      <c r="HB186" s="3">
        <v>2.99</v>
      </c>
      <c r="HC186" s="12">
        <v>1</v>
      </c>
    </row>
    <row r="187" spans="141:211" x14ac:dyDescent="0.25">
      <c r="EK187">
        <v>50</v>
      </c>
      <c r="EL187">
        <v>0</v>
      </c>
      <c r="HB187" s="3">
        <v>3</v>
      </c>
      <c r="HC187" s="12">
        <v>0.75</v>
      </c>
    </row>
    <row r="188" spans="141:211" x14ac:dyDescent="0.25">
      <c r="EK188">
        <v>50</v>
      </c>
      <c r="EL188">
        <v>0</v>
      </c>
      <c r="HB188" s="3">
        <v>3.01</v>
      </c>
      <c r="HC188" s="12">
        <v>0</v>
      </c>
    </row>
    <row r="189" spans="141:211" x14ac:dyDescent="0.25">
      <c r="EK189">
        <v>50</v>
      </c>
      <c r="EL189">
        <v>0</v>
      </c>
      <c r="HB189" s="3">
        <v>3.02</v>
      </c>
      <c r="HC189" s="12">
        <v>0.33333333333333331</v>
      </c>
    </row>
    <row r="190" spans="141:211" x14ac:dyDescent="0.25">
      <c r="EK190">
        <v>50</v>
      </c>
      <c r="EL190">
        <v>1</v>
      </c>
      <c r="HB190" s="3">
        <v>3.03</v>
      </c>
      <c r="HC190" s="12">
        <v>0</v>
      </c>
    </row>
    <row r="191" spans="141:211" x14ac:dyDescent="0.25">
      <c r="EK191">
        <v>100</v>
      </c>
      <c r="EL191">
        <v>0</v>
      </c>
      <c r="HB191" s="3">
        <v>3.04</v>
      </c>
      <c r="HC191" s="12">
        <v>0</v>
      </c>
    </row>
    <row r="192" spans="141:211" x14ac:dyDescent="0.25">
      <c r="EK192">
        <v>200</v>
      </c>
      <c r="EL192">
        <v>1</v>
      </c>
      <c r="HB192" s="3">
        <v>3.05</v>
      </c>
      <c r="HC192" s="12">
        <v>0</v>
      </c>
    </row>
    <row r="193" spans="141:211" x14ac:dyDescent="0.25">
      <c r="EK193">
        <v>150</v>
      </c>
      <c r="EL193">
        <v>0</v>
      </c>
      <c r="HB193" s="3">
        <v>3.06</v>
      </c>
      <c r="HC193" s="12">
        <v>0.4</v>
      </c>
    </row>
    <row r="194" spans="141:211" x14ac:dyDescent="0.25">
      <c r="EK194">
        <v>50</v>
      </c>
      <c r="EL194">
        <v>0</v>
      </c>
      <c r="HB194" s="3">
        <v>3.07</v>
      </c>
      <c r="HC194" s="12">
        <v>0.6</v>
      </c>
    </row>
    <row r="195" spans="141:211" x14ac:dyDescent="0.25">
      <c r="EK195">
        <v>150</v>
      </c>
      <c r="EL195">
        <v>1</v>
      </c>
      <c r="HB195" s="3">
        <v>3.08</v>
      </c>
      <c r="HC195" s="12">
        <v>0.33333333333333331</v>
      </c>
    </row>
    <row r="196" spans="141:211" x14ac:dyDescent="0.25">
      <c r="EK196">
        <v>50</v>
      </c>
      <c r="EL196">
        <v>1</v>
      </c>
      <c r="HB196" s="3">
        <v>3.09</v>
      </c>
      <c r="HC196" s="12">
        <v>0.5</v>
      </c>
    </row>
    <row r="197" spans="141:211" x14ac:dyDescent="0.25">
      <c r="EK197">
        <v>200</v>
      </c>
      <c r="EL197">
        <v>0</v>
      </c>
      <c r="HB197" s="3">
        <v>3.1</v>
      </c>
      <c r="HC197" s="12">
        <v>0</v>
      </c>
    </row>
    <row r="198" spans="141:211" x14ac:dyDescent="0.25">
      <c r="EK198">
        <v>100</v>
      </c>
      <c r="EL198">
        <v>1</v>
      </c>
      <c r="HB198" s="3">
        <v>3.11</v>
      </c>
      <c r="HC198" s="12">
        <v>0</v>
      </c>
    </row>
    <row r="199" spans="141:211" x14ac:dyDescent="0.25">
      <c r="EK199">
        <v>150</v>
      </c>
      <c r="EL199">
        <v>0</v>
      </c>
      <c r="HB199" s="3">
        <v>3.12</v>
      </c>
      <c r="HC199" s="12">
        <v>1</v>
      </c>
    </row>
    <row r="200" spans="141:211" x14ac:dyDescent="0.25">
      <c r="EK200">
        <v>200</v>
      </c>
      <c r="EL200">
        <v>1</v>
      </c>
      <c r="HB200" s="3">
        <v>3.13</v>
      </c>
      <c r="HC200" s="12">
        <v>0</v>
      </c>
    </row>
    <row r="201" spans="141:211" x14ac:dyDescent="0.25">
      <c r="EK201">
        <v>100</v>
      </c>
      <c r="EL201">
        <v>0</v>
      </c>
      <c r="HB201" s="3">
        <v>3.14</v>
      </c>
      <c r="HC201" s="12">
        <v>1</v>
      </c>
    </row>
    <row r="202" spans="141:211" x14ac:dyDescent="0.25">
      <c r="EK202">
        <v>150</v>
      </c>
      <c r="EL202">
        <v>0</v>
      </c>
      <c r="HB202" s="3">
        <v>3.15</v>
      </c>
      <c r="HC202" s="12">
        <v>0</v>
      </c>
    </row>
    <row r="203" spans="141:211" x14ac:dyDescent="0.25">
      <c r="EK203">
        <v>150</v>
      </c>
      <c r="EL203">
        <v>0</v>
      </c>
      <c r="HB203" s="3">
        <v>3.16</v>
      </c>
      <c r="HC203" s="12">
        <v>0.25</v>
      </c>
    </row>
    <row r="204" spans="141:211" x14ac:dyDescent="0.25">
      <c r="EK204">
        <v>50</v>
      </c>
      <c r="EL204">
        <v>0</v>
      </c>
      <c r="HB204" s="3">
        <v>3.17</v>
      </c>
      <c r="HC204" s="12">
        <v>0.5</v>
      </c>
    </row>
    <row r="205" spans="141:211" x14ac:dyDescent="0.25">
      <c r="EK205">
        <v>100</v>
      </c>
      <c r="EL205">
        <v>0</v>
      </c>
      <c r="HB205" s="3">
        <v>3.18</v>
      </c>
      <c r="HC205" s="12">
        <v>0</v>
      </c>
    </row>
    <row r="206" spans="141:211" x14ac:dyDescent="0.25">
      <c r="EK206">
        <v>150</v>
      </c>
      <c r="EL206">
        <v>1</v>
      </c>
      <c r="HB206" s="3">
        <v>3.19</v>
      </c>
      <c r="HC206" s="12">
        <v>0.5</v>
      </c>
    </row>
    <row r="207" spans="141:211" x14ac:dyDescent="0.25">
      <c r="EK207">
        <v>50</v>
      </c>
      <c r="EL207">
        <v>0</v>
      </c>
      <c r="HB207" s="3">
        <v>3.22</v>
      </c>
      <c r="HC207" s="12">
        <v>0</v>
      </c>
    </row>
    <row r="208" spans="141:211" x14ac:dyDescent="0.25">
      <c r="EK208">
        <v>100</v>
      </c>
      <c r="EL208">
        <v>0</v>
      </c>
      <c r="HB208" s="3">
        <v>3.23</v>
      </c>
      <c r="HC208" s="12">
        <v>0</v>
      </c>
    </row>
    <row r="209" spans="141:211" x14ac:dyDescent="0.25">
      <c r="EK209">
        <v>100</v>
      </c>
      <c r="EL209">
        <v>1</v>
      </c>
      <c r="HB209" s="3">
        <v>3.24</v>
      </c>
      <c r="HC209" s="12">
        <v>1</v>
      </c>
    </row>
    <row r="210" spans="141:211" x14ac:dyDescent="0.25">
      <c r="EK210">
        <v>100</v>
      </c>
      <c r="EL210">
        <v>1</v>
      </c>
      <c r="HB210" s="3">
        <v>3.25</v>
      </c>
      <c r="HC210" s="12">
        <v>0</v>
      </c>
    </row>
    <row r="211" spans="141:211" x14ac:dyDescent="0.25">
      <c r="EK211">
        <v>150</v>
      </c>
      <c r="EL211">
        <v>0</v>
      </c>
      <c r="HB211" s="3">
        <v>3.26</v>
      </c>
      <c r="HC211" s="12">
        <v>0.5</v>
      </c>
    </row>
    <row r="212" spans="141:211" x14ac:dyDescent="0.25">
      <c r="EK212">
        <v>200</v>
      </c>
      <c r="EL212">
        <v>1</v>
      </c>
      <c r="HB212" s="3">
        <v>3.28</v>
      </c>
      <c r="HC212" s="12">
        <v>0.5</v>
      </c>
    </row>
    <row r="213" spans="141:211" x14ac:dyDescent="0.25">
      <c r="EK213">
        <v>100</v>
      </c>
      <c r="EL213">
        <v>1</v>
      </c>
      <c r="HB213" s="3">
        <v>3.29</v>
      </c>
      <c r="HC213" s="12">
        <v>0.5</v>
      </c>
    </row>
    <row r="214" spans="141:211" x14ac:dyDescent="0.25">
      <c r="EK214">
        <v>200</v>
      </c>
      <c r="EL214">
        <v>0</v>
      </c>
      <c r="HB214" s="3">
        <v>3.3</v>
      </c>
      <c r="HC214" s="12">
        <v>0</v>
      </c>
    </row>
    <row r="215" spans="141:211" x14ac:dyDescent="0.25">
      <c r="EK215">
        <v>100</v>
      </c>
      <c r="EL215">
        <v>0</v>
      </c>
      <c r="HB215" s="3">
        <v>3.31</v>
      </c>
      <c r="HC215" s="12">
        <v>0.22222222222222221</v>
      </c>
    </row>
    <row r="216" spans="141:211" x14ac:dyDescent="0.25">
      <c r="EK216">
        <v>100</v>
      </c>
      <c r="EL216">
        <v>0</v>
      </c>
      <c r="HB216" s="3">
        <v>3.32</v>
      </c>
      <c r="HC216" s="12">
        <v>0</v>
      </c>
    </row>
    <row r="217" spans="141:211" x14ac:dyDescent="0.25">
      <c r="EK217">
        <v>100</v>
      </c>
      <c r="EL217">
        <v>0</v>
      </c>
      <c r="HB217" s="3">
        <v>3.33</v>
      </c>
      <c r="HC217" s="12">
        <v>0</v>
      </c>
    </row>
    <row r="218" spans="141:211" x14ac:dyDescent="0.25">
      <c r="EK218">
        <v>50</v>
      </c>
      <c r="EL218">
        <v>0</v>
      </c>
      <c r="HB218" s="3">
        <v>3.34</v>
      </c>
      <c r="HC218" s="12">
        <v>0</v>
      </c>
    </row>
    <row r="219" spans="141:211" x14ac:dyDescent="0.25">
      <c r="EK219">
        <v>50</v>
      </c>
      <c r="EL219">
        <v>0</v>
      </c>
      <c r="HB219" s="3">
        <v>3.35</v>
      </c>
      <c r="HC219" s="12">
        <v>0</v>
      </c>
    </row>
    <row r="220" spans="141:211" x14ac:dyDescent="0.25">
      <c r="EK220">
        <v>200</v>
      </c>
      <c r="EL220">
        <v>0</v>
      </c>
      <c r="HB220" s="3">
        <v>3.36</v>
      </c>
      <c r="HC220" s="12">
        <v>1</v>
      </c>
    </row>
    <row r="221" spans="141:211" x14ac:dyDescent="0.25">
      <c r="EK221">
        <v>200</v>
      </c>
      <c r="EL221">
        <v>1</v>
      </c>
      <c r="HB221" s="3">
        <v>3.37</v>
      </c>
      <c r="HC221" s="12">
        <v>0.75</v>
      </c>
    </row>
    <row r="222" spans="141:211" x14ac:dyDescent="0.25">
      <c r="EK222">
        <v>200</v>
      </c>
      <c r="EL222">
        <v>1</v>
      </c>
      <c r="HB222" s="3">
        <v>3.38</v>
      </c>
      <c r="HC222" s="12">
        <v>0.33333333333333331</v>
      </c>
    </row>
    <row r="223" spans="141:211" x14ac:dyDescent="0.25">
      <c r="EK223">
        <v>150</v>
      </c>
      <c r="EL223">
        <v>0</v>
      </c>
      <c r="HB223" s="3">
        <v>3.39</v>
      </c>
      <c r="HC223" s="12">
        <v>0.5</v>
      </c>
    </row>
    <row r="224" spans="141:211" x14ac:dyDescent="0.25">
      <c r="EK224">
        <v>100</v>
      </c>
      <c r="EL224">
        <v>1</v>
      </c>
      <c r="HB224" s="3">
        <v>3.4</v>
      </c>
      <c r="HC224" s="12">
        <v>0.5</v>
      </c>
    </row>
    <row r="225" spans="141:211" x14ac:dyDescent="0.25">
      <c r="EK225">
        <v>100</v>
      </c>
      <c r="EL225">
        <v>0</v>
      </c>
      <c r="HB225" s="3">
        <v>3.41</v>
      </c>
      <c r="HC225" s="12">
        <v>0.125</v>
      </c>
    </row>
    <row r="226" spans="141:211" x14ac:dyDescent="0.25">
      <c r="EK226">
        <v>50</v>
      </c>
      <c r="EL226">
        <v>0</v>
      </c>
      <c r="HB226" s="3">
        <v>3.42</v>
      </c>
      <c r="HC226" s="12">
        <v>0.33333333333333331</v>
      </c>
    </row>
    <row r="227" spans="141:211" x14ac:dyDescent="0.25">
      <c r="EK227">
        <v>200</v>
      </c>
      <c r="EL227">
        <v>0</v>
      </c>
      <c r="HB227" s="3">
        <v>3.43</v>
      </c>
      <c r="HC227" s="12">
        <v>0</v>
      </c>
    </row>
    <row r="228" spans="141:211" x14ac:dyDescent="0.25">
      <c r="EK228">
        <v>50</v>
      </c>
      <c r="EL228">
        <v>0</v>
      </c>
      <c r="HB228" s="3">
        <v>3.44</v>
      </c>
      <c r="HC228" s="12">
        <v>0.66666666666666663</v>
      </c>
    </row>
    <row r="229" spans="141:211" x14ac:dyDescent="0.25">
      <c r="EK229">
        <v>50</v>
      </c>
      <c r="EL229">
        <v>0</v>
      </c>
      <c r="HB229" s="3">
        <v>3.45</v>
      </c>
      <c r="HC229" s="12">
        <v>0.5</v>
      </c>
    </row>
    <row r="230" spans="141:211" x14ac:dyDescent="0.25">
      <c r="EK230">
        <v>100</v>
      </c>
      <c r="EL230">
        <v>0</v>
      </c>
      <c r="HB230" s="3">
        <v>3.46</v>
      </c>
      <c r="HC230" s="12">
        <v>0.66666666666666663</v>
      </c>
    </row>
    <row r="231" spans="141:211" x14ac:dyDescent="0.25">
      <c r="EK231">
        <v>150</v>
      </c>
      <c r="EL231">
        <v>0</v>
      </c>
      <c r="HB231" s="3">
        <v>3.47</v>
      </c>
      <c r="HC231" s="12">
        <v>0</v>
      </c>
    </row>
    <row r="232" spans="141:211" x14ac:dyDescent="0.25">
      <c r="EK232">
        <v>150</v>
      </c>
      <c r="EL232">
        <v>0</v>
      </c>
      <c r="HB232" s="3">
        <v>3.48</v>
      </c>
      <c r="HC232" s="12">
        <v>0</v>
      </c>
    </row>
    <row r="233" spans="141:211" x14ac:dyDescent="0.25">
      <c r="EK233">
        <v>100</v>
      </c>
      <c r="EL233">
        <v>0</v>
      </c>
      <c r="HB233" s="3">
        <v>3.49</v>
      </c>
      <c r="HC233" s="12">
        <v>0</v>
      </c>
    </row>
    <row r="234" spans="141:211" x14ac:dyDescent="0.25">
      <c r="EK234">
        <v>50</v>
      </c>
      <c r="EL234">
        <v>0</v>
      </c>
      <c r="HB234" s="3">
        <v>3.5</v>
      </c>
      <c r="HC234" s="12">
        <v>1</v>
      </c>
    </row>
    <row r="235" spans="141:211" x14ac:dyDescent="0.25">
      <c r="EK235">
        <v>100</v>
      </c>
      <c r="EL235">
        <v>0</v>
      </c>
      <c r="HB235" s="3">
        <v>3.54</v>
      </c>
      <c r="HC235" s="12">
        <v>0</v>
      </c>
    </row>
    <row r="236" spans="141:211" x14ac:dyDescent="0.25">
      <c r="EK236">
        <v>150</v>
      </c>
      <c r="EL236">
        <v>1</v>
      </c>
      <c r="HB236" s="3">
        <v>3.55</v>
      </c>
      <c r="HC236" s="12">
        <v>1</v>
      </c>
    </row>
    <row r="237" spans="141:211" x14ac:dyDescent="0.25">
      <c r="EK237">
        <v>50</v>
      </c>
      <c r="EL237">
        <v>1</v>
      </c>
      <c r="HB237" s="3">
        <v>3.56</v>
      </c>
      <c r="HC237" s="12">
        <v>0</v>
      </c>
    </row>
    <row r="238" spans="141:211" x14ac:dyDescent="0.25">
      <c r="EK238">
        <v>50</v>
      </c>
      <c r="EL238">
        <v>0</v>
      </c>
      <c r="HB238" s="3">
        <v>3.57</v>
      </c>
      <c r="HC238" s="12">
        <v>1</v>
      </c>
    </row>
    <row r="239" spans="141:211" x14ac:dyDescent="0.25">
      <c r="EK239">
        <v>150</v>
      </c>
      <c r="EL239">
        <v>0</v>
      </c>
      <c r="HB239" s="3">
        <v>3.59</v>
      </c>
      <c r="HC239" s="12">
        <v>0.2</v>
      </c>
    </row>
    <row r="240" spans="141:211" x14ac:dyDescent="0.25">
      <c r="EK240">
        <v>50</v>
      </c>
      <c r="EL240">
        <v>1</v>
      </c>
      <c r="HB240" s="3">
        <v>3.6</v>
      </c>
      <c r="HC240" s="12">
        <v>0.33333333333333331</v>
      </c>
    </row>
    <row r="241" spans="141:211" x14ac:dyDescent="0.25">
      <c r="EK241">
        <v>150</v>
      </c>
      <c r="EL241">
        <v>0</v>
      </c>
      <c r="HB241" s="3">
        <v>3.61</v>
      </c>
      <c r="HC241" s="12">
        <v>0</v>
      </c>
    </row>
    <row r="242" spans="141:211" x14ac:dyDescent="0.25">
      <c r="EK242">
        <v>200</v>
      </c>
      <c r="EL242">
        <v>0</v>
      </c>
      <c r="HB242" s="3">
        <v>3.62</v>
      </c>
      <c r="HC242" s="12">
        <v>1</v>
      </c>
    </row>
    <row r="243" spans="141:211" x14ac:dyDescent="0.25">
      <c r="EK243">
        <v>150</v>
      </c>
      <c r="EL243">
        <v>1</v>
      </c>
      <c r="HB243" s="3">
        <v>3.63</v>
      </c>
      <c r="HC243" s="12">
        <v>0</v>
      </c>
    </row>
    <row r="244" spans="141:211" x14ac:dyDescent="0.25">
      <c r="EK244">
        <v>200</v>
      </c>
      <c r="EL244">
        <v>0</v>
      </c>
      <c r="HB244" s="3">
        <v>3.64</v>
      </c>
      <c r="HC244" s="12">
        <v>0</v>
      </c>
    </row>
    <row r="245" spans="141:211" x14ac:dyDescent="0.25">
      <c r="EK245">
        <v>50</v>
      </c>
      <c r="EL245">
        <v>0</v>
      </c>
      <c r="HB245" s="3">
        <v>3.65</v>
      </c>
      <c r="HC245" s="12">
        <v>0.2857142857142857</v>
      </c>
    </row>
    <row r="246" spans="141:211" x14ac:dyDescent="0.25">
      <c r="EK246">
        <v>50</v>
      </c>
      <c r="EL246">
        <v>1</v>
      </c>
      <c r="HB246" s="3">
        <v>3.66</v>
      </c>
      <c r="HC246" s="12">
        <v>0</v>
      </c>
    </row>
    <row r="247" spans="141:211" x14ac:dyDescent="0.25">
      <c r="EK247">
        <v>50</v>
      </c>
      <c r="EL247">
        <v>0</v>
      </c>
      <c r="HB247" s="3">
        <v>3.67</v>
      </c>
      <c r="HC247" s="12">
        <v>0</v>
      </c>
    </row>
    <row r="248" spans="141:211" x14ac:dyDescent="0.25">
      <c r="EK248">
        <v>200</v>
      </c>
      <c r="EL248">
        <v>1</v>
      </c>
      <c r="HB248" s="3">
        <v>3.69</v>
      </c>
      <c r="HC248" s="12">
        <v>0</v>
      </c>
    </row>
    <row r="249" spans="141:211" x14ac:dyDescent="0.25">
      <c r="EK249">
        <v>150</v>
      </c>
      <c r="EL249">
        <v>0</v>
      </c>
      <c r="HB249" s="3">
        <v>3.7</v>
      </c>
      <c r="HC249" s="12">
        <v>0.66666666666666663</v>
      </c>
    </row>
    <row r="250" spans="141:211" x14ac:dyDescent="0.25">
      <c r="EK250">
        <v>200</v>
      </c>
      <c r="EL250">
        <v>1</v>
      </c>
      <c r="HB250" s="3">
        <v>3.71</v>
      </c>
      <c r="HC250" s="12">
        <v>0.5</v>
      </c>
    </row>
    <row r="251" spans="141:211" x14ac:dyDescent="0.25">
      <c r="EK251">
        <v>200</v>
      </c>
      <c r="EL251">
        <v>1</v>
      </c>
      <c r="HB251" s="3">
        <v>3.72</v>
      </c>
      <c r="HC251" s="12">
        <v>0</v>
      </c>
    </row>
    <row r="252" spans="141:211" x14ac:dyDescent="0.25">
      <c r="EK252">
        <v>150</v>
      </c>
      <c r="EL252">
        <v>0</v>
      </c>
      <c r="HB252" s="3">
        <v>3.73</v>
      </c>
      <c r="HC252" s="12">
        <v>1</v>
      </c>
    </row>
    <row r="253" spans="141:211" x14ac:dyDescent="0.25">
      <c r="EK253">
        <v>100</v>
      </c>
      <c r="EL253">
        <v>0</v>
      </c>
      <c r="HB253" s="3">
        <v>3.75</v>
      </c>
      <c r="HC253" s="12">
        <v>0.33333333333333331</v>
      </c>
    </row>
    <row r="254" spans="141:211" x14ac:dyDescent="0.25">
      <c r="EK254">
        <v>100</v>
      </c>
      <c r="EL254">
        <v>0</v>
      </c>
      <c r="HB254" s="3">
        <v>3.76</v>
      </c>
      <c r="HC254" s="12">
        <v>0.66666666666666663</v>
      </c>
    </row>
    <row r="255" spans="141:211" x14ac:dyDescent="0.25">
      <c r="EK255">
        <v>150</v>
      </c>
      <c r="EL255">
        <v>0</v>
      </c>
      <c r="HB255" s="3">
        <v>3.77</v>
      </c>
      <c r="HC255" s="12">
        <v>0.5</v>
      </c>
    </row>
    <row r="256" spans="141:211" x14ac:dyDescent="0.25">
      <c r="EK256">
        <v>50</v>
      </c>
      <c r="EL256">
        <v>1</v>
      </c>
      <c r="HB256" s="3">
        <v>3.78</v>
      </c>
      <c r="HC256" s="12">
        <v>0.75</v>
      </c>
    </row>
    <row r="257" spans="141:211" x14ac:dyDescent="0.25">
      <c r="EK257">
        <v>50</v>
      </c>
      <c r="EL257">
        <v>0</v>
      </c>
      <c r="HB257" s="3">
        <v>3.79</v>
      </c>
      <c r="HC257" s="12">
        <v>0</v>
      </c>
    </row>
    <row r="258" spans="141:211" x14ac:dyDescent="0.25">
      <c r="EK258">
        <v>100</v>
      </c>
      <c r="EL258">
        <v>0</v>
      </c>
      <c r="HB258" s="3">
        <v>3.8</v>
      </c>
      <c r="HC258" s="12">
        <v>0</v>
      </c>
    </row>
    <row r="259" spans="141:211" x14ac:dyDescent="0.25">
      <c r="EK259">
        <v>100</v>
      </c>
      <c r="EL259">
        <v>0</v>
      </c>
      <c r="HB259" s="3">
        <v>3.81</v>
      </c>
      <c r="HC259" s="12">
        <v>0</v>
      </c>
    </row>
    <row r="260" spans="141:211" x14ac:dyDescent="0.25">
      <c r="EK260">
        <v>100</v>
      </c>
      <c r="EL260">
        <v>0</v>
      </c>
      <c r="HB260" s="3">
        <v>3.82</v>
      </c>
      <c r="HC260" s="12">
        <v>1</v>
      </c>
    </row>
    <row r="261" spans="141:211" x14ac:dyDescent="0.25">
      <c r="EK261">
        <v>150</v>
      </c>
      <c r="EL261">
        <v>1</v>
      </c>
      <c r="HB261" s="3">
        <v>3.83</v>
      </c>
      <c r="HC261" s="12">
        <v>0</v>
      </c>
    </row>
    <row r="262" spans="141:211" x14ac:dyDescent="0.25">
      <c r="EK262">
        <v>50</v>
      </c>
      <c r="EL262">
        <v>1</v>
      </c>
      <c r="HB262" s="3">
        <v>3.85</v>
      </c>
      <c r="HC262" s="12">
        <v>0</v>
      </c>
    </row>
    <row r="263" spans="141:211" x14ac:dyDescent="0.25">
      <c r="EK263">
        <v>100</v>
      </c>
      <c r="EL263">
        <v>0</v>
      </c>
      <c r="HB263" s="3">
        <v>3.86</v>
      </c>
      <c r="HC263" s="12">
        <v>0.4</v>
      </c>
    </row>
    <row r="264" spans="141:211" x14ac:dyDescent="0.25">
      <c r="EK264">
        <v>150</v>
      </c>
      <c r="EL264">
        <v>0</v>
      </c>
      <c r="HB264" s="3">
        <v>3.87</v>
      </c>
      <c r="HC264" s="12">
        <v>0.33333333333333331</v>
      </c>
    </row>
    <row r="265" spans="141:211" x14ac:dyDescent="0.25">
      <c r="EK265">
        <v>50</v>
      </c>
      <c r="EL265">
        <v>0</v>
      </c>
      <c r="HB265" s="3">
        <v>3.88</v>
      </c>
      <c r="HC265" s="12">
        <v>0.5</v>
      </c>
    </row>
    <row r="266" spans="141:211" x14ac:dyDescent="0.25">
      <c r="EK266">
        <v>100</v>
      </c>
      <c r="EL266">
        <v>0</v>
      </c>
      <c r="HB266" s="3">
        <v>3.89</v>
      </c>
      <c r="HC266" s="12">
        <v>0.5</v>
      </c>
    </row>
    <row r="267" spans="141:211" x14ac:dyDescent="0.25">
      <c r="EK267">
        <v>200</v>
      </c>
      <c r="EL267">
        <v>1</v>
      </c>
      <c r="HB267" s="3">
        <v>3.91</v>
      </c>
      <c r="HC267" s="12">
        <v>0.25</v>
      </c>
    </row>
    <row r="268" spans="141:211" x14ac:dyDescent="0.25">
      <c r="EK268">
        <v>200</v>
      </c>
      <c r="EL268">
        <v>1</v>
      </c>
      <c r="HB268" s="3">
        <v>3.92</v>
      </c>
      <c r="HC268" s="12">
        <v>0.5</v>
      </c>
    </row>
    <row r="269" spans="141:211" x14ac:dyDescent="0.25">
      <c r="EK269">
        <v>200</v>
      </c>
      <c r="EL269">
        <v>0</v>
      </c>
      <c r="HB269" s="3">
        <v>3.93</v>
      </c>
      <c r="HC269" s="12">
        <v>0.33333333333333331</v>
      </c>
    </row>
    <row r="270" spans="141:211" x14ac:dyDescent="0.25">
      <c r="EK270">
        <v>100</v>
      </c>
      <c r="EL270">
        <v>0</v>
      </c>
      <c r="HB270" s="3">
        <v>3.94</v>
      </c>
      <c r="HC270" s="12">
        <v>0.33333333333333331</v>
      </c>
    </row>
    <row r="271" spans="141:211" x14ac:dyDescent="0.25">
      <c r="EK271">
        <v>200</v>
      </c>
      <c r="EL271">
        <v>0</v>
      </c>
      <c r="HB271" s="3">
        <v>3.95</v>
      </c>
      <c r="HC271" s="12">
        <v>0.42857142857142855</v>
      </c>
    </row>
    <row r="272" spans="141:211" x14ac:dyDescent="0.25">
      <c r="EK272">
        <v>150</v>
      </c>
      <c r="EL272">
        <v>0</v>
      </c>
      <c r="HB272" s="3">
        <v>3.96</v>
      </c>
      <c r="HC272" s="12">
        <v>0.25</v>
      </c>
    </row>
    <row r="273" spans="141:211" x14ac:dyDescent="0.25">
      <c r="EK273">
        <v>200</v>
      </c>
      <c r="EL273">
        <v>0</v>
      </c>
      <c r="HB273" s="3">
        <v>3.97</v>
      </c>
      <c r="HC273" s="12">
        <v>0.25</v>
      </c>
    </row>
    <row r="274" spans="141:211" x14ac:dyDescent="0.25">
      <c r="EK274">
        <v>100</v>
      </c>
      <c r="EL274">
        <v>0</v>
      </c>
      <c r="HB274" s="3">
        <v>3.98</v>
      </c>
      <c r="HC274" s="12">
        <v>0</v>
      </c>
    </row>
    <row r="275" spans="141:211" x14ac:dyDescent="0.25">
      <c r="EK275">
        <v>100</v>
      </c>
      <c r="EL275">
        <v>0</v>
      </c>
      <c r="HB275" s="3">
        <v>3.99</v>
      </c>
      <c r="HC275" s="12">
        <v>1</v>
      </c>
    </row>
    <row r="276" spans="141:211" x14ac:dyDescent="0.25">
      <c r="EK276">
        <v>200</v>
      </c>
      <c r="EL276">
        <v>1</v>
      </c>
      <c r="HB276" s="3">
        <v>4</v>
      </c>
      <c r="HC276" s="12">
        <v>0.5</v>
      </c>
    </row>
    <row r="277" spans="141:211" x14ac:dyDescent="0.25">
      <c r="EK277">
        <v>100</v>
      </c>
      <c r="EL277">
        <v>0</v>
      </c>
      <c r="HB277" s="3">
        <v>4.01</v>
      </c>
      <c r="HC277" s="12">
        <v>0</v>
      </c>
    </row>
    <row r="278" spans="141:211" x14ac:dyDescent="0.25">
      <c r="EK278">
        <v>50</v>
      </c>
      <c r="EL278">
        <v>1</v>
      </c>
      <c r="HB278" s="3">
        <v>4.0199999999999996</v>
      </c>
      <c r="HC278" s="12">
        <v>0.5</v>
      </c>
    </row>
    <row r="279" spans="141:211" x14ac:dyDescent="0.25">
      <c r="EK279">
        <v>50</v>
      </c>
      <c r="EL279">
        <v>1</v>
      </c>
      <c r="HB279" s="3">
        <v>4.03</v>
      </c>
      <c r="HC279" s="12">
        <v>0</v>
      </c>
    </row>
    <row r="280" spans="141:211" x14ac:dyDescent="0.25">
      <c r="EK280">
        <v>50</v>
      </c>
      <c r="EL280">
        <v>0</v>
      </c>
      <c r="HB280" s="3">
        <v>4.04</v>
      </c>
      <c r="HC280" s="12">
        <v>0</v>
      </c>
    </row>
    <row r="281" spans="141:211" x14ac:dyDescent="0.25">
      <c r="EK281">
        <v>50</v>
      </c>
      <c r="EL281">
        <v>1</v>
      </c>
      <c r="HB281" s="3">
        <v>4.05</v>
      </c>
      <c r="HC281" s="12">
        <v>0</v>
      </c>
    </row>
    <row r="282" spans="141:211" x14ac:dyDescent="0.25">
      <c r="EK282">
        <v>100</v>
      </c>
      <c r="EL282">
        <v>1</v>
      </c>
      <c r="HB282" s="3">
        <v>4.0599999999999996</v>
      </c>
      <c r="HC282" s="12">
        <v>0.2</v>
      </c>
    </row>
    <row r="283" spans="141:211" x14ac:dyDescent="0.25">
      <c r="EK283">
        <v>100</v>
      </c>
      <c r="EL283">
        <v>1</v>
      </c>
      <c r="HB283" s="3">
        <v>4.07</v>
      </c>
      <c r="HC283" s="12">
        <v>0.5</v>
      </c>
    </row>
    <row r="284" spans="141:211" x14ac:dyDescent="0.25">
      <c r="EK284">
        <v>200</v>
      </c>
      <c r="EL284">
        <v>0</v>
      </c>
      <c r="HB284" s="3">
        <v>4.08</v>
      </c>
      <c r="HC284" s="12">
        <v>0</v>
      </c>
    </row>
    <row r="285" spans="141:211" x14ac:dyDescent="0.25">
      <c r="EK285">
        <v>150</v>
      </c>
      <c r="EL285">
        <v>0</v>
      </c>
      <c r="HB285" s="3">
        <v>4.09</v>
      </c>
      <c r="HC285" s="12">
        <v>1</v>
      </c>
    </row>
    <row r="286" spans="141:211" x14ac:dyDescent="0.25">
      <c r="EK286">
        <v>50</v>
      </c>
      <c r="EL286">
        <v>0</v>
      </c>
      <c r="HB286" s="3">
        <v>4.1100000000000003</v>
      </c>
      <c r="HC286" s="12">
        <v>0.66666666666666663</v>
      </c>
    </row>
    <row r="287" spans="141:211" x14ac:dyDescent="0.25">
      <c r="EK287">
        <v>150</v>
      </c>
      <c r="EL287">
        <v>0</v>
      </c>
      <c r="HB287" s="3">
        <v>4.12</v>
      </c>
      <c r="HC287" s="12">
        <v>0.33333333333333331</v>
      </c>
    </row>
    <row r="288" spans="141:211" x14ac:dyDescent="0.25">
      <c r="EK288">
        <v>200</v>
      </c>
      <c r="EL288">
        <v>1</v>
      </c>
      <c r="HB288" s="3">
        <v>4.13</v>
      </c>
      <c r="HC288" s="12">
        <v>0.33333333333333331</v>
      </c>
    </row>
    <row r="289" spans="141:211" x14ac:dyDescent="0.25">
      <c r="EK289">
        <v>200</v>
      </c>
      <c r="EL289">
        <v>0</v>
      </c>
      <c r="HB289" s="3">
        <v>4.1399999999999997</v>
      </c>
      <c r="HC289" s="12">
        <v>0.5</v>
      </c>
    </row>
    <row r="290" spans="141:211" x14ac:dyDescent="0.25">
      <c r="EK290">
        <v>150</v>
      </c>
      <c r="EL290">
        <v>0</v>
      </c>
      <c r="HB290" s="3">
        <v>4.1500000000000004</v>
      </c>
      <c r="HC290" s="12">
        <v>0</v>
      </c>
    </row>
    <row r="291" spans="141:211" x14ac:dyDescent="0.25">
      <c r="EK291">
        <v>100</v>
      </c>
      <c r="EL291">
        <v>0</v>
      </c>
      <c r="HB291" s="3">
        <v>4.16</v>
      </c>
      <c r="HC291" s="12">
        <v>0</v>
      </c>
    </row>
    <row r="292" spans="141:211" x14ac:dyDescent="0.25">
      <c r="EK292">
        <v>50</v>
      </c>
      <c r="EL292">
        <v>1</v>
      </c>
      <c r="HB292" s="3">
        <v>4.1900000000000004</v>
      </c>
      <c r="HC292" s="12">
        <v>0.2</v>
      </c>
    </row>
    <row r="293" spans="141:211" x14ac:dyDescent="0.25">
      <c r="EK293">
        <v>200</v>
      </c>
      <c r="EL293">
        <v>0</v>
      </c>
      <c r="HB293" s="3">
        <v>4.2</v>
      </c>
      <c r="HC293" s="12">
        <v>0.33333333333333331</v>
      </c>
    </row>
    <row r="294" spans="141:211" x14ac:dyDescent="0.25">
      <c r="EK294">
        <v>100</v>
      </c>
      <c r="EL294">
        <v>1</v>
      </c>
      <c r="HB294" s="3">
        <v>4.21</v>
      </c>
      <c r="HC294" s="12">
        <v>0.25</v>
      </c>
    </row>
    <row r="295" spans="141:211" x14ac:dyDescent="0.25">
      <c r="EK295">
        <v>150</v>
      </c>
      <c r="EL295">
        <v>1</v>
      </c>
      <c r="HB295" s="3">
        <v>4.22</v>
      </c>
      <c r="HC295" s="12">
        <v>0.5714285714285714</v>
      </c>
    </row>
    <row r="296" spans="141:211" x14ac:dyDescent="0.25">
      <c r="EK296">
        <v>100</v>
      </c>
      <c r="EL296">
        <v>0</v>
      </c>
      <c r="HB296" s="3">
        <v>4.2300000000000004</v>
      </c>
      <c r="HC296" s="12">
        <v>0.25</v>
      </c>
    </row>
    <row r="297" spans="141:211" x14ac:dyDescent="0.25">
      <c r="EK297">
        <v>200</v>
      </c>
      <c r="EL297">
        <v>0</v>
      </c>
      <c r="HB297" s="3">
        <v>4.24</v>
      </c>
      <c r="HC297" s="12">
        <v>0.5</v>
      </c>
    </row>
    <row r="298" spans="141:211" x14ac:dyDescent="0.25">
      <c r="EK298">
        <v>100</v>
      </c>
      <c r="EL298">
        <v>0</v>
      </c>
      <c r="HB298" s="3">
        <v>4.26</v>
      </c>
      <c r="HC298" s="12">
        <v>0</v>
      </c>
    </row>
    <row r="299" spans="141:211" x14ac:dyDescent="0.25">
      <c r="EK299">
        <v>150</v>
      </c>
      <c r="EL299">
        <v>0</v>
      </c>
      <c r="HB299" s="3">
        <v>4.2699999999999996</v>
      </c>
      <c r="HC299" s="12">
        <v>0</v>
      </c>
    </row>
    <row r="300" spans="141:211" x14ac:dyDescent="0.25">
      <c r="EK300">
        <v>200</v>
      </c>
      <c r="EL300">
        <v>0</v>
      </c>
      <c r="HB300" s="3">
        <v>4.28</v>
      </c>
      <c r="HC300" s="12">
        <v>0</v>
      </c>
    </row>
    <row r="301" spans="141:211" x14ac:dyDescent="0.25">
      <c r="EK301">
        <v>100</v>
      </c>
      <c r="EL301">
        <v>1</v>
      </c>
      <c r="HB301" s="3">
        <v>4.29</v>
      </c>
      <c r="HC301" s="12">
        <v>0.33333333333333331</v>
      </c>
    </row>
    <row r="302" spans="141:211" x14ac:dyDescent="0.25">
      <c r="EK302">
        <v>100</v>
      </c>
      <c r="EL302">
        <v>0</v>
      </c>
      <c r="HB302" s="3">
        <v>4.3</v>
      </c>
      <c r="HC302" s="12">
        <v>1</v>
      </c>
    </row>
    <row r="303" spans="141:211" x14ac:dyDescent="0.25">
      <c r="EK303">
        <v>50</v>
      </c>
      <c r="EL303">
        <v>1</v>
      </c>
      <c r="HB303" s="3">
        <v>4.3099999999999996</v>
      </c>
      <c r="HC303" s="12">
        <v>0.33333333333333331</v>
      </c>
    </row>
    <row r="304" spans="141:211" x14ac:dyDescent="0.25">
      <c r="EK304">
        <v>50</v>
      </c>
      <c r="EL304">
        <v>1</v>
      </c>
      <c r="HB304" s="3">
        <v>4.32</v>
      </c>
      <c r="HC304" s="12">
        <v>0</v>
      </c>
    </row>
    <row r="305" spans="141:211" x14ac:dyDescent="0.25">
      <c r="EK305">
        <v>150</v>
      </c>
      <c r="EL305">
        <v>1</v>
      </c>
      <c r="HB305" s="3">
        <v>4.33</v>
      </c>
      <c r="HC305" s="12">
        <v>0.5</v>
      </c>
    </row>
    <row r="306" spans="141:211" x14ac:dyDescent="0.25">
      <c r="EK306">
        <v>200</v>
      </c>
      <c r="EL306">
        <v>1</v>
      </c>
      <c r="HB306" s="3">
        <v>4.34</v>
      </c>
      <c r="HC306" s="12">
        <v>0.25</v>
      </c>
    </row>
    <row r="307" spans="141:211" x14ac:dyDescent="0.25">
      <c r="EK307">
        <v>50</v>
      </c>
      <c r="EL307">
        <v>0</v>
      </c>
      <c r="HB307" s="3">
        <v>4.3499999999999996</v>
      </c>
      <c r="HC307" s="12">
        <v>0.66666666666666663</v>
      </c>
    </row>
    <row r="308" spans="141:211" x14ac:dyDescent="0.25">
      <c r="EK308">
        <v>200</v>
      </c>
      <c r="EL308">
        <v>1</v>
      </c>
      <c r="HB308" s="3">
        <v>4.3600000000000003</v>
      </c>
      <c r="HC308" s="12">
        <v>0</v>
      </c>
    </row>
    <row r="309" spans="141:211" x14ac:dyDescent="0.25">
      <c r="EK309">
        <v>150</v>
      </c>
      <c r="EL309">
        <v>1</v>
      </c>
      <c r="HB309" s="3">
        <v>4.37</v>
      </c>
      <c r="HC309" s="12">
        <v>0.33333333333333331</v>
      </c>
    </row>
    <row r="310" spans="141:211" x14ac:dyDescent="0.25">
      <c r="EK310">
        <v>150</v>
      </c>
      <c r="EL310">
        <v>1</v>
      </c>
      <c r="HB310" s="3">
        <v>4.38</v>
      </c>
      <c r="HC310" s="12">
        <v>0.2</v>
      </c>
    </row>
    <row r="311" spans="141:211" x14ac:dyDescent="0.25">
      <c r="EK311">
        <v>50</v>
      </c>
      <c r="EL311">
        <v>1</v>
      </c>
      <c r="HB311" s="3">
        <v>4.3899999999999997</v>
      </c>
      <c r="HC311" s="12">
        <v>1</v>
      </c>
    </row>
    <row r="312" spans="141:211" x14ac:dyDescent="0.25">
      <c r="EK312">
        <v>100</v>
      </c>
      <c r="EL312">
        <v>1</v>
      </c>
      <c r="HB312" s="3">
        <v>4.4000000000000004</v>
      </c>
      <c r="HC312" s="12">
        <v>0.5</v>
      </c>
    </row>
    <row r="313" spans="141:211" x14ac:dyDescent="0.25">
      <c r="EK313">
        <v>150</v>
      </c>
      <c r="EL313">
        <v>1</v>
      </c>
      <c r="HB313" s="3">
        <v>4.41</v>
      </c>
      <c r="HC313" s="12">
        <v>1</v>
      </c>
    </row>
    <row r="314" spans="141:211" x14ac:dyDescent="0.25">
      <c r="EK314">
        <v>150</v>
      </c>
      <c r="EL314">
        <v>0</v>
      </c>
      <c r="HB314" s="3">
        <v>4.42</v>
      </c>
      <c r="HC314" s="12">
        <v>0.25</v>
      </c>
    </row>
    <row r="315" spans="141:211" x14ac:dyDescent="0.25">
      <c r="EK315">
        <v>150</v>
      </c>
      <c r="EL315">
        <v>0</v>
      </c>
      <c r="HB315" s="3">
        <v>4.43</v>
      </c>
      <c r="HC315" s="12">
        <v>0</v>
      </c>
    </row>
    <row r="316" spans="141:211" x14ac:dyDescent="0.25">
      <c r="EK316">
        <v>200</v>
      </c>
      <c r="EL316">
        <v>0</v>
      </c>
      <c r="HB316" s="3">
        <v>4.4400000000000004</v>
      </c>
      <c r="HC316" s="12">
        <v>0.5</v>
      </c>
    </row>
    <row r="317" spans="141:211" x14ac:dyDescent="0.25">
      <c r="EK317">
        <v>200</v>
      </c>
      <c r="EL317">
        <v>0</v>
      </c>
      <c r="HB317" s="3">
        <v>4.45</v>
      </c>
      <c r="HC317" s="12">
        <v>0.5</v>
      </c>
    </row>
    <row r="318" spans="141:211" x14ac:dyDescent="0.25">
      <c r="EK318">
        <v>50</v>
      </c>
      <c r="EL318">
        <v>1</v>
      </c>
      <c r="HB318" s="3">
        <v>4.46</v>
      </c>
      <c r="HC318" s="12">
        <v>0.5</v>
      </c>
    </row>
    <row r="319" spans="141:211" x14ac:dyDescent="0.25">
      <c r="EK319">
        <v>200</v>
      </c>
      <c r="EL319">
        <v>0</v>
      </c>
      <c r="HB319" s="3">
        <v>4.4800000000000004</v>
      </c>
      <c r="HC319" s="12">
        <v>0</v>
      </c>
    </row>
    <row r="320" spans="141:211" x14ac:dyDescent="0.25">
      <c r="EK320">
        <v>200</v>
      </c>
      <c r="EL320">
        <v>0</v>
      </c>
      <c r="HB320" s="3">
        <v>4.49</v>
      </c>
      <c r="HC320" s="12">
        <v>0.33333333333333331</v>
      </c>
    </row>
    <row r="321" spans="141:211" x14ac:dyDescent="0.25">
      <c r="EK321">
        <v>200</v>
      </c>
      <c r="EL321">
        <v>1</v>
      </c>
      <c r="HB321" s="3">
        <v>4.5</v>
      </c>
      <c r="HC321" s="12">
        <v>0</v>
      </c>
    </row>
    <row r="322" spans="141:211" x14ac:dyDescent="0.25">
      <c r="EK322">
        <v>100</v>
      </c>
      <c r="EL322">
        <v>0</v>
      </c>
      <c r="HB322" s="3">
        <v>4.51</v>
      </c>
      <c r="HC322" s="12">
        <v>0.25</v>
      </c>
    </row>
    <row r="323" spans="141:211" x14ac:dyDescent="0.25">
      <c r="EK323">
        <v>50</v>
      </c>
      <c r="EL323">
        <v>1</v>
      </c>
      <c r="HB323" s="3">
        <v>4.5199999999999996</v>
      </c>
      <c r="HC323" s="12">
        <v>0</v>
      </c>
    </row>
    <row r="324" spans="141:211" x14ac:dyDescent="0.25">
      <c r="EK324">
        <v>200</v>
      </c>
      <c r="EL324">
        <v>0</v>
      </c>
      <c r="HB324" s="3">
        <v>4.53</v>
      </c>
      <c r="HC324" s="12">
        <v>0.33333333333333331</v>
      </c>
    </row>
    <row r="325" spans="141:211" x14ac:dyDescent="0.25">
      <c r="EK325">
        <v>50</v>
      </c>
      <c r="EL325">
        <v>0</v>
      </c>
      <c r="HB325" s="3">
        <v>4.54</v>
      </c>
      <c r="HC325" s="12">
        <v>0.33333333333333331</v>
      </c>
    </row>
    <row r="326" spans="141:211" x14ac:dyDescent="0.25">
      <c r="EK326">
        <v>50</v>
      </c>
      <c r="EL326">
        <v>0</v>
      </c>
      <c r="HB326" s="3">
        <v>4.55</v>
      </c>
      <c r="HC326" s="12">
        <v>0</v>
      </c>
    </row>
    <row r="327" spans="141:211" x14ac:dyDescent="0.25">
      <c r="EK327">
        <v>100</v>
      </c>
      <c r="EL327">
        <v>0</v>
      </c>
      <c r="HB327" s="3">
        <v>4.57</v>
      </c>
      <c r="HC327" s="12">
        <v>0</v>
      </c>
    </row>
    <row r="328" spans="141:211" x14ac:dyDescent="0.25">
      <c r="EK328">
        <v>100</v>
      </c>
      <c r="EL328">
        <v>1</v>
      </c>
      <c r="HB328" s="3">
        <v>4.58</v>
      </c>
      <c r="HC328" s="12">
        <v>0</v>
      </c>
    </row>
    <row r="329" spans="141:211" x14ac:dyDescent="0.25">
      <c r="EK329">
        <v>100</v>
      </c>
      <c r="EL329">
        <v>0</v>
      </c>
      <c r="HB329" s="3">
        <v>4.59</v>
      </c>
      <c r="HC329" s="12">
        <v>0</v>
      </c>
    </row>
    <row r="330" spans="141:211" x14ac:dyDescent="0.25">
      <c r="EK330">
        <v>50</v>
      </c>
      <c r="EL330">
        <v>1</v>
      </c>
      <c r="HB330" s="3">
        <v>4.5999999999999996</v>
      </c>
      <c r="HC330" s="12">
        <v>0</v>
      </c>
    </row>
    <row r="331" spans="141:211" x14ac:dyDescent="0.25">
      <c r="EK331">
        <v>100</v>
      </c>
      <c r="EL331">
        <v>1</v>
      </c>
      <c r="HB331" s="3">
        <v>4.6100000000000003</v>
      </c>
      <c r="HC331" s="12">
        <v>0.33333333333333331</v>
      </c>
    </row>
    <row r="332" spans="141:211" x14ac:dyDescent="0.25">
      <c r="EK332">
        <v>100</v>
      </c>
      <c r="EL332">
        <v>0</v>
      </c>
      <c r="HB332" s="3">
        <v>4.62</v>
      </c>
      <c r="HC332" s="12">
        <v>0.5</v>
      </c>
    </row>
    <row r="333" spans="141:211" x14ac:dyDescent="0.25">
      <c r="EK333">
        <v>150</v>
      </c>
      <c r="EL333">
        <v>0</v>
      </c>
      <c r="HB333" s="3">
        <v>4.63</v>
      </c>
      <c r="HC333" s="12">
        <v>0.75</v>
      </c>
    </row>
    <row r="334" spans="141:211" x14ac:dyDescent="0.25">
      <c r="EK334">
        <v>100</v>
      </c>
      <c r="EL334">
        <v>0</v>
      </c>
      <c r="HB334" s="3">
        <v>4.6399999999999997</v>
      </c>
      <c r="HC334" s="12">
        <v>0.6</v>
      </c>
    </row>
    <row r="335" spans="141:211" x14ac:dyDescent="0.25">
      <c r="EK335">
        <v>150</v>
      </c>
      <c r="EL335">
        <v>1</v>
      </c>
      <c r="HB335" s="3">
        <v>4.6500000000000004</v>
      </c>
      <c r="HC335" s="12">
        <v>0</v>
      </c>
    </row>
    <row r="336" spans="141:211" x14ac:dyDescent="0.25">
      <c r="EK336">
        <v>100</v>
      </c>
      <c r="EL336">
        <v>0</v>
      </c>
      <c r="HB336" s="3">
        <v>4.66</v>
      </c>
      <c r="HC336" s="12">
        <v>0</v>
      </c>
    </row>
    <row r="337" spans="141:211" x14ac:dyDescent="0.25">
      <c r="EK337">
        <v>200</v>
      </c>
      <c r="EL337">
        <v>0</v>
      </c>
      <c r="HB337" s="3">
        <v>4.67</v>
      </c>
      <c r="HC337" s="12">
        <v>0.33333333333333331</v>
      </c>
    </row>
    <row r="338" spans="141:211" x14ac:dyDescent="0.25">
      <c r="EK338">
        <v>150</v>
      </c>
      <c r="EL338">
        <v>1</v>
      </c>
      <c r="HB338" s="3">
        <v>4.68</v>
      </c>
      <c r="HC338" s="12">
        <v>0</v>
      </c>
    </row>
    <row r="339" spans="141:211" x14ac:dyDescent="0.25">
      <c r="EK339">
        <v>50</v>
      </c>
      <c r="EL339">
        <v>0</v>
      </c>
      <c r="HB339" s="3">
        <v>4.6900000000000004</v>
      </c>
      <c r="HC339" s="12">
        <v>0</v>
      </c>
    </row>
    <row r="340" spans="141:211" x14ac:dyDescent="0.25">
      <c r="EK340">
        <v>100</v>
      </c>
      <c r="EL340">
        <v>0</v>
      </c>
      <c r="HB340" s="3">
        <v>4.7</v>
      </c>
      <c r="HC340" s="12">
        <v>0</v>
      </c>
    </row>
    <row r="341" spans="141:211" x14ac:dyDescent="0.25">
      <c r="EK341">
        <v>150</v>
      </c>
      <c r="EL341">
        <v>0</v>
      </c>
      <c r="HB341" s="3">
        <v>4.71</v>
      </c>
      <c r="HC341" s="12">
        <v>0</v>
      </c>
    </row>
    <row r="342" spans="141:211" x14ac:dyDescent="0.25">
      <c r="EK342">
        <v>200</v>
      </c>
      <c r="EL342">
        <v>1</v>
      </c>
      <c r="HB342" s="3">
        <v>4.72</v>
      </c>
      <c r="HC342" s="12">
        <v>0</v>
      </c>
    </row>
    <row r="343" spans="141:211" x14ac:dyDescent="0.25">
      <c r="EK343">
        <v>200</v>
      </c>
      <c r="EL343">
        <v>0</v>
      </c>
      <c r="HB343" s="3">
        <v>4.7300000000000004</v>
      </c>
      <c r="HC343" s="12">
        <v>0.5</v>
      </c>
    </row>
    <row r="344" spans="141:211" x14ac:dyDescent="0.25">
      <c r="EK344">
        <v>100</v>
      </c>
      <c r="EL344">
        <v>0</v>
      </c>
      <c r="HB344" s="3">
        <v>4.74</v>
      </c>
      <c r="HC344" s="12">
        <v>0.5</v>
      </c>
    </row>
    <row r="345" spans="141:211" x14ac:dyDescent="0.25">
      <c r="EK345">
        <v>50</v>
      </c>
      <c r="EL345">
        <v>1</v>
      </c>
      <c r="HB345" s="3">
        <v>4.75</v>
      </c>
      <c r="HC345" s="12">
        <v>0.33333333333333331</v>
      </c>
    </row>
    <row r="346" spans="141:211" x14ac:dyDescent="0.25">
      <c r="EK346">
        <v>150</v>
      </c>
      <c r="EL346">
        <v>0</v>
      </c>
      <c r="HB346" s="3">
        <v>4.76</v>
      </c>
      <c r="HC346" s="12">
        <v>0.5</v>
      </c>
    </row>
    <row r="347" spans="141:211" x14ac:dyDescent="0.25">
      <c r="EK347">
        <v>100</v>
      </c>
      <c r="EL347">
        <v>0</v>
      </c>
      <c r="HB347" s="3">
        <v>4.78</v>
      </c>
      <c r="HC347" s="12">
        <v>0</v>
      </c>
    </row>
    <row r="348" spans="141:211" x14ac:dyDescent="0.25">
      <c r="EK348">
        <v>50</v>
      </c>
      <c r="EL348">
        <v>0</v>
      </c>
      <c r="HB348" s="3">
        <v>4.79</v>
      </c>
      <c r="HC348" s="12">
        <v>0.5</v>
      </c>
    </row>
    <row r="349" spans="141:211" x14ac:dyDescent="0.25">
      <c r="EK349">
        <v>100</v>
      </c>
      <c r="EL349">
        <v>0</v>
      </c>
      <c r="HB349" s="3">
        <v>4.8</v>
      </c>
      <c r="HC349" s="12">
        <v>1</v>
      </c>
    </row>
    <row r="350" spans="141:211" x14ac:dyDescent="0.25">
      <c r="EK350">
        <v>50</v>
      </c>
      <c r="EL350">
        <v>0</v>
      </c>
      <c r="HB350" s="3">
        <v>4.8099999999999996</v>
      </c>
      <c r="HC350" s="12">
        <v>0.5</v>
      </c>
    </row>
    <row r="351" spans="141:211" x14ac:dyDescent="0.25">
      <c r="EK351">
        <v>150</v>
      </c>
      <c r="EL351">
        <v>0</v>
      </c>
      <c r="HB351" s="3">
        <v>4.82</v>
      </c>
      <c r="HC351" s="12">
        <v>1</v>
      </c>
    </row>
    <row r="352" spans="141:211" x14ac:dyDescent="0.25">
      <c r="EK352">
        <v>150</v>
      </c>
      <c r="EL352">
        <v>0</v>
      </c>
      <c r="HB352" s="3">
        <v>4.83</v>
      </c>
      <c r="HC352" s="12">
        <v>0.6</v>
      </c>
    </row>
    <row r="353" spans="141:211" x14ac:dyDescent="0.25">
      <c r="EK353">
        <v>200</v>
      </c>
      <c r="EL353">
        <v>0</v>
      </c>
      <c r="HB353" s="3">
        <v>4.84</v>
      </c>
      <c r="HC353" s="12">
        <v>0.5</v>
      </c>
    </row>
    <row r="354" spans="141:211" x14ac:dyDescent="0.25">
      <c r="EK354">
        <v>150</v>
      </c>
      <c r="EL354">
        <v>0</v>
      </c>
      <c r="HB354" s="3">
        <v>4.8499999999999996</v>
      </c>
      <c r="HC354" s="12">
        <v>1</v>
      </c>
    </row>
    <row r="355" spans="141:211" x14ac:dyDescent="0.25">
      <c r="EK355">
        <v>200</v>
      </c>
      <c r="EL355">
        <v>0</v>
      </c>
      <c r="HB355" s="3">
        <v>4.8600000000000003</v>
      </c>
      <c r="HC355" s="12">
        <v>0.4</v>
      </c>
    </row>
    <row r="356" spans="141:211" x14ac:dyDescent="0.25">
      <c r="EK356">
        <v>150</v>
      </c>
      <c r="EL356">
        <v>0</v>
      </c>
      <c r="HB356" s="3">
        <v>4.87</v>
      </c>
      <c r="HC356" s="12">
        <v>0.66666666666666663</v>
      </c>
    </row>
    <row r="357" spans="141:211" x14ac:dyDescent="0.25">
      <c r="EK357">
        <v>200</v>
      </c>
      <c r="EL357">
        <v>1</v>
      </c>
      <c r="HB357" s="3">
        <v>4.88</v>
      </c>
      <c r="HC357" s="12">
        <v>0.33333333333333331</v>
      </c>
    </row>
    <row r="358" spans="141:211" x14ac:dyDescent="0.25">
      <c r="EK358">
        <v>150</v>
      </c>
      <c r="EL358">
        <v>0</v>
      </c>
      <c r="HB358" s="3">
        <v>4.8899999999999997</v>
      </c>
      <c r="HC358" s="12">
        <v>0.4</v>
      </c>
    </row>
    <row r="359" spans="141:211" x14ac:dyDescent="0.25">
      <c r="EK359">
        <v>100</v>
      </c>
      <c r="EL359">
        <v>0</v>
      </c>
      <c r="HB359" s="3">
        <v>4.9000000000000004</v>
      </c>
      <c r="HC359" s="12">
        <v>0.5</v>
      </c>
    </row>
    <row r="360" spans="141:211" x14ac:dyDescent="0.25">
      <c r="EK360">
        <v>100</v>
      </c>
      <c r="EL360">
        <v>1</v>
      </c>
      <c r="HB360" s="3">
        <v>4.91</v>
      </c>
      <c r="HC360" s="12">
        <v>0.33333333333333331</v>
      </c>
    </row>
    <row r="361" spans="141:211" x14ac:dyDescent="0.25">
      <c r="EK361">
        <v>100</v>
      </c>
      <c r="EL361">
        <v>0</v>
      </c>
      <c r="HB361" s="3">
        <v>4.92</v>
      </c>
      <c r="HC361" s="12">
        <v>0.5</v>
      </c>
    </row>
    <row r="362" spans="141:211" x14ac:dyDescent="0.25">
      <c r="EK362">
        <v>100</v>
      </c>
      <c r="EL362">
        <v>0</v>
      </c>
      <c r="HB362" s="3">
        <v>4.93</v>
      </c>
      <c r="HC362" s="12">
        <v>0</v>
      </c>
    </row>
    <row r="363" spans="141:211" x14ac:dyDescent="0.25">
      <c r="EK363">
        <v>200</v>
      </c>
      <c r="EL363">
        <v>1</v>
      </c>
      <c r="HB363" s="3">
        <v>4.9400000000000004</v>
      </c>
      <c r="HC363" s="12">
        <v>0</v>
      </c>
    </row>
    <row r="364" spans="141:211" x14ac:dyDescent="0.25">
      <c r="EK364">
        <v>200</v>
      </c>
      <c r="EL364">
        <v>0</v>
      </c>
      <c r="HB364" s="3">
        <v>4.95</v>
      </c>
      <c r="HC364" s="12">
        <v>0.75</v>
      </c>
    </row>
    <row r="365" spans="141:211" x14ac:dyDescent="0.25">
      <c r="EK365">
        <v>200</v>
      </c>
      <c r="EL365">
        <v>0</v>
      </c>
      <c r="HB365" s="3">
        <v>4.96</v>
      </c>
      <c r="HC365" s="12">
        <v>1</v>
      </c>
    </row>
    <row r="366" spans="141:211" x14ac:dyDescent="0.25">
      <c r="EK366">
        <v>150</v>
      </c>
      <c r="EL366">
        <v>0</v>
      </c>
      <c r="HB366" s="3">
        <v>4.97</v>
      </c>
      <c r="HC366" s="12">
        <v>0.5</v>
      </c>
    </row>
    <row r="367" spans="141:211" x14ac:dyDescent="0.25">
      <c r="EK367">
        <v>200</v>
      </c>
      <c r="EL367">
        <v>0</v>
      </c>
      <c r="HB367" s="3">
        <v>4.9800000000000004</v>
      </c>
      <c r="HC367" s="12">
        <v>0.5</v>
      </c>
    </row>
    <row r="368" spans="141:211" x14ac:dyDescent="0.25">
      <c r="EK368">
        <v>50</v>
      </c>
      <c r="EL368">
        <v>0</v>
      </c>
      <c r="HB368" s="3">
        <v>4.99</v>
      </c>
      <c r="HC368" s="12">
        <v>0.5</v>
      </c>
    </row>
    <row r="369" spans="141:211" x14ac:dyDescent="0.25">
      <c r="EK369">
        <v>50</v>
      </c>
      <c r="EL369">
        <v>0</v>
      </c>
      <c r="HB369" s="3">
        <v>5</v>
      </c>
      <c r="HC369" s="12">
        <v>0</v>
      </c>
    </row>
    <row r="370" spans="141:211" x14ac:dyDescent="0.25">
      <c r="EK370">
        <v>150</v>
      </c>
      <c r="EL370">
        <v>0</v>
      </c>
      <c r="HB370" s="3" t="s">
        <v>1362</v>
      </c>
      <c r="HC370" s="12">
        <v>0.34699999999999998</v>
      </c>
    </row>
    <row r="371" spans="141:211" x14ac:dyDescent="0.25">
      <c r="EK371">
        <v>150</v>
      </c>
      <c r="EL371">
        <v>0</v>
      </c>
    </row>
    <row r="372" spans="141:211" x14ac:dyDescent="0.25">
      <c r="EK372">
        <v>50</v>
      </c>
      <c r="EL372">
        <v>0</v>
      </c>
    </row>
    <row r="373" spans="141:211" x14ac:dyDescent="0.25">
      <c r="EK373">
        <v>200</v>
      </c>
      <c r="EL373">
        <v>1</v>
      </c>
    </row>
    <row r="374" spans="141:211" x14ac:dyDescent="0.25">
      <c r="EK374">
        <v>200</v>
      </c>
      <c r="EL374">
        <v>0</v>
      </c>
    </row>
    <row r="375" spans="141:211" x14ac:dyDescent="0.25">
      <c r="EK375">
        <v>100</v>
      </c>
      <c r="EL375">
        <v>1</v>
      </c>
    </row>
    <row r="376" spans="141:211" x14ac:dyDescent="0.25">
      <c r="EK376">
        <v>200</v>
      </c>
      <c r="EL376">
        <v>0</v>
      </c>
    </row>
    <row r="377" spans="141:211" x14ac:dyDescent="0.25">
      <c r="EK377">
        <v>100</v>
      </c>
      <c r="EL377">
        <v>1</v>
      </c>
    </row>
    <row r="378" spans="141:211" x14ac:dyDescent="0.25">
      <c r="EK378">
        <v>150</v>
      </c>
      <c r="EL378">
        <v>0</v>
      </c>
    </row>
    <row r="379" spans="141:211" x14ac:dyDescent="0.25">
      <c r="EK379">
        <v>100</v>
      </c>
      <c r="EL379">
        <v>0</v>
      </c>
    </row>
    <row r="380" spans="141:211" x14ac:dyDescent="0.25">
      <c r="EK380">
        <v>150</v>
      </c>
      <c r="EL380">
        <v>0</v>
      </c>
    </row>
    <row r="381" spans="141:211" x14ac:dyDescent="0.25">
      <c r="EK381">
        <v>100</v>
      </c>
      <c r="EL381">
        <v>0</v>
      </c>
    </row>
    <row r="382" spans="141:211" x14ac:dyDescent="0.25">
      <c r="EK382">
        <v>100</v>
      </c>
      <c r="EL382">
        <v>0</v>
      </c>
    </row>
    <row r="383" spans="141:211" x14ac:dyDescent="0.25">
      <c r="EK383">
        <v>150</v>
      </c>
      <c r="EL383">
        <v>0</v>
      </c>
    </row>
    <row r="384" spans="141:211" x14ac:dyDescent="0.25">
      <c r="EK384">
        <v>200</v>
      </c>
      <c r="EL384">
        <v>0</v>
      </c>
    </row>
    <row r="385" spans="141:142" x14ac:dyDescent="0.25">
      <c r="EK385">
        <v>100</v>
      </c>
      <c r="EL385">
        <v>1</v>
      </c>
    </row>
    <row r="386" spans="141:142" x14ac:dyDescent="0.25">
      <c r="EK386">
        <v>50</v>
      </c>
      <c r="EL386">
        <v>1</v>
      </c>
    </row>
    <row r="387" spans="141:142" x14ac:dyDescent="0.25">
      <c r="EK387">
        <v>150</v>
      </c>
      <c r="EL387">
        <v>1</v>
      </c>
    </row>
    <row r="388" spans="141:142" x14ac:dyDescent="0.25">
      <c r="EK388">
        <v>200</v>
      </c>
      <c r="EL388">
        <v>0</v>
      </c>
    </row>
    <row r="389" spans="141:142" x14ac:dyDescent="0.25">
      <c r="EK389">
        <v>50</v>
      </c>
      <c r="EL389">
        <v>1</v>
      </c>
    </row>
    <row r="390" spans="141:142" x14ac:dyDescent="0.25">
      <c r="EK390">
        <v>50</v>
      </c>
      <c r="EL390">
        <v>0</v>
      </c>
    </row>
    <row r="391" spans="141:142" x14ac:dyDescent="0.25">
      <c r="EK391">
        <v>200</v>
      </c>
      <c r="EL391">
        <v>0</v>
      </c>
    </row>
    <row r="392" spans="141:142" x14ac:dyDescent="0.25">
      <c r="EK392">
        <v>100</v>
      </c>
      <c r="EL392">
        <v>1</v>
      </c>
    </row>
    <row r="393" spans="141:142" x14ac:dyDescent="0.25">
      <c r="EK393">
        <v>100</v>
      </c>
      <c r="EL393">
        <v>0</v>
      </c>
    </row>
    <row r="394" spans="141:142" x14ac:dyDescent="0.25">
      <c r="EK394">
        <v>50</v>
      </c>
      <c r="EL394">
        <v>1</v>
      </c>
    </row>
    <row r="395" spans="141:142" x14ac:dyDescent="0.25">
      <c r="EK395">
        <v>100</v>
      </c>
      <c r="EL395">
        <v>0</v>
      </c>
    </row>
    <row r="396" spans="141:142" x14ac:dyDescent="0.25">
      <c r="EK396">
        <v>100</v>
      </c>
      <c r="EL396">
        <v>0</v>
      </c>
    </row>
    <row r="397" spans="141:142" x14ac:dyDescent="0.25">
      <c r="EK397">
        <v>150</v>
      </c>
      <c r="EL397">
        <v>1</v>
      </c>
    </row>
    <row r="398" spans="141:142" x14ac:dyDescent="0.25">
      <c r="EK398">
        <v>150</v>
      </c>
      <c r="EL398">
        <v>0</v>
      </c>
    </row>
    <row r="399" spans="141:142" x14ac:dyDescent="0.25">
      <c r="EK399">
        <v>100</v>
      </c>
      <c r="EL399">
        <v>0</v>
      </c>
    </row>
    <row r="400" spans="141:142" x14ac:dyDescent="0.25">
      <c r="EK400">
        <v>150</v>
      </c>
      <c r="EL400">
        <v>0</v>
      </c>
    </row>
    <row r="401" spans="141:142" x14ac:dyDescent="0.25">
      <c r="EK401">
        <v>50</v>
      </c>
      <c r="EL401">
        <v>1</v>
      </c>
    </row>
    <row r="402" spans="141:142" x14ac:dyDescent="0.25">
      <c r="EK402">
        <v>200</v>
      </c>
      <c r="EL402">
        <v>0</v>
      </c>
    </row>
    <row r="403" spans="141:142" x14ac:dyDescent="0.25">
      <c r="EK403">
        <v>100</v>
      </c>
      <c r="EL403">
        <v>0</v>
      </c>
    </row>
    <row r="404" spans="141:142" x14ac:dyDescent="0.25">
      <c r="EK404">
        <v>100</v>
      </c>
      <c r="EL404">
        <v>0</v>
      </c>
    </row>
    <row r="405" spans="141:142" x14ac:dyDescent="0.25">
      <c r="EK405">
        <v>50</v>
      </c>
      <c r="EL405">
        <v>0</v>
      </c>
    </row>
    <row r="406" spans="141:142" x14ac:dyDescent="0.25">
      <c r="EK406">
        <v>100</v>
      </c>
      <c r="EL406">
        <v>0</v>
      </c>
    </row>
    <row r="407" spans="141:142" x14ac:dyDescent="0.25">
      <c r="EK407">
        <v>100</v>
      </c>
      <c r="EL407">
        <v>1</v>
      </c>
    </row>
    <row r="408" spans="141:142" x14ac:dyDescent="0.25">
      <c r="EK408">
        <v>50</v>
      </c>
      <c r="EL408">
        <v>1</v>
      </c>
    </row>
    <row r="409" spans="141:142" x14ac:dyDescent="0.25">
      <c r="EK409">
        <v>50</v>
      </c>
      <c r="EL409">
        <v>0</v>
      </c>
    </row>
    <row r="410" spans="141:142" x14ac:dyDescent="0.25">
      <c r="EK410">
        <v>200</v>
      </c>
      <c r="EL410">
        <v>1</v>
      </c>
    </row>
    <row r="411" spans="141:142" x14ac:dyDescent="0.25">
      <c r="EK411">
        <v>200</v>
      </c>
      <c r="EL411">
        <v>1</v>
      </c>
    </row>
    <row r="412" spans="141:142" x14ac:dyDescent="0.25">
      <c r="EK412">
        <v>50</v>
      </c>
      <c r="EL412">
        <v>0</v>
      </c>
    </row>
    <row r="413" spans="141:142" x14ac:dyDescent="0.25">
      <c r="EK413">
        <v>150</v>
      </c>
      <c r="EL413">
        <v>0</v>
      </c>
    </row>
    <row r="414" spans="141:142" x14ac:dyDescent="0.25">
      <c r="EK414">
        <v>50</v>
      </c>
      <c r="EL414">
        <v>1</v>
      </c>
    </row>
    <row r="415" spans="141:142" x14ac:dyDescent="0.25">
      <c r="EK415">
        <v>50</v>
      </c>
      <c r="EL415">
        <v>0</v>
      </c>
    </row>
    <row r="416" spans="141:142" x14ac:dyDescent="0.25">
      <c r="EK416">
        <v>200</v>
      </c>
      <c r="EL416">
        <v>0</v>
      </c>
    </row>
    <row r="417" spans="141:142" x14ac:dyDescent="0.25">
      <c r="EK417">
        <v>50</v>
      </c>
      <c r="EL417">
        <v>0</v>
      </c>
    </row>
    <row r="418" spans="141:142" x14ac:dyDescent="0.25">
      <c r="EK418">
        <v>100</v>
      </c>
      <c r="EL418">
        <v>1</v>
      </c>
    </row>
    <row r="419" spans="141:142" x14ac:dyDescent="0.25">
      <c r="EK419">
        <v>150</v>
      </c>
      <c r="EL419">
        <v>0</v>
      </c>
    </row>
    <row r="420" spans="141:142" x14ac:dyDescent="0.25">
      <c r="EK420">
        <v>150</v>
      </c>
      <c r="EL420">
        <v>0</v>
      </c>
    </row>
    <row r="421" spans="141:142" x14ac:dyDescent="0.25">
      <c r="EK421">
        <v>150</v>
      </c>
      <c r="EL421">
        <v>0</v>
      </c>
    </row>
    <row r="422" spans="141:142" x14ac:dyDescent="0.25">
      <c r="EK422">
        <v>200</v>
      </c>
      <c r="EL422">
        <v>1</v>
      </c>
    </row>
    <row r="423" spans="141:142" x14ac:dyDescent="0.25">
      <c r="EK423">
        <v>50</v>
      </c>
      <c r="EL423">
        <v>1</v>
      </c>
    </row>
    <row r="424" spans="141:142" x14ac:dyDescent="0.25">
      <c r="EK424">
        <v>150</v>
      </c>
      <c r="EL424">
        <v>0</v>
      </c>
    </row>
    <row r="425" spans="141:142" x14ac:dyDescent="0.25">
      <c r="EK425">
        <v>100</v>
      </c>
      <c r="EL425">
        <v>0</v>
      </c>
    </row>
    <row r="426" spans="141:142" x14ac:dyDescent="0.25">
      <c r="EK426">
        <v>100</v>
      </c>
      <c r="EL426">
        <v>0</v>
      </c>
    </row>
    <row r="427" spans="141:142" x14ac:dyDescent="0.25">
      <c r="EK427">
        <v>100</v>
      </c>
      <c r="EL427">
        <v>1</v>
      </c>
    </row>
    <row r="428" spans="141:142" x14ac:dyDescent="0.25">
      <c r="EK428">
        <v>50</v>
      </c>
      <c r="EL428">
        <v>0</v>
      </c>
    </row>
    <row r="429" spans="141:142" x14ac:dyDescent="0.25">
      <c r="EK429">
        <v>100</v>
      </c>
      <c r="EL429">
        <v>0</v>
      </c>
    </row>
    <row r="430" spans="141:142" x14ac:dyDescent="0.25">
      <c r="EK430">
        <v>50</v>
      </c>
      <c r="EL430">
        <v>1</v>
      </c>
    </row>
    <row r="431" spans="141:142" x14ac:dyDescent="0.25">
      <c r="EK431">
        <v>100</v>
      </c>
      <c r="EL431">
        <v>0</v>
      </c>
    </row>
    <row r="432" spans="141:142" x14ac:dyDescent="0.25">
      <c r="EK432">
        <v>150</v>
      </c>
      <c r="EL432">
        <v>1</v>
      </c>
    </row>
    <row r="433" spans="141:142" x14ac:dyDescent="0.25">
      <c r="EK433">
        <v>200</v>
      </c>
      <c r="EL433">
        <v>0</v>
      </c>
    </row>
    <row r="434" spans="141:142" x14ac:dyDescent="0.25">
      <c r="EK434">
        <v>100</v>
      </c>
      <c r="EL434">
        <v>1</v>
      </c>
    </row>
    <row r="435" spans="141:142" x14ac:dyDescent="0.25">
      <c r="EK435">
        <v>150</v>
      </c>
      <c r="EL435">
        <v>0</v>
      </c>
    </row>
    <row r="436" spans="141:142" x14ac:dyDescent="0.25">
      <c r="EK436">
        <v>200</v>
      </c>
      <c r="EL436">
        <v>0</v>
      </c>
    </row>
    <row r="437" spans="141:142" x14ac:dyDescent="0.25">
      <c r="EK437">
        <v>50</v>
      </c>
      <c r="EL437">
        <v>1</v>
      </c>
    </row>
    <row r="438" spans="141:142" x14ac:dyDescent="0.25">
      <c r="EK438">
        <v>50</v>
      </c>
      <c r="EL438">
        <v>0</v>
      </c>
    </row>
    <row r="439" spans="141:142" x14ac:dyDescent="0.25">
      <c r="EK439">
        <v>100</v>
      </c>
      <c r="EL439">
        <v>1</v>
      </c>
    </row>
    <row r="440" spans="141:142" x14ac:dyDescent="0.25">
      <c r="EK440">
        <v>100</v>
      </c>
      <c r="EL440">
        <v>0</v>
      </c>
    </row>
    <row r="441" spans="141:142" x14ac:dyDescent="0.25">
      <c r="EK441">
        <v>150</v>
      </c>
      <c r="EL441">
        <v>0</v>
      </c>
    </row>
    <row r="442" spans="141:142" x14ac:dyDescent="0.25">
      <c r="EK442">
        <v>50</v>
      </c>
      <c r="EL442">
        <v>1</v>
      </c>
    </row>
    <row r="443" spans="141:142" x14ac:dyDescent="0.25">
      <c r="EK443">
        <v>50</v>
      </c>
      <c r="EL443">
        <v>0</v>
      </c>
    </row>
    <row r="444" spans="141:142" x14ac:dyDescent="0.25">
      <c r="EK444">
        <v>50</v>
      </c>
      <c r="EL444">
        <v>0</v>
      </c>
    </row>
    <row r="445" spans="141:142" x14ac:dyDescent="0.25">
      <c r="EK445">
        <v>50</v>
      </c>
      <c r="EL445">
        <v>0</v>
      </c>
    </row>
    <row r="446" spans="141:142" x14ac:dyDescent="0.25">
      <c r="EK446">
        <v>50</v>
      </c>
      <c r="EL446">
        <v>1</v>
      </c>
    </row>
    <row r="447" spans="141:142" x14ac:dyDescent="0.25">
      <c r="EK447">
        <v>200</v>
      </c>
      <c r="EL447">
        <v>0</v>
      </c>
    </row>
    <row r="448" spans="141:142" x14ac:dyDescent="0.25">
      <c r="EK448">
        <v>50</v>
      </c>
      <c r="EL448">
        <v>0</v>
      </c>
    </row>
    <row r="449" spans="141:142" x14ac:dyDescent="0.25">
      <c r="EK449">
        <v>100</v>
      </c>
      <c r="EL449">
        <v>1</v>
      </c>
    </row>
    <row r="450" spans="141:142" x14ac:dyDescent="0.25">
      <c r="EK450">
        <v>50</v>
      </c>
      <c r="EL450">
        <v>0</v>
      </c>
    </row>
    <row r="451" spans="141:142" x14ac:dyDescent="0.25">
      <c r="EK451">
        <v>100</v>
      </c>
      <c r="EL451">
        <v>0</v>
      </c>
    </row>
    <row r="452" spans="141:142" x14ac:dyDescent="0.25">
      <c r="EK452">
        <v>200</v>
      </c>
      <c r="EL452">
        <v>1</v>
      </c>
    </row>
    <row r="453" spans="141:142" x14ac:dyDescent="0.25">
      <c r="EK453">
        <v>150</v>
      </c>
      <c r="EL453">
        <v>0</v>
      </c>
    </row>
    <row r="454" spans="141:142" x14ac:dyDescent="0.25">
      <c r="EK454">
        <v>50</v>
      </c>
      <c r="EL454">
        <v>1</v>
      </c>
    </row>
    <row r="455" spans="141:142" x14ac:dyDescent="0.25">
      <c r="EK455">
        <v>50</v>
      </c>
      <c r="EL455">
        <v>0</v>
      </c>
    </row>
    <row r="456" spans="141:142" x14ac:dyDescent="0.25">
      <c r="EK456">
        <v>50</v>
      </c>
      <c r="EL456">
        <v>1</v>
      </c>
    </row>
    <row r="457" spans="141:142" x14ac:dyDescent="0.25">
      <c r="EK457">
        <v>150</v>
      </c>
      <c r="EL457">
        <v>1</v>
      </c>
    </row>
    <row r="458" spans="141:142" x14ac:dyDescent="0.25">
      <c r="EK458">
        <v>150</v>
      </c>
      <c r="EL458">
        <v>0</v>
      </c>
    </row>
    <row r="459" spans="141:142" x14ac:dyDescent="0.25">
      <c r="EK459">
        <v>150</v>
      </c>
      <c r="EL459">
        <v>0</v>
      </c>
    </row>
    <row r="460" spans="141:142" x14ac:dyDescent="0.25">
      <c r="EK460">
        <v>100</v>
      </c>
      <c r="EL460">
        <v>0</v>
      </c>
    </row>
    <row r="461" spans="141:142" x14ac:dyDescent="0.25">
      <c r="EK461">
        <v>200</v>
      </c>
      <c r="EL461">
        <v>0</v>
      </c>
    </row>
    <row r="462" spans="141:142" x14ac:dyDescent="0.25">
      <c r="EK462">
        <v>150</v>
      </c>
      <c r="EL462">
        <v>0</v>
      </c>
    </row>
    <row r="463" spans="141:142" x14ac:dyDescent="0.25">
      <c r="EK463">
        <v>100</v>
      </c>
      <c r="EL463">
        <v>0</v>
      </c>
    </row>
    <row r="464" spans="141:142" x14ac:dyDescent="0.25">
      <c r="EK464">
        <v>150</v>
      </c>
      <c r="EL464">
        <v>1</v>
      </c>
    </row>
    <row r="465" spans="141:142" x14ac:dyDescent="0.25">
      <c r="EK465">
        <v>150</v>
      </c>
      <c r="EL465">
        <v>0</v>
      </c>
    </row>
    <row r="466" spans="141:142" x14ac:dyDescent="0.25">
      <c r="EK466">
        <v>150</v>
      </c>
      <c r="EL466">
        <v>0</v>
      </c>
    </row>
    <row r="467" spans="141:142" x14ac:dyDescent="0.25">
      <c r="EK467">
        <v>200</v>
      </c>
      <c r="EL467">
        <v>1</v>
      </c>
    </row>
    <row r="468" spans="141:142" x14ac:dyDescent="0.25">
      <c r="EK468">
        <v>50</v>
      </c>
      <c r="EL468">
        <v>0</v>
      </c>
    </row>
    <row r="469" spans="141:142" x14ac:dyDescent="0.25">
      <c r="EK469">
        <v>200</v>
      </c>
      <c r="EL469">
        <v>0</v>
      </c>
    </row>
    <row r="470" spans="141:142" x14ac:dyDescent="0.25">
      <c r="EK470">
        <v>50</v>
      </c>
      <c r="EL470">
        <v>0</v>
      </c>
    </row>
    <row r="471" spans="141:142" x14ac:dyDescent="0.25">
      <c r="EK471">
        <v>100</v>
      </c>
      <c r="EL471">
        <v>1</v>
      </c>
    </row>
    <row r="472" spans="141:142" x14ac:dyDescent="0.25">
      <c r="EK472">
        <v>200</v>
      </c>
      <c r="EL472">
        <v>1</v>
      </c>
    </row>
    <row r="473" spans="141:142" x14ac:dyDescent="0.25">
      <c r="EK473">
        <v>50</v>
      </c>
      <c r="EL473">
        <v>0</v>
      </c>
    </row>
    <row r="474" spans="141:142" x14ac:dyDescent="0.25">
      <c r="EK474">
        <v>200</v>
      </c>
      <c r="EL474">
        <v>0</v>
      </c>
    </row>
    <row r="475" spans="141:142" x14ac:dyDescent="0.25">
      <c r="EK475">
        <v>100</v>
      </c>
      <c r="EL475">
        <v>0</v>
      </c>
    </row>
    <row r="476" spans="141:142" x14ac:dyDescent="0.25">
      <c r="EK476">
        <v>50</v>
      </c>
      <c r="EL476">
        <v>1</v>
      </c>
    </row>
    <row r="477" spans="141:142" x14ac:dyDescent="0.25">
      <c r="EK477">
        <v>200</v>
      </c>
      <c r="EL477">
        <v>1</v>
      </c>
    </row>
    <row r="478" spans="141:142" x14ac:dyDescent="0.25">
      <c r="EK478">
        <v>100</v>
      </c>
      <c r="EL478">
        <v>0</v>
      </c>
    </row>
    <row r="479" spans="141:142" x14ac:dyDescent="0.25">
      <c r="EK479">
        <v>100</v>
      </c>
      <c r="EL479">
        <v>1</v>
      </c>
    </row>
    <row r="480" spans="141:142" x14ac:dyDescent="0.25">
      <c r="EK480">
        <v>200</v>
      </c>
      <c r="EL480">
        <v>0</v>
      </c>
    </row>
    <row r="481" spans="141:142" x14ac:dyDescent="0.25">
      <c r="EK481">
        <v>150</v>
      </c>
      <c r="EL481">
        <v>0</v>
      </c>
    </row>
    <row r="482" spans="141:142" x14ac:dyDescent="0.25">
      <c r="EK482">
        <v>50</v>
      </c>
      <c r="EL482">
        <v>1</v>
      </c>
    </row>
    <row r="483" spans="141:142" x14ac:dyDescent="0.25">
      <c r="EK483">
        <v>150</v>
      </c>
      <c r="EL483">
        <v>1</v>
      </c>
    </row>
    <row r="484" spans="141:142" x14ac:dyDescent="0.25">
      <c r="EK484">
        <v>50</v>
      </c>
      <c r="EL484">
        <v>1</v>
      </c>
    </row>
    <row r="485" spans="141:142" x14ac:dyDescent="0.25">
      <c r="EK485">
        <v>200</v>
      </c>
      <c r="EL485">
        <v>0</v>
      </c>
    </row>
    <row r="486" spans="141:142" x14ac:dyDescent="0.25">
      <c r="EK486">
        <v>200</v>
      </c>
      <c r="EL486">
        <v>0</v>
      </c>
    </row>
    <row r="487" spans="141:142" x14ac:dyDescent="0.25">
      <c r="EK487">
        <v>200</v>
      </c>
      <c r="EL487">
        <v>1</v>
      </c>
    </row>
    <row r="488" spans="141:142" x14ac:dyDescent="0.25">
      <c r="EK488">
        <v>100</v>
      </c>
      <c r="EL488">
        <v>0</v>
      </c>
    </row>
    <row r="489" spans="141:142" x14ac:dyDescent="0.25">
      <c r="EK489">
        <v>200</v>
      </c>
      <c r="EL489">
        <v>0</v>
      </c>
    </row>
    <row r="490" spans="141:142" x14ac:dyDescent="0.25">
      <c r="EK490">
        <v>150</v>
      </c>
      <c r="EL490">
        <v>0</v>
      </c>
    </row>
    <row r="491" spans="141:142" x14ac:dyDescent="0.25">
      <c r="EK491">
        <v>50</v>
      </c>
      <c r="EL491">
        <v>0</v>
      </c>
    </row>
    <row r="492" spans="141:142" x14ac:dyDescent="0.25">
      <c r="EK492">
        <v>150</v>
      </c>
      <c r="EL492">
        <v>0</v>
      </c>
    </row>
    <row r="493" spans="141:142" x14ac:dyDescent="0.25">
      <c r="EK493">
        <v>100</v>
      </c>
      <c r="EL493">
        <v>0</v>
      </c>
    </row>
    <row r="494" spans="141:142" x14ac:dyDescent="0.25">
      <c r="EK494">
        <v>150</v>
      </c>
      <c r="EL494">
        <v>0</v>
      </c>
    </row>
    <row r="495" spans="141:142" x14ac:dyDescent="0.25">
      <c r="EK495">
        <v>150</v>
      </c>
      <c r="EL495">
        <v>1</v>
      </c>
    </row>
    <row r="496" spans="141:142" x14ac:dyDescent="0.25">
      <c r="EK496">
        <v>50</v>
      </c>
      <c r="EL496">
        <v>0</v>
      </c>
    </row>
    <row r="497" spans="141:142" x14ac:dyDescent="0.25">
      <c r="EK497">
        <v>200</v>
      </c>
      <c r="EL497">
        <v>0</v>
      </c>
    </row>
    <row r="498" spans="141:142" x14ac:dyDescent="0.25">
      <c r="EK498">
        <v>200</v>
      </c>
      <c r="EL498">
        <v>0</v>
      </c>
    </row>
    <row r="499" spans="141:142" x14ac:dyDescent="0.25">
      <c r="EK499">
        <v>50</v>
      </c>
      <c r="EL499">
        <v>0</v>
      </c>
    </row>
    <row r="500" spans="141:142" x14ac:dyDescent="0.25">
      <c r="EK500">
        <v>50</v>
      </c>
      <c r="EL500">
        <v>0</v>
      </c>
    </row>
    <row r="501" spans="141:142" x14ac:dyDescent="0.25">
      <c r="EK501">
        <v>150</v>
      </c>
      <c r="EL501">
        <v>1</v>
      </c>
    </row>
    <row r="502" spans="141:142" x14ac:dyDescent="0.25">
      <c r="EK502">
        <v>200</v>
      </c>
      <c r="EL502">
        <v>1</v>
      </c>
    </row>
    <row r="503" spans="141:142" x14ac:dyDescent="0.25">
      <c r="EK503">
        <v>150</v>
      </c>
      <c r="EL503">
        <v>0</v>
      </c>
    </row>
    <row r="504" spans="141:142" x14ac:dyDescent="0.25">
      <c r="EK504">
        <v>200</v>
      </c>
      <c r="EL504">
        <v>1</v>
      </c>
    </row>
    <row r="505" spans="141:142" x14ac:dyDescent="0.25">
      <c r="EK505">
        <v>200</v>
      </c>
      <c r="EL505">
        <v>0</v>
      </c>
    </row>
    <row r="506" spans="141:142" x14ac:dyDescent="0.25">
      <c r="EK506">
        <v>200</v>
      </c>
      <c r="EL506">
        <v>0</v>
      </c>
    </row>
    <row r="507" spans="141:142" x14ac:dyDescent="0.25">
      <c r="EK507">
        <v>150</v>
      </c>
      <c r="EL507">
        <v>1</v>
      </c>
    </row>
    <row r="508" spans="141:142" x14ac:dyDescent="0.25">
      <c r="EK508">
        <v>150</v>
      </c>
      <c r="EL508">
        <v>1</v>
      </c>
    </row>
    <row r="509" spans="141:142" x14ac:dyDescent="0.25">
      <c r="EK509">
        <v>200</v>
      </c>
      <c r="EL509">
        <v>0</v>
      </c>
    </row>
    <row r="510" spans="141:142" x14ac:dyDescent="0.25">
      <c r="EK510">
        <v>50</v>
      </c>
      <c r="EL510">
        <v>1</v>
      </c>
    </row>
    <row r="511" spans="141:142" x14ac:dyDescent="0.25">
      <c r="EK511">
        <v>50</v>
      </c>
      <c r="EL511">
        <v>1</v>
      </c>
    </row>
    <row r="512" spans="141:142" x14ac:dyDescent="0.25">
      <c r="EK512">
        <v>50</v>
      </c>
      <c r="EL512">
        <v>0</v>
      </c>
    </row>
    <row r="513" spans="141:142" x14ac:dyDescent="0.25">
      <c r="EK513">
        <v>200</v>
      </c>
      <c r="EL513">
        <v>0</v>
      </c>
    </row>
    <row r="514" spans="141:142" x14ac:dyDescent="0.25">
      <c r="EK514">
        <v>100</v>
      </c>
      <c r="EL514">
        <v>1</v>
      </c>
    </row>
    <row r="515" spans="141:142" x14ac:dyDescent="0.25">
      <c r="EK515">
        <v>150</v>
      </c>
      <c r="EL515">
        <v>0</v>
      </c>
    </row>
    <row r="516" spans="141:142" x14ac:dyDescent="0.25">
      <c r="EK516">
        <v>100</v>
      </c>
      <c r="EL516">
        <v>1</v>
      </c>
    </row>
    <row r="517" spans="141:142" x14ac:dyDescent="0.25">
      <c r="EK517">
        <v>100</v>
      </c>
      <c r="EL517">
        <v>1</v>
      </c>
    </row>
    <row r="518" spans="141:142" x14ac:dyDescent="0.25">
      <c r="EK518">
        <v>100</v>
      </c>
      <c r="EL518">
        <v>1</v>
      </c>
    </row>
    <row r="519" spans="141:142" x14ac:dyDescent="0.25">
      <c r="EK519">
        <v>200</v>
      </c>
      <c r="EL519">
        <v>0</v>
      </c>
    </row>
    <row r="520" spans="141:142" x14ac:dyDescent="0.25">
      <c r="EK520">
        <v>200</v>
      </c>
      <c r="EL520">
        <v>0</v>
      </c>
    </row>
    <row r="521" spans="141:142" x14ac:dyDescent="0.25">
      <c r="EK521">
        <v>150</v>
      </c>
      <c r="EL521">
        <v>0</v>
      </c>
    </row>
    <row r="522" spans="141:142" x14ac:dyDescent="0.25">
      <c r="EK522">
        <v>200</v>
      </c>
      <c r="EL522">
        <v>1</v>
      </c>
    </row>
    <row r="523" spans="141:142" x14ac:dyDescent="0.25">
      <c r="EK523">
        <v>150</v>
      </c>
      <c r="EL523">
        <v>0</v>
      </c>
    </row>
    <row r="524" spans="141:142" x14ac:dyDescent="0.25">
      <c r="EK524">
        <v>200</v>
      </c>
      <c r="EL524">
        <v>1</v>
      </c>
    </row>
    <row r="525" spans="141:142" x14ac:dyDescent="0.25">
      <c r="EK525">
        <v>200</v>
      </c>
      <c r="EL525">
        <v>0</v>
      </c>
    </row>
    <row r="526" spans="141:142" x14ac:dyDescent="0.25">
      <c r="EK526">
        <v>100</v>
      </c>
      <c r="EL526">
        <v>0</v>
      </c>
    </row>
    <row r="527" spans="141:142" x14ac:dyDescent="0.25">
      <c r="EK527">
        <v>50</v>
      </c>
      <c r="EL527">
        <v>0</v>
      </c>
    </row>
    <row r="528" spans="141:142" x14ac:dyDescent="0.25">
      <c r="EK528">
        <v>150</v>
      </c>
      <c r="EL528">
        <v>0</v>
      </c>
    </row>
    <row r="529" spans="141:142" x14ac:dyDescent="0.25">
      <c r="EK529">
        <v>150</v>
      </c>
      <c r="EL529">
        <v>0</v>
      </c>
    </row>
    <row r="530" spans="141:142" x14ac:dyDescent="0.25">
      <c r="EK530">
        <v>100</v>
      </c>
      <c r="EL530">
        <v>0</v>
      </c>
    </row>
    <row r="531" spans="141:142" x14ac:dyDescent="0.25">
      <c r="EK531">
        <v>100</v>
      </c>
      <c r="EL531">
        <v>0</v>
      </c>
    </row>
    <row r="532" spans="141:142" x14ac:dyDescent="0.25">
      <c r="EK532">
        <v>150</v>
      </c>
      <c r="EL532">
        <v>0</v>
      </c>
    </row>
    <row r="533" spans="141:142" x14ac:dyDescent="0.25">
      <c r="EK533">
        <v>50</v>
      </c>
      <c r="EL533">
        <v>0</v>
      </c>
    </row>
    <row r="534" spans="141:142" x14ac:dyDescent="0.25">
      <c r="EK534">
        <v>100</v>
      </c>
      <c r="EL534">
        <v>1</v>
      </c>
    </row>
    <row r="535" spans="141:142" x14ac:dyDescent="0.25">
      <c r="EK535">
        <v>100</v>
      </c>
      <c r="EL535">
        <v>1</v>
      </c>
    </row>
    <row r="536" spans="141:142" x14ac:dyDescent="0.25">
      <c r="EK536">
        <v>200</v>
      </c>
      <c r="EL536">
        <v>0</v>
      </c>
    </row>
    <row r="537" spans="141:142" x14ac:dyDescent="0.25">
      <c r="EK537">
        <v>200</v>
      </c>
      <c r="EL537">
        <v>0</v>
      </c>
    </row>
    <row r="538" spans="141:142" x14ac:dyDescent="0.25">
      <c r="EK538">
        <v>100</v>
      </c>
      <c r="EL538">
        <v>0</v>
      </c>
    </row>
    <row r="539" spans="141:142" x14ac:dyDescent="0.25">
      <c r="EK539">
        <v>150</v>
      </c>
      <c r="EL539">
        <v>0</v>
      </c>
    </row>
    <row r="540" spans="141:142" x14ac:dyDescent="0.25">
      <c r="EK540">
        <v>150</v>
      </c>
      <c r="EL540">
        <v>0</v>
      </c>
    </row>
    <row r="541" spans="141:142" x14ac:dyDescent="0.25">
      <c r="EK541">
        <v>200</v>
      </c>
      <c r="EL541">
        <v>0</v>
      </c>
    </row>
    <row r="542" spans="141:142" x14ac:dyDescent="0.25">
      <c r="EK542">
        <v>150</v>
      </c>
      <c r="EL542">
        <v>0</v>
      </c>
    </row>
    <row r="543" spans="141:142" x14ac:dyDescent="0.25">
      <c r="EK543">
        <v>150</v>
      </c>
      <c r="EL543">
        <v>0</v>
      </c>
    </row>
    <row r="544" spans="141:142" x14ac:dyDescent="0.25">
      <c r="EK544">
        <v>200</v>
      </c>
      <c r="EL544">
        <v>0</v>
      </c>
    </row>
    <row r="545" spans="141:142" x14ac:dyDescent="0.25">
      <c r="EK545">
        <v>50</v>
      </c>
      <c r="EL545">
        <v>0</v>
      </c>
    </row>
    <row r="546" spans="141:142" x14ac:dyDescent="0.25">
      <c r="EK546">
        <v>50</v>
      </c>
      <c r="EL546">
        <v>0</v>
      </c>
    </row>
    <row r="547" spans="141:142" x14ac:dyDescent="0.25">
      <c r="EK547">
        <v>100</v>
      </c>
      <c r="EL547">
        <v>0</v>
      </c>
    </row>
    <row r="548" spans="141:142" x14ac:dyDescent="0.25">
      <c r="EK548">
        <v>150</v>
      </c>
      <c r="EL548">
        <v>1</v>
      </c>
    </row>
    <row r="549" spans="141:142" x14ac:dyDescent="0.25">
      <c r="EK549">
        <v>50</v>
      </c>
      <c r="EL549">
        <v>0</v>
      </c>
    </row>
    <row r="550" spans="141:142" x14ac:dyDescent="0.25">
      <c r="EK550">
        <v>200</v>
      </c>
      <c r="EL550">
        <v>0</v>
      </c>
    </row>
    <row r="551" spans="141:142" x14ac:dyDescent="0.25">
      <c r="EK551">
        <v>100</v>
      </c>
      <c r="EL551">
        <v>1</v>
      </c>
    </row>
    <row r="552" spans="141:142" x14ac:dyDescent="0.25">
      <c r="EK552">
        <v>100</v>
      </c>
      <c r="EL552">
        <v>0</v>
      </c>
    </row>
    <row r="553" spans="141:142" x14ac:dyDescent="0.25">
      <c r="EK553">
        <v>100</v>
      </c>
      <c r="EL553">
        <v>1</v>
      </c>
    </row>
    <row r="554" spans="141:142" x14ac:dyDescent="0.25">
      <c r="EK554">
        <v>200</v>
      </c>
      <c r="EL554">
        <v>1</v>
      </c>
    </row>
    <row r="555" spans="141:142" x14ac:dyDescent="0.25">
      <c r="EK555">
        <v>150</v>
      </c>
      <c r="EL555">
        <v>1</v>
      </c>
    </row>
    <row r="556" spans="141:142" x14ac:dyDescent="0.25">
      <c r="EK556">
        <v>150</v>
      </c>
      <c r="EL556">
        <v>0</v>
      </c>
    </row>
    <row r="557" spans="141:142" x14ac:dyDescent="0.25">
      <c r="EK557">
        <v>200</v>
      </c>
      <c r="EL557">
        <v>0</v>
      </c>
    </row>
    <row r="558" spans="141:142" x14ac:dyDescent="0.25">
      <c r="EK558">
        <v>200</v>
      </c>
      <c r="EL558">
        <v>1</v>
      </c>
    </row>
    <row r="559" spans="141:142" x14ac:dyDescent="0.25">
      <c r="EK559">
        <v>100</v>
      </c>
      <c r="EL559">
        <v>1</v>
      </c>
    </row>
    <row r="560" spans="141:142" x14ac:dyDescent="0.25">
      <c r="EK560">
        <v>50</v>
      </c>
      <c r="EL560">
        <v>0</v>
      </c>
    </row>
    <row r="561" spans="141:142" x14ac:dyDescent="0.25">
      <c r="EK561">
        <v>100</v>
      </c>
      <c r="EL561">
        <v>1</v>
      </c>
    </row>
    <row r="562" spans="141:142" x14ac:dyDescent="0.25">
      <c r="EK562">
        <v>200</v>
      </c>
      <c r="EL562">
        <v>1</v>
      </c>
    </row>
    <row r="563" spans="141:142" x14ac:dyDescent="0.25">
      <c r="EK563">
        <v>200</v>
      </c>
      <c r="EL563">
        <v>0</v>
      </c>
    </row>
    <row r="564" spans="141:142" x14ac:dyDescent="0.25">
      <c r="EK564">
        <v>150</v>
      </c>
      <c r="EL564">
        <v>0</v>
      </c>
    </row>
    <row r="565" spans="141:142" x14ac:dyDescent="0.25">
      <c r="EK565">
        <v>50</v>
      </c>
      <c r="EL565">
        <v>0</v>
      </c>
    </row>
    <row r="566" spans="141:142" x14ac:dyDescent="0.25">
      <c r="EK566">
        <v>100</v>
      </c>
      <c r="EL566">
        <v>0</v>
      </c>
    </row>
    <row r="567" spans="141:142" x14ac:dyDescent="0.25">
      <c r="EK567">
        <v>150</v>
      </c>
      <c r="EL567">
        <v>0</v>
      </c>
    </row>
    <row r="568" spans="141:142" x14ac:dyDescent="0.25">
      <c r="EK568">
        <v>200</v>
      </c>
      <c r="EL568">
        <v>1</v>
      </c>
    </row>
    <row r="569" spans="141:142" x14ac:dyDescent="0.25">
      <c r="EK569">
        <v>150</v>
      </c>
      <c r="EL569">
        <v>0</v>
      </c>
    </row>
    <row r="570" spans="141:142" x14ac:dyDescent="0.25">
      <c r="EK570">
        <v>150</v>
      </c>
      <c r="EL570">
        <v>0</v>
      </c>
    </row>
    <row r="571" spans="141:142" x14ac:dyDescent="0.25">
      <c r="EK571">
        <v>100</v>
      </c>
      <c r="EL571">
        <v>1</v>
      </c>
    </row>
    <row r="572" spans="141:142" x14ac:dyDescent="0.25">
      <c r="EK572">
        <v>150</v>
      </c>
      <c r="EL572">
        <v>0</v>
      </c>
    </row>
    <row r="573" spans="141:142" x14ac:dyDescent="0.25">
      <c r="EK573">
        <v>50</v>
      </c>
      <c r="EL573">
        <v>0</v>
      </c>
    </row>
    <row r="574" spans="141:142" x14ac:dyDescent="0.25">
      <c r="EK574">
        <v>50</v>
      </c>
      <c r="EL574">
        <v>1</v>
      </c>
    </row>
    <row r="575" spans="141:142" x14ac:dyDescent="0.25">
      <c r="EK575">
        <v>50</v>
      </c>
      <c r="EL575">
        <v>1</v>
      </c>
    </row>
    <row r="576" spans="141:142" x14ac:dyDescent="0.25">
      <c r="EK576">
        <v>50</v>
      </c>
      <c r="EL576">
        <v>0</v>
      </c>
    </row>
    <row r="577" spans="141:142" x14ac:dyDescent="0.25">
      <c r="EK577">
        <v>100</v>
      </c>
      <c r="EL577">
        <v>0</v>
      </c>
    </row>
    <row r="578" spans="141:142" x14ac:dyDescent="0.25">
      <c r="EK578">
        <v>50</v>
      </c>
      <c r="EL578">
        <v>0</v>
      </c>
    </row>
    <row r="579" spans="141:142" x14ac:dyDescent="0.25">
      <c r="EK579">
        <v>200</v>
      </c>
      <c r="EL579">
        <v>0</v>
      </c>
    </row>
    <row r="580" spans="141:142" x14ac:dyDescent="0.25">
      <c r="EK580">
        <v>150</v>
      </c>
      <c r="EL580">
        <v>1</v>
      </c>
    </row>
    <row r="581" spans="141:142" x14ac:dyDescent="0.25">
      <c r="EK581">
        <v>50</v>
      </c>
      <c r="EL581">
        <v>0</v>
      </c>
    </row>
    <row r="582" spans="141:142" x14ac:dyDescent="0.25">
      <c r="EK582">
        <v>50</v>
      </c>
      <c r="EL582">
        <v>0</v>
      </c>
    </row>
    <row r="583" spans="141:142" x14ac:dyDescent="0.25">
      <c r="EK583">
        <v>100</v>
      </c>
      <c r="EL583">
        <v>1</v>
      </c>
    </row>
    <row r="584" spans="141:142" x14ac:dyDescent="0.25">
      <c r="EK584">
        <v>100</v>
      </c>
      <c r="EL584">
        <v>0</v>
      </c>
    </row>
    <row r="585" spans="141:142" x14ac:dyDescent="0.25">
      <c r="EK585">
        <v>150</v>
      </c>
      <c r="EL585">
        <v>0</v>
      </c>
    </row>
    <row r="586" spans="141:142" x14ac:dyDescent="0.25">
      <c r="EK586">
        <v>200</v>
      </c>
      <c r="EL586">
        <v>0</v>
      </c>
    </row>
    <row r="587" spans="141:142" x14ac:dyDescent="0.25">
      <c r="EK587">
        <v>200</v>
      </c>
      <c r="EL587">
        <v>0</v>
      </c>
    </row>
    <row r="588" spans="141:142" x14ac:dyDescent="0.25">
      <c r="EK588">
        <v>200</v>
      </c>
      <c r="EL588">
        <v>0</v>
      </c>
    </row>
    <row r="589" spans="141:142" x14ac:dyDescent="0.25">
      <c r="EK589">
        <v>100</v>
      </c>
      <c r="EL589">
        <v>0</v>
      </c>
    </row>
    <row r="590" spans="141:142" x14ac:dyDescent="0.25">
      <c r="EK590">
        <v>150</v>
      </c>
      <c r="EL590">
        <v>1</v>
      </c>
    </row>
    <row r="591" spans="141:142" x14ac:dyDescent="0.25">
      <c r="EK591">
        <v>50</v>
      </c>
      <c r="EL591">
        <v>0</v>
      </c>
    </row>
    <row r="592" spans="141:142" x14ac:dyDescent="0.25">
      <c r="EK592">
        <v>150</v>
      </c>
      <c r="EL592">
        <v>0</v>
      </c>
    </row>
    <row r="593" spans="141:142" x14ac:dyDescent="0.25">
      <c r="EK593">
        <v>200</v>
      </c>
      <c r="EL593">
        <v>0</v>
      </c>
    </row>
    <row r="594" spans="141:142" x14ac:dyDescent="0.25">
      <c r="EK594">
        <v>100</v>
      </c>
      <c r="EL594">
        <v>0</v>
      </c>
    </row>
    <row r="595" spans="141:142" x14ac:dyDescent="0.25">
      <c r="EK595">
        <v>100</v>
      </c>
      <c r="EL595">
        <v>1</v>
      </c>
    </row>
    <row r="596" spans="141:142" x14ac:dyDescent="0.25">
      <c r="EK596">
        <v>100</v>
      </c>
      <c r="EL596">
        <v>1</v>
      </c>
    </row>
    <row r="597" spans="141:142" x14ac:dyDescent="0.25">
      <c r="EK597">
        <v>150</v>
      </c>
      <c r="EL597">
        <v>0</v>
      </c>
    </row>
    <row r="598" spans="141:142" x14ac:dyDescent="0.25">
      <c r="EK598">
        <v>50</v>
      </c>
      <c r="EL598">
        <v>1</v>
      </c>
    </row>
    <row r="599" spans="141:142" x14ac:dyDescent="0.25">
      <c r="EK599">
        <v>150</v>
      </c>
      <c r="EL599">
        <v>1</v>
      </c>
    </row>
    <row r="600" spans="141:142" x14ac:dyDescent="0.25">
      <c r="EK600">
        <v>150</v>
      </c>
      <c r="EL600">
        <v>1</v>
      </c>
    </row>
    <row r="601" spans="141:142" x14ac:dyDescent="0.25">
      <c r="EK601">
        <v>50</v>
      </c>
      <c r="EL601">
        <v>0</v>
      </c>
    </row>
    <row r="602" spans="141:142" x14ac:dyDescent="0.25">
      <c r="EK602">
        <v>150</v>
      </c>
      <c r="EL602">
        <v>0</v>
      </c>
    </row>
    <row r="603" spans="141:142" x14ac:dyDescent="0.25">
      <c r="EK603">
        <v>100</v>
      </c>
      <c r="EL603">
        <v>1</v>
      </c>
    </row>
    <row r="604" spans="141:142" x14ac:dyDescent="0.25">
      <c r="EK604">
        <v>100</v>
      </c>
      <c r="EL604">
        <v>1</v>
      </c>
    </row>
    <row r="605" spans="141:142" x14ac:dyDescent="0.25">
      <c r="EK605">
        <v>200</v>
      </c>
      <c r="EL605">
        <v>1</v>
      </c>
    </row>
    <row r="606" spans="141:142" x14ac:dyDescent="0.25">
      <c r="EK606">
        <v>100</v>
      </c>
      <c r="EL606">
        <v>0</v>
      </c>
    </row>
    <row r="607" spans="141:142" x14ac:dyDescent="0.25">
      <c r="EK607">
        <v>50</v>
      </c>
      <c r="EL607">
        <v>0</v>
      </c>
    </row>
    <row r="608" spans="141:142" x14ac:dyDescent="0.25">
      <c r="EK608">
        <v>200</v>
      </c>
      <c r="EL608">
        <v>0</v>
      </c>
    </row>
    <row r="609" spans="141:142" x14ac:dyDescent="0.25">
      <c r="EK609">
        <v>200</v>
      </c>
      <c r="EL609">
        <v>0</v>
      </c>
    </row>
    <row r="610" spans="141:142" x14ac:dyDescent="0.25">
      <c r="EK610">
        <v>150</v>
      </c>
      <c r="EL610">
        <v>0</v>
      </c>
    </row>
    <row r="611" spans="141:142" x14ac:dyDescent="0.25">
      <c r="EK611">
        <v>50</v>
      </c>
      <c r="EL611">
        <v>0</v>
      </c>
    </row>
    <row r="612" spans="141:142" x14ac:dyDescent="0.25">
      <c r="EK612">
        <v>100</v>
      </c>
      <c r="EL612">
        <v>0</v>
      </c>
    </row>
    <row r="613" spans="141:142" x14ac:dyDescent="0.25">
      <c r="EK613">
        <v>150</v>
      </c>
      <c r="EL613">
        <v>0</v>
      </c>
    </row>
    <row r="614" spans="141:142" x14ac:dyDescent="0.25">
      <c r="EK614">
        <v>150</v>
      </c>
      <c r="EL614">
        <v>1</v>
      </c>
    </row>
    <row r="615" spans="141:142" x14ac:dyDescent="0.25">
      <c r="EK615">
        <v>100</v>
      </c>
      <c r="EL615">
        <v>1</v>
      </c>
    </row>
    <row r="616" spans="141:142" x14ac:dyDescent="0.25">
      <c r="EK616">
        <v>200</v>
      </c>
      <c r="EL616">
        <v>1</v>
      </c>
    </row>
    <row r="617" spans="141:142" x14ac:dyDescent="0.25">
      <c r="EK617">
        <v>50</v>
      </c>
      <c r="EL617">
        <v>0</v>
      </c>
    </row>
    <row r="618" spans="141:142" x14ac:dyDescent="0.25">
      <c r="EK618">
        <v>150</v>
      </c>
      <c r="EL618">
        <v>0</v>
      </c>
    </row>
    <row r="619" spans="141:142" x14ac:dyDescent="0.25">
      <c r="EK619">
        <v>50</v>
      </c>
      <c r="EL619">
        <v>0</v>
      </c>
    </row>
    <row r="620" spans="141:142" x14ac:dyDescent="0.25">
      <c r="EK620">
        <v>50</v>
      </c>
      <c r="EL620">
        <v>1</v>
      </c>
    </row>
    <row r="621" spans="141:142" x14ac:dyDescent="0.25">
      <c r="EK621">
        <v>200</v>
      </c>
      <c r="EL621">
        <v>1</v>
      </c>
    </row>
    <row r="622" spans="141:142" x14ac:dyDescent="0.25">
      <c r="EK622">
        <v>150</v>
      </c>
      <c r="EL622">
        <v>0</v>
      </c>
    </row>
    <row r="623" spans="141:142" x14ac:dyDescent="0.25">
      <c r="EK623">
        <v>200</v>
      </c>
      <c r="EL623">
        <v>1</v>
      </c>
    </row>
    <row r="624" spans="141:142" x14ac:dyDescent="0.25">
      <c r="EK624">
        <v>100</v>
      </c>
      <c r="EL624">
        <v>1</v>
      </c>
    </row>
    <row r="625" spans="141:142" x14ac:dyDescent="0.25">
      <c r="EK625">
        <v>50</v>
      </c>
      <c r="EL625">
        <v>1</v>
      </c>
    </row>
    <row r="626" spans="141:142" x14ac:dyDescent="0.25">
      <c r="EK626">
        <v>50</v>
      </c>
      <c r="EL626">
        <v>1</v>
      </c>
    </row>
    <row r="627" spans="141:142" x14ac:dyDescent="0.25">
      <c r="EK627">
        <v>50</v>
      </c>
      <c r="EL627">
        <v>0</v>
      </c>
    </row>
    <row r="628" spans="141:142" x14ac:dyDescent="0.25">
      <c r="EK628">
        <v>200</v>
      </c>
      <c r="EL628">
        <v>0</v>
      </c>
    </row>
    <row r="629" spans="141:142" x14ac:dyDescent="0.25">
      <c r="EK629">
        <v>150</v>
      </c>
      <c r="EL629">
        <v>0</v>
      </c>
    </row>
    <row r="630" spans="141:142" x14ac:dyDescent="0.25">
      <c r="EK630">
        <v>200</v>
      </c>
      <c r="EL630">
        <v>1</v>
      </c>
    </row>
    <row r="631" spans="141:142" x14ac:dyDescent="0.25">
      <c r="EK631">
        <v>150</v>
      </c>
      <c r="EL631">
        <v>0</v>
      </c>
    </row>
    <row r="632" spans="141:142" x14ac:dyDescent="0.25">
      <c r="EK632">
        <v>150</v>
      </c>
      <c r="EL632">
        <v>0</v>
      </c>
    </row>
    <row r="633" spans="141:142" x14ac:dyDescent="0.25">
      <c r="EK633">
        <v>100</v>
      </c>
      <c r="EL633">
        <v>0</v>
      </c>
    </row>
    <row r="634" spans="141:142" x14ac:dyDescent="0.25">
      <c r="EK634">
        <v>200</v>
      </c>
      <c r="EL634">
        <v>0</v>
      </c>
    </row>
    <row r="635" spans="141:142" x14ac:dyDescent="0.25">
      <c r="EK635">
        <v>50</v>
      </c>
      <c r="EL635">
        <v>0</v>
      </c>
    </row>
    <row r="636" spans="141:142" x14ac:dyDescent="0.25">
      <c r="EK636">
        <v>50</v>
      </c>
      <c r="EL636">
        <v>0</v>
      </c>
    </row>
    <row r="637" spans="141:142" x14ac:dyDescent="0.25">
      <c r="EK637">
        <v>150</v>
      </c>
      <c r="EL637">
        <v>0</v>
      </c>
    </row>
    <row r="638" spans="141:142" x14ac:dyDescent="0.25">
      <c r="EK638">
        <v>50</v>
      </c>
      <c r="EL638">
        <v>1</v>
      </c>
    </row>
    <row r="639" spans="141:142" x14ac:dyDescent="0.25">
      <c r="EK639">
        <v>100</v>
      </c>
      <c r="EL639">
        <v>0</v>
      </c>
    </row>
    <row r="640" spans="141:142" x14ac:dyDescent="0.25">
      <c r="EK640">
        <v>200</v>
      </c>
      <c r="EL640">
        <v>1</v>
      </c>
    </row>
    <row r="641" spans="141:142" x14ac:dyDescent="0.25">
      <c r="EK641">
        <v>50</v>
      </c>
      <c r="EL641">
        <v>0</v>
      </c>
    </row>
    <row r="642" spans="141:142" x14ac:dyDescent="0.25">
      <c r="EK642">
        <v>100</v>
      </c>
      <c r="EL642">
        <v>0</v>
      </c>
    </row>
    <row r="643" spans="141:142" x14ac:dyDescent="0.25">
      <c r="EK643">
        <v>150</v>
      </c>
      <c r="EL643">
        <v>1</v>
      </c>
    </row>
    <row r="644" spans="141:142" x14ac:dyDescent="0.25">
      <c r="EK644">
        <v>150</v>
      </c>
      <c r="EL644">
        <v>1</v>
      </c>
    </row>
    <row r="645" spans="141:142" x14ac:dyDescent="0.25">
      <c r="EK645">
        <v>200</v>
      </c>
      <c r="EL645">
        <v>0</v>
      </c>
    </row>
    <row r="646" spans="141:142" x14ac:dyDescent="0.25">
      <c r="EK646">
        <v>100</v>
      </c>
      <c r="EL646">
        <v>1</v>
      </c>
    </row>
    <row r="647" spans="141:142" x14ac:dyDescent="0.25">
      <c r="EK647">
        <v>150</v>
      </c>
      <c r="EL647">
        <v>0</v>
      </c>
    </row>
    <row r="648" spans="141:142" x14ac:dyDescent="0.25">
      <c r="EK648">
        <v>200</v>
      </c>
      <c r="EL648">
        <v>1</v>
      </c>
    </row>
    <row r="649" spans="141:142" x14ac:dyDescent="0.25">
      <c r="EK649">
        <v>200</v>
      </c>
      <c r="EL649">
        <v>0</v>
      </c>
    </row>
    <row r="650" spans="141:142" x14ac:dyDescent="0.25">
      <c r="EK650">
        <v>100</v>
      </c>
      <c r="EL650">
        <v>1</v>
      </c>
    </row>
    <row r="651" spans="141:142" x14ac:dyDescent="0.25">
      <c r="EK651">
        <v>150</v>
      </c>
      <c r="EL651">
        <v>1</v>
      </c>
    </row>
    <row r="652" spans="141:142" x14ac:dyDescent="0.25">
      <c r="EK652">
        <v>150</v>
      </c>
      <c r="EL652">
        <v>0</v>
      </c>
    </row>
    <row r="653" spans="141:142" x14ac:dyDescent="0.25">
      <c r="EK653">
        <v>200</v>
      </c>
      <c r="EL653">
        <v>0</v>
      </c>
    </row>
    <row r="654" spans="141:142" x14ac:dyDescent="0.25">
      <c r="EK654">
        <v>200</v>
      </c>
      <c r="EL654">
        <v>1</v>
      </c>
    </row>
    <row r="655" spans="141:142" x14ac:dyDescent="0.25">
      <c r="EK655">
        <v>200</v>
      </c>
      <c r="EL655">
        <v>0</v>
      </c>
    </row>
    <row r="656" spans="141:142" x14ac:dyDescent="0.25">
      <c r="EK656">
        <v>100</v>
      </c>
      <c r="EL656">
        <v>1</v>
      </c>
    </row>
    <row r="657" spans="141:142" x14ac:dyDescent="0.25">
      <c r="EK657">
        <v>100</v>
      </c>
      <c r="EL657">
        <v>1</v>
      </c>
    </row>
    <row r="658" spans="141:142" x14ac:dyDescent="0.25">
      <c r="EK658">
        <v>50</v>
      </c>
      <c r="EL658">
        <v>0</v>
      </c>
    </row>
    <row r="659" spans="141:142" x14ac:dyDescent="0.25">
      <c r="EK659">
        <v>50</v>
      </c>
      <c r="EL659">
        <v>0</v>
      </c>
    </row>
    <row r="660" spans="141:142" x14ac:dyDescent="0.25">
      <c r="EK660">
        <v>150</v>
      </c>
      <c r="EL660">
        <v>0</v>
      </c>
    </row>
    <row r="661" spans="141:142" x14ac:dyDescent="0.25">
      <c r="EK661">
        <v>100</v>
      </c>
      <c r="EL661">
        <v>0</v>
      </c>
    </row>
    <row r="662" spans="141:142" x14ac:dyDescent="0.25">
      <c r="EK662">
        <v>200</v>
      </c>
      <c r="EL662">
        <v>1</v>
      </c>
    </row>
    <row r="663" spans="141:142" x14ac:dyDescent="0.25">
      <c r="EK663">
        <v>50</v>
      </c>
      <c r="EL663">
        <v>0</v>
      </c>
    </row>
    <row r="664" spans="141:142" x14ac:dyDescent="0.25">
      <c r="EK664">
        <v>50</v>
      </c>
      <c r="EL664">
        <v>0</v>
      </c>
    </row>
    <row r="665" spans="141:142" x14ac:dyDescent="0.25">
      <c r="EK665">
        <v>50</v>
      </c>
      <c r="EL665">
        <v>0</v>
      </c>
    </row>
    <row r="666" spans="141:142" x14ac:dyDescent="0.25">
      <c r="EK666">
        <v>150</v>
      </c>
      <c r="EL666">
        <v>0</v>
      </c>
    </row>
    <row r="667" spans="141:142" x14ac:dyDescent="0.25">
      <c r="EK667">
        <v>150</v>
      </c>
      <c r="EL667">
        <v>1</v>
      </c>
    </row>
    <row r="668" spans="141:142" x14ac:dyDescent="0.25">
      <c r="EK668">
        <v>150</v>
      </c>
      <c r="EL668">
        <v>0</v>
      </c>
    </row>
    <row r="669" spans="141:142" x14ac:dyDescent="0.25">
      <c r="EK669">
        <v>100</v>
      </c>
      <c r="EL669">
        <v>1</v>
      </c>
    </row>
    <row r="670" spans="141:142" x14ac:dyDescent="0.25">
      <c r="EK670">
        <v>200</v>
      </c>
      <c r="EL670">
        <v>1</v>
      </c>
    </row>
    <row r="671" spans="141:142" x14ac:dyDescent="0.25">
      <c r="EK671">
        <v>100</v>
      </c>
      <c r="EL671">
        <v>0</v>
      </c>
    </row>
    <row r="672" spans="141:142" x14ac:dyDescent="0.25">
      <c r="EK672">
        <v>150</v>
      </c>
      <c r="EL672">
        <v>1</v>
      </c>
    </row>
    <row r="673" spans="141:142" x14ac:dyDescent="0.25">
      <c r="EK673">
        <v>150</v>
      </c>
      <c r="EL673">
        <v>1</v>
      </c>
    </row>
    <row r="674" spans="141:142" x14ac:dyDescent="0.25">
      <c r="EK674">
        <v>200</v>
      </c>
      <c r="EL674">
        <v>0</v>
      </c>
    </row>
    <row r="675" spans="141:142" x14ac:dyDescent="0.25">
      <c r="EK675">
        <v>200</v>
      </c>
      <c r="EL675">
        <v>1</v>
      </c>
    </row>
    <row r="676" spans="141:142" x14ac:dyDescent="0.25">
      <c r="EK676">
        <v>100</v>
      </c>
      <c r="EL676">
        <v>1</v>
      </c>
    </row>
    <row r="677" spans="141:142" x14ac:dyDescent="0.25">
      <c r="EK677">
        <v>50</v>
      </c>
      <c r="EL677">
        <v>1</v>
      </c>
    </row>
    <row r="678" spans="141:142" x14ac:dyDescent="0.25">
      <c r="EK678">
        <v>100</v>
      </c>
      <c r="EL678">
        <v>0</v>
      </c>
    </row>
    <row r="679" spans="141:142" x14ac:dyDescent="0.25">
      <c r="EK679">
        <v>200</v>
      </c>
      <c r="EL679">
        <v>0</v>
      </c>
    </row>
    <row r="680" spans="141:142" x14ac:dyDescent="0.25">
      <c r="EK680">
        <v>50</v>
      </c>
      <c r="EL680">
        <v>0</v>
      </c>
    </row>
    <row r="681" spans="141:142" x14ac:dyDescent="0.25">
      <c r="EK681">
        <v>150</v>
      </c>
      <c r="EL681">
        <v>0</v>
      </c>
    </row>
    <row r="682" spans="141:142" x14ac:dyDescent="0.25">
      <c r="EK682">
        <v>100</v>
      </c>
      <c r="EL682">
        <v>0</v>
      </c>
    </row>
    <row r="683" spans="141:142" x14ac:dyDescent="0.25">
      <c r="EK683">
        <v>150</v>
      </c>
      <c r="EL683">
        <v>0</v>
      </c>
    </row>
    <row r="684" spans="141:142" x14ac:dyDescent="0.25">
      <c r="EK684">
        <v>150</v>
      </c>
      <c r="EL684">
        <v>1</v>
      </c>
    </row>
    <row r="685" spans="141:142" x14ac:dyDescent="0.25">
      <c r="EK685">
        <v>200</v>
      </c>
      <c r="EL685">
        <v>0</v>
      </c>
    </row>
    <row r="686" spans="141:142" x14ac:dyDescent="0.25">
      <c r="EK686">
        <v>50</v>
      </c>
      <c r="EL686">
        <v>1</v>
      </c>
    </row>
    <row r="687" spans="141:142" x14ac:dyDescent="0.25">
      <c r="EK687">
        <v>200</v>
      </c>
      <c r="EL687">
        <v>0</v>
      </c>
    </row>
    <row r="688" spans="141:142" x14ac:dyDescent="0.25">
      <c r="EK688">
        <v>50</v>
      </c>
      <c r="EL688">
        <v>1</v>
      </c>
    </row>
    <row r="689" spans="141:142" x14ac:dyDescent="0.25">
      <c r="EK689">
        <v>50</v>
      </c>
      <c r="EL689">
        <v>0</v>
      </c>
    </row>
    <row r="690" spans="141:142" x14ac:dyDescent="0.25">
      <c r="EK690">
        <v>50</v>
      </c>
      <c r="EL690">
        <v>0</v>
      </c>
    </row>
    <row r="691" spans="141:142" x14ac:dyDescent="0.25">
      <c r="EK691">
        <v>50</v>
      </c>
      <c r="EL691">
        <v>0</v>
      </c>
    </row>
    <row r="692" spans="141:142" x14ac:dyDescent="0.25">
      <c r="EK692">
        <v>200</v>
      </c>
      <c r="EL692">
        <v>0</v>
      </c>
    </row>
    <row r="693" spans="141:142" x14ac:dyDescent="0.25">
      <c r="EK693">
        <v>200</v>
      </c>
      <c r="EL693">
        <v>0</v>
      </c>
    </row>
    <row r="694" spans="141:142" x14ac:dyDescent="0.25">
      <c r="EK694">
        <v>50</v>
      </c>
      <c r="EL694">
        <v>0</v>
      </c>
    </row>
    <row r="695" spans="141:142" x14ac:dyDescent="0.25">
      <c r="EK695">
        <v>200</v>
      </c>
      <c r="EL695">
        <v>0</v>
      </c>
    </row>
    <row r="696" spans="141:142" x14ac:dyDescent="0.25">
      <c r="EK696">
        <v>150</v>
      </c>
      <c r="EL696">
        <v>1</v>
      </c>
    </row>
    <row r="697" spans="141:142" x14ac:dyDescent="0.25">
      <c r="EK697">
        <v>100</v>
      </c>
      <c r="EL697">
        <v>0</v>
      </c>
    </row>
    <row r="698" spans="141:142" x14ac:dyDescent="0.25">
      <c r="EK698">
        <v>100</v>
      </c>
      <c r="EL698">
        <v>0</v>
      </c>
    </row>
    <row r="699" spans="141:142" x14ac:dyDescent="0.25">
      <c r="EK699">
        <v>50</v>
      </c>
      <c r="EL699">
        <v>0</v>
      </c>
    </row>
    <row r="700" spans="141:142" x14ac:dyDescent="0.25">
      <c r="EK700">
        <v>150</v>
      </c>
      <c r="EL700">
        <v>1</v>
      </c>
    </row>
    <row r="701" spans="141:142" x14ac:dyDescent="0.25">
      <c r="EK701">
        <v>100</v>
      </c>
      <c r="EL701">
        <v>1</v>
      </c>
    </row>
    <row r="702" spans="141:142" x14ac:dyDescent="0.25">
      <c r="EK702">
        <v>100</v>
      </c>
      <c r="EL702">
        <v>0</v>
      </c>
    </row>
    <row r="703" spans="141:142" x14ac:dyDescent="0.25">
      <c r="EK703">
        <v>200</v>
      </c>
      <c r="EL703">
        <v>0</v>
      </c>
    </row>
    <row r="704" spans="141:142" x14ac:dyDescent="0.25">
      <c r="EK704">
        <v>200</v>
      </c>
      <c r="EL704">
        <v>1</v>
      </c>
    </row>
    <row r="705" spans="141:142" x14ac:dyDescent="0.25">
      <c r="EK705">
        <v>50</v>
      </c>
      <c r="EL705">
        <v>1</v>
      </c>
    </row>
    <row r="706" spans="141:142" x14ac:dyDescent="0.25">
      <c r="EK706">
        <v>100</v>
      </c>
      <c r="EL706">
        <v>0</v>
      </c>
    </row>
    <row r="707" spans="141:142" x14ac:dyDescent="0.25">
      <c r="EK707">
        <v>50</v>
      </c>
      <c r="EL707">
        <v>0</v>
      </c>
    </row>
    <row r="708" spans="141:142" x14ac:dyDescent="0.25">
      <c r="EK708">
        <v>50</v>
      </c>
      <c r="EL708">
        <v>1</v>
      </c>
    </row>
    <row r="709" spans="141:142" x14ac:dyDescent="0.25">
      <c r="EK709">
        <v>50</v>
      </c>
      <c r="EL709">
        <v>0</v>
      </c>
    </row>
    <row r="710" spans="141:142" x14ac:dyDescent="0.25">
      <c r="EK710">
        <v>200</v>
      </c>
      <c r="EL710">
        <v>0</v>
      </c>
    </row>
    <row r="711" spans="141:142" x14ac:dyDescent="0.25">
      <c r="EK711">
        <v>200</v>
      </c>
      <c r="EL711">
        <v>1</v>
      </c>
    </row>
    <row r="712" spans="141:142" x14ac:dyDescent="0.25">
      <c r="EK712">
        <v>150</v>
      </c>
      <c r="EL712">
        <v>0</v>
      </c>
    </row>
    <row r="713" spans="141:142" x14ac:dyDescent="0.25">
      <c r="EK713">
        <v>150</v>
      </c>
      <c r="EL713">
        <v>0</v>
      </c>
    </row>
    <row r="714" spans="141:142" x14ac:dyDescent="0.25">
      <c r="EK714">
        <v>100</v>
      </c>
      <c r="EL714">
        <v>0</v>
      </c>
    </row>
    <row r="715" spans="141:142" x14ac:dyDescent="0.25">
      <c r="EK715">
        <v>100</v>
      </c>
      <c r="EL715">
        <v>0</v>
      </c>
    </row>
    <row r="716" spans="141:142" x14ac:dyDescent="0.25">
      <c r="EK716">
        <v>100</v>
      </c>
      <c r="EL716">
        <v>1</v>
      </c>
    </row>
    <row r="717" spans="141:142" x14ac:dyDescent="0.25">
      <c r="EK717">
        <v>150</v>
      </c>
      <c r="EL717">
        <v>1</v>
      </c>
    </row>
    <row r="718" spans="141:142" x14ac:dyDescent="0.25">
      <c r="EK718">
        <v>100</v>
      </c>
      <c r="EL718">
        <v>0</v>
      </c>
    </row>
    <row r="719" spans="141:142" x14ac:dyDescent="0.25">
      <c r="EK719">
        <v>50</v>
      </c>
      <c r="EL719">
        <v>1</v>
      </c>
    </row>
    <row r="720" spans="141:142" x14ac:dyDescent="0.25">
      <c r="EK720">
        <v>150</v>
      </c>
      <c r="EL720">
        <v>1</v>
      </c>
    </row>
    <row r="721" spans="141:142" x14ac:dyDescent="0.25">
      <c r="EK721">
        <v>50</v>
      </c>
      <c r="EL721">
        <v>0</v>
      </c>
    </row>
    <row r="722" spans="141:142" x14ac:dyDescent="0.25">
      <c r="EK722">
        <v>200</v>
      </c>
      <c r="EL722">
        <v>1</v>
      </c>
    </row>
    <row r="723" spans="141:142" x14ac:dyDescent="0.25">
      <c r="EK723">
        <v>100</v>
      </c>
      <c r="EL723">
        <v>1</v>
      </c>
    </row>
    <row r="724" spans="141:142" x14ac:dyDescent="0.25">
      <c r="EK724">
        <v>200</v>
      </c>
      <c r="EL724">
        <v>0</v>
      </c>
    </row>
    <row r="725" spans="141:142" x14ac:dyDescent="0.25">
      <c r="EK725">
        <v>100</v>
      </c>
      <c r="EL725">
        <v>1</v>
      </c>
    </row>
    <row r="726" spans="141:142" x14ac:dyDescent="0.25">
      <c r="EK726">
        <v>100</v>
      </c>
      <c r="EL726">
        <v>0</v>
      </c>
    </row>
    <row r="727" spans="141:142" x14ac:dyDescent="0.25">
      <c r="EK727">
        <v>200</v>
      </c>
      <c r="EL727">
        <v>1</v>
      </c>
    </row>
    <row r="728" spans="141:142" x14ac:dyDescent="0.25">
      <c r="EK728">
        <v>50</v>
      </c>
      <c r="EL728">
        <v>0</v>
      </c>
    </row>
    <row r="729" spans="141:142" x14ac:dyDescent="0.25">
      <c r="EK729">
        <v>150</v>
      </c>
      <c r="EL729">
        <v>0</v>
      </c>
    </row>
    <row r="730" spans="141:142" x14ac:dyDescent="0.25">
      <c r="EK730">
        <v>100</v>
      </c>
      <c r="EL730">
        <v>0</v>
      </c>
    </row>
    <row r="731" spans="141:142" x14ac:dyDescent="0.25">
      <c r="EK731">
        <v>100</v>
      </c>
      <c r="EL731">
        <v>0</v>
      </c>
    </row>
    <row r="732" spans="141:142" x14ac:dyDescent="0.25">
      <c r="EK732">
        <v>100</v>
      </c>
      <c r="EL732">
        <v>0</v>
      </c>
    </row>
    <row r="733" spans="141:142" x14ac:dyDescent="0.25">
      <c r="EK733">
        <v>100</v>
      </c>
      <c r="EL733">
        <v>0</v>
      </c>
    </row>
    <row r="734" spans="141:142" x14ac:dyDescent="0.25">
      <c r="EK734">
        <v>100</v>
      </c>
      <c r="EL734">
        <v>0</v>
      </c>
    </row>
    <row r="735" spans="141:142" x14ac:dyDescent="0.25">
      <c r="EK735">
        <v>50</v>
      </c>
      <c r="EL735">
        <v>0</v>
      </c>
    </row>
    <row r="736" spans="141:142" x14ac:dyDescent="0.25">
      <c r="EK736">
        <v>150</v>
      </c>
      <c r="EL736">
        <v>0</v>
      </c>
    </row>
    <row r="737" spans="141:142" x14ac:dyDescent="0.25">
      <c r="EK737">
        <v>50</v>
      </c>
      <c r="EL737">
        <v>1</v>
      </c>
    </row>
    <row r="738" spans="141:142" x14ac:dyDescent="0.25">
      <c r="EK738">
        <v>150</v>
      </c>
      <c r="EL738">
        <v>1</v>
      </c>
    </row>
    <row r="739" spans="141:142" x14ac:dyDescent="0.25">
      <c r="EK739">
        <v>150</v>
      </c>
      <c r="EL739">
        <v>0</v>
      </c>
    </row>
    <row r="740" spans="141:142" x14ac:dyDescent="0.25">
      <c r="EK740">
        <v>100</v>
      </c>
      <c r="EL740">
        <v>0</v>
      </c>
    </row>
    <row r="741" spans="141:142" x14ac:dyDescent="0.25">
      <c r="EK741">
        <v>200</v>
      </c>
      <c r="EL741">
        <v>1</v>
      </c>
    </row>
    <row r="742" spans="141:142" x14ac:dyDescent="0.25">
      <c r="EK742">
        <v>200</v>
      </c>
      <c r="EL742">
        <v>0</v>
      </c>
    </row>
    <row r="743" spans="141:142" x14ac:dyDescent="0.25">
      <c r="EK743">
        <v>200</v>
      </c>
      <c r="EL743">
        <v>0</v>
      </c>
    </row>
    <row r="744" spans="141:142" x14ac:dyDescent="0.25">
      <c r="EK744">
        <v>200</v>
      </c>
      <c r="EL744">
        <v>0</v>
      </c>
    </row>
    <row r="745" spans="141:142" x14ac:dyDescent="0.25">
      <c r="EK745">
        <v>150</v>
      </c>
      <c r="EL745">
        <v>0</v>
      </c>
    </row>
    <row r="746" spans="141:142" x14ac:dyDescent="0.25">
      <c r="EK746">
        <v>150</v>
      </c>
      <c r="EL746">
        <v>0</v>
      </c>
    </row>
    <row r="747" spans="141:142" x14ac:dyDescent="0.25">
      <c r="EK747">
        <v>100</v>
      </c>
      <c r="EL747">
        <v>1</v>
      </c>
    </row>
    <row r="748" spans="141:142" x14ac:dyDescent="0.25">
      <c r="EK748">
        <v>200</v>
      </c>
      <c r="EL748">
        <v>0</v>
      </c>
    </row>
    <row r="749" spans="141:142" x14ac:dyDescent="0.25">
      <c r="EK749">
        <v>200</v>
      </c>
      <c r="EL749">
        <v>0</v>
      </c>
    </row>
    <row r="750" spans="141:142" x14ac:dyDescent="0.25">
      <c r="EK750">
        <v>200</v>
      </c>
      <c r="EL750">
        <v>0</v>
      </c>
    </row>
    <row r="751" spans="141:142" x14ac:dyDescent="0.25">
      <c r="EK751">
        <v>150</v>
      </c>
      <c r="EL751">
        <v>0</v>
      </c>
    </row>
    <row r="752" spans="141:142" x14ac:dyDescent="0.25">
      <c r="EK752">
        <v>150</v>
      </c>
      <c r="EL752">
        <v>1</v>
      </c>
    </row>
    <row r="753" spans="141:142" x14ac:dyDescent="0.25">
      <c r="EK753">
        <v>150</v>
      </c>
      <c r="EL753">
        <v>0</v>
      </c>
    </row>
    <row r="754" spans="141:142" x14ac:dyDescent="0.25">
      <c r="EK754">
        <v>100</v>
      </c>
      <c r="EL754">
        <v>0</v>
      </c>
    </row>
    <row r="755" spans="141:142" x14ac:dyDescent="0.25">
      <c r="EK755">
        <v>50</v>
      </c>
      <c r="EL755">
        <v>1</v>
      </c>
    </row>
    <row r="756" spans="141:142" x14ac:dyDescent="0.25">
      <c r="EK756">
        <v>200</v>
      </c>
      <c r="EL756">
        <v>1</v>
      </c>
    </row>
    <row r="757" spans="141:142" x14ac:dyDescent="0.25">
      <c r="EK757">
        <v>200</v>
      </c>
      <c r="EL757">
        <v>1</v>
      </c>
    </row>
    <row r="758" spans="141:142" x14ac:dyDescent="0.25">
      <c r="EK758">
        <v>50</v>
      </c>
      <c r="EL758">
        <v>1</v>
      </c>
    </row>
    <row r="759" spans="141:142" x14ac:dyDescent="0.25">
      <c r="EK759">
        <v>150</v>
      </c>
      <c r="EL759">
        <v>0</v>
      </c>
    </row>
    <row r="760" spans="141:142" x14ac:dyDescent="0.25">
      <c r="EK760">
        <v>100</v>
      </c>
      <c r="EL760">
        <v>0</v>
      </c>
    </row>
    <row r="761" spans="141:142" x14ac:dyDescent="0.25">
      <c r="EK761">
        <v>100</v>
      </c>
      <c r="EL761">
        <v>1</v>
      </c>
    </row>
    <row r="762" spans="141:142" x14ac:dyDescent="0.25">
      <c r="EK762">
        <v>100</v>
      </c>
      <c r="EL762">
        <v>0</v>
      </c>
    </row>
    <row r="763" spans="141:142" x14ac:dyDescent="0.25">
      <c r="EK763">
        <v>50</v>
      </c>
      <c r="EL763">
        <v>0</v>
      </c>
    </row>
    <row r="764" spans="141:142" x14ac:dyDescent="0.25">
      <c r="EK764">
        <v>100</v>
      </c>
      <c r="EL764">
        <v>0</v>
      </c>
    </row>
    <row r="765" spans="141:142" x14ac:dyDescent="0.25">
      <c r="EK765">
        <v>150</v>
      </c>
      <c r="EL765">
        <v>1</v>
      </c>
    </row>
    <row r="766" spans="141:142" x14ac:dyDescent="0.25">
      <c r="EK766">
        <v>50</v>
      </c>
      <c r="EL766">
        <v>1</v>
      </c>
    </row>
    <row r="767" spans="141:142" x14ac:dyDescent="0.25">
      <c r="EK767">
        <v>200</v>
      </c>
      <c r="EL767">
        <v>1</v>
      </c>
    </row>
    <row r="768" spans="141:142" x14ac:dyDescent="0.25">
      <c r="EK768">
        <v>100</v>
      </c>
      <c r="EL768">
        <v>1</v>
      </c>
    </row>
    <row r="769" spans="141:142" x14ac:dyDescent="0.25">
      <c r="EK769">
        <v>200</v>
      </c>
      <c r="EL769">
        <v>0</v>
      </c>
    </row>
    <row r="770" spans="141:142" x14ac:dyDescent="0.25">
      <c r="EK770">
        <v>200</v>
      </c>
      <c r="EL770">
        <v>1</v>
      </c>
    </row>
    <row r="771" spans="141:142" x14ac:dyDescent="0.25">
      <c r="EK771">
        <v>100</v>
      </c>
      <c r="EL771">
        <v>1</v>
      </c>
    </row>
    <row r="772" spans="141:142" x14ac:dyDescent="0.25">
      <c r="EK772">
        <v>100</v>
      </c>
      <c r="EL772">
        <v>0</v>
      </c>
    </row>
    <row r="773" spans="141:142" x14ac:dyDescent="0.25">
      <c r="EK773">
        <v>50</v>
      </c>
      <c r="EL773">
        <v>0</v>
      </c>
    </row>
    <row r="774" spans="141:142" x14ac:dyDescent="0.25">
      <c r="EK774">
        <v>150</v>
      </c>
      <c r="EL774">
        <v>1</v>
      </c>
    </row>
    <row r="775" spans="141:142" x14ac:dyDescent="0.25">
      <c r="EK775">
        <v>50</v>
      </c>
      <c r="EL775">
        <v>0</v>
      </c>
    </row>
    <row r="776" spans="141:142" x14ac:dyDescent="0.25">
      <c r="EK776">
        <v>200</v>
      </c>
      <c r="EL776">
        <v>0</v>
      </c>
    </row>
    <row r="777" spans="141:142" x14ac:dyDescent="0.25">
      <c r="EK777">
        <v>100</v>
      </c>
      <c r="EL777">
        <v>0</v>
      </c>
    </row>
    <row r="778" spans="141:142" x14ac:dyDescent="0.25">
      <c r="EK778">
        <v>50</v>
      </c>
      <c r="EL778">
        <v>1</v>
      </c>
    </row>
    <row r="779" spans="141:142" x14ac:dyDescent="0.25">
      <c r="EK779">
        <v>150</v>
      </c>
      <c r="EL779">
        <v>1</v>
      </c>
    </row>
    <row r="780" spans="141:142" x14ac:dyDescent="0.25">
      <c r="EK780">
        <v>200</v>
      </c>
      <c r="EL780">
        <v>0</v>
      </c>
    </row>
    <row r="781" spans="141:142" x14ac:dyDescent="0.25">
      <c r="EK781">
        <v>50</v>
      </c>
      <c r="EL781">
        <v>1</v>
      </c>
    </row>
    <row r="782" spans="141:142" x14ac:dyDescent="0.25">
      <c r="EK782">
        <v>200</v>
      </c>
      <c r="EL782">
        <v>1</v>
      </c>
    </row>
    <row r="783" spans="141:142" x14ac:dyDescent="0.25">
      <c r="EK783">
        <v>100</v>
      </c>
      <c r="EL783">
        <v>0</v>
      </c>
    </row>
    <row r="784" spans="141:142" x14ac:dyDescent="0.25">
      <c r="EK784">
        <v>100</v>
      </c>
      <c r="EL784">
        <v>1</v>
      </c>
    </row>
    <row r="785" spans="141:142" x14ac:dyDescent="0.25">
      <c r="EK785">
        <v>200</v>
      </c>
      <c r="EL785">
        <v>1</v>
      </c>
    </row>
    <row r="786" spans="141:142" x14ac:dyDescent="0.25">
      <c r="EK786">
        <v>50</v>
      </c>
      <c r="EL786">
        <v>0</v>
      </c>
    </row>
    <row r="787" spans="141:142" x14ac:dyDescent="0.25">
      <c r="EK787">
        <v>100</v>
      </c>
      <c r="EL787">
        <v>0</v>
      </c>
    </row>
    <row r="788" spans="141:142" x14ac:dyDescent="0.25">
      <c r="EK788">
        <v>50</v>
      </c>
      <c r="EL788">
        <v>1</v>
      </c>
    </row>
    <row r="789" spans="141:142" x14ac:dyDescent="0.25">
      <c r="EK789">
        <v>50</v>
      </c>
      <c r="EL789">
        <v>0</v>
      </c>
    </row>
    <row r="790" spans="141:142" x14ac:dyDescent="0.25">
      <c r="EK790">
        <v>150</v>
      </c>
      <c r="EL790">
        <v>0</v>
      </c>
    </row>
    <row r="791" spans="141:142" x14ac:dyDescent="0.25">
      <c r="EK791">
        <v>150</v>
      </c>
      <c r="EL791">
        <v>0</v>
      </c>
    </row>
    <row r="792" spans="141:142" x14ac:dyDescent="0.25">
      <c r="EK792">
        <v>100</v>
      </c>
      <c r="EL792">
        <v>0</v>
      </c>
    </row>
    <row r="793" spans="141:142" x14ac:dyDescent="0.25">
      <c r="EK793">
        <v>100</v>
      </c>
      <c r="EL793">
        <v>0</v>
      </c>
    </row>
    <row r="794" spans="141:142" x14ac:dyDescent="0.25">
      <c r="EK794">
        <v>150</v>
      </c>
      <c r="EL794">
        <v>0</v>
      </c>
    </row>
    <row r="795" spans="141:142" x14ac:dyDescent="0.25">
      <c r="EK795">
        <v>100</v>
      </c>
      <c r="EL795">
        <v>1</v>
      </c>
    </row>
    <row r="796" spans="141:142" x14ac:dyDescent="0.25">
      <c r="EK796">
        <v>100</v>
      </c>
      <c r="EL796">
        <v>0</v>
      </c>
    </row>
    <row r="797" spans="141:142" x14ac:dyDescent="0.25">
      <c r="EK797">
        <v>200</v>
      </c>
      <c r="EL797">
        <v>1</v>
      </c>
    </row>
    <row r="798" spans="141:142" x14ac:dyDescent="0.25">
      <c r="EK798">
        <v>200</v>
      </c>
      <c r="EL798">
        <v>0</v>
      </c>
    </row>
    <row r="799" spans="141:142" x14ac:dyDescent="0.25">
      <c r="EK799">
        <v>50</v>
      </c>
      <c r="EL799">
        <v>0</v>
      </c>
    </row>
    <row r="800" spans="141:142" x14ac:dyDescent="0.25">
      <c r="EK800">
        <v>200</v>
      </c>
      <c r="EL800">
        <v>0</v>
      </c>
    </row>
    <row r="801" spans="141:142" x14ac:dyDescent="0.25">
      <c r="EK801">
        <v>50</v>
      </c>
      <c r="EL801">
        <v>1</v>
      </c>
    </row>
    <row r="802" spans="141:142" x14ac:dyDescent="0.25">
      <c r="EK802">
        <v>200</v>
      </c>
      <c r="EL802">
        <v>1</v>
      </c>
    </row>
    <row r="803" spans="141:142" x14ac:dyDescent="0.25">
      <c r="EK803">
        <v>150</v>
      </c>
      <c r="EL803">
        <v>0</v>
      </c>
    </row>
    <row r="804" spans="141:142" x14ac:dyDescent="0.25">
      <c r="EK804">
        <v>200</v>
      </c>
      <c r="EL804">
        <v>0</v>
      </c>
    </row>
    <row r="805" spans="141:142" x14ac:dyDescent="0.25">
      <c r="EK805">
        <v>200</v>
      </c>
      <c r="EL805">
        <v>0</v>
      </c>
    </row>
    <row r="806" spans="141:142" x14ac:dyDescent="0.25">
      <c r="EK806">
        <v>200</v>
      </c>
      <c r="EL806">
        <v>0</v>
      </c>
    </row>
    <row r="807" spans="141:142" x14ac:dyDescent="0.25">
      <c r="EK807">
        <v>50</v>
      </c>
      <c r="EL807">
        <v>1</v>
      </c>
    </row>
    <row r="808" spans="141:142" x14ac:dyDescent="0.25">
      <c r="EK808">
        <v>200</v>
      </c>
      <c r="EL808">
        <v>1</v>
      </c>
    </row>
    <row r="809" spans="141:142" x14ac:dyDescent="0.25">
      <c r="EK809">
        <v>100</v>
      </c>
      <c r="EL809">
        <v>1</v>
      </c>
    </row>
    <row r="810" spans="141:142" x14ac:dyDescent="0.25">
      <c r="EK810">
        <v>100</v>
      </c>
      <c r="EL810">
        <v>1</v>
      </c>
    </row>
    <row r="811" spans="141:142" x14ac:dyDescent="0.25">
      <c r="EK811">
        <v>100</v>
      </c>
      <c r="EL811">
        <v>1</v>
      </c>
    </row>
    <row r="812" spans="141:142" x14ac:dyDescent="0.25">
      <c r="EK812">
        <v>100</v>
      </c>
      <c r="EL812">
        <v>0</v>
      </c>
    </row>
    <row r="813" spans="141:142" x14ac:dyDescent="0.25">
      <c r="EK813">
        <v>150</v>
      </c>
      <c r="EL813">
        <v>0</v>
      </c>
    </row>
    <row r="814" spans="141:142" x14ac:dyDescent="0.25">
      <c r="EK814">
        <v>50</v>
      </c>
      <c r="EL814">
        <v>0</v>
      </c>
    </row>
    <row r="815" spans="141:142" x14ac:dyDescent="0.25">
      <c r="EK815">
        <v>200</v>
      </c>
      <c r="EL815">
        <v>0</v>
      </c>
    </row>
    <row r="816" spans="141:142" x14ac:dyDescent="0.25">
      <c r="EK816">
        <v>100</v>
      </c>
      <c r="EL816">
        <v>1</v>
      </c>
    </row>
    <row r="817" spans="141:142" x14ac:dyDescent="0.25">
      <c r="EK817">
        <v>100</v>
      </c>
      <c r="EL817">
        <v>1</v>
      </c>
    </row>
    <row r="818" spans="141:142" x14ac:dyDescent="0.25">
      <c r="EK818">
        <v>200</v>
      </c>
      <c r="EL818">
        <v>1</v>
      </c>
    </row>
    <row r="819" spans="141:142" x14ac:dyDescent="0.25">
      <c r="EK819">
        <v>50</v>
      </c>
      <c r="EL819">
        <v>0</v>
      </c>
    </row>
    <row r="820" spans="141:142" x14ac:dyDescent="0.25">
      <c r="EK820">
        <v>150</v>
      </c>
      <c r="EL820">
        <v>0</v>
      </c>
    </row>
    <row r="821" spans="141:142" x14ac:dyDescent="0.25">
      <c r="EK821">
        <v>150</v>
      </c>
      <c r="EL821">
        <v>0</v>
      </c>
    </row>
    <row r="822" spans="141:142" x14ac:dyDescent="0.25">
      <c r="EK822">
        <v>100</v>
      </c>
      <c r="EL822">
        <v>0</v>
      </c>
    </row>
    <row r="823" spans="141:142" x14ac:dyDescent="0.25">
      <c r="EK823">
        <v>200</v>
      </c>
      <c r="EL823">
        <v>0</v>
      </c>
    </row>
    <row r="824" spans="141:142" x14ac:dyDescent="0.25">
      <c r="EK824">
        <v>150</v>
      </c>
      <c r="EL824">
        <v>1</v>
      </c>
    </row>
    <row r="825" spans="141:142" x14ac:dyDescent="0.25">
      <c r="EK825">
        <v>50</v>
      </c>
      <c r="EL825">
        <v>0</v>
      </c>
    </row>
    <row r="826" spans="141:142" x14ac:dyDescent="0.25">
      <c r="EK826">
        <v>150</v>
      </c>
      <c r="EL826">
        <v>0</v>
      </c>
    </row>
    <row r="827" spans="141:142" x14ac:dyDescent="0.25">
      <c r="EK827">
        <v>150</v>
      </c>
      <c r="EL827">
        <v>1</v>
      </c>
    </row>
    <row r="828" spans="141:142" x14ac:dyDescent="0.25">
      <c r="EK828">
        <v>150</v>
      </c>
      <c r="EL828">
        <v>0</v>
      </c>
    </row>
    <row r="829" spans="141:142" x14ac:dyDescent="0.25">
      <c r="EK829">
        <v>150</v>
      </c>
      <c r="EL829">
        <v>0</v>
      </c>
    </row>
    <row r="830" spans="141:142" x14ac:dyDescent="0.25">
      <c r="EK830">
        <v>50</v>
      </c>
      <c r="EL830">
        <v>0</v>
      </c>
    </row>
    <row r="831" spans="141:142" x14ac:dyDescent="0.25">
      <c r="EK831">
        <v>200</v>
      </c>
      <c r="EL831">
        <v>0</v>
      </c>
    </row>
    <row r="832" spans="141:142" x14ac:dyDescent="0.25">
      <c r="EK832">
        <v>50</v>
      </c>
      <c r="EL832">
        <v>0</v>
      </c>
    </row>
    <row r="833" spans="141:142" x14ac:dyDescent="0.25">
      <c r="EK833">
        <v>150</v>
      </c>
      <c r="EL833">
        <v>1</v>
      </c>
    </row>
    <row r="834" spans="141:142" x14ac:dyDescent="0.25">
      <c r="EK834">
        <v>150</v>
      </c>
      <c r="EL834">
        <v>0</v>
      </c>
    </row>
    <row r="835" spans="141:142" x14ac:dyDescent="0.25">
      <c r="EK835">
        <v>150</v>
      </c>
      <c r="EL835">
        <v>1</v>
      </c>
    </row>
    <row r="836" spans="141:142" x14ac:dyDescent="0.25">
      <c r="EK836">
        <v>200</v>
      </c>
      <c r="EL836">
        <v>1</v>
      </c>
    </row>
    <row r="837" spans="141:142" x14ac:dyDescent="0.25">
      <c r="EK837">
        <v>100</v>
      </c>
      <c r="EL837">
        <v>1</v>
      </c>
    </row>
    <row r="838" spans="141:142" x14ac:dyDescent="0.25">
      <c r="EK838">
        <v>100</v>
      </c>
      <c r="EL838">
        <v>0</v>
      </c>
    </row>
    <row r="839" spans="141:142" x14ac:dyDescent="0.25">
      <c r="EK839">
        <v>150</v>
      </c>
      <c r="EL839">
        <v>1</v>
      </c>
    </row>
    <row r="840" spans="141:142" x14ac:dyDescent="0.25">
      <c r="EK840">
        <v>100</v>
      </c>
      <c r="EL840">
        <v>1</v>
      </c>
    </row>
    <row r="841" spans="141:142" x14ac:dyDescent="0.25">
      <c r="EK841">
        <v>150</v>
      </c>
      <c r="EL841">
        <v>0</v>
      </c>
    </row>
    <row r="842" spans="141:142" x14ac:dyDescent="0.25">
      <c r="EK842">
        <v>200</v>
      </c>
      <c r="EL842">
        <v>0</v>
      </c>
    </row>
    <row r="843" spans="141:142" x14ac:dyDescent="0.25">
      <c r="EK843">
        <v>200</v>
      </c>
      <c r="EL843">
        <v>0</v>
      </c>
    </row>
    <row r="844" spans="141:142" x14ac:dyDescent="0.25">
      <c r="EK844">
        <v>200</v>
      </c>
      <c r="EL844">
        <v>0</v>
      </c>
    </row>
    <row r="845" spans="141:142" x14ac:dyDescent="0.25">
      <c r="EK845">
        <v>200</v>
      </c>
      <c r="EL845">
        <v>1</v>
      </c>
    </row>
    <row r="846" spans="141:142" x14ac:dyDescent="0.25">
      <c r="EK846">
        <v>50</v>
      </c>
      <c r="EL846">
        <v>0</v>
      </c>
    </row>
    <row r="847" spans="141:142" x14ac:dyDescent="0.25">
      <c r="EK847">
        <v>100</v>
      </c>
      <c r="EL847">
        <v>0</v>
      </c>
    </row>
    <row r="848" spans="141:142" x14ac:dyDescent="0.25">
      <c r="EK848">
        <v>100</v>
      </c>
      <c r="EL848">
        <v>1</v>
      </c>
    </row>
    <row r="849" spans="141:142" x14ac:dyDescent="0.25">
      <c r="EK849">
        <v>50</v>
      </c>
      <c r="EL849">
        <v>0</v>
      </c>
    </row>
    <row r="850" spans="141:142" x14ac:dyDescent="0.25">
      <c r="EK850">
        <v>200</v>
      </c>
      <c r="EL850">
        <v>0</v>
      </c>
    </row>
    <row r="851" spans="141:142" x14ac:dyDescent="0.25">
      <c r="EK851">
        <v>100</v>
      </c>
      <c r="EL851">
        <v>0</v>
      </c>
    </row>
    <row r="852" spans="141:142" x14ac:dyDescent="0.25">
      <c r="EK852">
        <v>50</v>
      </c>
      <c r="EL852">
        <v>1</v>
      </c>
    </row>
    <row r="853" spans="141:142" x14ac:dyDescent="0.25">
      <c r="EK853">
        <v>100</v>
      </c>
      <c r="EL853">
        <v>0</v>
      </c>
    </row>
    <row r="854" spans="141:142" x14ac:dyDescent="0.25">
      <c r="EK854">
        <v>100</v>
      </c>
      <c r="EL854">
        <v>1</v>
      </c>
    </row>
    <row r="855" spans="141:142" x14ac:dyDescent="0.25">
      <c r="EK855">
        <v>150</v>
      </c>
      <c r="EL855">
        <v>0</v>
      </c>
    </row>
    <row r="856" spans="141:142" x14ac:dyDescent="0.25">
      <c r="EK856">
        <v>50</v>
      </c>
      <c r="EL856">
        <v>1</v>
      </c>
    </row>
    <row r="857" spans="141:142" x14ac:dyDescent="0.25">
      <c r="EK857">
        <v>150</v>
      </c>
      <c r="EL857">
        <v>0</v>
      </c>
    </row>
    <row r="858" spans="141:142" x14ac:dyDescent="0.25">
      <c r="EK858">
        <v>150</v>
      </c>
      <c r="EL858">
        <v>1</v>
      </c>
    </row>
    <row r="859" spans="141:142" x14ac:dyDescent="0.25">
      <c r="EK859">
        <v>100</v>
      </c>
      <c r="EL859">
        <v>0</v>
      </c>
    </row>
    <row r="860" spans="141:142" x14ac:dyDescent="0.25">
      <c r="EK860">
        <v>100</v>
      </c>
      <c r="EL860">
        <v>1</v>
      </c>
    </row>
    <row r="861" spans="141:142" x14ac:dyDescent="0.25">
      <c r="EK861">
        <v>150</v>
      </c>
      <c r="EL861">
        <v>0</v>
      </c>
    </row>
    <row r="862" spans="141:142" x14ac:dyDescent="0.25">
      <c r="EK862">
        <v>150</v>
      </c>
      <c r="EL862">
        <v>0</v>
      </c>
    </row>
    <row r="863" spans="141:142" x14ac:dyDescent="0.25">
      <c r="EK863">
        <v>100</v>
      </c>
      <c r="EL863">
        <v>1</v>
      </c>
    </row>
    <row r="864" spans="141:142" x14ac:dyDescent="0.25">
      <c r="EK864">
        <v>100</v>
      </c>
      <c r="EL864">
        <v>0</v>
      </c>
    </row>
    <row r="865" spans="141:142" x14ac:dyDescent="0.25">
      <c r="EK865">
        <v>50</v>
      </c>
      <c r="EL865">
        <v>0</v>
      </c>
    </row>
    <row r="866" spans="141:142" x14ac:dyDescent="0.25">
      <c r="EK866">
        <v>200</v>
      </c>
      <c r="EL866">
        <v>1</v>
      </c>
    </row>
    <row r="867" spans="141:142" x14ac:dyDescent="0.25">
      <c r="EK867">
        <v>150</v>
      </c>
      <c r="EL867">
        <v>1</v>
      </c>
    </row>
    <row r="868" spans="141:142" x14ac:dyDescent="0.25">
      <c r="EK868">
        <v>100</v>
      </c>
      <c r="EL868">
        <v>0</v>
      </c>
    </row>
    <row r="869" spans="141:142" x14ac:dyDescent="0.25">
      <c r="EK869">
        <v>200</v>
      </c>
      <c r="EL869">
        <v>1</v>
      </c>
    </row>
    <row r="870" spans="141:142" x14ac:dyDescent="0.25">
      <c r="EK870">
        <v>100</v>
      </c>
      <c r="EL870">
        <v>0</v>
      </c>
    </row>
    <row r="871" spans="141:142" x14ac:dyDescent="0.25">
      <c r="EK871">
        <v>100</v>
      </c>
      <c r="EL871">
        <v>0</v>
      </c>
    </row>
    <row r="872" spans="141:142" x14ac:dyDescent="0.25">
      <c r="EK872">
        <v>200</v>
      </c>
      <c r="EL872">
        <v>1</v>
      </c>
    </row>
    <row r="873" spans="141:142" x14ac:dyDescent="0.25">
      <c r="EK873">
        <v>200</v>
      </c>
      <c r="EL873">
        <v>1</v>
      </c>
    </row>
    <row r="874" spans="141:142" x14ac:dyDescent="0.25">
      <c r="EK874">
        <v>150</v>
      </c>
      <c r="EL874">
        <v>0</v>
      </c>
    </row>
    <row r="875" spans="141:142" x14ac:dyDescent="0.25">
      <c r="EK875">
        <v>200</v>
      </c>
      <c r="EL875">
        <v>1</v>
      </c>
    </row>
    <row r="876" spans="141:142" x14ac:dyDescent="0.25">
      <c r="EK876">
        <v>50</v>
      </c>
      <c r="EL876">
        <v>0</v>
      </c>
    </row>
    <row r="877" spans="141:142" x14ac:dyDescent="0.25">
      <c r="EK877">
        <v>50</v>
      </c>
      <c r="EL877">
        <v>1</v>
      </c>
    </row>
    <row r="878" spans="141:142" x14ac:dyDescent="0.25">
      <c r="EK878">
        <v>200</v>
      </c>
      <c r="EL878">
        <v>1</v>
      </c>
    </row>
    <row r="879" spans="141:142" x14ac:dyDescent="0.25">
      <c r="EK879">
        <v>100</v>
      </c>
      <c r="EL879">
        <v>0</v>
      </c>
    </row>
    <row r="880" spans="141:142" x14ac:dyDescent="0.25">
      <c r="EK880">
        <v>100</v>
      </c>
      <c r="EL880">
        <v>0</v>
      </c>
    </row>
    <row r="881" spans="141:142" x14ac:dyDescent="0.25">
      <c r="EK881">
        <v>200</v>
      </c>
      <c r="EL881">
        <v>0</v>
      </c>
    </row>
    <row r="882" spans="141:142" x14ac:dyDescent="0.25">
      <c r="EK882">
        <v>200</v>
      </c>
      <c r="EL882">
        <v>1</v>
      </c>
    </row>
    <row r="883" spans="141:142" x14ac:dyDescent="0.25">
      <c r="EK883">
        <v>200</v>
      </c>
      <c r="EL883">
        <v>0</v>
      </c>
    </row>
    <row r="884" spans="141:142" x14ac:dyDescent="0.25">
      <c r="EK884">
        <v>150</v>
      </c>
      <c r="EL884">
        <v>1</v>
      </c>
    </row>
    <row r="885" spans="141:142" x14ac:dyDescent="0.25">
      <c r="EK885">
        <v>100</v>
      </c>
      <c r="EL885">
        <v>1</v>
      </c>
    </row>
    <row r="886" spans="141:142" x14ac:dyDescent="0.25">
      <c r="EK886">
        <v>200</v>
      </c>
      <c r="EL886">
        <v>0</v>
      </c>
    </row>
    <row r="887" spans="141:142" x14ac:dyDescent="0.25">
      <c r="EK887">
        <v>150</v>
      </c>
      <c r="EL887">
        <v>0</v>
      </c>
    </row>
    <row r="888" spans="141:142" x14ac:dyDescent="0.25">
      <c r="EK888">
        <v>150</v>
      </c>
      <c r="EL888">
        <v>1</v>
      </c>
    </row>
    <row r="889" spans="141:142" x14ac:dyDescent="0.25">
      <c r="EK889">
        <v>150</v>
      </c>
      <c r="EL889">
        <v>0</v>
      </c>
    </row>
    <row r="890" spans="141:142" x14ac:dyDescent="0.25">
      <c r="EK890">
        <v>50</v>
      </c>
      <c r="EL890">
        <v>0</v>
      </c>
    </row>
    <row r="891" spans="141:142" x14ac:dyDescent="0.25">
      <c r="EK891">
        <v>200</v>
      </c>
      <c r="EL891">
        <v>1</v>
      </c>
    </row>
    <row r="892" spans="141:142" x14ac:dyDescent="0.25">
      <c r="EK892">
        <v>150</v>
      </c>
      <c r="EL892">
        <v>1</v>
      </c>
    </row>
    <row r="893" spans="141:142" x14ac:dyDescent="0.25">
      <c r="EK893">
        <v>200</v>
      </c>
      <c r="EL893">
        <v>0</v>
      </c>
    </row>
    <row r="894" spans="141:142" x14ac:dyDescent="0.25">
      <c r="EK894">
        <v>200</v>
      </c>
      <c r="EL894">
        <v>1</v>
      </c>
    </row>
    <row r="895" spans="141:142" x14ac:dyDescent="0.25">
      <c r="EK895">
        <v>200</v>
      </c>
      <c r="EL895">
        <v>0</v>
      </c>
    </row>
    <row r="896" spans="141:142" x14ac:dyDescent="0.25">
      <c r="EK896">
        <v>50</v>
      </c>
      <c r="EL896">
        <v>1</v>
      </c>
    </row>
    <row r="897" spans="141:142" x14ac:dyDescent="0.25">
      <c r="EK897">
        <v>150</v>
      </c>
      <c r="EL897">
        <v>0</v>
      </c>
    </row>
    <row r="898" spans="141:142" x14ac:dyDescent="0.25">
      <c r="EK898">
        <v>100</v>
      </c>
      <c r="EL898">
        <v>0</v>
      </c>
    </row>
    <row r="899" spans="141:142" x14ac:dyDescent="0.25">
      <c r="EK899">
        <v>200</v>
      </c>
      <c r="EL899">
        <v>1</v>
      </c>
    </row>
    <row r="900" spans="141:142" x14ac:dyDescent="0.25">
      <c r="EK900">
        <v>100</v>
      </c>
      <c r="EL900">
        <v>0</v>
      </c>
    </row>
    <row r="901" spans="141:142" x14ac:dyDescent="0.25">
      <c r="EK901">
        <v>100</v>
      </c>
      <c r="EL901">
        <v>0</v>
      </c>
    </row>
    <row r="902" spans="141:142" x14ac:dyDescent="0.25">
      <c r="EK902">
        <v>200</v>
      </c>
      <c r="EL902">
        <v>0</v>
      </c>
    </row>
    <row r="903" spans="141:142" x14ac:dyDescent="0.25">
      <c r="EK903">
        <v>50</v>
      </c>
      <c r="EL903">
        <v>1</v>
      </c>
    </row>
    <row r="904" spans="141:142" x14ac:dyDescent="0.25">
      <c r="EK904">
        <v>150</v>
      </c>
      <c r="EL904">
        <v>0</v>
      </c>
    </row>
    <row r="905" spans="141:142" x14ac:dyDescent="0.25">
      <c r="EK905">
        <v>50</v>
      </c>
      <c r="EL905">
        <v>1</v>
      </c>
    </row>
    <row r="906" spans="141:142" x14ac:dyDescent="0.25">
      <c r="EK906">
        <v>200</v>
      </c>
      <c r="EL906">
        <v>0</v>
      </c>
    </row>
    <row r="907" spans="141:142" x14ac:dyDescent="0.25">
      <c r="EK907">
        <v>150</v>
      </c>
      <c r="EL907">
        <v>1</v>
      </c>
    </row>
    <row r="908" spans="141:142" x14ac:dyDescent="0.25">
      <c r="EK908">
        <v>200</v>
      </c>
      <c r="EL908">
        <v>0</v>
      </c>
    </row>
    <row r="909" spans="141:142" x14ac:dyDescent="0.25">
      <c r="EK909">
        <v>50</v>
      </c>
      <c r="EL909">
        <v>1</v>
      </c>
    </row>
    <row r="910" spans="141:142" x14ac:dyDescent="0.25">
      <c r="EK910">
        <v>50</v>
      </c>
      <c r="EL910">
        <v>0</v>
      </c>
    </row>
    <row r="911" spans="141:142" x14ac:dyDescent="0.25">
      <c r="EK911">
        <v>50</v>
      </c>
      <c r="EL911">
        <v>0</v>
      </c>
    </row>
    <row r="912" spans="141:142" x14ac:dyDescent="0.25">
      <c r="EK912">
        <v>50</v>
      </c>
      <c r="EL912">
        <v>0</v>
      </c>
    </row>
    <row r="913" spans="141:142" x14ac:dyDescent="0.25">
      <c r="EK913">
        <v>100</v>
      </c>
      <c r="EL913">
        <v>0</v>
      </c>
    </row>
    <row r="914" spans="141:142" x14ac:dyDescent="0.25">
      <c r="EK914">
        <v>50</v>
      </c>
      <c r="EL914">
        <v>0</v>
      </c>
    </row>
    <row r="915" spans="141:142" x14ac:dyDescent="0.25">
      <c r="EK915">
        <v>50</v>
      </c>
      <c r="EL915">
        <v>0</v>
      </c>
    </row>
    <row r="916" spans="141:142" x14ac:dyDescent="0.25">
      <c r="EK916">
        <v>200</v>
      </c>
      <c r="EL916">
        <v>0</v>
      </c>
    </row>
    <row r="917" spans="141:142" x14ac:dyDescent="0.25">
      <c r="EK917">
        <v>200</v>
      </c>
      <c r="EL917">
        <v>1</v>
      </c>
    </row>
    <row r="918" spans="141:142" x14ac:dyDescent="0.25">
      <c r="EK918">
        <v>100</v>
      </c>
      <c r="EL918">
        <v>0</v>
      </c>
    </row>
    <row r="919" spans="141:142" x14ac:dyDescent="0.25">
      <c r="EK919">
        <v>50</v>
      </c>
      <c r="EL919">
        <v>1</v>
      </c>
    </row>
    <row r="920" spans="141:142" x14ac:dyDescent="0.25">
      <c r="EK920">
        <v>50</v>
      </c>
      <c r="EL920">
        <v>0</v>
      </c>
    </row>
    <row r="921" spans="141:142" x14ac:dyDescent="0.25">
      <c r="EK921">
        <v>200</v>
      </c>
      <c r="EL921">
        <v>1</v>
      </c>
    </row>
    <row r="922" spans="141:142" x14ac:dyDescent="0.25">
      <c r="EK922">
        <v>200</v>
      </c>
      <c r="EL922">
        <v>0</v>
      </c>
    </row>
    <row r="923" spans="141:142" x14ac:dyDescent="0.25">
      <c r="EK923">
        <v>200</v>
      </c>
      <c r="EL923">
        <v>0</v>
      </c>
    </row>
    <row r="924" spans="141:142" x14ac:dyDescent="0.25">
      <c r="EK924">
        <v>50</v>
      </c>
      <c r="EL924">
        <v>0</v>
      </c>
    </row>
    <row r="925" spans="141:142" x14ac:dyDescent="0.25">
      <c r="EK925">
        <v>100</v>
      </c>
      <c r="EL925">
        <v>0</v>
      </c>
    </row>
    <row r="926" spans="141:142" x14ac:dyDescent="0.25">
      <c r="EK926">
        <v>100</v>
      </c>
      <c r="EL926">
        <v>0</v>
      </c>
    </row>
    <row r="927" spans="141:142" x14ac:dyDescent="0.25">
      <c r="EK927">
        <v>200</v>
      </c>
      <c r="EL927">
        <v>0</v>
      </c>
    </row>
    <row r="928" spans="141:142" x14ac:dyDescent="0.25">
      <c r="EK928">
        <v>150</v>
      </c>
      <c r="EL928">
        <v>0</v>
      </c>
    </row>
    <row r="929" spans="141:142" x14ac:dyDescent="0.25">
      <c r="EK929">
        <v>100</v>
      </c>
      <c r="EL929">
        <v>1</v>
      </c>
    </row>
    <row r="930" spans="141:142" x14ac:dyDescent="0.25">
      <c r="EK930">
        <v>150</v>
      </c>
      <c r="EL930">
        <v>0</v>
      </c>
    </row>
    <row r="931" spans="141:142" x14ac:dyDescent="0.25">
      <c r="EK931">
        <v>50</v>
      </c>
      <c r="EL931">
        <v>1</v>
      </c>
    </row>
    <row r="932" spans="141:142" x14ac:dyDescent="0.25">
      <c r="EK932">
        <v>150</v>
      </c>
      <c r="EL932">
        <v>0</v>
      </c>
    </row>
    <row r="933" spans="141:142" x14ac:dyDescent="0.25">
      <c r="EK933">
        <v>50</v>
      </c>
      <c r="EL933">
        <v>0</v>
      </c>
    </row>
    <row r="934" spans="141:142" x14ac:dyDescent="0.25">
      <c r="EK934">
        <v>150</v>
      </c>
      <c r="EL934">
        <v>0</v>
      </c>
    </row>
    <row r="935" spans="141:142" x14ac:dyDescent="0.25">
      <c r="EK935">
        <v>100</v>
      </c>
      <c r="EL935">
        <v>1</v>
      </c>
    </row>
    <row r="936" spans="141:142" x14ac:dyDescent="0.25">
      <c r="EK936">
        <v>100</v>
      </c>
      <c r="EL936">
        <v>0</v>
      </c>
    </row>
    <row r="937" spans="141:142" x14ac:dyDescent="0.25">
      <c r="EK937">
        <v>50</v>
      </c>
      <c r="EL937">
        <v>0</v>
      </c>
    </row>
    <row r="938" spans="141:142" x14ac:dyDescent="0.25">
      <c r="EK938">
        <v>100</v>
      </c>
      <c r="EL938">
        <v>0</v>
      </c>
    </row>
    <row r="939" spans="141:142" x14ac:dyDescent="0.25">
      <c r="EK939">
        <v>150</v>
      </c>
      <c r="EL939">
        <v>1</v>
      </c>
    </row>
    <row r="940" spans="141:142" x14ac:dyDescent="0.25">
      <c r="EK940">
        <v>150</v>
      </c>
      <c r="EL940">
        <v>0</v>
      </c>
    </row>
    <row r="941" spans="141:142" x14ac:dyDescent="0.25">
      <c r="EK941">
        <v>200</v>
      </c>
      <c r="EL941">
        <v>0</v>
      </c>
    </row>
    <row r="942" spans="141:142" x14ac:dyDescent="0.25">
      <c r="EK942">
        <v>50</v>
      </c>
      <c r="EL942">
        <v>0</v>
      </c>
    </row>
    <row r="943" spans="141:142" x14ac:dyDescent="0.25">
      <c r="EK943">
        <v>100</v>
      </c>
      <c r="EL943">
        <v>0</v>
      </c>
    </row>
    <row r="944" spans="141:142" x14ac:dyDescent="0.25">
      <c r="EK944">
        <v>150</v>
      </c>
      <c r="EL944">
        <v>0</v>
      </c>
    </row>
    <row r="945" spans="141:142" x14ac:dyDescent="0.25">
      <c r="EK945">
        <v>200</v>
      </c>
      <c r="EL945">
        <v>0</v>
      </c>
    </row>
    <row r="946" spans="141:142" x14ac:dyDescent="0.25">
      <c r="EK946">
        <v>150</v>
      </c>
      <c r="EL946">
        <v>0</v>
      </c>
    </row>
    <row r="947" spans="141:142" x14ac:dyDescent="0.25">
      <c r="EK947">
        <v>150</v>
      </c>
      <c r="EL947">
        <v>0</v>
      </c>
    </row>
    <row r="948" spans="141:142" x14ac:dyDescent="0.25">
      <c r="EK948">
        <v>150</v>
      </c>
      <c r="EL948">
        <v>0</v>
      </c>
    </row>
    <row r="949" spans="141:142" x14ac:dyDescent="0.25">
      <c r="EK949">
        <v>150</v>
      </c>
      <c r="EL949">
        <v>0</v>
      </c>
    </row>
    <row r="950" spans="141:142" x14ac:dyDescent="0.25">
      <c r="EK950">
        <v>150</v>
      </c>
      <c r="EL950">
        <v>1</v>
      </c>
    </row>
    <row r="951" spans="141:142" x14ac:dyDescent="0.25">
      <c r="EK951">
        <v>150</v>
      </c>
      <c r="EL951">
        <v>0</v>
      </c>
    </row>
    <row r="952" spans="141:142" x14ac:dyDescent="0.25">
      <c r="EK952">
        <v>50</v>
      </c>
      <c r="EL952">
        <v>0</v>
      </c>
    </row>
    <row r="953" spans="141:142" x14ac:dyDescent="0.25">
      <c r="EK953">
        <v>100</v>
      </c>
      <c r="EL953">
        <v>0</v>
      </c>
    </row>
    <row r="954" spans="141:142" x14ac:dyDescent="0.25">
      <c r="EK954">
        <v>150</v>
      </c>
      <c r="EL954">
        <v>0</v>
      </c>
    </row>
    <row r="955" spans="141:142" x14ac:dyDescent="0.25">
      <c r="EK955">
        <v>200</v>
      </c>
      <c r="EL955">
        <v>1</v>
      </c>
    </row>
    <row r="956" spans="141:142" x14ac:dyDescent="0.25">
      <c r="EK956">
        <v>150</v>
      </c>
      <c r="EL956">
        <v>0</v>
      </c>
    </row>
    <row r="957" spans="141:142" x14ac:dyDescent="0.25">
      <c r="EK957">
        <v>100</v>
      </c>
      <c r="EL957">
        <v>0</v>
      </c>
    </row>
    <row r="958" spans="141:142" x14ac:dyDescent="0.25">
      <c r="EK958">
        <v>200</v>
      </c>
      <c r="EL958">
        <v>1</v>
      </c>
    </row>
    <row r="959" spans="141:142" x14ac:dyDescent="0.25">
      <c r="EK959">
        <v>50</v>
      </c>
      <c r="EL959">
        <v>0</v>
      </c>
    </row>
    <row r="960" spans="141:142" x14ac:dyDescent="0.25">
      <c r="EK960">
        <v>100</v>
      </c>
      <c r="EL960">
        <v>0</v>
      </c>
    </row>
    <row r="961" spans="141:142" x14ac:dyDescent="0.25">
      <c r="EK961">
        <v>50</v>
      </c>
      <c r="EL961">
        <v>0</v>
      </c>
    </row>
    <row r="962" spans="141:142" x14ac:dyDescent="0.25">
      <c r="EK962">
        <v>50</v>
      </c>
      <c r="EL962">
        <v>0</v>
      </c>
    </row>
    <row r="963" spans="141:142" x14ac:dyDescent="0.25">
      <c r="EK963">
        <v>100</v>
      </c>
      <c r="EL963">
        <v>1</v>
      </c>
    </row>
    <row r="964" spans="141:142" x14ac:dyDescent="0.25">
      <c r="EK964">
        <v>200</v>
      </c>
      <c r="EL964">
        <v>1</v>
      </c>
    </row>
    <row r="965" spans="141:142" x14ac:dyDescent="0.25">
      <c r="EK965">
        <v>150</v>
      </c>
      <c r="EL965">
        <v>1</v>
      </c>
    </row>
    <row r="966" spans="141:142" x14ac:dyDescent="0.25">
      <c r="EK966">
        <v>200</v>
      </c>
      <c r="EL966">
        <v>0</v>
      </c>
    </row>
    <row r="967" spans="141:142" x14ac:dyDescent="0.25">
      <c r="EK967">
        <v>200</v>
      </c>
      <c r="EL967">
        <v>0</v>
      </c>
    </row>
    <row r="968" spans="141:142" x14ac:dyDescent="0.25">
      <c r="EK968">
        <v>200</v>
      </c>
      <c r="EL968">
        <v>1</v>
      </c>
    </row>
    <row r="969" spans="141:142" x14ac:dyDescent="0.25">
      <c r="EK969">
        <v>100</v>
      </c>
      <c r="EL969">
        <v>1</v>
      </c>
    </row>
    <row r="970" spans="141:142" x14ac:dyDescent="0.25">
      <c r="EK970">
        <v>50</v>
      </c>
      <c r="EL970">
        <v>1</v>
      </c>
    </row>
    <row r="971" spans="141:142" x14ac:dyDescent="0.25">
      <c r="EK971">
        <v>150</v>
      </c>
      <c r="EL971">
        <v>0</v>
      </c>
    </row>
    <row r="972" spans="141:142" x14ac:dyDescent="0.25">
      <c r="EK972">
        <v>100</v>
      </c>
      <c r="EL972">
        <v>1</v>
      </c>
    </row>
    <row r="973" spans="141:142" x14ac:dyDescent="0.25">
      <c r="EK973">
        <v>50</v>
      </c>
      <c r="EL973">
        <v>0</v>
      </c>
    </row>
    <row r="974" spans="141:142" x14ac:dyDescent="0.25">
      <c r="EK974">
        <v>200</v>
      </c>
      <c r="EL974">
        <v>1</v>
      </c>
    </row>
    <row r="975" spans="141:142" x14ac:dyDescent="0.25">
      <c r="EK975">
        <v>150</v>
      </c>
      <c r="EL975">
        <v>1</v>
      </c>
    </row>
    <row r="976" spans="141:142" x14ac:dyDescent="0.25">
      <c r="EK976">
        <v>50</v>
      </c>
      <c r="EL976">
        <v>1</v>
      </c>
    </row>
    <row r="977" spans="141:142" x14ac:dyDescent="0.25">
      <c r="EK977">
        <v>200</v>
      </c>
      <c r="EL977">
        <v>0</v>
      </c>
    </row>
    <row r="978" spans="141:142" x14ac:dyDescent="0.25">
      <c r="EK978">
        <v>100</v>
      </c>
      <c r="EL978">
        <v>0</v>
      </c>
    </row>
    <row r="979" spans="141:142" x14ac:dyDescent="0.25">
      <c r="EK979">
        <v>150</v>
      </c>
      <c r="EL979">
        <v>0</v>
      </c>
    </row>
    <row r="980" spans="141:142" x14ac:dyDescent="0.25">
      <c r="EK980">
        <v>200</v>
      </c>
      <c r="EL980">
        <v>0</v>
      </c>
    </row>
    <row r="981" spans="141:142" x14ac:dyDescent="0.25">
      <c r="EK981">
        <v>200</v>
      </c>
      <c r="EL981">
        <v>0</v>
      </c>
    </row>
    <row r="982" spans="141:142" x14ac:dyDescent="0.25">
      <c r="EK982">
        <v>50</v>
      </c>
      <c r="EL982">
        <v>0</v>
      </c>
    </row>
    <row r="983" spans="141:142" x14ac:dyDescent="0.25">
      <c r="EK983">
        <v>200</v>
      </c>
      <c r="EL983">
        <v>0</v>
      </c>
    </row>
    <row r="984" spans="141:142" x14ac:dyDescent="0.25">
      <c r="EK984">
        <v>50</v>
      </c>
      <c r="EL984">
        <v>1</v>
      </c>
    </row>
    <row r="985" spans="141:142" x14ac:dyDescent="0.25">
      <c r="EK985">
        <v>200</v>
      </c>
      <c r="EL985">
        <v>1</v>
      </c>
    </row>
    <row r="986" spans="141:142" x14ac:dyDescent="0.25">
      <c r="EK986">
        <v>50</v>
      </c>
      <c r="EL986">
        <v>1</v>
      </c>
    </row>
    <row r="987" spans="141:142" x14ac:dyDescent="0.25">
      <c r="EK987">
        <v>50</v>
      </c>
      <c r="EL987">
        <v>0</v>
      </c>
    </row>
    <row r="988" spans="141:142" x14ac:dyDescent="0.25">
      <c r="EK988">
        <v>150</v>
      </c>
      <c r="EL988">
        <v>0</v>
      </c>
    </row>
    <row r="989" spans="141:142" x14ac:dyDescent="0.25">
      <c r="EK989">
        <v>50</v>
      </c>
      <c r="EL989">
        <v>0</v>
      </c>
    </row>
    <row r="990" spans="141:142" x14ac:dyDescent="0.25">
      <c r="EK990">
        <v>200</v>
      </c>
      <c r="EL990">
        <v>0</v>
      </c>
    </row>
    <row r="991" spans="141:142" x14ac:dyDescent="0.25">
      <c r="EK991">
        <v>50</v>
      </c>
      <c r="EL991">
        <v>1</v>
      </c>
    </row>
    <row r="992" spans="141:142" x14ac:dyDescent="0.25">
      <c r="EK992">
        <v>50</v>
      </c>
      <c r="EL992">
        <v>0</v>
      </c>
    </row>
    <row r="993" spans="141:142" x14ac:dyDescent="0.25">
      <c r="EK993">
        <v>150</v>
      </c>
      <c r="EL993">
        <v>0</v>
      </c>
    </row>
    <row r="994" spans="141:142" x14ac:dyDescent="0.25">
      <c r="EK994">
        <v>150</v>
      </c>
      <c r="EL994">
        <v>0</v>
      </c>
    </row>
    <row r="995" spans="141:142" x14ac:dyDescent="0.25">
      <c r="EK995">
        <v>50</v>
      </c>
      <c r="EL995">
        <v>1</v>
      </c>
    </row>
    <row r="996" spans="141:142" x14ac:dyDescent="0.25">
      <c r="EK996">
        <v>150</v>
      </c>
      <c r="EL996">
        <v>1</v>
      </c>
    </row>
    <row r="997" spans="141:142" x14ac:dyDescent="0.25">
      <c r="EK997">
        <v>150</v>
      </c>
      <c r="EL997">
        <v>1</v>
      </c>
    </row>
    <row r="998" spans="141:142" x14ac:dyDescent="0.25">
      <c r="EK998">
        <v>50</v>
      </c>
      <c r="EL998">
        <v>0</v>
      </c>
    </row>
    <row r="999" spans="141:142" x14ac:dyDescent="0.25">
      <c r="EK999">
        <v>50</v>
      </c>
      <c r="EL999">
        <v>0</v>
      </c>
    </row>
    <row r="1000" spans="141:142" x14ac:dyDescent="0.25">
      <c r="EK1000">
        <v>50</v>
      </c>
      <c r="EL1000">
        <v>1</v>
      </c>
    </row>
    <row r="1001" spans="141:142" x14ac:dyDescent="0.25">
      <c r="EK1001">
        <v>100</v>
      </c>
      <c r="EL1001">
        <v>0</v>
      </c>
    </row>
    <row r="1002" spans="141:142" x14ac:dyDescent="0.25">
      <c r="EK1002">
        <v>100</v>
      </c>
      <c r="EL1002">
        <v>0</v>
      </c>
    </row>
    <row r="1003" spans="141:142" x14ac:dyDescent="0.25">
      <c r="EK1003">
        <v>150</v>
      </c>
      <c r="EL1003">
        <v>0</v>
      </c>
    </row>
  </sheetData>
  <mergeCells count="15">
    <mergeCell ref="EK1:EP1"/>
    <mergeCell ref="EZ1:FD1"/>
    <mergeCell ref="FO1:FS1"/>
    <mergeCell ref="GK1:GM1"/>
    <mergeCell ref="HB1:HD1"/>
    <mergeCell ref="CH1:CI1"/>
    <mergeCell ref="CV1:CW1"/>
    <mergeCell ref="DJ1:DM1"/>
    <mergeCell ref="DX1:DY1"/>
    <mergeCell ref="A1:C1"/>
    <mergeCell ref="O1:P1"/>
    <mergeCell ref="AC1:AD1"/>
    <mergeCell ref="AQ1:AR1"/>
    <mergeCell ref="BE1:BG1"/>
    <mergeCell ref="BS1:BT1"/>
  </mergeCells>
  <pageMargins left="0.7" right="0.7" top="0.75" bottom="0.75" header="0.3" footer="0.3"/>
  <pageSetup paperSize="9" orientation="portrait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C1DA-00B5-42FC-9B96-8A133340CCD7}">
  <dimension ref="A1:EM1004"/>
  <sheetViews>
    <sheetView zoomScaleNormal="100" workbookViewId="0">
      <selection activeCell="F23" sqref="F23"/>
    </sheetView>
  </sheetViews>
  <sheetFormatPr defaultRowHeight="15" x14ac:dyDescent="0.25"/>
  <cols>
    <col min="1" max="1" width="13.140625" bestFit="1" customWidth="1"/>
    <col min="2" max="2" width="24" bestFit="1" customWidth="1"/>
    <col min="16" max="16" width="30.7109375" bestFit="1" customWidth="1"/>
    <col min="17" max="17" width="24.140625" bestFit="1" customWidth="1"/>
    <col min="26" max="26" width="16.28515625" bestFit="1" customWidth="1"/>
    <col min="27" max="27" width="35.28515625" bestFit="1" customWidth="1"/>
    <col min="42" max="42" width="22.28515625" bestFit="1" customWidth="1"/>
    <col min="43" max="43" width="20.28515625" bestFit="1" customWidth="1"/>
    <col min="44" max="44" width="10.7109375" bestFit="1" customWidth="1"/>
    <col min="59" max="59" width="18.140625" bestFit="1" customWidth="1"/>
    <col min="60" max="60" width="23.42578125" bestFit="1" customWidth="1"/>
    <col min="74" max="74" width="16.28515625" bestFit="1" customWidth="1"/>
    <col min="75" max="75" width="26.85546875" bestFit="1" customWidth="1"/>
    <col min="89" max="89" width="13.140625" bestFit="1" customWidth="1"/>
    <col min="90" max="90" width="27.140625" bestFit="1" customWidth="1"/>
    <col min="105" max="105" width="13.140625" bestFit="1" customWidth="1"/>
    <col min="106" max="106" width="20.140625" bestFit="1" customWidth="1"/>
    <col min="120" max="120" width="13.140625" bestFit="1" customWidth="1"/>
    <col min="139" max="139" width="13.140625" bestFit="1" customWidth="1"/>
    <col min="140" max="140" width="27.140625" bestFit="1" customWidth="1"/>
  </cols>
  <sheetData>
    <row r="1" spans="1:143" x14ac:dyDescent="0.25">
      <c r="A1" s="17" t="s">
        <v>1395</v>
      </c>
      <c r="B1" s="17"/>
      <c r="P1" s="17" t="s">
        <v>1396</v>
      </c>
      <c r="Q1" s="17"/>
      <c r="R1" s="17"/>
      <c r="S1" s="17"/>
      <c r="T1" s="17"/>
      <c r="Z1" s="17" t="s">
        <v>1398</v>
      </c>
      <c r="AA1" s="17"/>
      <c r="AB1" s="17"/>
      <c r="AC1" s="17"/>
      <c r="AD1" s="17"/>
      <c r="AE1" s="17"/>
      <c r="AP1" s="17" t="s">
        <v>1399</v>
      </c>
      <c r="AQ1" s="17"/>
      <c r="AR1" s="17"/>
      <c r="AS1" s="17"/>
      <c r="BG1" s="17" t="s">
        <v>1401</v>
      </c>
      <c r="BH1" s="17"/>
      <c r="BI1" s="17"/>
      <c r="BJ1" s="17"/>
      <c r="BK1" s="17"/>
      <c r="BV1" s="17" t="s">
        <v>1402</v>
      </c>
      <c r="BW1" s="17"/>
      <c r="BX1" s="17"/>
      <c r="BY1" s="17"/>
      <c r="BZ1" s="17"/>
      <c r="CA1" s="17"/>
      <c r="CK1" s="17" t="s">
        <v>1404</v>
      </c>
      <c r="CL1" s="17"/>
      <c r="CM1" s="17"/>
      <c r="CN1" s="17"/>
      <c r="CO1" s="17"/>
      <c r="DA1" s="17" t="s">
        <v>1405</v>
      </c>
      <c r="DB1" s="17"/>
      <c r="DC1" s="17"/>
      <c r="DD1" s="17"/>
      <c r="DE1" s="17"/>
      <c r="DP1" s="17" t="s">
        <v>1406</v>
      </c>
      <c r="DQ1" s="17"/>
      <c r="DR1" s="17"/>
      <c r="DS1" s="17"/>
      <c r="DT1" s="17"/>
      <c r="DU1" s="17"/>
      <c r="EI1" s="17" t="s">
        <v>1407</v>
      </c>
      <c r="EJ1" s="17"/>
      <c r="EK1" s="17"/>
      <c r="EL1" s="17"/>
      <c r="EM1" s="17"/>
    </row>
    <row r="3" spans="1:143" x14ac:dyDescent="0.25">
      <c r="A3" s="8" t="s">
        <v>1361</v>
      </c>
      <c r="B3" s="5" t="s">
        <v>1379</v>
      </c>
      <c r="P3" s="2" t="s">
        <v>1361</v>
      </c>
      <c r="Q3" t="s">
        <v>1397</v>
      </c>
      <c r="Z3" s="8" t="s">
        <v>1361</v>
      </c>
      <c r="AA3" s="5" t="s">
        <v>1381</v>
      </c>
      <c r="DP3" t="s">
        <v>23</v>
      </c>
      <c r="DQ3" t="s">
        <v>24</v>
      </c>
      <c r="EI3" s="2" t="s">
        <v>1361</v>
      </c>
      <c r="EJ3" t="s">
        <v>1393</v>
      </c>
    </row>
    <row r="4" spans="1:143" x14ac:dyDescent="0.25">
      <c r="A4" s="9" t="s">
        <v>1364</v>
      </c>
      <c r="B4" s="5">
        <v>5.4130718954248325</v>
      </c>
      <c r="P4" s="3" t="s">
        <v>54</v>
      </c>
      <c r="Q4" s="4">
        <v>244</v>
      </c>
      <c r="Z4" s="9" t="s">
        <v>54</v>
      </c>
      <c r="AA4" s="5">
        <v>11.952868852459018</v>
      </c>
      <c r="AP4" s="16" t="s">
        <v>16</v>
      </c>
      <c r="AQ4" s="16" t="s">
        <v>1400</v>
      </c>
      <c r="BG4" s="14" t="s">
        <v>1361</v>
      </c>
      <c r="BH4" s="12" t="s">
        <v>1383</v>
      </c>
      <c r="BV4" s="8" t="s">
        <v>1361</v>
      </c>
      <c r="BW4" s="5" t="s">
        <v>1403</v>
      </c>
      <c r="CK4" s="14" t="s">
        <v>1361</v>
      </c>
      <c r="CL4" s="12" t="s">
        <v>1393</v>
      </c>
      <c r="DA4" s="2" t="s">
        <v>1361</v>
      </c>
      <c r="DB4" t="s">
        <v>1374</v>
      </c>
      <c r="DP4">
        <v>20.6</v>
      </c>
      <c r="DQ4">
        <v>14.6</v>
      </c>
      <c r="EI4" s="3" t="s">
        <v>45</v>
      </c>
      <c r="EJ4" s="4">
        <v>0.30739299610894943</v>
      </c>
    </row>
    <row r="5" spans="1:143" x14ac:dyDescent="0.25">
      <c r="A5" s="10" t="s">
        <v>40</v>
      </c>
      <c r="B5" s="5">
        <v>4.9874999999999998</v>
      </c>
      <c r="P5" s="7" t="s">
        <v>63</v>
      </c>
      <c r="Q5" s="4">
        <v>15</v>
      </c>
      <c r="Z5" s="10" t="s">
        <v>87</v>
      </c>
      <c r="AA5" s="5">
        <v>12.045882352941179</v>
      </c>
      <c r="AP5">
        <v>95</v>
      </c>
      <c r="AQ5">
        <v>1</v>
      </c>
      <c r="BG5" s="20" t="s">
        <v>27</v>
      </c>
      <c r="BH5" s="12">
        <v>14.631249999999993</v>
      </c>
      <c r="BV5" s="9" t="s">
        <v>96</v>
      </c>
      <c r="BW5" s="5">
        <v>2.953160377358492</v>
      </c>
      <c r="CK5" s="20" t="s">
        <v>96</v>
      </c>
      <c r="CL5" s="12">
        <v>0.32075471698113206</v>
      </c>
      <c r="DA5" s="3" t="s">
        <v>96</v>
      </c>
      <c r="DB5" s="4">
        <v>212</v>
      </c>
      <c r="DP5">
        <v>23.1</v>
      </c>
      <c r="DQ5">
        <v>15.3</v>
      </c>
      <c r="EI5" s="3" t="s">
        <v>62</v>
      </c>
      <c r="EJ5" s="4">
        <v>0.42338709677419356</v>
      </c>
    </row>
    <row r="6" spans="1:143" x14ac:dyDescent="0.25">
      <c r="A6" s="10" t="s">
        <v>26</v>
      </c>
      <c r="B6" s="5">
        <v>5.6034482758620712</v>
      </c>
      <c r="P6" s="7" t="s">
        <v>116</v>
      </c>
      <c r="Q6" s="4">
        <v>5</v>
      </c>
      <c r="Z6" s="10" t="s">
        <v>35</v>
      </c>
      <c r="AA6" s="5">
        <v>12.527631578947371</v>
      </c>
      <c r="AP6">
        <v>90</v>
      </c>
      <c r="AQ6">
        <v>1</v>
      </c>
      <c r="BG6" s="21" t="s">
        <v>54</v>
      </c>
      <c r="BH6" s="12">
        <v>14.043999999999997</v>
      </c>
      <c r="BV6" s="10" t="s">
        <v>87</v>
      </c>
      <c r="BW6" s="5">
        <v>2.89593220338983</v>
      </c>
      <c r="CK6" s="21" t="s">
        <v>40</v>
      </c>
      <c r="CL6" s="12">
        <v>0.40677966101694918</v>
      </c>
      <c r="DA6" s="7" t="s">
        <v>50</v>
      </c>
      <c r="DB6" s="4">
        <v>110</v>
      </c>
      <c r="DP6">
        <v>21.6</v>
      </c>
      <c r="DQ6">
        <v>3.8</v>
      </c>
      <c r="EI6" s="3" t="s">
        <v>103</v>
      </c>
      <c r="EJ6" s="4">
        <v>0.30588235294117649</v>
      </c>
    </row>
    <row r="7" spans="1:143" x14ac:dyDescent="0.25">
      <c r="A7" s="10" t="s">
        <v>41</v>
      </c>
      <c r="B7" s="5">
        <v>5.5218181818181833</v>
      </c>
      <c r="P7" s="7" t="s">
        <v>204</v>
      </c>
      <c r="Q7" s="4">
        <v>3</v>
      </c>
      <c r="Z7" s="10" t="s">
        <v>48</v>
      </c>
      <c r="AA7" s="5">
        <v>11.331325301204823</v>
      </c>
      <c r="AP7">
        <v>64</v>
      </c>
      <c r="AQ7">
        <v>1</v>
      </c>
      <c r="BG7" s="21" t="s">
        <v>61</v>
      </c>
      <c r="BH7" s="12">
        <v>15.975675675675676</v>
      </c>
      <c r="BV7" s="10" t="s">
        <v>35</v>
      </c>
      <c r="BW7" s="5">
        <v>3.2097058823529396</v>
      </c>
      <c r="CK7" s="21" t="s">
        <v>26</v>
      </c>
      <c r="CL7" s="12">
        <v>0.2988505747126437</v>
      </c>
      <c r="DA7" s="7" t="s">
        <v>38</v>
      </c>
      <c r="DB7" s="4">
        <v>102</v>
      </c>
      <c r="DP7">
        <v>23.8</v>
      </c>
      <c r="DQ7">
        <v>5.6</v>
      </c>
      <c r="EI7" s="3" t="s">
        <v>32</v>
      </c>
      <c r="EJ7" s="4">
        <v>0.35416666666666669</v>
      </c>
    </row>
    <row r="8" spans="1:143" x14ac:dyDescent="0.25">
      <c r="A8" s="9" t="s">
        <v>1365</v>
      </c>
      <c r="B8" s="5">
        <v>5.5597122302158279</v>
      </c>
      <c r="P8" s="7" t="s">
        <v>536</v>
      </c>
      <c r="Q8" s="4">
        <v>1</v>
      </c>
      <c r="Z8" s="9" t="s">
        <v>61</v>
      </c>
      <c r="AA8" s="5">
        <v>11.571489361702133</v>
      </c>
      <c r="AP8">
        <v>159</v>
      </c>
      <c r="AQ8">
        <v>1</v>
      </c>
      <c r="AR8" s="11" t="s">
        <v>1389</v>
      </c>
      <c r="AS8" s="13">
        <f>CORREL(AP5:AP1004,AQ5:AQ1004)</f>
        <v>3.5560607492204506E-3</v>
      </c>
      <c r="BG8" s="21" t="s">
        <v>31</v>
      </c>
      <c r="BH8" s="12">
        <v>14.138461538461534</v>
      </c>
      <c r="BV8" s="10" t="s">
        <v>48</v>
      </c>
      <c r="BW8" s="5">
        <v>2.7876470588235285</v>
      </c>
      <c r="CK8" s="21" t="s">
        <v>41</v>
      </c>
      <c r="CL8" s="12">
        <v>0.27272727272727271</v>
      </c>
      <c r="DA8" s="3" t="s">
        <v>37</v>
      </c>
      <c r="DB8" s="4">
        <v>196</v>
      </c>
      <c r="DP8">
        <v>21.2</v>
      </c>
      <c r="DQ8">
        <v>17.3</v>
      </c>
      <c r="EI8" s="3" t="s">
        <v>1362</v>
      </c>
      <c r="EJ8" s="4">
        <v>0.34699999999999998</v>
      </c>
    </row>
    <row r="9" spans="1:143" x14ac:dyDescent="0.25">
      <c r="A9" s="10" t="s">
        <v>40</v>
      </c>
      <c r="B9" s="5">
        <v>5.7975609756097555</v>
      </c>
      <c r="P9" s="7" t="s">
        <v>241</v>
      </c>
      <c r="Q9" s="4">
        <v>4</v>
      </c>
      <c r="Z9" s="10" t="s">
        <v>87</v>
      </c>
      <c r="AA9" s="5">
        <v>11.67763157894737</v>
      </c>
      <c r="AP9">
        <v>44</v>
      </c>
      <c r="AQ9">
        <v>1</v>
      </c>
      <c r="BG9" s="21" t="s">
        <v>69</v>
      </c>
      <c r="BH9" s="12">
        <v>14.839285714285712</v>
      </c>
      <c r="BV9" s="9" t="s">
        <v>37</v>
      </c>
      <c r="BW9" s="5">
        <v>3.0401530612244922</v>
      </c>
      <c r="CK9" s="20" t="s">
        <v>37</v>
      </c>
      <c r="CL9" s="12">
        <v>0.35714285714285715</v>
      </c>
      <c r="DA9" s="7" t="s">
        <v>50</v>
      </c>
      <c r="DB9" s="4">
        <v>102</v>
      </c>
      <c r="DP9">
        <v>7</v>
      </c>
      <c r="DQ9">
        <v>17.7</v>
      </c>
    </row>
    <row r="10" spans="1:143" x14ac:dyDescent="0.25">
      <c r="A10" s="10" t="s">
        <v>26</v>
      </c>
      <c r="B10" s="5">
        <v>5.6260869565217417</v>
      </c>
      <c r="P10" s="7" t="s">
        <v>793</v>
      </c>
      <c r="Q10" s="4">
        <v>1</v>
      </c>
      <c r="Z10" s="10" t="s">
        <v>35</v>
      </c>
      <c r="AA10" s="5">
        <v>11.047500000000001</v>
      </c>
      <c r="AP10">
        <v>76</v>
      </c>
      <c r="AQ10">
        <v>1</v>
      </c>
      <c r="BG10" s="20" t="s">
        <v>85</v>
      </c>
      <c r="BH10" s="12">
        <v>15.761386138613856</v>
      </c>
      <c r="BV10" s="10" t="s">
        <v>87</v>
      </c>
      <c r="BW10" s="5">
        <v>3.1366176470588241</v>
      </c>
      <c r="CK10" s="21" t="s">
        <v>40</v>
      </c>
      <c r="CL10" s="12">
        <v>0.49019607843137253</v>
      </c>
      <c r="DA10" s="7" t="s">
        <v>38</v>
      </c>
      <c r="DB10" s="4">
        <v>94</v>
      </c>
      <c r="DP10">
        <v>16</v>
      </c>
      <c r="DQ10">
        <v>16.100000000000001</v>
      </c>
    </row>
    <row r="11" spans="1:143" x14ac:dyDescent="0.25">
      <c r="A11" s="10" t="s">
        <v>41</v>
      </c>
      <c r="B11" s="5">
        <v>5.3134615384615396</v>
      </c>
      <c r="P11" s="7" t="s">
        <v>338</v>
      </c>
      <c r="Q11" s="4">
        <v>2</v>
      </c>
      <c r="Z11" s="10" t="s">
        <v>48</v>
      </c>
      <c r="AA11" s="5">
        <v>11.999999999999996</v>
      </c>
      <c r="AP11">
        <v>138</v>
      </c>
      <c r="AQ11">
        <v>1</v>
      </c>
      <c r="BG11" s="21" t="s">
        <v>54</v>
      </c>
      <c r="BH11" s="12">
        <v>16.719565217391299</v>
      </c>
      <c r="BV11" s="10" t="s">
        <v>35</v>
      </c>
      <c r="BW11" s="5">
        <v>2.7987142857142859</v>
      </c>
      <c r="CK11" s="21" t="s">
        <v>26</v>
      </c>
      <c r="CL11" s="12">
        <v>0.29166666666666669</v>
      </c>
      <c r="DA11" s="3" t="s">
        <v>71</v>
      </c>
      <c r="DB11" s="4">
        <v>211</v>
      </c>
      <c r="DP11">
        <v>14.1</v>
      </c>
      <c r="DQ11">
        <v>5.2</v>
      </c>
    </row>
    <row r="12" spans="1:143" x14ac:dyDescent="0.25">
      <c r="A12" s="9" t="s">
        <v>1366</v>
      </c>
      <c r="B12" s="5">
        <v>5.3413173652694601</v>
      </c>
      <c r="P12" s="7" t="s">
        <v>985</v>
      </c>
      <c r="Q12" s="4">
        <v>1</v>
      </c>
      <c r="Z12" s="9" t="s">
        <v>31</v>
      </c>
      <c r="AA12" s="5">
        <v>11.596296296296298</v>
      </c>
      <c r="AP12">
        <v>42</v>
      </c>
      <c r="AQ12">
        <v>1</v>
      </c>
      <c r="BG12" s="21" t="s">
        <v>61</v>
      </c>
      <c r="BH12" s="12">
        <v>16.023529411764709</v>
      </c>
      <c r="BV12" s="10" t="s">
        <v>48</v>
      </c>
      <c r="BW12" s="5">
        <v>3.2184482758620687</v>
      </c>
      <c r="CK12" s="21" t="s">
        <v>41</v>
      </c>
      <c r="CL12" s="12">
        <v>0.32876712328767121</v>
      </c>
      <c r="DA12" s="7" t="s">
        <v>50</v>
      </c>
      <c r="DB12" s="4">
        <v>110</v>
      </c>
      <c r="DP12">
        <v>18.100000000000001</v>
      </c>
      <c r="DQ12">
        <v>13.5</v>
      </c>
    </row>
    <row r="13" spans="1:143" x14ac:dyDescent="0.25">
      <c r="A13" s="10" t="s">
        <v>40</v>
      </c>
      <c r="B13" s="5">
        <v>5.5945454545454547</v>
      </c>
      <c r="P13" s="7" t="s">
        <v>322</v>
      </c>
      <c r="Q13" s="4">
        <v>1</v>
      </c>
      <c r="Z13" s="10" t="s">
        <v>87</v>
      </c>
      <c r="AA13" s="5">
        <v>11.830379746835446</v>
      </c>
      <c r="AP13">
        <v>86</v>
      </c>
      <c r="AQ13">
        <v>1</v>
      </c>
      <c r="BG13" s="21" t="s">
        <v>31</v>
      </c>
      <c r="BH13" s="12">
        <v>13.577551020408167</v>
      </c>
      <c r="BV13" s="9" t="s">
        <v>71</v>
      </c>
      <c r="BW13" s="5">
        <v>3.002180094786731</v>
      </c>
      <c r="CK13" s="20" t="s">
        <v>71</v>
      </c>
      <c r="CL13" s="12">
        <v>0.3127962085308057</v>
      </c>
      <c r="DA13" s="7" t="s">
        <v>38</v>
      </c>
      <c r="DB13" s="4">
        <v>101</v>
      </c>
      <c r="DP13">
        <v>15.4</v>
      </c>
      <c r="DQ13">
        <v>16.100000000000001</v>
      </c>
    </row>
    <row r="14" spans="1:143" x14ac:dyDescent="0.25">
      <c r="A14" s="10" t="s">
        <v>26</v>
      </c>
      <c r="B14" s="5">
        <v>5.4298245614035094</v>
      </c>
      <c r="P14" s="7" t="s">
        <v>346</v>
      </c>
      <c r="Q14" s="4">
        <v>2</v>
      </c>
      <c r="Z14" s="10" t="s">
        <v>35</v>
      </c>
      <c r="AA14" s="5">
        <v>11.444230769230765</v>
      </c>
      <c r="AP14">
        <v>77</v>
      </c>
      <c r="AQ14">
        <v>1</v>
      </c>
      <c r="BG14" s="21" t="s">
        <v>69</v>
      </c>
      <c r="BH14" s="12">
        <v>16.646428571428572</v>
      </c>
      <c r="BV14" s="10" t="s">
        <v>87</v>
      </c>
      <c r="BW14" s="5">
        <v>2.9053731343283573</v>
      </c>
      <c r="CK14" s="21" t="s">
        <v>40</v>
      </c>
      <c r="CL14" s="12">
        <v>0.29113924050632911</v>
      </c>
      <c r="DA14" s="3" t="s">
        <v>49</v>
      </c>
      <c r="DB14" s="4">
        <v>199</v>
      </c>
      <c r="DP14">
        <v>16.100000000000001</v>
      </c>
      <c r="DQ14">
        <v>17.899999999999999</v>
      </c>
    </row>
    <row r="15" spans="1:143" x14ac:dyDescent="0.25">
      <c r="A15" s="10" t="s">
        <v>41</v>
      </c>
      <c r="B15" s="5">
        <v>4.9963636363636343</v>
      </c>
      <c r="P15" s="7" t="s">
        <v>159</v>
      </c>
      <c r="Q15" s="4">
        <v>2</v>
      </c>
      <c r="Z15" s="10" t="s">
        <v>48</v>
      </c>
      <c r="AA15" s="5">
        <v>11.565517241379313</v>
      </c>
      <c r="AP15">
        <v>124</v>
      </c>
      <c r="AQ15">
        <v>1</v>
      </c>
      <c r="BG15" s="20" t="s">
        <v>73</v>
      </c>
      <c r="BH15" s="12">
        <v>14.529850746268652</v>
      </c>
      <c r="BV15" s="10" t="s">
        <v>35</v>
      </c>
      <c r="BW15" s="5">
        <v>2.8221212121212131</v>
      </c>
      <c r="CK15" s="21" t="s">
        <v>26</v>
      </c>
      <c r="CL15" s="12">
        <v>0.32500000000000001</v>
      </c>
      <c r="DA15" s="7" t="s">
        <v>50</v>
      </c>
      <c r="DB15" s="4">
        <v>116</v>
      </c>
      <c r="DP15">
        <v>19.600000000000001</v>
      </c>
      <c r="DQ15">
        <v>13.5</v>
      </c>
    </row>
    <row r="16" spans="1:143" x14ac:dyDescent="0.25">
      <c r="A16" s="9" t="s">
        <v>1367</v>
      </c>
      <c r="B16" s="5">
        <v>5.6108527131782981</v>
      </c>
      <c r="P16" s="7" t="s">
        <v>189</v>
      </c>
      <c r="Q16" s="4">
        <v>4</v>
      </c>
      <c r="Z16" s="9" t="s">
        <v>69</v>
      </c>
      <c r="AA16" s="5">
        <v>11.256972111553786</v>
      </c>
      <c r="AP16">
        <v>152</v>
      </c>
      <c r="AQ16">
        <v>1</v>
      </c>
      <c r="BG16" s="21" t="s">
        <v>54</v>
      </c>
      <c r="BH16" s="12">
        <v>14.339622641509434</v>
      </c>
      <c r="BV16" s="10" t="s">
        <v>48</v>
      </c>
      <c r="BW16" s="5">
        <v>3.2376923076923081</v>
      </c>
      <c r="CK16" s="21" t="s">
        <v>41</v>
      </c>
      <c r="CL16" s="12">
        <v>0.32692307692307693</v>
      </c>
      <c r="DA16" s="7" t="s">
        <v>38</v>
      </c>
      <c r="DB16" s="4">
        <v>83</v>
      </c>
      <c r="DP16">
        <v>6.3</v>
      </c>
      <c r="DQ16">
        <v>9</v>
      </c>
    </row>
    <row r="17" spans="1:121" x14ac:dyDescent="0.25">
      <c r="A17" s="10" t="s">
        <v>40</v>
      </c>
      <c r="B17" s="5">
        <v>6.1069767441860474</v>
      </c>
      <c r="P17" s="7" t="s">
        <v>132</v>
      </c>
      <c r="Q17" s="4">
        <v>1</v>
      </c>
      <c r="Z17" s="10" t="s">
        <v>87</v>
      </c>
      <c r="AA17" s="5">
        <v>11.926760563380283</v>
      </c>
      <c r="AP17">
        <v>124</v>
      </c>
      <c r="AQ17">
        <v>1</v>
      </c>
      <c r="BG17" s="21" t="s">
        <v>61</v>
      </c>
      <c r="BH17" s="12">
        <v>14.097916666666665</v>
      </c>
      <c r="BV17" s="9" t="s">
        <v>49</v>
      </c>
      <c r="BW17" s="5">
        <v>3.0058793969849242</v>
      </c>
      <c r="CK17" s="20" t="s">
        <v>49</v>
      </c>
      <c r="CL17" s="12">
        <v>0.36180904522613067</v>
      </c>
      <c r="DA17" s="3" t="s">
        <v>106</v>
      </c>
      <c r="DB17" s="4">
        <v>182</v>
      </c>
      <c r="DP17">
        <v>22.3</v>
      </c>
      <c r="DQ17">
        <v>8.9</v>
      </c>
    </row>
    <row r="18" spans="1:121" x14ac:dyDescent="0.25">
      <c r="A18" s="10" t="s">
        <v>26</v>
      </c>
      <c r="B18" s="5">
        <v>5.6545454545454552</v>
      </c>
      <c r="P18" s="7" t="s">
        <v>454</v>
      </c>
      <c r="Q18" s="4">
        <v>1</v>
      </c>
      <c r="Z18" s="10" t="s">
        <v>35</v>
      </c>
      <c r="AA18" s="5">
        <v>11.328735632183905</v>
      </c>
      <c r="AP18">
        <v>95</v>
      </c>
      <c r="AQ18">
        <v>0</v>
      </c>
      <c r="BG18" s="21" t="s">
        <v>31</v>
      </c>
      <c r="BH18" s="12">
        <v>14.247368421052634</v>
      </c>
      <c r="BV18" s="10" t="s">
        <v>87</v>
      </c>
      <c r="BW18" s="5">
        <v>3.1745614035087719</v>
      </c>
      <c r="CK18" s="21" t="s">
        <v>40</v>
      </c>
      <c r="CL18" s="12">
        <v>0.41428571428571431</v>
      </c>
      <c r="DA18" s="7" t="s">
        <v>50</v>
      </c>
      <c r="DB18" s="4">
        <v>91</v>
      </c>
      <c r="DP18">
        <v>17.2</v>
      </c>
      <c r="DQ18">
        <v>17.7</v>
      </c>
    </row>
    <row r="19" spans="1:121" x14ac:dyDescent="0.25">
      <c r="A19" s="10" t="s">
        <v>41</v>
      </c>
      <c r="B19" s="5">
        <v>5.0571428571428552</v>
      </c>
      <c r="P19" s="7" t="s">
        <v>57</v>
      </c>
      <c r="Q19" s="4">
        <v>16</v>
      </c>
      <c r="Z19" s="10" t="s">
        <v>48</v>
      </c>
      <c r="AA19" s="5">
        <v>10.678494623655913</v>
      </c>
      <c r="AP19">
        <v>47</v>
      </c>
      <c r="AQ19">
        <v>1</v>
      </c>
      <c r="BG19" s="21" t="s">
        <v>69</v>
      </c>
      <c r="BH19" s="12">
        <v>15.620930232558141</v>
      </c>
      <c r="BV19" s="10" t="s">
        <v>35</v>
      </c>
      <c r="BW19" s="5">
        <v>2.8155555555555565</v>
      </c>
      <c r="CK19" s="21" t="s">
        <v>26</v>
      </c>
      <c r="CL19" s="12">
        <v>0.38596491228070173</v>
      </c>
      <c r="DA19" s="7" t="s">
        <v>38</v>
      </c>
      <c r="DB19" s="4">
        <v>91</v>
      </c>
      <c r="DP19">
        <v>14.9</v>
      </c>
      <c r="DQ19">
        <v>7.4</v>
      </c>
    </row>
    <row r="20" spans="1:121" x14ac:dyDescent="0.25">
      <c r="A20" s="9" t="s">
        <v>1368</v>
      </c>
      <c r="B20" s="5">
        <v>5.419354838709677</v>
      </c>
      <c r="P20" s="7" t="s">
        <v>220</v>
      </c>
      <c r="Q20" s="4">
        <v>1</v>
      </c>
      <c r="Z20" s="9" t="s">
        <v>1362</v>
      </c>
      <c r="AA20" s="5">
        <v>11.59230000000001</v>
      </c>
      <c r="AP20">
        <v>103</v>
      </c>
      <c r="AQ20">
        <v>1</v>
      </c>
      <c r="BG20" s="20" t="s">
        <v>78</v>
      </c>
      <c r="BH20" s="12">
        <v>14.926767676767669</v>
      </c>
      <c r="BV20" s="10" t="s">
        <v>48</v>
      </c>
      <c r="BW20" s="5">
        <v>3.0642857142857141</v>
      </c>
      <c r="CK20" s="21" t="s">
        <v>41</v>
      </c>
      <c r="CL20" s="12">
        <v>0.29166666666666669</v>
      </c>
      <c r="DA20" s="3" t="s">
        <v>1362</v>
      </c>
      <c r="DB20" s="4">
        <v>1000</v>
      </c>
      <c r="DP20">
        <v>11.9</v>
      </c>
      <c r="DQ20">
        <v>13.8</v>
      </c>
    </row>
    <row r="21" spans="1:121" x14ac:dyDescent="0.25">
      <c r="A21" s="10" t="s">
        <v>40</v>
      </c>
      <c r="B21" s="5">
        <v>5.105882352941177</v>
      </c>
      <c r="P21" s="7" t="s">
        <v>227</v>
      </c>
      <c r="Q21" s="4">
        <v>2</v>
      </c>
      <c r="AP21">
        <v>50</v>
      </c>
      <c r="AQ21">
        <v>0</v>
      </c>
      <c r="BG21" s="21" t="s">
        <v>54</v>
      </c>
      <c r="BH21" s="12">
        <v>14.925531914893615</v>
      </c>
      <c r="BV21" s="9" t="s">
        <v>106</v>
      </c>
      <c r="BW21" s="5">
        <v>2.89642857142857</v>
      </c>
      <c r="CK21" s="20" t="s">
        <v>106</v>
      </c>
      <c r="CL21" s="12">
        <v>0.39010989010989011</v>
      </c>
      <c r="DP21">
        <v>8.3000000000000007</v>
      </c>
      <c r="DQ21">
        <v>5.6</v>
      </c>
    </row>
    <row r="22" spans="1:121" x14ac:dyDescent="0.25">
      <c r="A22" s="10" t="s">
        <v>26</v>
      </c>
      <c r="B22" s="5">
        <v>5.4659999999999993</v>
      </c>
      <c r="P22" s="7" t="s">
        <v>172</v>
      </c>
      <c r="Q22" s="4">
        <v>3</v>
      </c>
      <c r="AP22">
        <v>99</v>
      </c>
      <c r="AQ22">
        <v>1</v>
      </c>
      <c r="BG22" s="21" t="s">
        <v>61</v>
      </c>
      <c r="BH22" s="12">
        <v>13.862745098039216</v>
      </c>
      <c r="BV22" s="10" t="s">
        <v>87</v>
      </c>
      <c r="BW22" s="5">
        <v>2.827500000000001</v>
      </c>
      <c r="CK22" s="21" t="s">
        <v>40</v>
      </c>
      <c r="CL22" s="12">
        <v>0.36538461538461536</v>
      </c>
      <c r="DP22">
        <v>12.2</v>
      </c>
      <c r="DQ22">
        <v>18.2</v>
      </c>
    </row>
    <row r="23" spans="1:121" x14ac:dyDescent="0.25">
      <c r="A23" s="10" t="s">
        <v>41</v>
      </c>
      <c r="B23" s="5">
        <v>5.6722222222222243</v>
      </c>
      <c r="P23" s="7" t="s">
        <v>271</v>
      </c>
      <c r="Q23" s="4">
        <v>3</v>
      </c>
      <c r="AP23">
        <v>50</v>
      </c>
      <c r="AQ23">
        <v>1</v>
      </c>
      <c r="BG23" s="21" t="s">
        <v>31</v>
      </c>
      <c r="BH23" s="12">
        <v>15.898148148148151</v>
      </c>
      <c r="BV23" s="10" t="s">
        <v>35</v>
      </c>
      <c r="BW23" s="5">
        <v>2.8929577464788734</v>
      </c>
      <c r="CK23" s="21" t="s">
        <v>26</v>
      </c>
      <c r="CL23" s="12">
        <v>0.42105263157894735</v>
      </c>
      <c r="DP23">
        <v>9.5</v>
      </c>
      <c r="DQ23">
        <v>3.7</v>
      </c>
    </row>
    <row r="24" spans="1:121" x14ac:dyDescent="0.25">
      <c r="A24" s="9" t="s">
        <v>1369</v>
      </c>
      <c r="B24" s="5">
        <v>5.1612676056338014</v>
      </c>
      <c r="P24" s="7" t="s">
        <v>288</v>
      </c>
      <c r="Q24" s="4">
        <v>4</v>
      </c>
      <c r="AP24">
        <v>77</v>
      </c>
      <c r="AQ24">
        <v>1</v>
      </c>
      <c r="BG24" s="21" t="s">
        <v>69</v>
      </c>
      <c r="BH24" s="12">
        <v>14.967391304347828</v>
      </c>
      <c r="BV24" s="10" t="s">
        <v>48</v>
      </c>
      <c r="BW24" s="5">
        <v>2.982352941176472</v>
      </c>
      <c r="CK24" s="21" t="s">
        <v>41</v>
      </c>
      <c r="CL24" s="12">
        <v>0.38356164383561642</v>
      </c>
      <c r="DP24">
        <v>7.6</v>
      </c>
      <c r="DQ24">
        <v>5.0999999999999996</v>
      </c>
    </row>
    <row r="25" spans="1:121" x14ac:dyDescent="0.25">
      <c r="A25" s="10" t="s">
        <v>40</v>
      </c>
      <c r="B25" s="5">
        <v>5.0361702127659562</v>
      </c>
      <c r="P25" s="7" t="s">
        <v>162</v>
      </c>
      <c r="Q25" s="4">
        <v>2</v>
      </c>
      <c r="AP25">
        <v>108</v>
      </c>
      <c r="AQ25">
        <v>1</v>
      </c>
      <c r="BG25" s="20" t="s">
        <v>41</v>
      </c>
      <c r="BH25" s="12">
        <v>14.953926701570682</v>
      </c>
      <c r="BV25" s="9" t="s">
        <v>1362</v>
      </c>
      <c r="BW25" s="5">
        <v>2.9807200000000016</v>
      </c>
      <c r="CK25" s="20" t="s">
        <v>1362</v>
      </c>
      <c r="CL25" s="12">
        <v>0.34699999999999998</v>
      </c>
      <c r="DP25">
        <v>15.1</v>
      </c>
      <c r="DQ25">
        <v>14.7</v>
      </c>
    </row>
    <row r="26" spans="1:121" x14ac:dyDescent="0.25">
      <c r="A26" s="10" t="s">
        <v>26</v>
      </c>
      <c r="B26" s="5">
        <v>5.0576271186440698</v>
      </c>
      <c r="P26" s="7" t="s">
        <v>181</v>
      </c>
      <c r="Q26" s="4">
        <v>1</v>
      </c>
      <c r="AP26">
        <v>129</v>
      </c>
      <c r="AQ26">
        <v>1</v>
      </c>
      <c r="BG26" s="21" t="s">
        <v>54</v>
      </c>
      <c r="BH26" s="12">
        <v>14.387500000000001</v>
      </c>
      <c r="DP26">
        <v>7.5</v>
      </c>
      <c r="DQ26">
        <v>17.899999999999999</v>
      </c>
    </row>
    <row r="27" spans="1:121" x14ac:dyDescent="0.25">
      <c r="A27" s="10" t="s">
        <v>41</v>
      </c>
      <c r="B27" s="5">
        <v>5.4944444444444436</v>
      </c>
      <c r="P27" s="7" t="s">
        <v>108</v>
      </c>
      <c r="Q27" s="4">
        <v>1</v>
      </c>
      <c r="AP27">
        <v>156</v>
      </c>
      <c r="AQ27">
        <v>1</v>
      </c>
      <c r="BG27" s="21" t="s">
        <v>61</v>
      </c>
      <c r="BH27" s="12">
        <v>16.072916666666668</v>
      </c>
      <c r="DP27">
        <v>20.5</v>
      </c>
      <c r="DQ27">
        <v>15.7</v>
      </c>
    </row>
    <row r="28" spans="1:121" x14ac:dyDescent="0.25">
      <c r="A28" s="9" t="s">
        <v>1370</v>
      </c>
      <c r="B28" s="5">
        <v>5.3113043478260877</v>
      </c>
      <c r="P28" s="7" t="s">
        <v>33</v>
      </c>
      <c r="Q28" s="4">
        <v>4</v>
      </c>
      <c r="AP28">
        <v>131</v>
      </c>
      <c r="AQ28">
        <v>1</v>
      </c>
      <c r="BG28" s="21" t="s">
        <v>31</v>
      </c>
      <c r="BH28" s="12">
        <v>15.313333333333334</v>
      </c>
      <c r="DP28">
        <v>14.7</v>
      </c>
      <c r="DQ28">
        <v>13.5</v>
      </c>
    </row>
    <row r="29" spans="1:121" x14ac:dyDescent="0.25">
      <c r="A29" s="10" t="s">
        <v>40</v>
      </c>
      <c r="B29" s="5">
        <v>5.473529411764706</v>
      </c>
      <c r="P29" s="7" t="s">
        <v>471</v>
      </c>
      <c r="Q29" s="4">
        <v>3</v>
      </c>
      <c r="AP29">
        <v>134</v>
      </c>
      <c r="AQ29">
        <v>1</v>
      </c>
      <c r="BG29" s="21" t="s">
        <v>69</v>
      </c>
      <c r="BH29" s="12">
        <v>14.099999999999998</v>
      </c>
      <c r="DP29">
        <v>6.7</v>
      </c>
      <c r="DQ29">
        <v>7.3</v>
      </c>
    </row>
    <row r="30" spans="1:121" x14ac:dyDescent="0.25">
      <c r="A30" s="10" t="s">
        <v>26</v>
      </c>
      <c r="B30" s="5">
        <v>5.4512820512820515</v>
      </c>
      <c r="P30" s="7" t="s">
        <v>80</v>
      </c>
      <c r="Q30" s="4">
        <v>2</v>
      </c>
      <c r="AP30">
        <v>57</v>
      </c>
      <c r="AQ30">
        <v>1</v>
      </c>
      <c r="BG30" s="20" t="s">
        <v>1362</v>
      </c>
      <c r="BH30" s="12">
        <v>14.959300000000015</v>
      </c>
      <c r="DP30">
        <v>15.6</v>
      </c>
      <c r="DQ30">
        <v>4.8</v>
      </c>
    </row>
    <row r="31" spans="1:121" x14ac:dyDescent="0.25">
      <c r="A31" s="10" t="s">
        <v>41</v>
      </c>
      <c r="B31" s="5">
        <v>5.05</v>
      </c>
      <c r="P31" s="7" t="s">
        <v>676</v>
      </c>
      <c r="Q31" s="4">
        <v>3</v>
      </c>
      <c r="AP31">
        <v>180</v>
      </c>
      <c r="AQ31">
        <v>1</v>
      </c>
      <c r="DP31">
        <v>10.8</v>
      </c>
      <c r="DQ31">
        <v>9.4</v>
      </c>
    </row>
    <row r="32" spans="1:121" x14ac:dyDescent="0.25">
      <c r="A32" s="9" t="s">
        <v>1362</v>
      </c>
      <c r="B32" s="5">
        <v>5.4005000000000045</v>
      </c>
      <c r="P32" s="7" t="s">
        <v>94</v>
      </c>
      <c r="Q32" s="4">
        <v>3</v>
      </c>
      <c r="AP32">
        <v>111</v>
      </c>
      <c r="AQ32">
        <v>1</v>
      </c>
      <c r="DP32">
        <v>11.9</v>
      </c>
      <c r="DQ32">
        <v>5</v>
      </c>
    </row>
    <row r="33" spans="16:121" x14ac:dyDescent="0.25">
      <c r="P33" s="7" t="s">
        <v>484</v>
      </c>
      <c r="Q33" s="4">
        <v>2</v>
      </c>
      <c r="AP33">
        <v>77</v>
      </c>
      <c r="AQ33">
        <v>1</v>
      </c>
      <c r="DP33">
        <v>20.2</v>
      </c>
      <c r="DQ33">
        <v>11.5</v>
      </c>
    </row>
    <row r="34" spans="16:121" x14ac:dyDescent="0.25">
      <c r="P34" s="7" t="s">
        <v>36</v>
      </c>
      <c r="Q34" s="4">
        <v>23</v>
      </c>
      <c r="AP34">
        <v>59</v>
      </c>
      <c r="AQ34">
        <v>1</v>
      </c>
      <c r="DP34">
        <v>19.399999999999999</v>
      </c>
      <c r="DQ34">
        <v>10.3</v>
      </c>
    </row>
    <row r="35" spans="16:121" x14ac:dyDescent="0.25">
      <c r="P35" s="7" t="s">
        <v>302</v>
      </c>
      <c r="Q35" s="4">
        <v>4</v>
      </c>
      <c r="AP35">
        <v>91</v>
      </c>
      <c r="AQ35">
        <v>1</v>
      </c>
      <c r="DP35">
        <v>17.600000000000001</v>
      </c>
      <c r="DQ35">
        <v>12.7</v>
      </c>
    </row>
    <row r="36" spans="16:121" x14ac:dyDescent="0.25">
      <c r="P36" s="7" t="s">
        <v>731</v>
      </c>
      <c r="Q36" s="4">
        <v>1</v>
      </c>
      <c r="AP36">
        <v>145</v>
      </c>
      <c r="AQ36">
        <v>0</v>
      </c>
      <c r="DP36">
        <v>10.3</v>
      </c>
      <c r="DQ36">
        <v>4.7</v>
      </c>
    </row>
    <row r="37" spans="16:121" x14ac:dyDescent="0.25">
      <c r="P37" s="7" t="s">
        <v>230</v>
      </c>
      <c r="Q37" s="4">
        <v>1</v>
      </c>
      <c r="AP37">
        <v>104</v>
      </c>
      <c r="AQ37">
        <v>1</v>
      </c>
      <c r="DP37">
        <v>9.4</v>
      </c>
      <c r="DQ37">
        <v>7.8</v>
      </c>
    </row>
    <row r="38" spans="16:121" x14ac:dyDescent="0.25">
      <c r="P38" s="7" t="s">
        <v>683</v>
      </c>
      <c r="Q38" s="4">
        <v>2</v>
      </c>
      <c r="AP38">
        <v>93</v>
      </c>
      <c r="AQ38">
        <v>1</v>
      </c>
      <c r="DP38">
        <v>15.4</v>
      </c>
      <c r="DQ38">
        <v>10</v>
      </c>
    </row>
    <row r="39" spans="16:121" x14ac:dyDescent="0.25">
      <c r="P39" s="7" t="s">
        <v>142</v>
      </c>
      <c r="Q39" s="4">
        <v>2</v>
      </c>
      <c r="AP39">
        <v>166</v>
      </c>
      <c r="AQ39">
        <v>0</v>
      </c>
      <c r="DP39">
        <v>23.5</v>
      </c>
      <c r="DQ39">
        <v>17.7</v>
      </c>
    </row>
    <row r="40" spans="16:121" x14ac:dyDescent="0.25">
      <c r="P40" s="7" t="s">
        <v>391</v>
      </c>
      <c r="Q40" s="4">
        <v>1</v>
      </c>
      <c r="AP40">
        <v>130</v>
      </c>
      <c r="AQ40">
        <v>1</v>
      </c>
      <c r="DP40">
        <v>18</v>
      </c>
      <c r="DQ40">
        <v>18.8</v>
      </c>
    </row>
    <row r="41" spans="16:121" x14ac:dyDescent="0.25">
      <c r="P41" s="7" t="s">
        <v>136</v>
      </c>
      <c r="Q41" s="4">
        <v>3</v>
      </c>
      <c r="AP41">
        <v>46</v>
      </c>
      <c r="AQ41">
        <v>0</v>
      </c>
      <c r="DP41">
        <v>19.899999999999999</v>
      </c>
      <c r="DQ41">
        <v>6.2</v>
      </c>
    </row>
    <row r="42" spans="16:121" x14ac:dyDescent="0.25">
      <c r="P42" s="7" t="s">
        <v>504</v>
      </c>
      <c r="Q42" s="4">
        <v>2</v>
      </c>
      <c r="AP42">
        <v>142</v>
      </c>
      <c r="AQ42">
        <v>1</v>
      </c>
      <c r="DP42">
        <v>10.4</v>
      </c>
      <c r="DQ42">
        <v>5</v>
      </c>
    </row>
    <row r="43" spans="16:121" x14ac:dyDescent="0.25">
      <c r="P43" s="7" t="s">
        <v>737</v>
      </c>
      <c r="Q43" s="4">
        <v>1</v>
      </c>
      <c r="AP43">
        <v>139</v>
      </c>
      <c r="AQ43">
        <v>1</v>
      </c>
      <c r="DP43">
        <v>8.8000000000000007</v>
      </c>
      <c r="DQ43">
        <v>11.2</v>
      </c>
    </row>
    <row r="44" spans="16:121" x14ac:dyDescent="0.25">
      <c r="P44" s="7" t="s">
        <v>196</v>
      </c>
      <c r="Q44" s="4">
        <v>3</v>
      </c>
      <c r="AP44">
        <v>56</v>
      </c>
      <c r="AQ44">
        <v>1</v>
      </c>
      <c r="DP44">
        <v>8.4</v>
      </c>
      <c r="DQ44">
        <v>4.0999999999999996</v>
      </c>
    </row>
    <row r="45" spans="16:121" x14ac:dyDescent="0.25">
      <c r="P45" s="7" t="s">
        <v>332</v>
      </c>
      <c r="Q45" s="4">
        <v>1</v>
      </c>
      <c r="AP45">
        <v>135</v>
      </c>
      <c r="AQ45">
        <v>1</v>
      </c>
      <c r="DP45">
        <v>10.6</v>
      </c>
      <c r="DQ45">
        <v>14.6</v>
      </c>
    </row>
    <row r="46" spans="16:121" x14ac:dyDescent="0.25">
      <c r="P46" s="7" t="s">
        <v>124</v>
      </c>
      <c r="Q46" s="4">
        <v>2</v>
      </c>
      <c r="AP46">
        <v>102</v>
      </c>
      <c r="AQ46">
        <v>1</v>
      </c>
      <c r="DP46">
        <v>13.4</v>
      </c>
      <c r="DQ46">
        <v>8.9</v>
      </c>
    </row>
    <row r="47" spans="16:121" x14ac:dyDescent="0.25">
      <c r="P47" s="7" t="s">
        <v>100</v>
      </c>
      <c r="Q47" s="4">
        <v>11</v>
      </c>
      <c r="AP47">
        <v>63</v>
      </c>
      <c r="AQ47">
        <v>0</v>
      </c>
      <c r="DP47">
        <v>8.1999999999999993</v>
      </c>
      <c r="DQ47">
        <v>15.4</v>
      </c>
    </row>
    <row r="48" spans="16:121" x14ac:dyDescent="0.25">
      <c r="P48" s="7" t="s">
        <v>278</v>
      </c>
      <c r="Q48" s="4">
        <v>4</v>
      </c>
      <c r="AP48">
        <v>136</v>
      </c>
      <c r="AQ48">
        <v>1</v>
      </c>
      <c r="DP48">
        <v>19.3</v>
      </c>
      <c r="DQ48">
        <v>12.8</v>
      </c>
    </row>
    <row r="49" spans="16:121" x14ac:dyDescent="0.25">
      <c r="P49" s="7" t="s">
        <v>488</v>
      </c>
      <c r="Q49" s="4">
        <v>1</v>
      </c>
      <c r="AP49">
        <v>109</v>
      </c>
      <c r="AQ49">
        <v>1</v>
      </c>
      <c r="DP49">
        <v>9.6</v>
      </c>
      <c r="DQ49">
        <v>5.8</v>
      </c>
    </row>
    <row r="50" spans="16:121" x14ac:dyDescent="0.25">
      <c r="P50" s="7" t="s">
        <v>275</v>
      </c>
      <c r="Q50" s="4">
        <v>2</v>
      </c>
      <c r="AP50">
        <v>96</v>
      </c>
      <c r="AQ50">
        <v>1</v>
      </c>
      <c r="DP50">
        <v>15.4</v>
      </c>
      <c r="DQ50">
        <v>9.1</v>
      </c>
    </row>
    <row r="51" spans="16:121" x14ac:dyDescent="0.25">
      <c r="P51" s="7" t="s">
        <v>185</v>
      </c>
      <c r="Q51" s="4">
        <v>6</v>
      </c>
      <c r="AP51">
        <v>72</v>
      </c>
      <c r="AQ51">
        <v>1</v>
      </c>
      <c r="DP51">
        <v>13.9</v>
      </c>
      <c r="DQ51">
        <v>9.4</v>
      </c>
    </row>
    <row r="52" spans="16:121" x14ac:dyDescent="0.25">
      <c r="P52" s="7" t="s">
        <v>119</v>
      </c>
      <c r="Q52" s="4">
        <v>1</v>
      </c>
      <c r="AP52">
        <v>87</v>
      </c>
      <c r="AQ52">
        <v>1</v>
      </c>
      <c r="DP52">
        <v>15</v>
      </c>
      <c r="DQ52">
        <v>6.9</v>
      </c>
    </row>
    <row r="53" spans="16:121" x14ac:dyDescent="0.25">
      <c r="P53" s="7" t="s">
        <v>156</v>
      </c>
      <c r="Q53" s="4">
        <v>3</v>
      </c>
      <c r="AP53">
        <v>113</v>
      </c>
      <c r="AQ53">
        <v>0</v>
      </c>
      <c r="DP53">
        <v>22.3</v>
      </c>
      <c r="DQ53">
        <v>13.6</v>
      </c>
    </row>
    <row r="54" spans="16:121" x14ac:dyDescent="0.25">
      <c r="P54" s="7" t="s">
        <v>458</v>
      </c>
      <c r="Q54" s="4">
        <v>1</v>
      </c>
      <c r="AP54">
        <v>89</v>
      </c>
      <c r="AQ54">
        <v>1</v>
      </c>
      <c r="DP54">
        <v>12</v>
      </c>
      <c r="DQ54">
        <v>5.4</v>
      </c>
    </row>
    <row r="55" spans="16:121" x14ac:dyDescent="0.25">
      <c r="P55" s="7" t="s">
        <v>104</v>
      </c>
      <c r="Q55" s="4">
        <v>5</v>
      </c>
      <c r="AP55">
        <v>163</v>
      </c>
      <c r="AQ55">
        <v>1</v>
      </c>
      <c r="DP55">
        <v>22.1</v>
      </c>
      <c r="DQ55">
        <v>16.399999999999999</v>
      </c>
    </row>
    <row r="56" spans="16:121" x14ac:dyDescent="0.25">
      <c r="P56" s="7" t="s">
        <v>201</v>
      </c>
      <c r="Q56" s="4">
        <v>3</v>
      </c>
      <c r="AP56">
        <v>111</v>
      </c>
      <c r="AQ56">
        <v>0</v>
      </c>
      <c r="DP56">
        <v>19.399999999999999</v>
      </c>
      <c r="DQ56">
        <v>3.6</v>
      </c>
    </row>
    <row r="57" spans="16:121" x14ac:dyDescent="0.25">
      <c r="P57" s="7" t="s">
        <v>211</v>
      </c>
      <c r="Q57" s="4">
        <v>6</v>
      </c>
      <c r="AP57">
        <v>108</v>
      </c>
      <c r="AQ57">
        <v>1</v>
      </c>
      <c r="DP57">
        <v>12.2</v>
      </c>
      <c r="DQ57">
        <v>17</v>
      </c>
    </row>
    <row r="58" spans="16:121" x14ac:dyDescent="0.25">
      <c r="P58" s="7" t="s">
        <v>745</v>
      </c>
      <c r="Q58" s="4">
        <v>1</v>
      </c>
      <c r="AP58">
        <v>74</v>
      </c>
      <c r="AQ58">
        <v>0</v>
      </c>
      <c r="DP58">
        <v>13.2</v>
      </c>
      <c r="DQ58">
        <v>16.600000000000001</v>
      </c>
    </row>
    <row r="59" spans="16:121" x14ac:dyDescent="0.25">
      <c r="P59" s="7" t="s">
        <v>55</v>
      </c>
      <c r="Q59" s="4">
        <v>4</v>
      </c>
      <c r="AP59">
        <v>80</v>
      </c>
      <c r="AQ59">
        <v>1</v>
      </c>
      <c r="DP59">
        <v>19</v>
      </c>
      <c r="DQ59">
        <v>13.9</v>
      </c>
    </row>
    <row r="60" spans="16:121" x14ac:dyDescent="0.25">
      <c r="P60" s="7" t="s">
        <v>145</v>
      </c>
      <c r="Q60" s="4">
        <v>3</v>
      </c>
      <c r="AP60">
        <v>101</v>
      </c>
      <c r="AQ60">
        <v>0</v>
      </c>
      <c r="DP60">
        <v>12.2</v>
      </c>
      <c r="DQ60">
        <v>6.1</v>
      </c>
    </row>
    <row r="61" spans="16:121" x14ac:dyDescent="0.25">
      <c r="P61" s="7" t="s">
        <v>29</v>
      </c>
      <c r="Q61" s="4">
        <v>23</v>
      </c>
      <c r="AP61">
        <v>127</v>
      </c>
      <c r="AQ61">
        <v>1</v>
      </c>
      <c r="DP61">
        <v>14.3</v>
      </c>
      <c r="DQ61">
        <v>19.100000000000001</v>
      </c>
    </row>
    <row r="62" spans="16:121" x14ac:dyDescent="0.25">
      <c r="P62" s="7" t="s">
        <v>265</v>
      </c>
      <c r="Q62" s="4">
        <v>5</v>
      </c>
      <c r="AP62">
        <v>89</v>
      </c>
      <c r="AQ62">
        <v>1</v>
      </c>
      <c r="DP62">
        <v>17</v>
      </c>
      <c r="DQ62">
        <v>3.3</v>
      </c>
    </row>
    <row r="63" spans="16:121" x14ac:dyDescent="0.25">
      <c r="P63" s="7" t="s">
        <v>804</v>
      </c>
      <c r="Q63" s="4">
        <v>1</v>
      </c>
      <c r="AP63">
        <v>174</v>
      </c>
      <c r="AQ63">
        <v>1</v>
      </c>
      <c r="DP63">
        <v>18.5</v>
      </c>
      <c r="DQ63">
        <v>18.7</v>
      </c>
    </row>
    <row r="64" spans="16:121" x14ac:dyDescent="0.25">
      <c r="P64" s="7" t="s">
        <v>46</v>
      </c>
      <c r="Q64" s="4">
        <v>6</v>
      </c>
      <c r="AP64">
        <v>45</v>
      </c>
      <c r="AQ64">
        <v>0</v>
      </c>
      <c r="DP64">
        <v>16.899999999999999</v>
      </c>
      <c r="DQ64">
        <v>10.199999999999999</v>
      </c>
    </row>
    <row r="65" spans="16:121" x14ac:dyDescent="0.25">
      <c r="P65" s="7" t="s">
        <v>661</v>
      </c>
      <c r="Q65" s="4">
        <v>1</v>
      </c>
      <c r="AP65">
        <v>121</v>
      </c>
      <c r="AQ65">
        <v>1</v>
      </c>
      <c r="DP65">
        <v>14.1</v>
      </c>
      <c r="DQ65">
        <v>4.9000000000000004</v>
      </c>
    </row>
    <row r="66" spans="16:121" x14ac:dyDescent="0.25">
      <c r="P66" s="7" t="s">
        <v>727</v>
      </c>
      <c r="Q66" s="4">
        <v>1</v>
      </c>
      <c r="AP66">
        <v>90</v>
      </c>
      <c r="AQ66">
        <v>1</v>
      </c>
      <c r="DP66">
        <v>22.6</v>
      </c>
      <c r="DQ66">
        <v>17.8</v>
      </c>
    </row>
    <row r="67" spans="16:121" x14ac:dyDescent="0.25">
      <c r="P67" s="7" t="s">
        <v>208</v>
      </c>
      <c r="Q67" s="4">
        <v>4</v>
      </c>
      <c r="AP67">
        <v>72</v>
      </c>
      <c r="AQ67">
        <v>1</v>
      </c>
      <c r="DP67">
        <v>7</v>
      </c>
      <c r="DQ67">
        <v>8.6999999999999993</v>
      </c>
    </row>
    <row r="68" spans="16:121" x14ac:dyDescent="0.25">
      <c r="P68" s="7" t="s">
        <v>191</v>
      </c>
      <c r="Q68" s="4">
        <v>1</v>
      </c>
      <c r="AP68">
        <v>117</v>
      </c>
      <c r="AQ68">
        <v>1</v>
      </c>
      <c r="DP68">
        <v>13.2</v>
      </c>
      <c r="DQ68">
        <v>12.1</v>
      </c>
    </row>
    <row r="69" spans="16:121" x14ac:dyDescent="0.25">
      <c r="P69" s="7" t="s">
        <v>267</v>
      </c>
      <c r="Q69" s="4">
        <v>3</v>
      </c>
      <c r="AP69">
        <v>78</v>
      </c>
      <c r="AQ69">
        <v>1</v>
      </c>
      <c r="DP69">
        <v>19.3</v>
      </c>
      <c r="DQ69">
        <v>10.7</v>
      </c>
    </row>
    <row r="70" spans="16:121" x14ac:dyDescent="0.25">
      <c r="P70" s="7" t="s">
        <v>403</v>
      </c>
      <c r="Q70" s="4">
        <v>5</v>
      </c>
      <c r="AP70">
        <v>82</v>
      </c>
      <c r="AQ70">
        <v>1</v>
      </c>
      <c r="DP70">
        <v>9.1999999999999993</v>
      </c>
      <c r="DQ70">
        <v>11.5</v>
      </c>
    </row>
    <row r="71" spans="16:121" x14ac:dyDescent="0.25">
      <c r="P71" s="7" t="s">
        <v>225</v>
      </c>
      <c r="Q71" s="4">
        <v>4</v>
      </c>
      <c r="AP71">
        <v>97</v>
      </c>
      <c r="AQ71">
        <v>1</v>
      </c>
      <c r="DP71">
        <v>16.5</v>
      </c>
      <c r="DQ71">
        <v>13.7</v>
      </c>
    </row>
    <row r="72" spans="16:121" x14ac:dyDescent="0.25">
      <c r="P72" s="3" t="s">
        <v>61</v>
      </c>
      <c r="Q72" s="4">
        <v>235</v>
      </c>
      <c r="AP72">
        <v>50</v>
      </c>
      <c r="AQ72">
        <v>0</v>
      </c>
      <c r="DP72">
        <v>23.3</v>
      </c>
      <c r="DQ72">
        <v>5.5</v>
      </c>
    </row>
    <row r="73" spans="16:121" x14ac:dyDescent="0.25">
      <c r="P73" s="7" t="s">
        <v>63</v>
      </c>
      <c r="Q73" s="4">
        <v>16</v>
      </c>
      <c r="AP73">
        <v>81</v>
      </c>
      <c r="AQ73">
        <v>1</v>
      </c>
      <c r="DP73">
        <v>15</v>
      </c>
      <c r="DQ73">
        <v>13.1</v>
      </c>
    </row>
    <row r="74" spans="16:121" x14ac:dyDescent="0.25">
      <c r="P74" s="7" t="s">
        <v>116</v>
      </c>
      <c r="Q74" s="4">
        <v>2</v>
      </c>
      <c r="AP74">
        <v>180</v>
      </c>
      <c r="AQ74">
        <v>1</v>
      </c>
      <c r="DP74">
        <v>22.2</v>
      </c>
      <c r="DQ74">
        <v>6.5</v>
      </c>
    </row>
    <row r="75" spans="16:121" x14ac:dyDescent="0.25">
      <c r="P75" s="7" t="s">
        <v>148</v>
      </c>
      <c r="Q75" s="4">
        <v>1</v>
      </c>
      <c r="AP75">
        <v>132</v>
      </c>
      <c r="AQ75">
        <v>1</v>
      </c>
      <c r="DP75">
        <v>16.2</v>
      </c>
      <c r="DQ75">
        <v>4.0999999999999996</v>
      </c>
    </row>
    <row r="76" spans="16:121" x14ac:dyDescent="0.25">
      <c r="P76" s="7" t="s">
        <v>204</v>
      </c>
      <c r="Q76" s="4">
        <v>3</v>
      </c>
      <c r="AP76">
        <v>112</v>
      </c>
      <c r="AQ76">
        <v>1</v>
      </c>
      <c r="DP76">
        <v>13.9</v>
      </c>
      <c r="DQ76">
        <v>9.8000000000000007</v>
      </c>
    </row>
    <row r="77" spans="16:121" x14ac:dyDescent="0.25">
      <c r="P77" s="7" t="s">
        <v>536</v>
      </c>
      <c r="Q77" s="4">
        <v>2</v>
      </c>
      <c r="AP77">
        <v>37</v>
      </c>
      <c r="AQ77">
        <v>1</v>
      </c>
      <c r="DP77">
        <v>21.5</v>
      </c>
      <c r="DQ77">
        <v>19.100000000000001</v>
      </c>
    </row>
    <row r="78" spans="16:121" x14ac:dyDescent="0.25">
      <c r="P78" s="7" t="s">
        <v>241</v>
      </c>
      <c r="Q78" s="4">
        <v>6</v>
      </c>
      <c r="AP78">
        <v>75</v>
      </c>
      <c r="AQ78">
        <v>1</v>
      </c>
      <c r="DP78">
        <v>13.4</v>
      </c>
      <c r="DQ78">
        <v>3.4</v>
      </c>
    </row>
    <row r="79" spans="16:121" x14ac:dyDescent="0.25">
      <c r="P79" s="7" t="s">
        <v>338</v>
      </c>
      <c r="Q79" s="4">
        <v>3</v>
      </c>
      <c r="AP79">
        <v>151</v>
      </c>
      <c r="AQ79">
        <v>1</v>
      </c>
      <c r="DP79">
        <v>6.5</v>
      </c>
      <c r="DQ79">
        <v>6.8</v>
      </c>
    </row>
    <row r="80" spans="16:121" x14ac:dyDescent="0.25">
      <c r="P80" s="7" t="s">
        <v>985</v>
      </c>
      <c r="Q80" s="4">
        <v>1</v>
      </c>
      <c r="AP80">
        <v>160</v>
      </c>
      <c r="AQ80">
        <v>1</v>
      </c>
      <c r="DP80">
        <v>7.9</v>
      </c>
      <c r="DQ80">
        <v>16.600000000000001</v>
      </c>
    </row>
    <row r="81" spans="16:121" x14ac:dyDescent="0.25">
      <c r="P81" s="7" t="s">
        <v>322</v>
      </c>
      <c r="Q81" s="4">
        <v>4</v>
      </c>
      <c r="AP81">
        <v>65</v>
      </c>
      <c r="AQ81">
        <v>0</v>
      </c>
      <c r="DP81">
        <v>7.8</v>
      </c>
      <c r="DQ81">
        <v>7.1</v>
      </c>
    </row>
    <row r="82" spans="16:121" x14ac:dyDescent="0.25">
      <c r="P82" s="7" t="s">
        <v>233</v>
      </c>
      <c r="Q82" s="4">
        <v>3</v>
      </c>
      <c r="AP82">
        <v>105</v>
      </c>
      <c r="AQ82">
        <v>1</v>
      </c>
      <c r="DP82">
        <v>13.1</v>
      </c>
      <c r="DQ82">
        <v>14.4</v>
      </c>
    </row>
    <row r="83" spans="16:121" x14ac:dyDescent="0.25">
      <c r="P83" s="7" t="s">
        <v>346</v>
      </c>
      <c r="Q83" s="4">
        <v>1</v>
      </c>
      <c r="AP83">
        <v>148</v>
      </c>
      <c r="AQ83">
        <v>0</v>
      </c>
      <c r="DP83">
        <v>6.2</v>
      </c>
      <c r="DQ83">
        <v>4.5</v>
      </c>
    </row>
    <row r="84" spans="16:121" x14ac:dyDescent="0.25">
      <c r="P84" s="7" t="s">
        <v>159</v>
      </c>
      <c r="Q84" s="4">
        <v>3</v>
      </c>
      <c r="AP84">
        <v>117</v>
      </c>
      <c r="AQ84">
        <v>1</v>
      </c>
      <c r="DP84">
        <v>16.5</v>
      </c>
      <c r="DQ84">
        <v>10.199999999999999</v>
      </c>
    </row>
    <row r="85" spans="16:121" x14ac:dyDescent="0.25">
      <c r="P85" s="7" t="s">
        <v>189</v>
      </c>
      <c r="Q85" s="4">
        <v>6</v>
      </c>
      <c r="AP85">
        <v>139</v>
      </c>
      <c r="AQ85">
        <v>1</v>
      </c>
      <c r="DP85">
        <v>10.7</v>
      </c>
      <c r="DQ85">
        <v>9.5</v>
      </c>
    </row>
    <row r="86" spans="16:121" x14ac:dyDescent="0.25">
      <c r="P86" s="7" t="s">
        <v>132</v>
      </c>
      <c r="Q86" s="4">
        <v>1</v>
      </c>
      <c r="AP86">
        <v>56</v>
      </c>
      <c r="AQ86">
        <v>1</v>
      </c>
      <c r="DP86">
        <v>13.4</v>
      </c>
      <c r="DQ86">
        <v>12.4</v>
      </c>
    </row>
    <row r="87" spans="16:121" x14ac:dyDescent="0.25">
      <c r="P87" s="7" t="s">
        <v>57</v>
      </c>
      <c r="Q87" s="4">
        <v>20</v>
      </c>
      <c r="AP87">
        <v>63</v>
      </c>
      <c r="AQ87">
        <v>1</v>
      </c>
      <c r="DP87">
        <v>19.7</v>
      </c>
      <c r="DQ87">
        <v>5.4</v>
      </c>
    </row>
    <row r="88" spans="16:121" x14ac:dyDescent="0.25">
      <c r="P88" s="7" t="s">
        <v>220</v>
      </c>
      <c r="Q88" s="4">
        <v>5</v>
      </c>
      <c r="AP88">
        <v>143</v>
      </c>
      <c r="AQ88">
        <v>1</v>
      </c>
      <c r="DP88">
        <v>20.399999999999999</v>
      </c>
      <c r="DQ88">
        <v>10.199999999999999</v>
      </c>
    </row>
    <row r="89" spans="16:121" x14ac:dyDescent="0.25">
      <c r="P89" s="7" t="s">
        <v>227</v>
      </c>
      <c r="Q89" s="4">
        <v>3</v>
      </c>
      <c r="AP89">
        <v>157</v>
      </c>
      <c r="AQ89">
        <v>1</v>
      </c>
      <c r="DP89">
        <v>17.399999999999999</v>
      </c>
      <c r="DQ89">
        <v>7.4</v>
      </c>
    </row>
    <row r="90" spans="16:121" x14ac:dyDescent="0.25">
      <c r="P90" s="7" t="s">
        <v>172</v>
      </c>
      <c r="Q90" s="4">
        <v>1</v>
      </c>
      <c r="AP90">
        <v>58</v>
      </c>
      <c r="AQ90">
        <v>1</v>
      </c>
      <c r="DP90">
        <v>15.5</v>
      </c>
      <c r="DQ90">
        <v>5.9</v>
      </c>
    </row>
    <row r="91" spans="16:121" x14ac:dyDescent="0.25">
      <c r="P91" s="7" t="s">
        <v>271</v>
      </c>
      <c r="Q91" s="4">
        <v>1</v>
      </c>
      <c r="AP91">
        <v>110</v>
      </c>
      <c r="AQ91">
        <v>0</v>
      </c>
      <c r="DP91">
        <v>8.1</v>
      </c>
      <c r="DQ91">
        <v>12.8</v>
      </c>
    </row>
    <row r="92" spans="16:121" x14ac:dyDescent="0.25">
      <c r="P92" s="7" t="s">
        <v>288</v>
      </c>
      <c r="Q92" s="4">
        <v>2</v>
      </c>
      <c r="AP92">
        <v>146</v>
      </c>
      <c r="AQ92">
        <v>1</v>
      </c>
      <c r="DP92">
        <v>20.9</v>
      </c>
      <c r="DQ92">
        <v>6.5</v>
      </c>
    </row>
    <row r="93" spans="16:121" x14ac:dyDescent="0.25">
      <c r="P93" s="7" t="s">
        <v>162</v>
      </c>
      <c r="Q93" s="4">
        <v>2</v>
      </c>
      <c r="AP93">
        <v>37</v>
      </c>
      <c r="AQ93">
        <v>1</v>
      </c>
      <c r="DP93">
        <v>21.7</v>
      </c>
      <c r="DQ93">
        <v>13.2</v>
      </c>
    </row>
    <row r="94" spans="16:121" x14ac:dyDescent="0.25">
      <c r="P94" s="7" t="s">
        <v>181</v>
      </c>
      <c r="Q94" s="4">
        <v>1</v>
      </c>
      <c r="AP94">
        <v>68</v>
      </c>
      <c r="AQ94">
        <v>1</v>
      </c>
      <c r="DP94">
        <v>22.5</v>
      </c>
      <c r="DQ94">
        <v>10.1</v>
      </c>
    </row>
    <row r="95" spans="16:121" x14ac:dyDescent="0.25">
      <c r="P95" s="7" t="s">
        <v>108</v>
      </c>
      <c r="Q95" s="4">
        <v>1</v>
      </c>
      <c r="AP95">
        <v>133</v>
      </c>
      <c r="AQ95">
        <v>1</v>
      </c>
      <c r="DP95">
        <v>9</v>
      </c>
      <c r="DQ95">
        <v>15.5</v>
      </c>
    </row>
    <row r="96" spans="16:121" x14ac:dyDescent="0.25">
      <c r="P96" s="7" t="s">
        <v>33</v>
      </c>
      <c r="Q96" s="4">
        <v>4</v>
      </c>
      <c r="AP96">
        <v>53</v>
      </c>
      <c r="AQ96">
        <v>1</v>
      </c>
      <c r="DP96">
        <v>13</v>
      </c>
      <c r="DQ96">
        <v>7.9</v>
      </c>
    </row>
    <row r="97" spans="16:121" x14ac:dyDescent="0.25">
      <c r="P97" s="7" t="s">
        <v>471</v>
      </c>
      <c r="Q97" s="4">
        <v>3</v>
      </c>
      <c r="AP97">
        <v>30</v>
      </c>
      <c r="AQ97">
        <v>1</v>
      </c>
      <c r="DP97">
        <v>16.2</v>
      </c>
      <c r="DQ97">
        <v>11.1</v>
      </c>
    </row>
    <row r="98" spans="16:121" x14ac:dyDescent="0.25">
      <c r="P98" s="7" t="s">
        <v>94</v>
      </c>
      <c r="Q98" s="4">
        <v>2</v>
      </c>
      <c r="AP98">
        <v>60</v>
      </c>
      <c r="AQ98">
        <v>1</v>
      </c>
      <c r="DP98">
        <v>9.9</v>
      </c>
      <c r="DQ98">
        <v>3.5</v>
      </c>
    </row>
    <row r="99" spans="16:121" x14ac:dyDescent="0.25">
      <c r="P99" s="7" t="s">
        <v>484</v>
      </c>
      <c r="Q99" s="4">
        <v>2</v>
      </c>
      <c r="AP99">
        <v>153</v>
      </c>
      <c r="AQ99">
        <v>1</v>
      </c>
      <c r="DP99">
        <v>14.9</v>
      </c>
      <c r="DQ99">
        <v>13.1</v>
      </c>
    </row>
    <row r="100" spans="16:121" x14ac:dyDescent="0.25">
      <c r="P100" s="7" t="s">
        <v>829</v>
      </c>
      <c r="Q100" s="4">
        <v>1</v>
      </c>
      <c r="AP100">
        <v>65</v>
      </c>
      <c r="AQ100">
        <v>1</v>
      </c>
      <c r="DP100">
        <v>7.4</v>
      </c>
      <c r="DQ100">
        <v>15.4</v>
      </c>
    </row>
    <row r="101" spans="16:121" x14ac:dyDescent="0.25">
      <c r="P101" s="7" t="s">
        <v>681</v>
      </c>
      <c r="Q101" s="4">
        <v>1</v>
      </c>
      <c r="AP101">
        <v>136</v>
      </c>
      <c r="AQ101">
        <v>1</v>
      </c>
      <c r="DP101">
        <v>10.4</v>
      </c>
      <c r="DQ101">
        <v>16.899999999999999</v>
      </c>
    </row>
    <row r="102" spans="16:121" x14ac:dyDescent="0.25">
      <c r="P102" s="7" t="s">
        <v>36</v>
      </c>
      <c r="Q102" s="4">
        <v>23</v>
      </c>
      <c r="AP102">
        <v>168</v>
      </c>
      <c r="AQ102">
        <v>1</v>
      </c>
      <c r="DP102">
        <v>16.600000000000001</v>
      </c>
      <c r="DQ102">
        <v>9.1</v>
      </c>
    </row>
    <row r="103" spans="16:121" x14ac:dyDescent="0.25">
      <c r="P103" s="7" t="s">
        <v>302</v>
      </c>
      <c r="Q103" s="4">
        <v>6</v>
      </c>
      <c r="AP103">
        <v>43</v>
      </c>
      <c r="AQ103">
        <v>1</v>
      </c>
      <c r="DP103">
        <v>23.1</v>
      </c>
      <c r="DQ103">
        <v>10.6</v>
      </c>
    </row>
    <row r="104" spans="16:121" x14ac:dyDescent="0.25">
      <c r="P104" s="7" t="s">
        <v>731</v>
      </c>
      <c r="Q104" s="4">
        <v>1</v>
      </c>
      <c r="AP104">
        <v>126</v>
      </c>
      <c r="AQ104">
        <v>1</v>
      </c>
      <c r="DP104">
        <v>19.2</v>
      </c>
      <c r="DQ104">
        <v>16.7</v>
      </c>
    </row>
    <row r="105" spans="16:121" x14ac:dyDescent="0.25">
      <c r="P105" s="7" t="s">
        <v>153</v>
      </c>
      <c r="Q105" s="4">
        <v>2</v>
      </c>
      <c r="AP105">
        <v>48</v>
      </c>
      <c r="AQ105">
        <v>0</v>
      </c>
      <c r="DP105">
        <v>10.5</v>
      </c>
      <c r="DQ105">
        <v>11.3</v>
      </c>
    </row>
    <row r="106" spans="16:121" x14ac:dyDescent="0.25">
      <c r="P106" s="7" t="s">
        <v>230</v>
      </c>
      <c r="Q106" s="4">
        <v>1</v>
      </c>
      <c r="AP106">
        <v>151</v>
      </c>
      <c r="AQ106">
        <v>1</v>
      </c>
      <c r="DP106">
        <v>6.7</v>
      </c>
      <c r="DQ106">
        <v>15</v>
      </c>
    </row>
    <row r="107" spans="16:121" x14ac:dyDescent="0.25">
      <c r="P107" s="7" t="s">
        <v>683</v>
      </c>
      <c r="Q107" s="4">
        <v>2</v>
      </c>
      <c r="AP107">
        <v>161</v>
      </c>
      <c r="AQ107">
        <v>0</v>
      </c>
      <c r="DP107">
        <v>22.5</v>
      </c>
      <c r="DQ107">
        <v>3.6</v>
      </c>
    </row>
    <row r="108" spans="16:121" x14ac:dyDescent="0.25">
      <c r="P108" s="7" t="s">
        <v>136</v>
      </c>
      <c r="Q108" s="4">
        <v>2</v>
      </c>
      <c r="AP108">
        <v>48</v>
      </c>
      <c r="AQ108">
        <v>1</v>
      </c>
      <c r="DP108">
        <v>23.5</v>
      </c>
      <c r="DQ108">
        <v>19.100000000000001</v>
      </c>
    </row>
    <row r="109" spans="16:121" x14ac:dyDescent="0.25">
      <c r="P109" s="7" t="s">
        <v>312</v>
      </c>
      <c r="Q109" s="4">
        <v>3</v>
      </c>
      <c r="AP109">
        <v>60</v>
      </c>
      <c r="AQ109">
        <v>1</v>
      </c>
      <c r="DP109">
        <v>11.7</v>
      </c>
      <c r="DQ109">
        <v>17.100000000000001</v>
      </c>
    </row>
    <row r="110" spans="16:121" x14ac:dyDescent="0.25">
      <c r="P110" s="7" t="s">
        <v>504</v>
      </c>
      <c r="Q110" s="4">
        <v>1</v>
      </c>
      <c r="AP110">
        <v>151</v>
      </c>
      <c r="AQ110">
        <v>1</v>
      </c>
      <c r="DP110">
        <v>8.1999999999999993</v>
      </c>
      <c r="DQ110">
        <v>4.3</v>
      </c>
    </row>
    <row r="111" spans="16:121" x14ac:dyDescent="0.25">
      <c r="P111" s="7" t="s">
        <v>196</v>
      </c>
      <c r="Q111" s="4">
        <v>4</v>
      </c>
      <c r="AP111">
        <v>170</v>
      </c>
      <c r="AQ111">
        <v>1</v>
      </c>
      <c r="DP111">
        <v>7.2</v>
      </c>
      <c r="DQ111">
        <v>8.4</v>
      </c>
    </row>
    <row r="112" spans="16:121" x14ac:dyDescent="0.25">
      <c r="P112" s="7" t="s">
        <v>124</v>
      </c>
      <c r="Q112" s="4">
        <v>2</v>
      </c>
      <c r="AP112">
        <v>170</v>
      </c>
      <c r="AQ112">
        <v>1</v>
      </c>
      <c r="DP112">
        <v>17.3</v>
      </c>
      <c r="DQ112">
        <v>18.100000000000001</v>
      </c>
    </row>
    <row r="113" spans="16:121" x14ac:dyDescent="0.25">
      <c r="P113" s="7" t="s">
        <v>100</v>
      </c>
      <c r="Q113" s="4">
        <v>13</v>
      </c>
      <c r="AP113">
        <v>145</v>
      </c>
      <c r="AQ113">
        <v>1</v>
      </c>
      <c r="DP113">
        <v>21.7</v>
      </c>
      <c r="DQ113">
        <v>3.4</v>
      </c>
    </row>
    <row r="114" spans="16:121" x14ac:dyDescent="0.25">
      <c r="P114" s="7" t="s">
        <v>278</v>
      </c>
      <c r="Q114" s="4">
        <v>4</v>
      </c>
      <c r="AP114">
        <v>152</v>
      </c>
      <c r="AQ114">
        <v>0</v>
      </c>
      <c r="DP114">
        <v>20.399999999999999</v>
      </c>
      <c r="DQ114">
        <v>20</v>
      </c>
    </row>
    <row r="115" spans="16:121" x14ac:dyDescent="0.25">
      <c r="P115" s="7" t="s">
        <v>275</v>
      </c>
      <c r="Q115" s="4">
        <v>1</v>
      </c>
      <c r="AP115">
        <v>178</v>
      </c>
      <c r="AQ115">
        <v>1</v>
      </c>
      <c r="DP115">
        <v>14.6</v>
      </c>
      <c r="DQ115">
        <v>13.7</v>
      </c>
    </row>
    <row r="116" spans="16:121" x14ac:dyDescent="0.25">
      <c r="P116" s="7" t="s">
        <v>185</v>
      </c>
      <c r="Q116" s="4">
        <v>4</v>
      </c>
      <c r="AP116">
        <v>131</v>
      </c>
      <c r="AQ116">
        <v>1</v>
      </c>
      <c r="DP116">
        <v>13.5</v>
      </c>
      <c r="DQ116">
        <v>10.199999999999999</v>
      </c>
    </row>
    <row r="117" spans="16:121" x14ac:dyDescent="0.25">
      <c r="P117" s="7" t="s">
        <v>119</v>
      </c>
      <c r="Q117" s="4">
        <v>2</v>
      </c>
      <c r="AP117">
        <v>40</v>
      </c>
      <c r="AQ117">
        <v>1</v>
      </c>
      <c r="DP117">
        <v>12.4</v>
      </c>
      <c r="DQ117">
        <v>7.9</v>
      </c>
    </row>
    <row r="118" spans="16:121" x14ac:dyDescent="0.25">
      <c r="P118" s="7" t="s">
        <v>156</v>
      </c>
      <c r="Q118" s="4">
        <v>3</v>
      </c>
      <c r="AP118">
        <v>94</v>
      </c>
      <c r="AQ118">
        <v>1</v>
      </c>
      <c r="DP118">
        <v>6.3</v>
      </c>
      <c r="DQ118">
        <v>19.8</v>
      </c>
    </row>
    <row r="119" spans="16:121" x14ac:dyDescent="0.25">
      <c r="P119" s="7" t="s">
        <v>458</v>
      </c>
      <c r="Q119" s="4">
        <v>1</v>
      </c>
      <c r="AP119">
        <v>60</v>
      </c>
      <c r="AQ119">
        <v>0</v>
      </c>
      <c r="DP119">
        <v>9.9</v>
      </c>
      <c r="DQ119">
        <v>19.100000000000001</v>
      </c>
    </row>
    <row r="120" spans="16:121" x14ac:dyDescent="0.25">
      <c r="P120" s="7" t="s">
        <v>201</v>
      </c>
      <c r="Q120" s="4">
        <v>2</v>
      </c>
      <c r="AP120">
        <v>176</v>
      </c>
      <c r="AQ120">
        <v>1</v>
      </c>
      <c r="DP120">
        <v>21.8</v>
      </c>
      <c r="DQ120">
        <v>19.100000000000001</v>
      </c>
    </row>
    <row r="121" spans="16:121" x14ac:dyDescent="0.25">
      <c r="P121" s="7" t="s">
        <v>415</v>
      </c>
      <c r="Q121" s="4">
        <v>1</v>
      </c>
      <c r="AP121">
        <v>179</v>
      </c>
      <c r="AQ121">
        <v>1</v>
      </c>
      <c r="DP121">
        <v>23.8</v>
      </c>
      <c r="DQ121">
        <v>6.9</v>
      </c>
    </row>
    <row r="122" spans="16:121" x14ac:dyDescent="0.25">
      <c r="P122" s="7" t="s">
        <v>166</v>
      </c>
      <c r="Q122" s="4">
        <v>1</v>
      </c>
      <c r="AP122">
        <v>151</v>
      </c>
      <c r="AQ122">
        <v>1</v>
      </c>
      <c r="DP122">
        <v>15.2</v>
      </c>
      <c r="DQ122">
        <v>6.9</v>
      </c>
    </row>
    <row r="123" spans="16:121" x14ac:dyDescent="0.25">
      <c r="P123" s="7" t="s">
        <v>211</v>
      </c>
      <c r="Q123" s="4">
        <v>1</v>
      </c>
      <c r="AP123">
        <v>180</v>
      </c>
      <c r="AQ123">
        <v>0</v>
      </c>
      <c r="DP123">
        <v>20</v>
      </c>
      <c r="DQ123">
        <v>9</v>
      </c>
    </row>
    <row r="124" spans="16:121" x14ac:dyDescent="0.25">
      <c r="P124" s="7" t="s">
        <v>145</v>
      </c>
      <c r="Q124" s="4">
        <v>1</v>
      </c>
      <c r="AP124">
        <v>110</v>
      </c>
      <c r="AQ124">
        <v>1</v>
      </c>
      <c r="DP124">
        <v>22.7</v>
      </c>
      <c r="DQ124">
        <v>19.899999999999999</v>
      </c>
    </row>
    <row r="125" spans="16:121" x14ac:dyDescent="0.25">
      <c r="P125" s="7" t="s">
        <v>29</v>
      </c>
      <c r="Q125" s="4">
        <v>22</v>
      </c>
      <c r="AP125">
        <v>94</v>
      </c>
      <c r="AQ125">
        <v>1</v>
      </c>
      <c r="DP125">
        <v>18.5</v>
      </c>
      <c r="DQ125">
        <v>5.6</v>
      </c>
    </row>
    <row r="126" spans="16:121" x14ac:dyDescent="0.25">
      <c r="P126" s="7" t="s">
        <v>265</v>
      </c>
      <c r="Q126" s="4">
        <v>2</v>
      </c>
      <c r="AP126">
        <v>53</v>
      </c>
      <c r="AQ126">
        <v>1</v>
      </c>
      <c r="DP126">
        <v>15.7</v>
      </c>
      <c r="DQ126">
        <v>13.1</v>
      </c>
    </row>
    <row r="127" spans="16:121" x14ac:dyDescent="0.25">
      <c r="P127" s="7" t="s">
        <v>804</v>
      </c>
      <c r="Q127" s="4">
        <v>4</v>
      </c>
      <c r="AP127">
        <v>32</v>
      </c>
      <c r="AQ127">
        <v>1</v>
      </c>
      <c r="DP127">
        <v>10.8</v>
      </c>
      <c r="DQ127">
        <v>5.2</v>
      </c>
    </row>
    <row r="128" spans="16:121" x14ac:dyDescent="0.25">
      <c r="P128" s="7" t="s">
        <v>262</v>
      </c>
      <c r="Q128" s="4">
        <v>1</v>
      </c>
      <c r="AP128">
        <v>131</v>
      </c>
      <c r="AQ128">
        <v>0</v>
      </c>
      <c r="DP128">
        <v>20.6</v>
      </c>
      <c r="DQ128">
        <v>14.1</v>
      </c>
    </row>
    <row r="129" spans="16:121" x14ac:dyDescent="0.25">
      <c r="P129" s="7" t="s">
        <v>46</v>
      </c>
      <c r="Q129" s="4">
        <v>6</v>
      </c>
      <c r="AP129">
        <v>159</v>
      </c>
      <c r="AQ129">
        <v>1</v>
      </c>
      <c r="DP129">
        <v>12.7</v>
      </c>
      <c r="DQ129">
        <v>7.4</v>
      </c>
    </row>
    <row r="130" spans="16:121" x14ac:dyDescent="0.25">
      <c r="P130" s="7" t="s">
        <v>375</v>
      </c>
      <c r="Q130" s="4">
        <v>1</v>
      </c>
      <c r="AP130">
        <v>59</v>
      </c>
      <c r="AQ130">
        <v>1</v>
      </c>
      <c r="DP130">
        <v>10</v>
      </c>
      <c r="DQ130">
        <v>14.6</v>
      </c>
    </row>
    <row r="131" spans="16:121" x14ac:dyDescent="0.25">
      <c r="P131" s="7" t="s">
        <v>727</v>
      </c>
      <c r="Q131" s="4">
        <v>1</v>
      </c>
      <c r="AP131">
        <v>120</v>
      </c>
      <c r="AQ131">
        <v>0</v>
      </c>
      <c r="DP131">
        <v>14.7</v>
      </c>
      <c r="DQ131">
        <v>13.1</v>
      </c>
    </row>
    <row r="132" spans="16:121" x14ac:dyDescent="0.25">
      <c r="P132" s="7" t="s">
        <v>208</v>
      </c>
      <c r="Q132" s="4">
        <v>4</v>
      </c>
      <c r="AP132">
        <v>31</v>
      </c>
      <c r="AQ132">
        <v>1</v>
      </c>
      <c r="DP132">
        <v>16.2</v>
      </c>
      <c r="DQ132">
        <v>7.5</v>
      </c>
    </row>
    <row r="133" spans="16:121" x14ac:dyDescent="0.25">
      <c r="P133" s="7" t="s">
        <v>90</v>
      </c>
      <c r="Q133" s="4">
        <v>3</v>
      </c>
      <c r="AP133">
        <v>38</v>
      </c>
      <c r="AQ133">
        <v>1</v>
      </c>
      <c r="DP133">
        <v>21.3</v>
      </c>
      <c r="DQ133">
        <v>17.7</v>
      </c>
    </row>
    <row r="134" spans="16:121" x14ac:dyDescent="0.25">
      <c r="P134" s="7" t="s">
        <v>267</v>
      </c>
      <c r="Q134" s="4">
        <v>1</v>
      </c>
      <c r="AP134">
        <v>170</v>
      </c>
      <c r="AQ134">
        <v>1</v>
      </c>
      <c r="DP134">
        <v>18.2</v>
      </c>
      <c r="DQ134">
        <v>13.5</v>
      </c>
    </row>
    <row r="135" spans="16:121" x14ac:dyDescent="0.25">
      <c r="P135" s="7" t="s">
        <v>403</v>
      </c>
      <c r="Q135" s="4">
        <v>4</v>
      </c>
      <c r="AP135">
        <v>55</v>
      </c>
      <c r="AQ135">
        <v>1</v>
      </c>
      <c r="DP135">
        <v>21.7</v>
      </c>
      <c r="DQ135">
        <v>3.5</v>
      </c>
    </row>
    <row r="136" spans="16:121" x14ac:dyDescent="0.25">
      <c r="P136" s="7" t="s">
        <v>225</v>
      </c>
      <c r="Q136" s="4">
        <v>2</v>
      </c>
      <c r="AP136">
        <v>131</v>
      </c>
      <c r="AQ136">
        <v>1</v>
      </c>
      <c r="DP136">
        <v>19.399999999999999</v>
      </c>
      <c r="DQ136">
        <v>5.7</v>
      </c>
    </row>
    <row r="137" spans="16:121" x14ac:dyDescent="0.25">
      <c r="P137" s="7" t="s">
        <v>1087</v>
      </c>
      <c r="Q137" s="4">
        <v>1</v>
      </c>
      <c r="AP137">
        <v>80</v>
      </c>
      <c r="AQ137">
        <v>1</v>
      </c>
      <c r="DP137">
        <v>6.1</v>
      </c>
      <c r="DQ137">
        <v>7.9</v>
      </c>
    </row>
    <row r="138" spans="16:121" x14ac:dyDescent="0.25">
      <c r="P138" s="7" t="s">
        <v>497</v>
      </c>
      <c r="Q138" s="4">
        <v>1</v>
      </c>
      <c r="AP138">
        <v>117</v>
      </c>
      <c r="AQ138">
        <v>1</v>
      </c>
      <c r="DP138">
        <v>10.7</v>
      </c>
      <c r="DQ138">
        <v>13.8</v>
      </c>
    </row>
    <row r="139" spans="16:121" x14ac:dyDescent="0.25">
      <c r="P139" s="3" t="s">
        <v>31</v>
      </c>
      <c r="Q139" s="4">
        <v>270</v>
      </c>
      <c r="AP139">
        <v>94</v>
      </c>
      <c r="AQ139">
        <v>1</v>
      </c>
      <c r="DP139">
        <v>19.7</v>
      </c>
      <c r="DQ139">
        <v>12.2</v>
      </c>
    </row>
    <row r="140" spans="16:121" x14ac:dyDescent="0.25">
      <c r="P140" s="7" t="s">
        <v>63</v>
      </c>
      <c r="Q140" s="4">
        <v>17</v>
      </c>
      <c r="AP140">
        <v>109</v>
      </c>
      <c r="AQ140">
        <v>1</v>
      </c>
      <c r="DP140">
        <v>22.8</v>
      </c>
      <c r="DQ140">
        <v>4.7</v>
      </c>
    </row>
    <row r="141" spans="16:121" x14ac:dyDescent="0.25">
      <c r="P141" s="7" t="s">
        <v>116</v>
      </c>
      <c r="Q141" s="4">
        <v>5</v>
      </c>
      <c r="AP141">
        <v>146</v>
      </c>
      <c r="AQ141">
        <v>1</v>
      </c>
      <c r="DP141">
        <v>11.4</v>
      </c>
      <c r="DQ141">
        <v>15</v>
      </c>
    </row>
    <row r="142" spans="16:121" x14ac:dyDescent="0.25">
      <c r="P142" s="7" t="s">
        <v>148</v>
      </c>
      <c r="Q142" s="4">
        <v>3</v>
      </c>
      <c r="AP142">
        <v>64</v>
      </c>
      <c r="AQ142">
        <v>1</v>
      </c>
      <c r="DP142">
        <v>17.2</v>
      </c>
      <c r="DQ142">
        <v>3.8</v>
      </c>
    </row>
    <row r="143" spans="16:121" x14ac:dyDescent="0.25">
      <c r="P143" s="7" t="s">
        <v>241</v>
      </c>
      <c r="Q143" s="4">
        <v>3</v>
      </c>
      <c r="AP143">
        <v>93</v>
      </c>
      <c r="AQ143">
        <v>1</v>
      </c>
      <c r="DP143">
        <v>19.5</v>
      </c>
      <c r="DQ143">
        <v>5.2</v>
      </c>
    </row>
    <row r="144" spans="16:121" x14ac:dyDescent="0.25">
      <c r="P144" s="7" t="s">
        <v>793</v>
      </c>
      <c r="Q144" s="4">
        <v>2</v>
      </c>
      <c r="AP144">
        <v>145</v>
      </c>
      <c r="AQ144">
        <v>1</v>
      </c>
      <c r="DP144">
        <v>11.8</v>
      </c>
      <c r="DQ144">
        <v>11.3</v>
      </c>
    </row>
    <row r="145" spans="16:121" x14ac:dyDescent="0.25">
      <c r="P145" s="7" t="s">
        <v>338</v>
      </c>
      <c r="Q145" s="4">
        <v>4</v>
      </c>
      <c r="AP145">
        <v>85</v>
      </c>
      <c r="AQ145">
        <v>1</v>
      </c>
      <c r="DP145">
        <v>10.9</v>
      </c>
      <c r="DQ145">
        <v>20</v>
      </c>
    </row>
    <row r="146" spans="16:121" x14ac:dyDescent="0.25">
      <c r="P146" s="7" t="s">
        <v>322</v>
      </c>
      <c r="Q146" s="4">
        <v>6</v>
      </c>
      <c r="AP146">
        <v>94</v>
      </c>
      <c r="AQ146">
        <v>1</v>
      </c>
      <c r="DP146">
        <v>20.3</v>
      </c>
      <c r="DQ146">
        <v>14.8</v>
      </c>
    </row>
    <row r="147" spans="16:121" x14ac:dyDescent="0.25">
      <c r="P147" s="7" t="s">
        <v>233</v>
      </c>
      <c r="Q147" s="4">
        <v>2</v>
      </c>
      <c r="AP147">
        <v>70</v>
      </c>
      <c r="AQ147">
        <v>0</v>
      </c>
      <c r="DP147">
        <v>17.8</v>
      </c>
      <c r="DQ147">
        <v>7.6</v>
      </c>
    </row>
    <row r="148" spans="16:121" x14ac:dyDescent="0.25">
      <c r="P148" s="7" t="s">
        <v>346</v>
      </c>
      <c r="Q148" s="4">
        <v>3</v>
      </c>
      <c r="AP148">
        <v>151</v>
      </c>
      <c r="AQ148">
        <v>1</v>
      </c>
      <c r="DP148">
        <v>23</v>
      </c>
      <c r="DQ148">
        <v>10.1</v>
      </c>
    </row>
    <row r="149" spans="16:121" x14ac:dyDescent="0.25">
      <c r="P149" s="7" t="s">
        <v>159</v>
      </c>
      <c r="Q149" s="4">
        <v>2</v>
      </c>
      <c r="AP149">
        <v>118</v>
      </c>
      <c r="AQ149">
        <v>1</v>
      </c>
      <c r="DP149">
        <v>23.7</v>
      </c>
      <c r="DQ149">
        <v>10</v>
      </c>
    </row>
    <row r="150" spans="16:121" x14ac:dyDescent="0.25">
      <c r="P150" s="7" t="s">
        <v>189</v>
      </c>
      <c r="Q150" s="4">
        <v>1</v>
      </c>
      <c r="AP150">
        <v>112</v>
      </c>
      <c r="AQ150">
        <v>0</v>
      </c>
      <c r="DP150">
        <v>6.6</v>
      </c>
      <c r="DQ150">
        <v>14.1</v>
      </c>
    </row>
    <row r="151" spans="16:121" x14ac:dyDescent="0.25">
      <c r="P151" s="7" t="s">
        <v>132</v>
      </c>
      <c r="Q151" s="4">
        <v>2</v>
      </c>
      <c r="AP151">
        <v>112</v>
      </c>
      <c r="AQ151">
        <v>1</v>
      </c>
      <c r="DP151">
        <v>23.4</v>
      </c>
      <c r="DQ151">
        <v>6.2</v>
      </c>
    </row>
    <row r="152" spans="16:121" x14ac:dyDescent="0.25">
      <c r="P152" s="7" t="s">
        <v>1322</v>
      </c>
      <c r="Q152" s="4">
        <v>2</v>
      </c>
      <c r="AP152">
        <v>57</v>
      </c>
      <c r="AQ152">
        <v>1</v>
      </c>
      <c r="DP152">
        <v>21.2</v>
      </c>
      <c r="DQ152">
        <v>15.9</v>
      </c>
    </row>
    <row r="153" spans="16:121" x14ac:dyDescent="0.25">
      <c r="P153" s="7" t="s">
        <v>57</v>
      </c>
      <c r="Q153" s="4">
        <v>19</v>
      </c>
      <c r="AP153">
        <v>149</v>
      </c>
      <c r="AQ153">
        <v>1</v>
      </c>
      <c r="DP153">
        <v>22.6</v>
      </c>
      <c r="DQ153">
        <v>13.5</v>
      </c>
    </row>
    <row r="154" spans="16:121" x14ac:dyDescent="0.25">
      <c r="P154" s="7" t="s">
        <v>220</v>
      </c>
      <c r="Q154" s="4">
        <v>4</v>
      </c>
      <c r="AP154">
        <v>175</v>
      </c>
      <c r="AQ154">
        <v>1</v>
      </c>
      <c r="DP154">
        <v>8.3000000000000007</v>
      </c>
      <c r="DQ154">
        <v>14.7</v>
      </c>
    </row>
    <row r="155" spans="16:121" x14ac:dyDescent="0.25">
      <c r="P155" s="7" t="s">
        <v>172</v>
      </c>
      <c r="Q155" s="4">
        <v>3</v>
      </c>
      <c r="AP155">
        <v>125</v>
      </c>
      <c r="AQ155">
        <v>0</v>
      </c>
      <c r="DP155">
        <v>7.2</v>
      </c>
      <c r="DQ155">
        <v>12.9</v>
      </c>
    </row>
    <row r="156" spans="16:121" x14ac:dyDescent="0.25">
      <c r="P156" s="7" t="s">
        <v>288</v>
      </c>
      <c r="Q156" s="4">
        <v>8</v>
      </c>
      <c r="AP156">
        <v>31</v>
      </c>
      <c r="AQ156">
        <v>0</v>
      </c>
      <c r="DP156">
        <v>14.2</v>
      </c>
      <c r="DQ156">
        <v>3.2</v>
      </c>
    </row>
    <row r="157" spans="16:121" x14ac:dyDescent="0.25">
      <c r="P157" s="7" t="s">
        <v>181</v>
      </c>
      <c r="Q157" s="4">
        <v>1</v>
      </c>
      <c r="AP157">
        <v>53</v>
      </c>
      <c r="AQ157">
        <v>0</v>
      </c>
      <c r="DP157">
        <v>16.8</v>
      </c>
      <c r="DQ157">
        <v>8</v>
      </c>
    </row>
    <row r="158" spans="16:121" x14ac:dyDescent="0.25">
      <c r="P158" s="7" t="s">
        <v>108</v>
      </c>
      <c r="Q158" s="4">
        <v>1</v>
      </c>
      <c r="AP158">
        <v>141</v>
      </c>
      <c r="AQ158">
        <v>0</v>
      </c>
      <c r="DP158">
        <v>6.7</v>
      </c>
      <c r="DQ158">
        <v>11.2</v>
      </c>
    </row>
    <row r="159" spans="16:121" x14ac:dyDescent="0.25">
      <c r="P159" s="7" t="s">
        <v>33</v>
      </c>
      <c r="Q159" s="4">
        <v>8</v>
      </c>
      <c r="AP159">
        <v>144</v>
      </c>
      <c r="AQ159">
        <v>1</v>
      </c>
      <c r="DP159">
        <v>8.6</v>
      </c>
      <c r="DQ159">
        <v>11.5</v>
      </c>
    </row>
    <row r="160" spans="16:121" x14ac:dyDescent="0.25">
      <c r="P160" s="7" t="s">
        <v>471</v>
      </c>
      <c r="Q160" s="4">
        <v>1</v>
      </c>
      <c r="AP160">
        <v>154</v>
      </c>
      <c r="AQ160">
        <v>1</v>
      </c>
      <c r="DP160">
        <v>6.2</v>
      </c>
      <c r="DQ160">
        <v>8.5</v>
      </c>
    </row>
    <row r="161" spans="16:121" x14ac:dyDescent="0.25">
      <c r="P161" s="7" t="s">
        <v>80</v>
      </c>
      <c r="Q161" s="4">
        <v>3</v>
      </c>
      <c r="AP161">
        <v>119</v>
      </c>
      <c r="AQ161">
        <v>1</v>
      </c>
      <c r="DP161">
        <v>6.6</v>
      </c>
      <c r="DQ161">
        <v>4.3</v>
      </c>
    </row>
    <row r="162" spans="16:121" x14ac:dyDescent="0.25">
      <c r="P162" s="7" t="s">
        <v>676</v>
      </c>
      <c r="Q162" s="4">
        <v>1</v>
      </c>
      <c r="AP162">
        <v>145</v>
      </c>
      <c r="AQ162">
        <v>0</v>
      </c>
      <c r="DP162">
        <v>18.399999999999999</v>
      </c>
      <c r="DQ162">
        <v>16.600000000000001</v>
      </c>
    </row>
    <row r="163" spans="16:121" x14ac:dyDescent="0.25">
      <c r="P163" s="7" t="s">
        <v>94</v>
      </c>
      <c r="Q163" s="4">
        <v>1</v>
      </c>
      <c r="AP163">
        <v>99</v>
      </c>
      <c r="AQ163">
        <v>1</v>
      </c>
      <c r="DP163">
        <v>17.5</v>
      </c>
      <c r="DQ163">
        <v>15</v>
      </c>
    </row>
    <row r="164" spans="16:121" x14ac:dyDescent="0.25">
      <c r="P164" s="7" t="s">
        <v>484</v>
      </c>
      <c r="Q164" s="4">
        <v>2</v>
      </c>
      <c r="AP164">
        <v>77</v>
      </c>
      <c r="AQ164">
        <v>1</v>
      </c>
      <c r="DP164">
        <v>15.7</v>
      </c>
      <c r="DQ164">
        <v>15.1</v>
      </c>
    </row>
    <row r="165" spans="16:121" x14ac:dyDescent="0.25">
      <c r="P165" s="7" t="s">
        <v>829</v>
      </c>
      <c r="Q165" s="4">
        <v>1</v>
      </c>
      <c r="AP165">
        <v>129</v>
      </c>
      <c r="AQ165">
        <v>0</v>
      </c>
      <c r="DP165">
        <v>12.1</v>
      </c>
      <c r="DQ165">
        <v>16.899999999999999</v>
      </c>
    </row>
    <row r="166" spans="16:121" x14ac:dyDescent="0.25">
      <c r="P166" s="7" t="s">
        <v>681</v>
      </c>
      <c r="Q166" s="4">
        <v>3</v>
      </c>
      <c r="AP166">
        <v>82</v>
      </c>
      <c r="AQ166">
        <v>1</v>
      </c>
      <c r="DP166">
        <v>20.7</v>
      </c>
      <c r="DQ166">
        <v>10.7</v>
      </c>
    </row>
    <row r="167" spans="16:121" x14ac:dyDescent="0.25">
      <c r="P167" s="7" t="s">
        <v>36</v>
      </c>
      <c r="Q167" s="4">
        <v>16</v>
      </c>
      <c r="AP167">
        <v>111</v>
      </c>
      <c r="AQ167">
        <v>1</v>
      </c>
      <c r="DP167">
        <v>7.5</v>
      </c>
      <c r="DQ167">
        <v>4</v>
      </c>
    </row>
    <row r="168" spans="16:121" x14ac:dyDescent="0.25">
      <c r="P168" s="7" t="s">
        <v>302</v>
      </c>
      <c r="Q168" s="4">
        <v>5</v>
      </c>
      <c r="AP168">
        <v>152</v>
      </c>
      <c r="AQ168">
        <v>1</v>
      </c>
      <c r="DP168">
        <v>9.9</v>
      </c>
      <c r="DQ168">
        <v>19.600000000000001</v>
      </c>
    </row>
    <row r="169" spans="16:121" x14ac:dyDescent="0.25">
      <c r="P169" s="7" t="s">
        <v>153</v>
      </c>
      <c r="Q169" s="4">
        <v>1</v>
      </c>
      <c r="AP169">
        <v>155</v>
      </c>
      <c r="AQ169">
        <v>1</v>
      </c>
      <c r="DP169">
        <v>17.899999999999999</v>
      </c>
      <c r="DQ169">
        <v>11.5</v>
      </c>
    </row>
    <row r="170" spans="16:121" x14ac:dyDescent="0.25">
      <c r="P170" s="7" t="s">
        <v>230</v>
      </c>
      <c r="Q170" s="4">
        <v>2</v>
      </c>
      <c r="AP170">
        <v>167</v>
      </c>
      <c r="AQ170">
        <v>1</v>
      </c>
      <c r="DP170">
        <v>23.9</v>
      </c>
      <c r="DQ170">
        <v>19.600000000000001</v>
      </c>
    </row>
    <row r="171" spans="16:121" x14ac:dyDescent="0.25">
      <c r="P171" s="7" t="s">
        <v>683</v>
      </c>
      <c r="Q171" s="4">
        <v>5</v>
      </c>
      <c r="AP171">
        <v>158</v>
      </c>
      <c r="AQ171">
        <v>1</v>
      </c>
      <c r="DP171">
        <v>7.3</v>
      </c>
      <c r="DQ171">
        <v>3.5</v>
      </c>
    </row>
    <row r="172" spans="16:121" x14ac:dyDescent="0.25">
      <c r="P172" s="7" t="s">
        <v>391</v>
      </c>
      <c r="Q172" s="4">
        <v>3</v>
      </c>
      <c r="AP172">
        <v>51</v>
      </c>
      <c r="AQ172">
        <v>0</v>
      </c>
      <c r="DP172">
        <v>19.100000000000001</v>
      </c>
      <c r="DQ172">
        <v>15.6</v>
      </c>
    </row>
    <row r="173" spans="16:121" x14ac:dyDescent="0.25">
      <c r="P173" s="7" t="s">
        <v>669</v>
      </c>
      <c r="Q173" s="4">
        <v>3</v>
      </c>
      <c r="AP173">
        <v>137</v>
      </c>
      <c r="AQ173">
        <v>1</v>
      </c>
      <c r="DP173">
        <v>23.8</v>
      </c>
      <c r="DQ173">
        <v>3.7</v>
      </c>
    </row>
    <row r="174" spans="16:121" x14ac:dyDescent="0.25">
      <c r="P174" s="7" t="s">
        <v>136</v>
      </c>
      <c r="Q174" s="4">
        <v>8</v>
      </c>
      <c r="AP174">
        <v>146</v>
      </c>
      <c r="AQ174">
        <v>1</v>
      </c>
      <c r="DP174">
        <v>19.100000000000001</v>
      </c>
      <c r="DQ174">
        <v>11.3</v>
      </c>
    </row>
    <row r="175" spans="16:121" x14ac:dyDescent="0.25">
      <c r="P175" s="7" t="s">
        <v>312</v>
      </c>
      <c r="Q175" s="4">
        <v>1</v>
      </c>
      <c r="AP175">
        <v>106</v>
      </c>
      <c r="AQ175">
        <v>1</v>
      </c>
      <c r="DP175">
        <v>11</v>
      </c>
      <c r="DQ175">
        <v>13.1</v>
      </c>
    </row>
    <row r="176" spans="16:121" x14ac:dyDescent="0.25">
      <c r="P176" s="7" t="s">
        <v>737</v>
      </c>
      <c r="Q176" s="4">
        <v>1</v>
      </c>
      <c r="AP176">
        <v>46</v>
      </c>
      <c r="AQ176">
        <v>1</v>
      </c>
      <c r="DP176">
        <v>17.399999999999999</v>
      </c>
      <c r="DQ176">
        <v>15.5</v>
      </c>
    </row>
    <row r="177" spans="16:121" x14ac:dyDescent="0.25">
      <c r="P177" s="7" t="s">
        <v>196</v>
      </c>
      <c r="Q177" s="4">
        <v>5</v>
      </c>
      <c r="AP177">
        <v>96</v>
      </c>
      <c r="AQ177">
        <v>0</v>
      </c>
      <c r="DP177">
        <v>9.1999999999999993</v>
      </c>
      <c r="DQ177">
        <v>7</v>
      </c>
    </row>
    <row r="178" spans="16:121" x14ac:dyDescent="0.25">
      <c r="P178" s="7" t="s">
        <v>332</v>
      </c>
      <c r="Q178" s="4">
        <v>4</v>
      </c>
      <c r="AP178">
        <v>83</v>
      </c>
      <c r="AQ178">
        <v>1</v>
      </c>
      <c r="DP178">
        <v>14.9</v>
      </c>
      <c r="DQ178">
        <v>7.2</v>
      </c>
    </row>
    <row r="179" spans="16:121" x14ac:dyDescent="0.25">
      <c r="P179" s="7" t="s">
        <v>124</v>
      </c>
      <c r="Q179" s="4">
        <v>1</v>
      </c>
      <c r="AP179">
        <v>115</v>
      </c>
      <c r="AQ179">
        <v>1</v>
      </c>
      <c r="DP179">
        <v>12.5</v>
      </c>
      <c r="DQ179">
        <v>13.1</v>
      </c>
    </row>
    <row r="180" spans="16:121" x14ac:dyDescent="0.25">
      <c r="P180" s="7" t="s">
        <v>100</v>
      </c>
      <c r="Q180" s="4">
        <v>16</v>
      </c>
      <c r="AP180">
        <v>106</v>
      </c>
      <c r="AQ180">
        <v>1</v>
      </c>
      <c r="DP180">
        <v>10.6</v>
      </c>
      <c r="DQ180">
        <v>14.2</v>
      </c>
    </row>
    <row r="181" spans="16:121" x14ac:dyDescent="0.25">
      <c r="P181" s="7" t="s">
        <v>278</v>
      </c>
      <c r="Q181" s="4">
        <v>4</v>
      </c>
      <c r="AP181">
        <v>110</v>
      </c>
      <c r="AQ181">
        <v>0</v>
      </c>
      <c r="DP181">
        <v>23.5</v>
      </c>
      <c r="DQ181">
        <v>10.7</v>
      </c>
    </row>
    <row r="182" spans="16:121" x14ac:dyDescent="0.25">
      <c r="P182" s="7" t="s">
        <v>488</v>
      </c>
      <c r="Q182" s="4">
        <v>1</v>
      </c>
      <c r="AP182">
        <v>158</v>
      </c>
      <c r="AQ182">
        <v>1</v>
      </c>
      <c r="DP182">
        <v>15.4</v>
      </c>
      <c r="DQ182">
        <v>8.6999999999999993</v>
      </c>
    </row>
    <row r="183" spans="16:121" x14ac:dyDescent="0.25">
      <c r="P183" s="7" t="s">
        <v>275</v>
      </c>
      <c r="Q183" s="4">
        <v>1</v>
      </c>
      <c r="AP183">
        <v>52</v>
      </c>
      <c r="AQ183">
        <v>1</v>
      </c>
      <c r="DP183">
        <v>17.100000000000001</v>
      </c>
      <c r="DQ183">
        <v>15</v>
      </c>
    </row>
    <row r="184" spans="16:121" x14ac:dyDescent="0.25">
      <c r="P184" s="7" t="s">
        <v>326</v>
      </c>
      <c r="Q184" s="4">
        <v>2</v>
      </c>
      <c r="AP184">
        <v>59</v>
      </c>
      <c r="AQ184">
        <v>0</v>
      </c>
      <c r="DP184">
        <v>19.3</v>
      </c>
      <c r="DQ184">
        <v>14.3</v>
      </c>
    </row>
    <row r="185" spans="16:121" x14ac:dyDescent="0.25">
      <c r="P185" s="7" t="s">
        <v>185</v>
      </c>
      <c r="Q185" s="4">
        <v>4</v>
      </c>
      <c r="AP185">
        <v>57</v>
      </c>
      <c r="AQ185">
        <v>1</v>
      </c>
      <c r="DP185">
        <v>16.5</v>
      </c>
      <c r="DQ185">
        <v>17.8</v>
      </c>
    </row>
    <row r="186" spans="16:121" x14ac:dyDescent="0.25">
      <c r="P186" s="7" t="s">
        <v>119</v>
      </c>
      <c r="Q186" s="4">
        <v>2</v>
      </c>
      <c r="AP186">
        <v>54</v>
      </c>
      <c r="AQ186">
        <v>1</v>
      </c>
      <c r="DP186">
        <v>7</v>
      </c>
      <c r="DQ186">
        <v>12</v>
      </c>
    </row>
    <row r="187" spans="16:121" x14ac:dyDescent="0.25">
      <c r="P187" s="7" t="s">
        <v>156</v>
      </c>
      <c r="Q187" s="4">
        <v>2</v>
      </c>
      <c r="AP187">
        <v>119</v>
      </c>
      <c r="AQ187">
        <v>1</v>
      </c>
      <c r="DP187">
        <v>14.1</v>
      </c>
      <c r="DQ187">
        <v>18.899999999999999</v>
      </c>
    </row>
    <row r="188" spans="16:121" x14ac:dyDescent="0.25">
      <c r="P188" s="7" t="s">
        <v>458</v>
      </c>
      <c r="Q188" s="4">
        <v>2</v>
      </c>
      <c r="AP188">
        <v>91</v>
      </c>
      <c r="AQ188">
        <v>1</v>
      </c>
      <c r="DP188">
        <v>8.6999999999999993</v>
      </c>
      <c r="DQ188">
        <v>19.8</v>
      </c>
    </row>
    <row r="189" spans="16:121" x14ac:dyDescent="0.25">
      <c r="P189" s="7" t="s">
        <v>104</v>
      </c>
      <c r="Q189" s="4">
        <v>2</v>
      </c>
      <c r="AP189">
        <v>113</v>
      </c>
      <c r="AQ189">
        <v>1</v>
      </c>
      <c r="DP189">
        <v>17.5</v>
      </c>
      <c r="DQ189">
        <v>17.8</v>
      </c>
    </row>
    <row r="190" spans="16:121" x14ac:dyDescent="0.25">
      <c r="P190" s="7" t="s">
        <v>201</v>
      </c>
      <c r="Q190" s="4">
        <v>1</v>
      </c>
      <c r="AP190">
        <v>67</v>
      </c>
      <c r="AQ190">
        <v>1</v>
      </c>
      <c r="DP190">
        <v>18</v>
      </c>
      <c r="DQ190">
        <v>5.4</v>
      </c>
    </row>
    <row r="191" spans="16:121" x14ac:dyDescent="0.25">
      <c r="P191" s="7" t="s">
        <v>415</v>
      </c>
      <c r="Q191" s="4">
        <v>4</v>
      </c>
      <c r="AP191">
        <v>170</v>
      </c>
      <c r="AQ191">
        <v>0</v>
      </c>
      <c r="DP191">
        <v>9.6</v>
      </c>
      <c r="DQ191">
        <v>14.4</v>
      </c>
    </row>
    <row r="192" spans="16:121" x14ac:dyDescent="0.25">
      <c r="P192" s="7" t="s">
        <v>166</v>
      </c>
      <c r="Q192" s="4">
        <v>2</v>
      </c>
      <c r="AP192">
        <v>122</v>
      </c>
      <c r="AQ192">
        <v>1</v>
      </c>
      <c r="DP192">
        <v>14</v>
      </c>
      <c r="DQ192">
        <v>17.8</v>
      </c>
    </row>
    <row r="193" spans="16:121" x14ac:dyDescent="0.25">
      <c r="P193" s="7" t="s">
        <v>211</v>
      </c>
      <c r="Q193" s="4">
        <v>4</v>
      </c>
      <c r="AP193">
        <v>160</v>
      </c>
      <c r="AQ193">
        <v>1</v>
      </c>
      <c r="DP193">
        <v>23</v>
      </c>
      <c r="DQ193">
        <v>14.6</v>
      </c>
    </row>
    <row r="194" spans="16:121" x14ac:dyDescent="0.25">
      <c r="P194" s="7" t="s">
        <v>745</v>
      </c>
      <c r="Q194" s="4">
        <v>1</v>
      </c>
      <c r="AP194">
        <v>58</v>
      </c>
      <c r="AQ194">
        <v>0</v>
      </c>
      <c r="DP194">
        <v>16.3</v>
      </c>
      <c r="DQ194">
        <v>3.5</v>
      </c>
    </row>
    <row r="195" spans="16:121" x14ac:dyDescent="0.25">
      <c r="P195" s="7" t="s">
        <v>145</v>
      </c>
      <c r="Q195" s="4">
        <v>3</v>
      </c>
      <c r="AP195">
        <v>32</v>
      </c>
      <c r="AQ195">
        <v>1</v>
      </c>
      <c r="DP195">
        <v>9.9</v>
      </c>
      <c r="DQ195">
        <v>14.2</v>
      </c>
    </row>
    <row r="196" spans="16:121" x14ac:dyDescent="0.25">
      <c r="P196" s="7" t="s">
        <v>29</v>
      </c>
      <c r="Q196" s="4">
        <v>17</v>
      </c>
      <c r="AP196">
        <v>43</v>
      </c>
      <c r="AQ196">
        <v>1</v>
      </c>
      <c r="DP196">
        <v>17.8</v>
      </c>
      <c r="DQ196">
        <v>20</v>
      </c>
    </row>
    <row r="197" spans="16:121" x14ac:dyDescent="0.25">
      <c r="P197" s="7" t="s">
        <v>265</v>
      </c>
      <c r="Q197" s="4">
        <v>2</v>
      </c>
      <c r="AP197">
        <v>124</v>
      </c>
      <c r="AQ197">
        <v>1</v>
      </c>
      <c r="DP197">
        <v>21.7</v>
      </c>
      <c r="DQ197">
        <v>16.3</v>
      </c>
    </row>
    <row r="198" spans="16:121" x14ac:dyDescent="0.25">
      <c r="P198" s="7" t="s">
        <v>804</v>
      </c>
      <c r="Q198" s="4">
        <v>1</v>
      </c>
      <c r="AP198">
        <v>83</v>
      </c>
      <c r="AQ198">
        <v>1</v>
      </c>
      <c r="DP198">
        <v>13.3</v>
      </c>
      <c r="DQ198">
        <v>8.6</v>
      </c>
    </row>
    <row r="199" spans="16:121" x14ac:dyDescent="0.25">
      <c r="P199" s="7" t="s">
        <v>759</v>
      </c>
      <c r="Q199" s="4">
        <v>3</v>
      </c>
      <c r="AP199">
        <v>141</v>
      </c>
      <c r="AQ199">
        <v>1</v>
      </c>
      <c r="DP199">
        <v>20.399999999999999</v>
      </c>
      <c r="DQ199">
        <v>10.4</v>
      </c>
    </row>
    <row r="200" spans="16:121" x14ac:dyDescent="0.25">
      <c r="P200" s="7" t="s">
        <v>46</v>
      </c>
      <c r="Q200" s="4">
        <v>6</v>
      </c>
      <c r="AP200">
        <v>130</v>
      </c>
      <c r="AQ200">
        <v>1</v>
      </c>
      <c r="DP200">
        <v>6.1</v>
      </c>
      <c r="DQ200">
        <v>8.5</v>
      </c>
    </row>
    <row r="201" spans="16:121" x14ac:dyDescent="0.25">
      <c r="P201" s="7" t="s">
        <v>661</v>
      </c>
      <c r="Q201" s="4">
        <v>1</v>
      </c>
      <c r="AP201">
        <v>36</v>
      </c>
      <c r="AQ201">
        <v>1</v>
      </c>
      <c r="DP201">
        <v>13</v>
      </c>
      <c r="DQ201">
        <v>10.6</v>
      </c>
    </row>
    <row r="202" spans="16:121" x14ac:dyDescent="0.25">
      <c r="P202" s="7" t="s">
        <v>375</v>
      </c>
      <c r="Q202" s="4">
        <v>5</v>
      </c>
      <c r="AP202">
        <v>49</v>
      </c>
      <c r="AQ202">
        <v>1</v>
      </c>
      <c r="DP202">
        <v>7.3</v>
      </c>
      <c r="DQ202">
        <v>13.3</v>
      </c>
    </row>
    <row r="203" spans="16:121" x14ac:dyDescent="0.25">
      <c r="P203" s="7" t="s">
        <v>727</v>
      </c>
      <c r="Q203" s="4">
        <v>1</v>
      </c>
      <c r="AP203">
        <v>130</v>
      </c>
      <c r="AQ203">
        <v>1</v>
      </c>
      <c r="DP203">
        <v>12.8</v>
      </c>
      <c r="DQ203">
        <v>17.7</v>
      </c>
    </row>
    <row r="204" spans="16:121" x14ac:dyDescent="0.25">
      <c r="P204" s="7" t="s">
        <v>208</v>
      </c>
      <c r="Q204" s="4">
        <v>5</v>
      </c>
      <c r="AP204">
        <v>39</v>
      </c>
      <c r="AQ204">
        <v>1</v>
      </c>
      <c r="DP204">
        <v>12.1</v>
      </c>
      <c r="DQ204">
        <v>9.5</v>
      </c>
    </row>
    <row r="205" spans="16:121" x14ac:dyDescent="0.25">
      <c r="P205" s="7" t="s">
        <v>90</v>
      </c>
      <c r="Q205" s="4">
        <v>1</v>
      </c>
      <c r="AP205">
        <v>175</v>
      </c>
      <c r="AQ205">
        <v>1</v>
      </c>
      <c r="DP205">
        <v>16.899999999999999</v>
      </c>
      <c r="DQ205">
        <v>16</v>
      </c>
    </row>
    <row r="206" spans="16:121" x14ac:dyDescent="0.25">
      <c r="P206" s="7" t="s">
        <v>267</v>
      </c>
      <c r="Q206" s="4">
        <v>2</v>
      </c>
      <c r="AP206">
        <v>57</v>
      </c>
      <c r="AQ206">
        <v>1</v>
      </c>
      <c r="DP206">
        <v>6.3</v>
      </c>
      <c r="DQ206">
        <v>6.3</v>
      </c>
    </row>
    <row r="207" spans="16:121" x14ac:dyDescent="0.25">
      <c r="P207" s="7" t="s">
        <v>403</v>
      </c>
      <c r="Q207" s="4">
        <v>6</v>
      </c>
      <c r="AP207">
        <v>44</v>
      </c>
      <c r="AQ207">
        <v>0</v>
      </c>
      <c r="DP207">
        <v>10.4</v>
      </c>
      <c r="DQ207">
        <v>18.8</v>
      </c>
    </row>
    <row r="208" spans="16:121" x14ac:dyDescent="0.25">
      <c r="P208" s="7" t="s">
        <v>225</v>
      </c>
      <c r="Q208" s="4">
        <v>2</v>
      </c>
      <c r="AP208">
        <v>33</v>
      </c>
      <c r="AQ208">
        <v>1</v>
      </c>
      <c r="DP208">
        <v>7.8</v>
      </c>
      <c r="DQ208">
        <v>11.3</v>
      </c>
    </row>
    <row r="209" spans="16:121" x14ac:dyDescent="0.25">
      <c r="P209" s="7" t="s">
        <v>1087</v>
      </c>
      <c r="Q209" s="4">
        <v>1</v>
      </c>
      <c r="AP209">
        <v>113</v>
      </c>
      <c r="AQ209">
        <v>1</v>
      </c>
      <c r="DP209">
        <v>20.5</v>
      </c>
      <c r="DQ209">
        <v>12.2</v>
      </c>
    </row>
    <row r="210" spans="16:121" x14ac:dyDescent="0.25">
      <c r="P210" s="7" t="s">
        <v>497</v>
      </c>
      <c r="Q210" s="4">
        <v>3</v>
      </c>
      <c r="AP210">
        <v>126</v>
      </c>
      <c r="AQ210">
        <v>1</v>
      </c>
      <c r="DP210">
        <v>10.9</v>
      </c>
      <c r="DQ210">
        <v>10</v>
      </c>
    </row>
    <row r="211" spans="16:121" x14ac:dyDescent="0.25">
      <c r="P211" s="3" t="s">
        <v>69</v>
      </c>
      <c r="Q211" s="4">
        <v>251</v>
      </c>
      <c r="AP211">
        <v>39</v>
      </c>
      <c r="AQ211">
        <v>1</v>
      </c>
      <c r="DP211">
        <v>9.3000000000000007</v>
      </c>
      <c r="DQ211">
        <v>11.9</v>
      </c>
    </row>
    <row r="212" spans="16:121" x14ac:dyDescent="0.25">
      <c r="P212" s="7" t="s">
        <v>63</v>
      </c>
      <c r="Q212" s="4">
        <v>22</v>
      </c>
      <c r="AP212">
        <v>100</v>
      </c>
      <c r="AQ212">
        <v>1</v>
      </c>
      <c r="DP212">
        <v>10.6</v>
      </c>
      <c r="DQ212">
        <v>19.399999999999999</v>
      </c>
    </row>
    <row r="213" spans="16:121" x14ac:dyDescent="0.25">
      <c r="P213" s="7" t="s">
        <v>116</v>
      </c>
      <c r="Q213" s="4">
        <v>4</v>
      </c>
      <c r="AP213">
        <v>75</v>
      </c>
      <c r="AQ213">
        <v>1</v>
      </c>
      <c r="DP213">
        <v>6.8</v>
      </c>
      <c r="DQ213">
        <v>13.8</v>
      </c>
    </row>
    <row r="214" spans="16:121" x14ac:dyDescent="0.25">
      <c r="P214" s="7" t="s">
        <v>148</v>
      </c>
      <c r="Q214" s="4">
        <v>1</v>
      </c>
      <c r="AP214">
        <v>135</v>
      </c>
      <c r="AQ214">
        <v>1</v>
      </c>
      <c r="DP214">
        <v>21.9</v>
      </c>
      <c r="DQ214">
        <v>6.9</v>
      </c>
    </row>
    <row r="215" spans="16:121" x14ac:dyDescent="0.25">
      <c r="P215" s="7" t="s">
        <v>204</v>
      </c>
      <c r="Q215" s="4">
        <v>2</v>
      </c>
      <c r="AP215">
        <v>38</v>
      </c>
      <c r="AQ215">
        <v>1</v>
      </c>
      <c r="DP215">
        <v>21.1</v>
      </c>
      <c r="DQ215">
        <v>18.3</v>
      </c>
    </row>
    <row r="216" spans="16:121" x14ac:dyDescent="0.25">
      <c r="P216" s="7" t="s">
        <v>536</v>
      </c>
      <c r="Q216" s="4">
        <v>1</v>
      </c>
      <c r="AP216">
        <v>85</v>
      </c>
      <c r="AQ216">
        <v>1</v>
      </c>
      <c r="DP216">
        <v>10.9</v>
      </c>
      <c r="DQ216">
        <v>17</v>
      </c>
    </row>
    <row r="217" spans="16:121" x14ac:dyDescent="0.25">
      <c r="P217" s="7" t="s">
        <v>241</v>
      </c>
      <c r="Q217" s="4">
        <v>7</v>
      </c>
      <c r="AP217">
        <v>38</v>
      </c>
      <c r="AQ217">
        <v>1</v>
      </c>
      <c r="DP217">
        <v>17.2</v>
      </c>
      <c r="DQ217">
        <v>10.7</v>
      </c>
    </row>
    <row r="218" spans="16:121" x14ac:dyDescent="0.25">
      <c r="P218" s="7" t="s">
        <v>793</v>
      </c>
      <c r="Q218" s="4">
        <v>2</v>
      </c>
      <c r="AP218">
        <v>147</v>
      </c>
      <c r="AQ218">
        <v>1</v>
      </c>
      <c r="DP218">
        <v>21.5</v>
      </c>
      <c r="DQ218">
        <v>6.7</v>
      </c>
    </row>
    <row r="219" spans="16:121" x14ac:dyDescent="0.25">
      <c r="P219" s="7" t="s">
        <v>338</v>
      </c>
      <c r="Q219" s="4">
        <v>2</v>
      </c>
      <c r="AP219">
        <v>177</v>
      </c>
      <c r="AQ219">
        <v>1</v>
      </c>
      <c r="DP219">
        <v>16.899999999999999</v>
      </c>
      <c r="DQ219">
        <v>12.3</v>
      </c>
    </row>
    <row r="220" spans="16:121" x14ac:dyDescent="0.25">
      <c r="P220" s="7" t="s">
        <v>985</v>
      </c>
      <c r="Q220" s="4">
        <v>1</v>
      </c>
      <c r="AP220">
        <v>173</v>
      </c>
      <c r="AQ220">
        <v>1</v>
      </c>
      <c r="DP220">
        <v>14.9</v>
      </c>
      <c r="DQ220">
        <v>19.8</v>
      </c>
    </row>
    <row r="221" spans="16:121" x14ac:dyDescent="0.25">
      <c r="P221" s="7" t="s">
        <v>322</v>
      </c>
      <c r="Q221" s="4">
        <v>4</v>
      </c>
      <c r="AP221">
        <v>154</v>
      </c>
      <c r="AQ221">
        <v>1</v>
      </c>
      <c r="DP221">
        <v>13.7</v>
      </c>
      <c r="DQ221">
        <v>15.2</v>
      </c>
    </row>
    <row r="222" spans="16:121" x14ac:dyDescent="0.25">
      <c r="P222" s="7" t="s">
        <v>233</v>
      </c>
      <c r="Q222" s="4">
        <v>3</v>
      </c>
      <c r="AP222">
        <v>100</v>
      </c>
      <c r="AQ222">
        <v>1</v>
      </c>
      <c r="DP222">
        <v>7.9</v>
      </c>
      <c r="DQ222">
        <v>15.3</v>
      </c>
    </row>
    <row r="223" spans="16:121" x14ac:dyDescent="0.25">
      <c r="P223" s="7" t="s">
        <v>346</v>
      </c>
      <c r="Q223" s="4">
        <v>2</v>
      </c>
      <c r="AP223">
        <v>89</v>
      </c>
      <c r="AQ223">
        <v>1</v>
      </c>
      <c r="DP223">
        <v>7.5</v>
      </c>
      <c r="DQ223">
        <v>18.2</v>
      </c>
    </row>
    <row r="224" spans="16:121" x14ac:dyDescent="0.25">
      <c r="P224" s="7" t="s">
        <v>159</v>
      </c>
      <c r="Q224" s="4">
        <v>1</v>
      </c>
      <c r="AP224">
        <v>103</v>
      </c>
      <c r="AQ224">
        <v>0</v>
      </c>
      <c r="DP224">
        <v>12.4</v>
      </c>
      <c r="DQ224">
        <v>4.2</v>
      </c>
    </row>
    <row r="225" spans="16:121" x14ac:dyDescent="0.25">
      <c r="P225" s="7" t="s">
        <v>189</v>
      </c>
      <c r="Q225" s="4">
        <v>1</v>
      </c>
      <c r="AP225">
        <v>177</v>
      </c>
      <c r="AQ225">
        <v>0</v>
      </c>
      <c r="DP225">
        <v>10.199999999999999</v>
      </c>
      <c r="DQ225">
        <v>12.2</v>
      </c>
    </row>
    <row r="226" spans="16:121" x14ac:dyDescent="0.25">
      <c r="P226" s="7" t="s">
        <v>132</v>
      </c>
      <c r="Q226" s="4">
        <v>1</v>
      </c>
      <c r="AP226">
        <v>147</v>
      </c>
      <c r="AQ226">
        <v>1</v>
      </c>
      <c r="DP226">
        <v>11.8</v>
      </c>
      <c r="DQ226">
        <v>8.6999999999999993</v>
      </c>
    </row>
    <row r="227" spans="16:121" x14ac:dyDescent="0.25">
      <c r="P227" s="7" t="s">
        <v>454</v>
      </c>
      <c r="Q227" s="4">
        <v>2</v>
      </c>
      <c r="AP227">
        <v>108</v>
      </c>
      <c r="AQ227">
        <v>1</v>
      </c>
      <c r="DP227">
        <v>16</v>
      </c>
      <c r="DQ227">
        <v>15.4</v>
      </c>
    </row>
    <row r="228" spans="16:121" x14ac:dyDescent="0.25">
      <c r="P228" s="7" t="s">
        <v>57</v>
      </c>
      <c r="Q228" s="4">
        <v>12</v>
      </c>
      <c r="AP228">
        <v>160</v>
      </c>
      <c r="AQ228">
        <v>1</v>
      </c>
      <c r="DP228">
        <v>23.2</v>
      </c>
      <c r="DQ228">
        <v>6</v>
      </c>
    </row>
    <row r="229" spans="16:121" x14ac:dyDescent="0.25">
      <c r="P229" s="7" t="s">
        <v>220</v>
      </c>
      <c r="Q229" s="4">
        <v>5</v>
      </c>
      <c r="AP229">
        <v>103</v>
      </c>
      <c r="AQ229">
        <v>1</v>
      </c>
      <c r="DP229">
        <v>7.7</v>
      </c>
      <c r="DQ229">
        <v>10.7</v>
      </c>
    </row>
    <row r="230" spans="16:121" x14ac:dyDescent="0.25">
      <c r="P230" s="7" t="s">
        <v>271</v>
      </c>
      <c r="Q230" s="4">
        <v>4</v>
      </c>
      <c r="AP230">
        <v>74</v>
      </c>
      <c r="AQ230">
        <v>1</v>
      </c>
      <c r="DP230">
        <v>20.3</v>
      </c>
      <c r="DQ230">
        <v>18.8</v>
      </c>
    </row>
    <row r="231" spans="16:121" x14ac:dyDescent="0.25">
      <c r="P231" s="7" t="s">
        <v>288</v>
      </c>
      <c r="Q231" s="4">
        <v>3</v>
      </c>
      <c r="AP231">
        <v>150</v>
      </c>
      <c r="AQ231">
        <v>0</v>
      </c>
      <c r="DP231">
        <v>23.9</v>
      </c>
      <c r="DQ231">
        <v>18.8</v>
      </c>
    </row>
    <row r="232" spans="16:121" x14ac:dyDescent="0.25">
      <c r="P232" s="7" t="s">
        <v>162</v>
      </c>
      <c r="Q232" s="4">
        <v>2</v>
      </c>
      <c r="AP232">
        <v>34</v>
      </c>
      <c r="AQ232">
        <v>1</v>
      </c>
      <c r="DP232">
        <v>17.2</v>
      </c>
      <c r="DQ232">
        <v>4.5</v>
      </c>
    </row>
    <row r="233" spans="16:121" x14ac:dyDescent="0.25">
      <c r="P233" s="7" t="s">
        <v>181</v>
      </c>
      <c r="Q233" s="4">
        <v>3</v>
      </c>
      <c r="AP233">
        <v>161</v>
      </c>
      <c r="AQ233">
        <v>1</v>
      </c>
      <c r="DP233">
        <v>20.100000000000001</v>
      </c>
      <c r="DQ233">
        <v>15</v>
      </c>
    </row>
    <row r="234" spans="16:121" x14ac:dyDescent="0.25">
      <c r="P234" s="7" t="s">
        <v>108</v>
      </c>
      <c r="Q234" s="4">
        <v>1</v>
      </c>
      <c r="AP234">
        <v>154</v>
      </c>
      <c r="AQ234">
        <v>0</v>
      </c>
      <c r="DP234">
        <v>12.5</v>
      </c>
      <c r="DQ234">
        <v>4.5</v>
      </c>
    </row>
    <row r="235" spans="16:121" x14ac:dyDescent="0.25">
      <c r="P235" s="7" t="s">
        <v>33</v>
      </c>
      <c r="Q235" s="4">
        <v>3</v>
      </c>
      <c r="AP235">
        <v>143</v>
      </c>
      <c r="AQ235">
        <v>1</v>
      </c>
      <c r="DP235">
        <v>13.1</v>
      </c>
      <c r="DQ235">
        <v>10.6</v>
      </c>
    </row>
    <row r="236" spans="16:121" x14ac:dyDescent="0.25">
      <c r="P236" s="7" t="s">
        <v>471</v>
      </c>
      <c r="Q236" s="4">
        <v>1</v>
      </c>
      <c r="AP236">
        <v>49</v>
      </c>
      <c r="AQ236">
        <v>1</v>
      </c>
      <c r="DP236">
        <v>14.9</v>
      </c>
      <c r="DQ236">
        <v>19.899999999999999</v>
      </c>
    </row>
    <row r="237" spans="16:121" x14ac:dyDescent="0.25">
      <c r="P237" s="7" t="s">
        <v>676</v>
      </c>
      <c r="Q237" s="4">
        <v>1</v>
      </c>
      <c r="AP237">
        <v>81</v>
      </c>
      <c r="AQ237">
        <v>1</v>
      </c>
      <c r="DP237">
        <v>8.1</v>
      </c>
      <c r="DQ237">
        <v>16.899999999999999</v>
      </c>
    </row>
    <row r="238" spans="16:121" x14ac:dyDescent="0.25">
      <c r="P238" s="7" t="s">
        <v>94</v>
      </c>
      <c r="Q238" s="4">
        <v>5</v>
      </c>
      <c r="AP238">
        <v>85</v>
      </c>
      <c r="AQ238">
        <v>1</v>
      </c>
      <c r="DP238">
        <v>20.5</v>
      </c>
      <c r="DQ238">
        <v>16.399999999999999</v>
      </c>
    </row>
    <row r="239" spans="16:121" x14ac:dyDescent="0.25">
      <c r="P239" s="7" t="s">
        <v>484</v>
      </c>
      <c r="Q239" s="4">
        <v>1</v>
      </c>
      <c r="AP239">
        <v>161</v>
      </c>
      <c r="AQ239">
        <v>1</v>
      </c>
      <c r="DP239">
        <v>9.1</v>
      </c>
      <c r="DQ239">
        <v>14.8</v>
      </c>
    </row>
    <row r="240" spans="16:121" x14ac:dyDescent="0.25">
      <c r="P240" s="7" t="s">
        <v>829</v>
      </c>
      <c r="Q240" s="4">
        <v>2</v>
      </c>
      <c r="AP240">
        <v>109</v>
      </c>
      <c r="AQ240">
        <v>1</v>
      </c>
      <c r="DP240">
        <v>20.8</v>
      </c>
      <c r="DQ240">
        <v>5.3</v>
      </c>
    </row>
    <row r="241" spans="16:121" x14ac:dyDescent="0.25">
      <c r="P241" s="7" t="s">
        <v>36</v>
      </c>
      <c r="Q241" s="4">
        <v>13</v>
      </c>
      <c r="AP241">
        <v>132</v>
      </c>
      <c r="AQ241">
        <v>1</v>
      </c>
      <c r="DP241">
        <v>16.899999999999999</v>
      </c>
      <c r="DQ241">
        <v>16</v>
      </c>
    </row>
    <row r="242" spans="16:121" x14ac:dyDescent="0.25">
      <c r="P242" s="7" t="s">
        <v>302</v>
      </c>
      <c r="Q242" s="4">
        <v>4</v>
      </c>
      <c r="AP242">
        <v>154</v>
      </c>
      <c r="AQ242">
        <v>1</v>
      </c>
      <c r="DP242">
        <v>8.6</v>
      </c>
      <c r="DQ242">
        <v>9.1999999999999993</v>
      </c>
    </row>
    <row r="243" spans="16:121" x14ac:dyDescent="0.25">
      <c r="P243" s="7" t="s">
        <v>731</v>
      </c>
      <c r="Q243" s="4">
        <v>3</v>
      </c>
      <c r="AP243">
        <v>69</v>
      </c>
      <c r="AQ243">
        <v>0</v>
      </c>
      <c r="DP243">
        <v>23.3</v>
      </c>
      <c r="DQ243">
        <v>12.3</v>
      </c>
    </row>
    <row r="244" spans="16:121" x14ac:dyDescent="0.25">
      <c r="P244" s="7" t="s">
        <v>153</v>
      </c>
      <c r="Q244" s="4">
        <v>2</v>
      </c>
      <c r="AP244">
        <v>145</v>
      </c>
      <c r="AQ244">
        <v>1</v>
      </c>
      <c r="DP244">
        <v>15.1</v>
      </c>
      <c r="DQ244">
        <v>10.5</v>
      </c>
    </row>
    <row r="245" spans="16:121" x14ac:dyDescent="0.25">
      <c r="P245" s="7" t="s">
        <v>230</v>
      </c>
      <c r="Q245" s="4">
        <v>1</v>
      </c>
      <c r="AP245">
        <v>168</v>
      </c>
      <c r="AQ245">
        <v>1</v>
      </c>
      <c r="DP245">
        <v>17.2</v>
      </c>
      <c r="DQ245">
        <v>14.1</v>
      </c>
    </row>
    <row r="246" spans="16:121" x14ac:dyDescent="0.25">
      <c r="P246" s="7" t="s">
        <v>683</v>
      </c>
      <c r="Q246" s="4">
        <v>4</v>
      </c>
      <c r="AP246">
        <v>36</v>
      </c>
      <c r="AQ246">
        <v>1</v>
      </c>
      <c r="DP246">
        <v>14.3</v>
      </c>
      <c r="DQ246">
        <v>4</v>
      </c>
    </row>
    <row r="247" spans="16:121" x14ac:dyDescent="0.25">
      <c r="P247" s="7" t="s">
        <v>142</v>
      </c>
      <c r="Q247" s="4">
        <v>3</v>
      </c>
      <c r="AP247">
        <v>113</v>
      </c>
      <c r="AQ247">
        <v>1</v>
      </c>
      <c r="DP247">
        <v>23.7</v>
      </c>
      <c r="DQ247">
        <v>7.1</v>
      </c>
    </row>
    <row r="248" spans="16:121" x14ac:dyDescent="0.25">
      <c r="P248" s="7" t="s">
        <v>391</v>
      </c>
      <c r="Q248" s="4">
        <v>4</v>
      </c>
      <c r="AP248">
        <v>116</v>
      </c>
      <c r="AQ248">
        <v>1</v>
      </c>
      <c r="DP248">
        <v>7.8</v>
      </c>
      <c r="DQ248">
        <v>14.8</v>
      </c>
    </row>
    <row r="249" spans="16:121" x14ac:dyDescent="0.25">
      <c r="P249" s="7" t="s">
        <v>669</v>
      </c>
      <c r="Q249" s="4">
        <v>1</v>
      </c>
      <c r="AP249">
        <v>54</v>
      </c>
      <c r="AQ249">
        <v>1</v>
      </c>
      <c r="DP249">
        <v>20.7</v>
      </c>
      <c r="DQ249">
        <v>13.5</v>
      </c>
    </row>
    <row r="250" spans="16:121" x14ac:dyDescent="0.25">
      <c r="P250" s="7" t="s">
        <v>136</v>
      </c>
      <c r="Q250" s="4">
        <v>2</v>
      </c>
      <c r="AP250">
        <v>161</v>
      </c>
      <c r="AQ250">
        <v>1</v>
      </c>
      <c r="DP250">
        <v>13.7</v>
      </c>
      <c r="DQ250">
        <v>5.2</v>
      </c>
    </row>
    <row r="251" spans="16:121" x14ac:dyDescent="0.25">
      <c r="P251" s="7" t="s">
        <v>312</v>
      </c>
      <c r="Q251" s="4">
        <v>2</v>
      </c>
      <c r="AP251">
        <v>68</v>
      </c>
      <c r="AQ251">
        <v>1</v>
      </c>
      <c r="DP251">
        <v>12.6</v>
      </c>
      <c r="DQ251">
        <v>10</v>
      </c>
    </row>
    <row r="252" spans="16:121" x14ac:dyDescent="0.25">
      <c r="P252" s="7" t="s">
        <v>737</v>
      </c>
      <c r="Q252" s="4">
        <v>1</v>
      </c>
      <c r="AP252">
        <v>92</v>
      </c>
      <c r="AQ252">
        <v>1</v>
      </c>
      <c r="DP252">
        <v>6.2</v>
      </c>
      <c r="DQ252">
        <v>10.1</v>
      </c>
    </row>
    <row r="253" spans="16:121" x14ac:dyDescent="0.25">
      <c r="P253" s="7" t="s">
        <v>196</v>
      </c>
      <c r="Q253" s="4">
        <v>5</v>
      </c>
      <c r="AP253">
        <v>35</v>
      </c>
      <c r="AQ253">
        <v>1</v>
      </c>
      <c r="DP253">
        <v>19.7</v>
      </c>
      <c r="DQ253">
        <v>5.3</v>
      </c>
    </row>
    <row r="254" spans="16:121" x14ac:dyDescent="0.25">
      <c r="P254" s="7" t="s">
        <v>124</v>
      </c>
      <c r="Q254" s="4">
        <v>2</v>
      </c>
      <c r="AP254">
        <v>163</v>
      </c>
      <c r="AQ254">
        <v>1</v>
      </c>
      <c r="DP254">
        <v>10.3</v>
      </c>
      <c r="DQ254">
        <v>19.600000000000001</v>
      </c>
    </row>
    <row r="255" spans="16:121" x14ac:dyDescent="0.25">
      <c r="P255" s="7" t="s">
        <v>1131</v>
      </c>
      <c r="Q255" s="4">
        <v>1</v>
      </c>
      <c r="AP255">
        <v>180</v>
      </c>
      <c r="AQ255">
        <v>0</v>
      </c>
      <c r="DP255">
        <v>8</v>
      </c>
      <c r="DQ255">
        <v>12.3</v>
      </c>
    </row>
    <row r="256" spans="16:121" x14ac:dyDescent="0.25">
      <c r="P256" s="7" t="s">
        <v>100</v>
      </c>
      <c r="Q256" s="4">
        <v>18</v>
      </c>
      <c r="AP256">
        <v>91</v>
      </c>
      <c r="AQ256">
        <v>1</v>
      </c>
      <c r="DP256">
        <v>14.8</v>
      </c>
      <c r="DQ256">
        <v>5.6</v>
      </c>
    </row>
    <row r="257" spans="16:121" x14ac:dyDescent="0.25">
      <c r="P257" s="7" t="s">
        <v>278</v>
      </c>
      <c r="Q257" s="4">
        <v>5</v>
      </c>
      <c r="AP257">
        <v>111</v>
      </c>
      <c r="AQ257">
        <v>1</v>
      </c>
      <c r="DP257">
        <v>12.8</v>
      </c>
      <c r="DQ257">
        <v>9.6999999999999993</v>
      </c>
    </row>
    <row r="258" spans="16:121" x14ac:dyDescent="0.25">
      <c r="P258" s="7" t="s">
        <v>275</v>
      </c>
      <c r="Q258" s="4">
        <v>3</v>
      </c>
      <c r="AP258">
        <v>43</v>
      </c>
      <c r="AQ258">
        <v>1</v>
      </c>
      <c r="DP258">
        <v>23.2</v>
      </c>
      <c r="DQ258">
        <v>16.399999999999999</v>
      </c>
    </row>
    <row r="259" spans="16:121" x14ac:dyDescent="0.25">
      <c r="P259" s="7" t="s">
        <v>326</v>
      </c>
      <c r="Q259" s="4">
        <v>1</v>
      </c>
      <c r="AP259">
        <v>96</v>
      </c>
      <c r="AQ259">
        <v>1</v>
      </c>
      <c r="DP259">
        <v>10.6</v>
      </c>
      <c r="DQ259">
        <v>17.3</v>
      </c>
    </row>
    <row r="260" spans="16:121" x14ac:dyDescent="0.25">
      <c r="P260" s="7" t="s">
        <v>185</v>
      </c>
      <c r="Q260" s="4">
        <v>7</v>
      </c>
      <c r="AP260">
        <v>42</v>
      </c>
      <c r="AQ260">
        <v>1</v>
      </c>
      <c r="DP260">
        <v>17.5</v>
      </c>
      <c r="DQ260">
        <v>14.2</v>
      </c>
    </row>
    <row r="261" spans="16:121" x14ac:dyDescent="0.25">
      <c r="P261" s="7" t="s">
        <v>156</v>
      </c>
      <c r="Q261" s="4">
        <v>2</v>
      </c>
      <c r="AP261">
        <v>127</v>
      </c>
      <c r="AQ261">
        <v>1</v>
      </c>
      <c r="DP261">
        <v>7.2</v>
      </c>
      <c r="DQ261">
        <v>11.8</v>
      </c>
    </row>
    <row r="262" spans="16:121" x14ac:dyDescent="0.25">
      <c r="P262" s="7" t="s">
        <v>458</v>
      </c>
      <c r="Q262" s="4">
        <v>2</v>
      </c>
      <c r="AP262">
        <v>179</v>
      </c>
      <c r="AQ262">
        <v>0</v>
      </c>
      <c r="DP262">
        <v>18.2</v>
      </c>
      <c r="DQ262">
        <v>3.7</v>
      </c>
    </row>
    <row r="263" spans="16:121" x14ac:dyDescent="0.25">
      <c r="P263" s="7" t="s">
        <v>104</v>
      </c>
      <c r="Q263" s="4">
        <v>7</v>
      </c>
      <c r="AP263">
        <v>90</v>
      </c>
      <c r="AQ263">
        <v>0</v>
      </c>
      <c r="DP263">
        <v>7.3</v>
      </c>
      <c r="DQ263">
        <v>3.2</v>
      </c>
    </row>
    <row r="264" spans="16:121" x14ac:dyDescent="0.25">
      <c r="P264" s="7" t="s">
        <v>201</v>
      </c>
      <c r="Q264" s="4">
        <v>1</v>
      </c>
      <c r="AP264">
        <v>52</v>
      </c>
      <c r="AQ264">
        <v>1</v>
      </c>
      <c r="DP264">
        <v>11.3</v>
      </c>
      <c r="DQ264">
        <v>8.9</v>
      </c>
    </row>
    <row r="265" spans="16:121" x14ac:dyDescent="0.25">
      <c r="P265" s="7" t="s">
        <v>415</v>
      </c>
      <c r="Q265" s="4">
        <v>2</v>
      </c>
      <c r="AP265">
        <v>68</v>
      </c>
      <c r="AQ265">
        <v>1</v>
      </c>
      <c r="DP265">
        <v>9.1</v>
      </c>
      <c r="DQ265">
        <v>4.7</v>
      </c>
    </row>
    <row r="266" spans="16:121" x14ac:dyDescent="0.25">
      <c r="P266" s="7" t="s">
        <v>166</v>
      </c>
      <c r="Q266" s="4">
        <v>3</v>
      </c>
      <c r="AP266">
        <v>67</v>
      </c>
      <c r="AQ266">
        <v>1</v>
      </c>
      <c r="DP266">
        <v>6.4</v>
      </c>
      <c r="DQ266">
        <v>4.4000000000000004</v>
      </c>
    </row>
    <row r="267" spans="16:121" x14ac:dyDescent="0.25">
      <c r="P267" s="7" t="s">
        <v>211</v>
      </c>
      <c r="Q267" s="4">
        <v>4</v>
      </c>
      <c r="AP267">
        <v>114</v>
      </c>
      <c r="AQ267">
        <v>1</v>
      </c>
      <c r="DP267">
        <v>17.2</v>
      </c>
      <c r="DQ267">
        <v>9.5</v>
      </c>
    </row>
    <row r="268" spans="16:121" x14ac:dyDescent="0.25">
      <c r="P268" s="7" t="s">
        <v>745</v>
      </c>
      <c r="Q268" s="4">
        <v>1</v>
      </c>
      <c r="AP268">
        <v>145</v>
      </c>
      <c r="AQ268">
        <v>1</v>
      </c>
      <c r="DP268">
        <v>19.899999999999999</v>
      </c>
      <c r="DQ268">
        <v>13.9</v>
      </c>
    </row>
    <row r="269" spans="16:121" x14ac:dyDescent="0.25">
      <c r="P269" s="7" t="s">
        <v>55</v>
      </c>
      <c r="Q269" s="4">
        <v>4</v>
      </c>
      <c r="AP269">
        <v>133</v>
      </c>
      <c r="AQ269">
        <v>1</v>
      </c>
      <c r="DP269">
        <v>20.399999999999999</v>
      </c>
      <c r="DQ269">
        <v>8</v>
      </c>
    </row>
    <row r="270" spans="16:121" x14ac:dyDescent="0.25">
      <c r="P270" s="7" t="s">
        <v>145</v>
      </c>
      <c r="Q270" s="4">
        <v>2</v>
      </c>
      <c r="AP270">
        <v>138</v>
      </c>
      <c r="AQ270">
        <v>1</v>
      </c>
      <c r="DP270">
        <v>19.5</v>
      </c>
      <c r="DQ270">
        <v>16.8</v>
      </c>
    </row>
    <row r="271" spans="16:121" x14ac:dyDescent="0.25">
      <c r="P271" s="7" t="s">
        <v>29</v>
      </c>
      <c r="Q271" s="4">
        <v>19</v>
      </c>
      <c r="AP271">
        <v>50</v>
      </c>
      <c r="AQ271">
        <v>1</v>
      </c>
      <c r="DP271">
        <v>22.7</v>
      </c>
      <c r="DQ271">
        <v>6.8</v>
      </c>
    </row>
    <row r="272" spans="16:121" x14ac:dyDescent="0.25">
      <c r="P272" s="7" t="s">
        <v>265</v>
      </c>
      <c r="Q272" s="4">
        <v>3</v>
      </c>
      <c r="AP272">
        <v>94</v>
      </c>
      <c r="AQ272">
        <v>1</v>
      </c>
      <c r="DP272">
        <v>17</v>
      </c>
      <c r="DQ272">
        <v>19</v>
      </c>
    </row>
    <row r="273" spans="16:121" x14ac:dyDescent="0.25">
      <c r="P273" s="7" t="s">
        <v>759</v>
      </c>
      <c r="Q273" s="4">
        <v>1</v>
      </c>
      <c r="AP273">
        <v>97</v>
      </c>
      <c r="AQ273">
        <v>1</v>
      </c>
      <c r="DP273">
        <v>22</v>
      </c>
      <c r="DQ273">
        <v>14</v>
      </c>
    </row>
    <row r="274" spans="16:121" x14ac:dyDescent="0.25">
      <c r="P274" s="7" t="s">
        <v>262</v>
      </c>
      <c r="Q274" s="4">
        <v>1</v>
      </c>
      <c r="AP274">
        <v>122</v>
      </c>
      <c r="AQ274">
        <v>1</v>
      </c>
      <c r="DP274">
        <v>21.2</v>
      </c>
      <c r="DQ274">
        <v>18.600000000000001</v>
      </c>
    </row>
    <row r="275" spans="16:121" x14ac:dyDescent="0.25">
      <c r="P275" s="7" t="s">
        <v>46</v>
      </c>
      <c r="Q275" s="4">
        <v>4</v>
      </c>
      <c r="AP275">
        <v>67</v>
      </c>
      <c r="AQ275">
        <v>1</v>
      </c>
      <c r="DP275">
        <v>21.2</v>
      </c>
      <c r="DQ275">
        <v>15.4</v>
      </c>
    </row>
    <row r="276" spans="16:121" x14ac:dyDescent="0.25">
      <c r="P276" s="7" t="s">
        <v>661</v>
      </c>
      <c r="Q276" s="4">
        <v>1</v>
      </c>
      <c r="AP276">
        <v>56</v>
      </c>
      <c r="AQ276">
        <v>1</v>
      </c>
      <c r="DP276">
        <v>15.8</v>
      </c>
      <c r="DQ276">
        <v>19.7</v>
      </c>
    </row>
    <row r="277" spans="16:121" x14ac:dyDescent="0.25">
      <c r="P277" s="7" t="s">
        <v>727</v>
      </c>
      <c r="Q277" s="4">
        <v>1</v>
      </c>
      <c r="AP277">
        <v>177</v>
      </c>
      <c r="AQ277">
        <v>1</v>
      </c>
      <c r="DP277">
        <v>8.4</v>
      </c>
      <c r="DQ277">
        <v>15.3</v>
      </c>
    </row>
    <row r="278" spans="16:121" x14ac:dyDescent="0.25">
      <c r="P278" s="7" t="s">
        <v>208</v>
      </c>
      <c r="Q278" s="4">
        <v>1</v>
      </c>
      <c r="AP278">
        <v>180</v>
      </c>
      <c r="AQ278">
        <v>1</v>
      </c>
      <c r="DP278">
        <v>21.1</v>
      </c>
      <c r="DQ278">
        <v>15.5</v>
      </c>
    </row>
    <row r="279" spans="16:121" x14ac:dyDescent="0.25">
      <c r="P279" s="7" t="s">
        <v>191</v>
      </c>
      <c r="Q279" s="4">
        <v>1</v>
      </c>
      <c r="AP279">
        <v>155</v>
      </c>
      <c r="AQ279">
        <v>1</v>
      </c>
      <c r="DP279">
        <v>11.4</v>
      </c>
      <c r="DQ279">
        <v>12.6</v>
      </c>
    </row>
    <row r="280" spans="16:121" x14ac:dyDescent="0.25">
      <c r="P280" s="7" t="s">
        <v>90</v>
      </c>
      <c r="Q280" s="4">
        <v>3</v>
      </c>
      <c r="AP280">
        <v>88</v>
      </c>
      <c r="AQ280">
        <v>1</v>
      </c>
      <c r="DP280">
        <v>19.7</v>
      </c>
      <c r="DQ280">
        <v>5.7</v>
      </c>
    </row>
    <row r="281" spans="16:121" x14ac:dyDescent="0.25">
      <c r="P281" s="7" t="s">
        <v>267</v>
      </c>
      <c r="Q281" s="4">
        <v>2</v>
      </c>
      <c r="AP281">
        <v>56</v>
      </c>
      <c r="AQ281">
        <v>1</v>
      </c>
      <c r="DP281">
        <v>19.100000000000001</v>
      </c>
      <c r="DQ281">
        <v>19.899999999999999</v>
      </c>
    </row>
    <row r="282" spans="16:121" x14ac:dyDescent="0.25">
      <c r="P282" s="7" t="s">
        <v>403</v>
      </c>
      <c r="Q282" s="4">
        <v>3</v>
      </c>
      <c r="AP282">
        <v>81</v>
      </c>
      <c r="AQ282">
        <v>1</v>
      </c>
      <c r="DP282">
        <v>9.6999999999999993</v>
      </c>
      <c r="DQ282">
        <v>12.4</v>
      </c>
    </row>
    <row r="283" spans="16:121" x14ac:dyDescent="0.25">
      <c r="P283" s="7" t="s">
        <v>225</v>
      </c>
      <c r="Q283" s="4">
        <v>1</v>
      </c>
      <c r="AP283">
        <v>139</v>
      </c>
      <c r="AQ283">
        <v>1</v>
      </c>
      <c r="DP283">
        <v>12.4</v>
      </c>
      <c r="DQ283">
        <v>16.3</v>
      </c>
    </row>
    <row r="284" spans="16:121" x14ac:dyDescent="0.25">
      <c r="P284" s="7" t="s">
        <v>497</v>
      </c>
      <c r="Q284" s="4">
        <v>1</v>
      </c>
      <c r="AP284">
        <v>177</v>
      </c>
      <c r="AQ284">
        <v>1</v>
      </c>
      <c r="DP284">
        <v>6.6</v>
      </c>
      <c r="DQ284">
        <v>15.7</v>
      </c>
    </row>
    <row r="285" spans="16:121" x14ac:dyDescent="0.25">
      <c r="P285" s="3" t="s">
        <v>1362</v>
      </c>
      <c r="Q285" s="4">
        <v>1000</v>
      </c>
      <c r="AP285">
        <v>80</v>
      </c>
      <c r="AQ285">
        <v>1</v>
      </c>
      <c r="DP285">
        <v>11.9</v>
      </c>
      <c r="DQ285">
        <v>5.5</v>
      </c>
    </row>
    <row r="286" spans="16:121" x14ac:dyDescent="0.25">
      <c r="AP286">
        <v>91</v>
      </c>
      <c r="AQ286">
        <v>0</v>
      </c>
      <c r="DP286">
        <v>12.6</v>
      </c>
      <c r="DQ286">
        <v>10.6</v>
      </c>
    </row>
    <row r="287" spans="16:121" x14ac:dyDescent="0.25">
      <c r="AP287">
        <v>166</v>
      </c>
      <c r="AQ287">
        <v>1</v>
      </c>
      <c r="DP287">
        <v>13</v>
      </c>
      <c r="DQ287">
        <v>10</v>
      </c>
    </row>
    <row r="288" spans="16:121" x14ac:dyDescent="0.25">
      <c r="AP288">
        <v>50</v>
      </c>
      <c r="AQ288">
        <v>1</v>
      </c>
      <c r="DP288">
        <v>12.4</v>
      </c>
      <c r="DQ288">
        <v>16.5</v>
      </c>
    </row>
    <row r="289" spans="42:121" x14ac:dyDescent="0.25">
      <c r="AP289">
        <v>62</v>
      </c>
      <c r="AQ289">
        <v>1</v>
      </c>
      <c r="DP289">
        <v>17.600000000000001</v>
      </c>
      <c r="DQ289">
        <v>4.0999999999999996</v>
      </c>
    </row>
    <row r="290" spans="42:121" x14ac:dyDescent="0.25">
      <c r="AP290">
        <v>40</v>
      </c>
      <c r="AQ290">
        <v>0</v>
      </c>
      <c r="DP290">
        <v>16.899999999999999</v>
      </c>
      <c r="DQ290">
        <v>14.5</v>
      </c>
    </row>
    <row r="291" spans="42:121" x14ac:dyDescent="0.25">
      <c r="AP291">
        <v>61</v>
      </c>
      <c r="AQ291">
        <v>1</v>
      </c>
      <c r="DP291">
        <v>15</v>
      </c>
      <c r="DQ291">
        <v>4.3</v>
      </c>
    </row>
    <row r="292" spans="42:121" x14ac:dyDescent="0.25">
      <c r="AP292">
        <v>144</v>
      </c>
      <c r="AQ292">
        <v>1</v>
      </c>
      <c r="DP292">
        <v>18.7</v>
      </c>
      <c r="DQ292">
        <v>16.399999999999999</v>
      </c>
    </row>
    <row r="293" spans="42:121" x14ac:dyDescent="0.25">
      <c r="AP293">
        <v>168</v>
      </c>
      <c r="AQ293">
        <v>1</v>
      </c>
      <c r="DP293">
        <v>11.9</v>
      </c>
      <c r="DQ293">
        <v>10.4</v>
      </c>
    </row>
    <row r="294" spans="42:121" x14ac:dyDescent="0.25">
      <c r="AP294">
        <v>180</v>
      </c>
      <c r="AQ294">
        <v>1</v>
      </c>
      <c r="DP294">
        <v>19.2</v>
      </c>
      <c r="DQ294">
        <v>20</v>
      </c>
    </row>
    <row r="295" spans="42:121" x14ac:dyDescent="0.25">
      <c r="AP295">
        <v>108</v>
      </c>
      <c r="AQ295">
        <v>1</v>
      </c>
      <c r="DP295">
        <v>17.5</v>
      </c>
      <c r="DQ295">
        <v>16.399999999999999</v>
      </c>
    </row>
    <row r="296" spans="42:121" x14ac:dyDescent="0.25">
      <c r="AP296">
        <v>180</v>
      </c>
      <c r="AQ296">
        <v>1</v>
      </c>
      <c r="DP296">
        <v>12.9</v>
      </c>
      <c r="DQ296">
        <v>12.7</v>
      </c>
    </row>
    <row r="297" spans="42:121" x14ac:dyDescent="0.25">
      <c r="AP297">
        <v>93</v>
      </c>
      <c r="AQ297">
        <v>1</v>
      </c>
      <c r="DP297">
        <v>12</v>
      </c>
      <c r="DQ297">
        <v>3.4</v>
      </c>
    </row>
    <row r="298" spans="42:121" x14ac:dyDescent="0.25">
      <c r="AP298">
        <v>72</v>
      </c>
      <c r="AQ298">
        <v>0</v>
      </c>
      <c r="DP298">
        <v>15.3</v>
      </c>
      <c r="DQ298">
        <v>8.1</v>
      </c>
    </row>
    <row r="299" spans="42:121" x14ac:dyDescent="0.25">
      <c r="AP299">
        <v>65</v>
      </c>
      <c r="AQ299">
        <v>1</v>
      </c>
      <c r="DP299">
        <v>21.7</v>
      </c>
      <c r="DQ299">
        <v>17.3</v>
      </c>
    </row>
    <row r="300" spans="42:121" x14ac:dyDescent="0.25">
      <c r="AP300">
        <v>64</v>
      </c>
      <c r="AQ300">
        <v>1</v>
      </c>
      <c r="DP300">
        <v>14.7</v>
      </c>
      <c r="DQ300">
        <v>5.3</v>
      </c>
    </row>
    <row r="301" spans="42:121" x14ac:dyDescent="0.25">
      <c r="AP301">
        <v>75</v>
      </c>
      <c r="AQ301">
        <v>1</v>
      </c>
      <c r="DP301">
        <v>13.9</v>
      </c>
      <c r="DQ301">
        <v>15.4</v>
      </c>
    </row>
    <row r="302" spans="42:121" x14ac:dyDescent="0.25">
      <c r="AP302">
        <v>156</v>
      </c>
      <c r="AQ302">
        <v>0</v>
      </c>
      <c r="DP302">
        <v>8.4</v>
      </c>
      <c r="DQ302">
        <v>15.8</v>
      </c>
    </row>
    <row r="303" spans="42:121" x14ac:dyDescent="0.25">
      <c r="AP303">
        <v>62</v>
      </c>
      <c r="AQ303">
        <v>1</v>
      </c>
      <c r="DP303">
        <v>7</v>
      </c>
      <c r="DQ303">
        <v>7.8</v>
      </c>
    </row>
    <row r="304" spans="42:121" x14ac:dyDescent="0.25">
      <c r="AP304">
        <v>149</v>
      </c>
      <c r="AQ304">
        <v>1</v>
      </c>
      <c r="DP304">
        <v>10.5</v>
      </c>
      <c r="DQ304">
        <v>7.6</v>
      </c>
    </row>
    <row r="305" spans="42:121" x14ac:dyDescent="0.25">
      <c r="AP305">
        <v>80</v>
      </c>
      <c r="AQ305">
        <v>1</v>
      </c>
      <c r="DP305">
        <v>7.2</v>
      </c>
      <c r="DQ305">
        <v>11.3</v>
      </c>
    </row>
    <row r="306" spans="42:121" x14ac:dyDescent="0.25">
      <c r="AP306">
        <v>142</v>
      </c>
      <c r="AQ306">
        <v>1</v>
      </c>
      <c r="DP306">
        <v>8.5</v>
      </c>
      <c r="DQ306">
        <v>12.1</v>
      </c>
    </row>
    <row r="307" spans="42:121" x14ac:dyDescent="0.25">
      <c r="AP307">
        <v>43</v>
      </c>
      <c r="AQ307">
        <v>1</v>
      </c>
      <c r="DP307">
        <v>6.4</v>
      </c>
      <c r="DQ307">
        <v>14.3</v>
      </c>
    </row>
    <row r="308" spans="42:121" x14ac:dyDescent="0.25">
      <c r="AP308">
        <v>79</v>
      </c>
      <c r="AQ308">
        <v>1</v>
      </c>
      <c r="DP308">
        <v>6.9</v>
      </c>
      <c r="DQ308">
        <v>10.1</v>
      </c>
    </row>
    <row r="309" spans="42:121" x14ac:dyDescent="0.25">
      <c r="AP309">
        <v>62</v>
      </c>
      <c r="AQ309">
        <v>1</v>
      </c>
      <c r="DP309">
        <v>10.6</v>
      </c>
      <c r="DQ309">
        <v>14.1</v>
      </c>
    </row>
    <row r="310" spans="42:121" x14ac:dyDescent="0.25">
      <c r="AP310">
        <v>173</v>
      </c>
      <c r="AQ310">
        <v>1</v>
      </c>
      <c r="DP310">
        <v>23.5</v>
      </c>
      <c r="DQ310">
        <v>13.3</v>
      </c>
    </row>
    <row r="311" spans="42:121" x14ac:dyDescent="0.25">
      <c r="AP311">
        <v>40</v>
      </c>
      <c r="AQ311">
        <v>1</v>
      </c>
      <c r="DP311">
        <v>10.1</v>
      </c>
      <c r="DQ311">
        <v>7.3</v>
      </c>
    </row>
    <row r="312" spans="42:121" x14ac:dyDescent="0.25">
      <c r="AP312">
        <v>59</v>
      </c>
      <c r="AQ312">
        <v>1</v>
      </c>
      <c r="DP312">
        <v>8.1</v>
      </c>
      <c r="DQ312">
        <v>17.600000000000001</v>
      </c>
    </row>
    <row r="313" spans="42:121" x14ac:dyDescent="0.25">
      <c r="AP313">
        <v>75</v>
      </c>
      <c r="AQ313">
        <v>1</v>
      </c>
      <c r="DP313">
        <v>15.8</v>
      </c>
      <c r="DQ313">
        <v>4.4000000000000004</v>
      </c>
    </row>
    <row r="314" spans="42:121" x14ac:dyDescent="0.25">
      <c r="AP314">
        <v>63</v>
      </c>
      <c r="AQ314">
        <v>1</v>
      </c>
      <c r="DP314">
        <v>23</v>
      </c>
      <c r="DQ314">
        <v>17.399999999999999</v>
      </c>
    </row>
    <row r="315" spans="42:121" x14ac:dyDescent="0.25">
      <c r="AP315">
        <v>160</v>
      </c>
      <c r="AQ315">
        <v>1</v>
      </c>
      <c r="DP315">
        <v>17.7</v>
      </c>
      <c r="DQ315">
        <v>12.3</v>
      </c>
    </row>
    <row r="316" spans="42:121" x14ac:dyDescent="0.25">
      <c r="AP316">
        <v>164</v>
      </c>
      <c r="AQ316">
        <v>0</v>
      </c>
      <c r="DP316">
        <v>14.3</v>
      </c>
      <c r="DQ316">
        <v>3.9</v>
      </c>
    </row>
    <row r="317" spans="42:121" x14ac:dyDescent="0.25">
      <c r="AP317">
        <v>70</v>
      </c>
      <c r="AQ317">
        <v>1</v>
      </c>
      <c r="DP317">
        <v>9</v>
      </c>
      <c r="DQ317">
        <v>8.6</v>
      </c>
    </row>
    <row r="318" spans="42:121" x14ac:dyDescent="0.25">
      <c r="AP318">
        <v>99</v>
      </c>
      <c r="AQ318">
        <v>0</v>
      </c>
      <c r="DP318">
        <v>21.8</v>
      </c>
      <c r="DQ318">
        <v>18</v>
      </c>
    </row>
    <row r="319" spans="42:121" x14ac:dyDescent="0.25">
      <c r="AP319">
        <v>39</v>
      </c>
      <c r="AQ319">
        <v>0</v>
      </c>
      <c r="DP319">
        <v>23.7</v>
      </c>
      <c r="DQ319">
        <v>16.100000000000001</v>
      </c>
    </row>
    <row r="320" spans="42:121" x14ac:dyDescent="0.25">
      <c r="AP320">
        <v>68</v>
      </c>
      <c r="AQ320">
        <v>1</v>
      </c>
      <c r="DP320">
        <v>22.4</v>
      </c>
      <c r="DQ320">
        <v>12.2</v>
      </c>
    </row>
    <row r="321" spans="42:121" x14ac:dyDescent="0.25">
      <c r="AP321">
        <v>125</v>
      </c>
      <c r="AQ321">
        <v>1</v>
      </c>
      <c r="DP321">
        <v>20.8</v>
      </c>
      <c r="DQ321">
        <v>9.5</v>
      </c>
    </row>
    <row r="322" spans="42:121" x14ac:dyDescent="0.25">
      <c r="AP322">
        <v>38</v>
      </c>
      <c r="AQ322">
        <v>1</v>
      </c>
      <c r="DP322">
        <v>15.4</v>
      </c>
      <c r="DQ322">
        <v>7.9</v>
      </c>
    </row>
    <row r="323" spans="42:121" x14ac:dyDescent="0.25">
      <c r="AP323">
        <v>53</v>
      </c>
      <c r="AQ323">
        <v>0</v>
      </c>
      <c r="DP323">
        <v>20.399999999999999</v>
      </c>
      <c r="DQ323">
        <v>9.6999999999999993</v>
      </c>
    </row>
    <row r="324" spans="42:121" x14ac:dyDescent="0.25">
      <c r="AP324">
        <v>113</v>
      </c>
      <c r="AQ324">
        <v>1</v>
      </c>
      <c r="DP324">
        <v>18.5</v>
      </c>
      <c r="DQ324">
        <v>16.5</v>
      </c>
    </row>
    <row r="325" spans="42:121" x14ac:dyDescent="0.25">
      <c r="AP325">
        <v>81</v>
      </c>
      <c r="AQ325">
        <v>1</v>
      </c>
      <c r="DP325">
        <v>11</v>
      </c>
      <c r="DQ325">
        <v>19.7</v>
      </c>
    </row>
    <row r="326" spans="42:121" x14ac:dyDescent="0.25">
      <c r="AP326">
        <v>130</v>
      </c>
      <c r="AQ326">
        <v>0</v>
      </c>
      <c r="DP326">
        <v>22.1</v>
      </c>
      <c r="DQ326">
        <v>14.1</v>
      </c>
    </row>
    <row r="327" spans="42:121" x14ac:dyDescent="0.25">
      <c r="AP327">
        <v>104</v>
      </c>
      <c r="AQ327">
        <v>1</v>
      </c>
      <c r="DP327">
        <v>7.5</v>
      </c>
      <c r="DQ327">
        <v>18</v>
      </c>
    </row>
    <row r="328" spans="42:121" x14ac:dyDescent="0.25">
      <c r="AP328">
        <v>127</v>
      </c>
      <c r="AQ328">
        <v>1</v>
      </c>
      <c r="DP328">
        <v>13.5</v>
      </c>
      <c r="DQ328">
        <v>19.7</v>
      </c>
    </row>
    <row r="329" spans="42:121" x14ac:dyDescent="0.25">
      <c r="AP329">
        <v>34</v>
      </c>
      <c r="AQ329">
        <v>1</v>
      </c>
      <c r="DP329">
        <v>21.9</v>
      </c>
      <c r="DQ329">
        <v>10.3</v>
      </c>
    </row>
    <row r="330" spans="42:121" x14ac:dyDescent="0.25">
      <c r="AP330">
        <v>143</v>
      </c>
      <c r="AQ330">
        <v>1</v>
      </c>
      <c r="DP330">
        <v>15.5</v>
      </c>
      <c r="DQ330">
        <v>15.2</v>
      </c>
    </row>
    <row r="331" spans="42:121" x14ac:dyDescent="0.25">
      <c r="AP331">
        <v>79</v>
      </c>
      <c r="AQ331">
        <v>0</v>
      </c>
      <c r="DP331">
        <v>9.4</v>
      </c>
      <c r="DQ331">
        <v>17.600000000000001</v>
      </c>
    </row>
    <row r="332" spans="42:121" x14ac:dyDescent="0.25">
      <c r="AP332">
        <v>121</v>
      </c>
      <c r="AQ332">
        <v>1</v>
      </c>
      <c r="DP332">
        <v>11.7</v>
      </c>
      <c r="DQ332">
        <v>11</v>
      </c>
    </row>
    <row r="333" spans="42:121" x14ac:dyDescent="0.25">
      <c r="AP333">
        <v>175</v>
      </c>
      <c r="AQ333">
        <v>1</v>
      </c>
      <c r="DP333">
        <v>14.9</v>
      </c>
      <c r="DQ333">
        <v>17.100000000000001</v>
      </c>
    </row>
    <row r="334" spans="42:121" x14ac:dyDescent="0.25">
      <c r="AP334">
        <v>160</v>
      </c>
      <c r="AQ334">
        <v>1</v>
      </c>
      <c r="DP334">
        <v>20.9</v>
      </c>
      <c r="DQ334">
        <v>4.7</v>
      </c>
    </row>
    <row r="335" spans="42:121" x14ac:dyDescent="0.25">
      <c r="AP335">
        <v>90</v>
      </c>
      <c r="AQ335">
        <v>1</v>
      </c>
      <c r="DP335">
        <v>14.1</v>
      </c>
      <c r="DQ335">
        <v>15.7</v>
      </c>
    </row>
    <row r="336" spans="42:121" x14ac:dyDescent="0.25">
      <c r="AP336">
        <v>86</v>
      </c>
      <c r="AQ336">
        <v>1</v>
      </c>
      <c r="DP336">
        <v>21.1</v>
      </c>
      <c r="DQ336">
        <v>11</v>
      </c>
    </row>
    <row r="337" spans="42:121" x14ac:dyDescent="0.25">
      <c r="AP337">
        <v>82</v>
      </c>
      <c r="AQ337">
        <v>1</v>
      </c>
      <c r="DP337">
        <v>18.2</v>
      </c>
      <c r="DQ337">
        <v>8.5</v>
      </c>
    </row>
    <row r="338" spans="42:121" x14ac:dyDescent="0.25">
      <c r="AP338">
        <v>126</v>
      </c>
      <c r="AQ338">
        <v>1</v>
      </c>
      <c r="DP338">
        <v>21.4</v>
      </c>
      <c r="DQ338">
        <v>6.9</v>
      </c>
    </row>
    <row r="339" spans="42:121" x14ac:dyDescent="0.25">
      <c r="AP339">
        <v>127</v>
      </c>
      <c r="AQ339">
        <v>0</v>
      </c>
      <c r="DP339">
        <v>18.5</v>
      </c>
      <c r="DQ339">
        <v>11.7</v>
      </c>
    </row>
    <row r="340" spans="42:121" x14ac:dyDescent="0.25">
      <c r="AP340">
        <v>155</v>
      </c>
      <c r="AQ340">
        <v>0</v>
      </c>
      <c r="DP340">
        <v>11.5</v>
      </c>
      <c r="DQ340">
        <v>14.1</v>
      </c>
    </row>
    <row r="341" spans="42:121" x14ac:dyDescent="0.25">
      <c r="AP341">
        <v>124</v>
      </c>
      <c r="AQ341">
        <v>1</v>
      </c>
      <c r="DP341">
        <v>20.2</v>
      </c>
      <c r="DQ341">
        <v>14.3</v>
      </c>
    </row>
    <row r="342" spans="42:121" x14ac:dyDescent="0.25">
      <c r="AP342">
        <v>33</v>
      </c>
      <c r="AQ342">
        <v>1</v>
      </c>
      <c r="DP342">
        <v>16.100000000000001</v>
      </c>
      <c r="DQ342">
        <v>4.9000000000000004</v>
      </c>
    </row>
    <row r="343" spans="42:121" x14ac:dyDescent="0.25">
      <c r="AP343">
        <v>118</v>
      </c>
      <c r="AQ343">
        <v>1</v>
      </c>
      <c r="DP343">
        <v>15.8</v>
      </c>
      <c r="DQ343">
        <v>9.5</v>
      </c>
    </row>
    <row r="344" spans="42:121" x14ac:dyDescent="0.25">
      <c r="AP344">
        <v>64</v>
      </c>
      <c r="AQ344">
        <v>1</v>
      </c>
      <c r="DP344">
        <v>6.8</v>
      </c>
      <c r="DQ344">
        <v>15.6</v>
      </c>
    </row>
    <row r="345" spans="42:121" x14ac:dyDescent="0.25">
      <c r="AP345">
        <v>72</v>
      </c>
      <c r="AQ345">
        <v>1</v>
      </c>
      <c r="DP345">
        <v>11.3</v>
      </c>
      <c r="DQ345">
        <v>18.5</v>
      </c>
    </row>
    <row r="346" spans="42:121" x14ac:dyDescent="0.25">
      <c r="AP346">
        <v>40</v>
      </c>
      <c r="AQ346">
        <v>1</v>
      </c>
      <c r="DP346">
        <v>23.3</v>
      </c>
      <c r="DQ346">
        <v>15.4</v>
      </c>
    </row>
    <row r="347" spans="42:121" x14ac:dyDescent="0.25">
      <c r="AP347">
        <v>126</v>
      </c>
      <c r="AQ347">
        <v>1</v>
      </c>
      <c r="DP347">
        <v>21.7</v>
      </c>
      <c r="DQ347">
        <v>4.9000000000000004</v>
      </c>
    </row>
    <row r="348" spans="42:121" x14ac:dyDescent="0.25">
      <c r="AP348">
        <v>30</v>
      </c>
      <c r="AQ348">
        <v>1</v>
      </c>
      <c r="DP348">
        <v>10.4</v>
      </c>
      <c r="DQ348">
        <v>3.2</v>
      </c>
    </row>
    <row r="349" spans="42:121" x14ac:dyDescent="0.25">
      <c r="AP349">
        <v>163</v>
      </c>
      <c r="AQ349">
        <v>1</v>
      </c>
      <c r="DP349">
        <v>11.4</v>
      </c>
      <c r="DQ349">
        <v>8.1</v>
      </c>
    </row>
    <row r="350" spans="42:121" x14ac:dyDescent="0.25">
      <c r="AP350">
        <v>57</v>
      </c>
      <c r="AQ350">
        <v>1</v>
      </c>
      <c r="DP350">
        <v>21.3</v>
      </c>
      <c r="DQ350">
        <v>14.4</v>
      </c>
    </row>
    <row r="351" spans="42:121" x14ac:dyDescent="0.25">
      <c r="AP351">
        <v>117</v>
      </c>
      <c r="AQ351">
        <v>1</v>
      </c>
      <c r="DP351">
        <v>7.4</v>
      </c>
      <c r="DQ351">
        <v>7.1</v>
      </c>
    </row>
    <row r="352" spans="42:121" x14ac:dyDescent="0.25">
      <c r="AP352">
        <v>109</v>
      </c>
      <c r="AQ352">
        <v>1</v>
      </c>
      <c r="DP352">
        <v>23.9</v>
      </c>
      <c r="DQ352">
        <v>17.5</v>
      </c>
    </row>
    <row r="353" spans="42:121" x14ac:dyDescent="0.25">
      <c r="AP353">
        <v>67</v>
      </c>
      <c r="AQ353">
        <v>1</v>
      </c>
      <c r="DP353">
        <v>16.8</v>
      </c>
      <c r="DQ353">
        <v>5</v>
      </c>
    </row>
    <row r="354" spans="42:121" x14ac:dyDescent="0.25">
      <c r="AP354">
        <v>87</v>
      </c>
      <c r="AQ354">
        <v>1</v>
      </c>
      <c r="DP354">
        <v>20.9</v>
      </c>
      <c r="DQ354">
        <v>17.899999999999999</v>
      </c>
    </row>
    <row r="355" spans="42:121" x14ac:dyDescent="0.25">
      <c r="AP355">
        <v>102</v>
      </c>
      <c r="AQ355">
        <v>0</v>
      </c>
      <c r="DP355">
        <v>11.7</v>
      </c>
      <c r="DQ355">
        <v>10.4</v>
      </c>
    </row>
    <row r="356" spans="42:121" x14ac:dyDescent="0.25">
      <c r="AP356">
        <v>32</v>
      </c>
      <c r="AQ356">
        <v>1</v>
      </c>
      <c r="DP356">
        <v>14</v>
      </c>
      <c r="DQ356">
        <v>13.3</v>
      </c>
    </row>
    <row r="357" spans="42:121" x14ac:dyDescent="0.25">
      <c r="AP357">
        <v>38</v>
      </c>
      <c r="AQ357">
        <v>1</v>
      </c>
      <c r="DP357">
        <v>10.3</v>
      </c>
      <c r="DQ357">
        <v>11.7</v>
      </c>
    </row>
    <row r="358" spans="42:121" x14ac:dyDescent="0.25">
      <c r="AP358">
        <v>155</v>
      </c>
      <c r="AQ358">
        <v>1</v>
      </c>
      <c r="DP358">
        <v>17.7</v>
      </c>
      <c r="DQ358">
        <v>19.2</v>
      </c>
    </row>
    <row r="359" spans="42:121" x14ac:dyDescent="0.25">
      <c r="AP359">
        <v>77</v>
      </c>
      <c r="AQ359">
        <v>1</v>
      </c>
      <c r="DP359">
        <v>17.399999999999999</v>
      </c>
      <c r="DQ359">
        <v>4.2</v>
      </c>
    </row>
    <row r="360" spans="42:121" x14ac:dyDescent="0.25">
      <c r="AP360">
        <v>40</v>
      </c>
      <c r="AQ360">
        <v>1</v>
      </c>
      <c r="DP360">
        <v>6.8</v>
      </c>
      <c r="DQ360">
        <v>5.4</v>
      </c>
    </row>
    <row r="361" spans="42:121" x14ac:dyDescent="0.25">
      <c r="AP361">
        <v>105</v>
      </c>
      <c r="AQ361">
        <v>1</v>
      </c>
      <c r="DP361">
        <v>14.7</v>
      </c>
      <c r="DQ361">
        <v>6.3</v>
      </c>
    </row>
    <row r="362" spans="42:121" x14ac:dyDescent="0.25">
      <c r="AP362">
        <v>121</v>
      </c>
      <c r="AQ362">
        <v>1</v>
      </c>
      <c r="DP362">
        <v>15.3</v>
      </c>
      <c r="DQ362">
        <v>3.1</v>
      </c>
    </row>
    <row r="363" spans="42:121" x14ac:dyDescent="0.25">
      <c r="AP363">
        <v>125</v>
      </c>
      <c r="AQ363">
        <v>1</v>
      </c>
      <c r="DP363">
        <v>7.9</v>
      </c>
      <c r="DQ363">
        <v>8.8000000000000007</v>
      </c>
    </row>
    <row r="364" spans="42:121" x14ac:dyDescent="0.25">
      <c r="AP364">
        <v>115</v>
      </c>
      <c r="AQ364">
        <v>0</v>
      </c>
      <c r="DP364">
        <v>11.3</v>
      </c>
      <c r="DQ364">
        <v>18.8</v>
      </c>
    </row>
    <row r="365" spans="42:121" x14ac:dyDescent="0.25">
      <c r="AP365">
        <v>102</v>
      </c>
      <c r="AQ365">
        <v>1</v>
      </c>
      <c r="DP365">
        <v>8</v>
      </c>
      <c r="DQ365">
        <v>8.9</v>
      </c>
    </row>
    <row r="366" spans="42:121" x14ac:dyDescent="0.25">
      <c r="AP366">
        <v>62</v>
      </c>
      <c r="AQ366">
        <v>1</v>
      </c>
      <c r="DP366">
        <v>18.600000000000001</v>
      </c>
      <c r="DQ366">
        <v>19.899999999999999</v>
      </c>
    </row>
    <row r="367" spans="42:121" x14ac:dyDescent="0.25">
      <c r="AP367">
        <v>108</v>
      </c>
      <c r="AQ367">
        <v>1</v>
      </c>
      <c r="DP367">
        <v>13.6</v>
      </c>
      <c r="DQ367">
        <v>10</v>
      </c>
    </row>
    <row r="368" spans="42:121" x14ac:dyDescent="0.25">
      <c r="AP368">
        <v>152</v>
      </c>
      <c r="AQ368">
        <v>1</v>
      </c>
      <c r="DP368">
        <v>11.6</v>
      </c>
      <c r="DQ368">
        <v>17</v>
      </c>
    </row>
    <row r="369" spans="42:121" x14ac:dyDescent="0.25">
      <c r="AP369">
        <v>74</v>
      </c>
      <c r="AQ369">
        <v>1</v>
      </c>
      <c r="DP369">
        <v>17.5</v>
      </c>
      <c r="DQ369">
        <v>3.9</v>
      </c>
    </row>
    <row r="370" spans="42:121" x14ac:dyDescent="0.25">
      <c r="AP370">
        <v>30</v>
      </c>
      <c r="AQ370">
        <v>1</v>
      </c>
      <c r="DP370">
        <v>18.399999999999999</v>
      </c>
      <c r="DQ370">
        <v>4.9000000000000004</v>
      </c>
    </row>
    <row r="371" spans="42:121" x14ac:dyDescent="0.25">
      <c r="AP371">
        <v>132</v>
      </c>
      <c r="AQ371">
        <v>1</v>
      </c>
      <c r="DP371">
        <v>8.1999999999999993</v>
      </c>
      <c r="DQ371">
        <v>10.1</v>
      </c>
    </row>
    <row r="372" spans="42:121" x14ac:dyDescent="0.25">
      <c r="AP372">
        <v>123</v>
      </c>
      <c r="AQ372">
        <v>0</v>
      </c>
      <c r="DP372">
        <v>12.4</v>
      </c>
      <c r="DQ372">
        <v>19</v>
      </c>
    </row>
    <row r="373" spans="42:121" x14ac:dyDescent="0.25">
      <c r="AP373">
        <v>38</v>
      </c>
      <c r="AQ373">
        <v>0</v>
      </c>
      <c r="DP373">
        <v>16.7</v>
      </c>
      <c r="DQ373">
        <v>3.2</v>
      </c>
    </row>
    <row r="374" spans="42:121" x14ac:dyDescent="0.25">
      <c r="AP374">
        <v>69</v>
      </c>
      <c r="AQ374">
        <v>1</v>
      </c>
      <c r="DP374">
        <v>21.7</v>
      </c>
      <c r="DQ374">
        <v>15.3</v>
      </c>
    </row>
    <row r="375" spans="42:121" x14ac:dyDescent="0.25">
      <c r="AP375">
        <v>77</v>
      </c>
      <c r="AQ375">
        <v>1</v>
      </c>
      <c r="DP375">
        <v>15.6</v>
      </c>
      <c r="DQ375">
        <v>5.4</v>
      </c>
    </row>
    <row r="376" spans="42:121" x14ac:dyDescent="0.25">
      <c r="AP376">
        <v>79</v>
      </c>
      <c r="AQ376">
        <v>0</v>
      </c>
      <c r="DP376">
        <v>14.7</v>
      </c>
      <c r="DQ376">
        <v>12.8</v>
      </c>
    </row>
    <row r="377" spans="42:121" x14ac:dyDescent="0.25">
      <c r="AP377">
        <v>107</v>
      </c>
      <c r="AQ377">
        <v>1</v>
      </c>
      <c r="DP377">
        <v>12.2</v>
      </c>
      <c r="DQ377">
        <v>15.4</v>
      </c>
    </row>
    <row r="378" spans="42:121" x14ac:dyDescent="0.25">
      <c r="AP378">
        <v>77</v>
      </c>
      <c r="AQ378">
        <v>1</v>
      </c>
      <c r="DP378">
        <v>13.7</v>
      </c>
      <c r="DQ378">
        <v>14.4</v>
      </c>
    </row>
    <row r="379" spans="42:121" x14ac:dyDescent="0.25">
      <c r="AP379">
        <v>52</v>
      </c>
      <c r="AQ379">
        <v>1</v>
      </c>
      <c r="DP379">
        <v>14</v>
      </c>
      <c r="DQ379">
        <v>16.600000000000001</v>
      </c>
    </row>
    <row r="380" spans="42:121" x14ac:dyDescent="0.25">
      <c r="AP380">
        <v>94</v>
      </c>
      <c r="AQ380">
        <v>1</v>
      </c>
      <c r="DP380">
        <v>13.8</v>
      </c>
      <c r="DQ380">
        <v>8.4</v>
      </c>
    </row>
    <row r="381" spans="42:121" x14ac:dyDescent="0.25">
      <c r="AP381">
        <v>131</v>
      </c>
      <c r="AQ381">
        <v>1</v>
      </c>
      <c r="DP381">
        <v>18.7</v>
      </c>
      <c r="DQ381">
        <v>14.7</v>
      </c>
    </row>
    <row r="382" spans="42:121" x14ac:dyDescent="0.25">
      <c r="AP382">
        <v>96</v>
      </c>
      <c r="AQ382">
        <v>1</v>
      </c>
      <c r="DP382">
        <v>8.6</v>
      </c>
      <c r="DQ382">
        <v>18.100000000000001</v>
      </c>
    </row>
    <row r="383" spans="42:121" x14ac:dyDescent="0.25">
      <c r="AP383">
        <v>30</v>
      </c>
      <c r="AQ383">
        <v>1</v>
      </c>
      <c r="DP383">
        <v>17.600000000000001</v>
      </c>
      <c r="DQ383">
        <v>13.8</v>
      </c>
    </row>
    <row r="384" spans="42:121" x14ac:dyDescent="0.25">
      <c r="AP384">
        <v>167</v>
      </c>
      <c r="AQ384">
        <v>1</v>
      </c>
      <c r="DP384">
        <v>11.6</v>
      </c>
      <c r="DQ384">
        <v>14.5</v>
      </c>
    </row>
    <row r="385" spans="42:121" x14ac:dyDescent="0.25">
      <c r="AP385">
        <v>124</v>
      </c>
      <c r="AQ385">
        <v>1</v>
      </c>
      <c r="DP385">
        <v>23.8</v>
      </c>
      <c r="DQ385">
        <v>10.7</v>
      </c>
    </row>
    <row r="386" spans="42:121" x14ac:dyDescent="0.25">
      <c r="AP386">
        <v>139</v>
      </c>
      <c r="AQ386">
        <v>1</v>
      </c>
      <c r="DP386">
        <v>6.5</v>
      </c>
      <c r="DQ386">
        <v>11.6</v>
      </c>
    </row>
    <row r="387" spans="42:121" x14ac:dyDescent="0.25">
      <c r="AP387">
        <v>66</v>
      </c>
      <c r="AQ387">
        <v>0</v>
      </c>
      <c r="DP387">
        <v>6.6</v>
      </c>
      <c r="DQ387">
        <v>9.6</v>
      </c>
    </row>
    <row r="388" spans="42:121" x14ac:dyDescent="0.25">
      <c r="AP388">
        <v>98</v>
      </c>
      <c r="AQ388">
        <v>1</v>
      </c>
      <c r="DP388">
        <v>14.3</v>
      </c>
      <c r="DQ388">
        <v>7.9</v>
      </c>
    </row>
    <row r="389" spans="42:121" x14ac:dyDescent="0.25">
      <c r="AP389">
        <v>128</v>
      </c>
      <c r="AQ389">
        <v>1</v>
      </c>
      <c r="DP389">
        <v>11.7</v>
      </c>
      <c r="DQ389">
        <v>18.100000000000001</v>
      </c>
    </row>
    <row r="390" spans="42:121" x14ac:dyDescent="0.25">
      <c r="AP390">
        <v>165</v>
      </c>
      <c r="AQ390">
        <v>1</v>
      </c>
      <c r="DP390">
        <v>11.2</v>
      </c>
      <c r="DQ390">
        <v>19.3</v>
      </c>
    </row>
    <row r="391" spans="42:121" x14ac:dyDescent="0.25">
      <c r="AP391">
        <v>111</v>
      </c>
      <c r="AQ391">
        <v>1</v>
      </c>
      <c r="DP391">
        <v>15.7</v>
      </c>
      <c r="DQ391">
        <v>5.6</v>
      </c>
    </row>
    <row r="392" spans="42:121" x14ac:dyDescent="0.25">
      <c r="AP392">
        <v>115</v>
      </c>
      <c r="AQ392">
        <v>1</v>
      </c>
      <c r="DP392">
        <v>21</v>
      </c>
      <c r="DQ392">
        <v>10.5</v>
      </c>
    </row>
    <row r="393" spans="42:121" x14ac:dyDescent="0.25">
      <c r="AP393">
        <v>122</v>
      </c>
      <c r="AQ393">
        <v>1</v>
      </c>
      <c r="DP393">
        <v>7</v>
      </c>
      <c r="DQ393">
        <v>8.8000000000000007</v>
      </c>
    </row>
    <row r="394" spans="42:121" x14ac:dyDescent="0.25">
      <c r="AP394">
        <v>126</v>
      </c>
      <c r="AQ394">
        <v>1</v>
      </c>
      <c r="DP394">
        <v>12.3</v>
      </c>
      <c r="DQ394">
        <v>12.9</v>
      </c>
    </row>
    <row r="395" spans="42:121" x14ac:dyDescent="0.25">
      <c r="AP395">
        <v>150</v>
      </c>
      <c r="AQ395">
        <v>1</v>
      </c>
      <c r="DP395">
        <v>14.8</v>
      </c>
      <c r="DQ395">
        <v>9.8000000000000007</v>
      </c>
    </row>
    <row r="396" spans="42:121" x14ac:dyDescent="0.25">
      <c r="AP396">
        <v>171</v>
      </c>
      <c r="AQ396">
        <v>1</v>
      </c>
      <c r="DP396">
        <v>16.2</v>
      </c>
      <c r="DQ396">
        <v>13.6</v>
      </c>
    </row>
    <row r="397" spans="42:121" x14ac:dyDescent="0.25">
      <c r="AP397">
        <v>110</v>
      </c>
      <c r="AQ397">
        <v>1</v>
      </c>
      <c r="DP397">
        <v>14.6</v>
      </c>
      <c r="DQ397">
        <v>12.2</v>
      </c>
    </row>
    <row r="398" spans="42:121" x14ac:dyDescent="0.25">
      <c r="AP398">
        <v>32</v>
      </c>
      <c r="AQ398">
        <v>1</v>
      </c>
      <c r="DP398">
        <v>19</v>
      </c>
      <c r="DQ398">
        <v>12.1</v>
      </c>
    </row>
    <row r="399" spans="42:121" x14ac:dyDescent="0.25">
      <c r="AP399">
        <v>158</v>
      </c>
      <c r="AQ399">
        <v>1</v>
      </c>
      <c r="DP399">
        <v>8.1999999999999993</v>
      </c>
      <c r="DQ399">
        <v>16.5</v>
      </c>
    </row>
    <row r="400" spans="42:121" x14ac:dyDescent="0.25">
      <c r="AP400">
        <v>39</v>
      </c>
      <c r="AQ400">
        <v>1</v>
      </c>
      <c r="DP400">
        <v>8.6999999999999993</v>
      </c>
      <c r="DQ400">
        <v>10.9</v>
      </c>
    </row>
    <row r="401" spans="42:121" x14ac:dyDescent="0.25">
      <c r="AP401">
        <v>140</v>
      </c>
      <c r="AQ401">
        <v>1</v>
      </c>
      <c r="DP401">
        <v>16.600000000000001</v>
      </c>
      <c r="DQ401">
        <v>9.4</v>
      </c>
    </row>
    <row r="402" spans="42:121" x14ac:dyDescent="0.25">
      <c r="AP402">
        <v>71</v>
      </c>
      <c r="AQ402">
        <v>0</v>
      </c>
      <c r="DP402">
        <v>13</v>
      </c>
      <c r="DQ402">
        <v>11.7</v>
      </c>
    </row>
    <row r="403" spans="42:121" x14ac:dyDescent="0.25">
      <c r="AP403">
        <v>63</v>
      </c>
      <c r="AQ403">
        <v>1</v>
      </c>
      <c r="DP403">
        <v>23.7</v>
      </c>
      <c r="DQ403">
        <v>9.9</v>
      </c>
    </row>
    <row r="404" spans="42:121" x14ac:dyDescent="0.25">
      <c r="AP404">
        <v>70</v>
      </c>
      <c r="AQ404">
        <v>1</v>
      </c>
      <c r="DP404">
        <v>23.2</v>
      </c>
      <c r="DQ404">
        <v>6.4</v>
      </c>
    </row>
    <row r="405" spans="42:121" x14ac:dyDescent="0.25">
      <c r="AP405">
        <v>46</v>
      </c>
      <c r="AQ405">
        <v>0</v>
      </c>
      <c r="DP405">
        <v>21.2</v>
      </c>
      <c r="DQ405">
        <v>18.2</v>
      </c>
    </row>
    <row r="406" spans="42:121" x14ac:dyDescent="0.25">
      <c r="AP406">
        <v>43</v>
      </c>
      <c r="AQ406">
        <v>1</v>
      </c>
      <c r="DP406">
        <v>15.2</v>
      </c>
      <c r="DQ406">
        <v>13.7</v>
      </c>
    </row>
    <row r="407" spans="42:121" x14ac:dyDescent="0.25">
      <c r="AP407">
        <v>106</v>
      </c>
      <c r="AQ407">
        <v>0</v>
      </c>
      <c r="DP407">
        <v>18.399999999999999</v>
      </c>
      <c r="DQ407">
        <v>15.3</v>
      </c>
    </row>
    <row r="408" spans="42:121" x14ac:dyDescent="0.25">
      <c r="AP408">
        <v>111</v>
      </c>
      <c r="AQ408">
        <v>0</v>
      </c>
      <c r="DP408">
        <v>12.5</v>
      </c>
      <c r="DQ408">
        <v>16.7</v>
      </c>
    </row>
    <row r="409" spans="42:121" x14ac:dyDescent="0.25">
      <c r="AP409">
        <v>169</v>
      </c>
      <c r="AQ409">
        <v>1</v>
      </c>
      <c r="DP409">
        <v>6.2</v>
      </c>
      <c r="DQ409">
        <v>20</v>
      </c>
    </row>
    <row r="410" spans="42:121" x14ac:dyDescent="0.25">
      <c r="AP410">
        <v>168</v>
      </c>
      <c r="AQ410">
        <v>0</v>
      </c>
      <c r="DP410">
        <v>6.3</v>
      </c>
      <c r="DQ410">
        <v>15.5</v>
      </c>
    </row>
    <row r="411" spans="42:121" x14ac:dyDescent="0.25">
      <c r="AP411">
        <v>135</v>
      </c>
      <c r="AQ411">
        <v>1</v>
      </c>
      <c r="DP411">
        <v>19.600000000000001</v>
      </c>
      <c r="DQ411">
        <v>16.100000000000001</v>
      </c>
    </row>
    <row r="412" spans="42:121" x14ac:dyDescent="0.25">
      <c r="AP412">
        <v>148</v>
      </c>
      <c r="AQ412">
        <v>0</v>
      </c>
      <c r="DP412">
        <v>17</v>
      </c>
      <c r="DQ412">
        <v>4.5</v>
      </c>
    </row>
    <row r="413" spans="42:121" x14ac:dyDescent="0.25">
      <c r="AP413">
        <v>111</v>
      </c>
      <c r="AQ413">
        <v>1</v>
      </c>
      <c r="DP413">
        <v>13.3</v>
      </c>
      <c r="DQ413">
        <v>4.0999999999999996</v>
      </c>
    </row>
    <row r="414" spans="42:121" x14ac:dyDescent="0.25">
      <c r="AP414">
        <v>159</v>
      </c>
      <c r="AQ414">
        <v>1</v>
      </c>
      <c r="DP414">
        <v>23.1</v>
      </c>
      <c r="DQ414">
        <v>4.2</v>
      </c>
    </row>
    <row r="415" spans="42:121" x14ac:dyDescent="0.25">
      <c r="AP415">
        <v>121</v>
      </c>
      <c r="AQ415">
        <v>1</v>
      </c>
      <c r="DP415">
        <v>7.4</v>
      </c>
      <c r="DQ415">
        <v>11.5</v>
      </c>
    </row>
    <row r="416" spans="42:121" x14ac:dyDescent="0.25">
      <c r="AP416">
        <v>57</v>
      </c>
      <c r="AQ416">
        <v>1</v>
      </c>
      <c r="DP416">
        <v>7.3</v>
      </c>
      <c r="DQ416">
        <v>9.8000000000000007</v>
      </c>
    </row>
    <row r="417" spans="42:121" x14ac:dyDescent="0.25">
      <c r="AP417">
        <v>145</v>
      </c>
      <c r="AQ417">
        <v>0</v>
      </c>
      <c r="DP417">
        <v>20.5</v>
      </c>
      <c r="DQ417">
        <v>18.8</v>
      </c>
    </row>
    <row r="418" spans="42:121" x14ac:dyDescent="0.25">
      <c r="AP418">
        <v>79</v>
      </c>
      <c r="AQ418">
        <v>1</v>
      </c>
      <c r="DP418">
        <v>14.6</v>
      </c>
      <c r="DQ418">
        <v>6.8</v>
      </c>
    </row>
    <row r="419" spans="42:121" x14ac:dyDescent="0.25">
      <c r="AP419">
        <v>171</v>
      </c>
      <c r="AQ419">
        <v>0</v>
      </c>
      <c r="DP419">
        <v>12.4</v>
      </c>
      <c r="DQ419">
        <v>14</v>
      </c>
    </row>
    <row r="420" spans="42:121" x14ac:dyDescent="0.25">
      <c r="AP420">
        <v>144</v>
      </c>
      <c r="AQ420">
        <v>1</v>
      </c>
      <c r="DP420">
        <v>14.1</v>
      </c>
      <c r="DQ420">
        <v>13</v>
      </c>
    </row>
    <row r="421" spans="42:121" x14ac:dyDescent="0.25">
      <c r="AP421">
        <v>131</v>
      </c>
      <c r="AQ421">
        <v>0</v>
      </c>
      <c r="DP421">
        <v>10.4</v>
      </c>
      <c r="DQ421">
        <v>15.1</v>
      </c>
    </row>
    <row r="422" spans="42:121" x14ac:dyDescent="0.25">
      <c r="AP422">
        <v>89</v>
      </c>
      <c r="AQ422">
        <v>0</v>
      </c>
      <c r="DP422">
        <v>15.4</v>
      </c>
      <c r="DQ422">
        <v>5.4</v>
      </c>
    </row>
    <row r="423" spans="42:121" x14ac:dyDescent="0.25">
      <c r="AP423">
        <v>157</v>
      </c>
      <c r="AQ423">
        <v>1</v>
      </c>
      <c r="DP423">
        <v>11.1</v>
      </c>
      <c r="DQ423">
        <v>5.3</v>
      </c>
    </row>
    <row r="424" spans="42:121" x14ac:dyDescent="0.25">
      <c r="AP424">
        <v>165</v>
      </c>
      <c r="AQ424">
        <v>1</v>
      </c>
      <c r="DP424">
        <v>11.7</v>
      </c>
      <c r="DQ424">
        <v>3</v>
      </c>
    </row>
    <row r="425" spans="42:121" x14ac:dyDescent="0.25">
      <c r="AP425">
        <v>156</v>
      </c>
      <c r="AQ425">
        <v>1</v>
      </c>
      <c r="DP425">
        <v>18.7</v>
      </c>
      <c r="DQ425">
        <v>4.0999999999999996</v>
      </c>
    </row>
    <row r="426" spans="42:121" x14ac:dyDescent="0.25">
      <c r="AP426">
        <v>58</v>
      </c>
      <c r="AQ426">
        <v>1</v>
      </c>
      <c r="DP426">
        <v>19.3</v>
      </c>
      <c r="DQ426">
        <v>8.4</v>
      </c>
    </row>
    <row r="427" spans="42:121" x14ac:dyDescent="0.25">
      <c r="AP427">
        <v>163</v>
      </c>
      <c r="AQ427">
        <v>1</v>
      </c>
      <c r="DP427">
        <v>21.2</v>
      </c>
      <c r="DQ427">
        <v>8.3000000000000007</v>
      </c>
    </row>
    <row r="428" spans="42:121" x14ac:dyDescent="0.25">
      <c r="AP428">
        <v>33</v>
      </c>
      <c r="AQ428">
        <v>1</v>
      </c>
      <c r="DP428">
        <v>22.4</v>
      </c>
      <c r="DQ428">
        <v>9.4</v>
      </c>
    </row>
    <row r="429" spans="42:121" x14ac:dyDescent="0.25">
      <c r="AP429">
        <v>161</v>
      </c>
      <c r="AQ429">
        <v>1</v>
      </c>
      <c r="DP429">
        <v>14.9</v>
      </c>
      <c r="DQ429">
        <v>9.6</v>
      </c>
    </row>
    <row r="430" spans="42:121" x14ac:dyDescent="0.25">
      <c r="AP430">
        <v>151</v>
      </c>
      <c r="AQ430">
        <v>1</v>
      </c>
      <c r="DP430">
        <v>9</v>
      </c>
      <c r="DQ430">
        <v>15.1</v>
      </c>
    </row>
    <row r="431" spans="42:121" x14ac:dyDescent="0.25">
      <c r="AP431">
        <v>138</v>
      </c>
      <c r="AQ431">
        <v>1</v>
      </c>
      <c r="DP431">
        <v>23.1</v>
      </c>
      <c r="DQ431">
        <v>14.9</v>
      </c>
    </row>
    <row r="432" spans="42:121" x14ac:dyDescent="0.25">
      <c r="AP432">
        <v>91</v>
      </c>
      <c r="AQ432">
        <v>0</v>
      </c>
      <c r="DP432">
        <v>17.600000000000001</v>
      </c>
      <c r="DQ432">
        <v>3.8</v>
      </c>
    </row>
    <row r="433" spans="42:121" x14ac:dyDescent="0.25">
      <c r="AP433">
        <v>158</v>
      </c>
      <c r="AQ433">
        <v>1</v>
      </c>
      <c r="DP433">
        <v>13.8</v>
      </c>
      <c r="DQ433">
        <v>10.8</v>
      </c>
    </row>
    <row r="434" spans="42:121" x14ac:dyDescent="0.25">
      <c r="AP434">
        <v>73</v>
      </c>
      <c r="AQ434">
        <v>1</v>
      </c>
      <c r="DP434">
        <v>6.9</v>
      </c>
      <c r="DQ434">
        <v>16</v>
      </c>
    </row>
    <row r="435" spans="42:121" x14ac:dyDescent="0.25">
      <c r="AP435">
        <v>107</v>
      </c>
      <c r="AQ435">
        <v>1</v>
      </c>
      <c r="DP435">
        <v>9.8000000000000007</v>
      </c>
      <c r="DQ435">
        <v>14.2</v>
      </c>
    </row>
    <row r="436" spans="42:121" x14ac:dyDescent="0.25">
      <c r="AP436">
        <v>35</v>
      </c>
      <c r="AQ436">
        <v>1</v>
      </c>
      <c r="DP436">
        <v>18.2</v>
      </c>
      <c r="DQ436">
        <v>13.3</v>
      </c>
    </row>
    <row r="437" spans="42:121" x14ac:dyDescent="0.25">
      <c r="AP437">
        <v>164</v>
      </c>
      <c r="AQ437">
        <v>1</v>
      </c>
      <c r="DP437">
        <v>19.3</v>
      </c>
      <c r="DQ437">
        <v>8.4</v>
      </c>
    </row>
    <row r="438" spans="42:121" x14ac:dyDescent="0.25">
      <c r="AP438">
        <v>157</v>
      </c>
      <c r="AQ438">
        <v>1</v>
      </c>
      <c r="DP438">
        <v>9.6</v>
      </c>
      <c r="DQ438">
        <v>18.100000000000001</v>
      </c>
    </row>
    <row r="439" spans="42:121" x14ac:dyDescent="0.25">
      <c r="AP439">
        <v>43</v>
      </c>
      <c r="AQ439">
        <v>1</v>
      </c>
      <c r="DP439">
        <v>8</v>
      </c>
      <c r="DQ439">
        <v>11.8</v>
      </c>
    </row>
    <row r="440" spans="42:121" x14ac:dyDescent="0.25">
      <c r="AP440">
        <v>151</v>
      </c>
      <c r="AQ440">
        <v>1</v>
      </c>
      <c r="DP440">
        <v>12.8</v>
      </c>
      <c r="DQ440">
        <v>8.6999999999999993</v>
      </c>
    </row>
    <row r="441" spans="42:121" x14ac:dyDescent="0.25">
      <c r="AP441">
        <v>107</v>
      </c>
      <c r="AQ441">
        <v>1</v>
      </c>
      <c r="DP441">
        <v>14.9</v>
      </c>
      <c r="DQ441">
        <v>9.9</v>
      </c>
    </row>
    <row r="442" spans="42:121" x14ac:dyDescent="0.25">
      <c r="AP442">
        <v>148</v>
      </c>
      <c r="AQ442">
        <v>1</v>
      </c>
      <c r="DP442">
        <v>14.4</v>
      </c>
      <c r="DQ442">
        <v>19.399999999999999</v>
      </c>
    </row>
    <row r="443" spans="42:121" x14ac:dyDescent="0.25">
      <c r="AP443">
        <v>162</v>
      </c>
      <c r="AQ443">
        <v>1</v>
      </c>
      <c r="DP443">
        <v>19.899999999999999</v>
      </c>
      <c r="DQ443">
        <v>16.100000000000001</v>
      </c>
    </row>
    <row r="444" spans="42:121" x14ac:dyDescent="0.25">
      <c r="AP444">
        <v>87</v>
      </c>
      <c r="AQ444">
        <v>1</v>
      </c>
      <c r="DP444">
        <v>6.3</v>
      </c>
      <c r="DQ444">
        <v>16.100000000000001</v>
      </c>
    </row>
    <row r="445" spans="42:121" x14ac:dyDescent="0.25">
      <c r="AP445">
        <v>159</v>
      </c>
      <c r="AQ445">
        <v>1</v>
      </c>
      <c r="DP445">
        <v>6.3</v>
      </c>
      <c r="DQ445">
        <v>8</v>
      </c>
    </row>
    <row r="446" spans="42:121" x14ac:dyDescent="0.25">
      <c r="AP446">
        <v>73</v>
      </c>
      <c r="AQ446">
        <v>1</v>
      </c>
      <c r="DP446">
        <v>12.7</v>
      </c>
      <c r="DQ446">
        <v>3</v>
      </c>
    </row>
    <row r="447" spans="42:121" x14ac:dyDescent="0.25">
      <c r="AP447">
        <v>147</v>
      </c>
      <c r="AQ447">
        <v>0</v>
      </c>
      <c r="DP447">
        <v>21.2</v>
      </c>
      <c r="DQ447">
        <v>3.4</v>
      </c>
    </row>
    <row r="448" spans="42:121" x14ac:dyDescent="0.25">
      <c r="AP448">
        <v>83</v>
      </c>
      <c r="AQ448">
        <v>1</v>
      </c>
      <c r="DP448">
        <v>14.2</v>
      </c>
      <c r="DQ448">
        <v>9.8000000000000007</v>
      </c>
    </row>
    <row r="449" spans="42:121" x14ac:dyDescent="0.25">
      <c r="AP449">
        <v>177</v>
      </c>
      <c r="AQ449">
        <v>1</v>
      </c>
      <c r="DP449">
        <v>10.4</v>
      </c>
      <c r="DQ449">
        <v>11.2</v>
      </c>
    </row>
    <row r="450" spans="42:121" x14ac:dyDescent="0.25">
      <c r="AP450">
        <v>151</v>
      </c>
      <c r="AQ450">
        <v>1</v>
      </c>
      <c r="DP450">
        <v>23.2</v>
      </c>
      <c r="DQ450">
        <v>19</v>
      </c>
    </row>
    <row r="451" spans="42:121" x14ac:dyDescent="0.25">
      <c r="AP451">
        <v>145</v>
      </c>
      <c r="AQ451">
        <v>1</v>
      </c>
      <c r="DP451">
        <v>23.3</v>
      </c>
      <c r="DQ451">
        <v>4.3</v>
      </c>
    </row>
    <row r="452" spans="42:121" x14ac:dyDescent="0.25">
      <c r="AP452">
        <v>82</v>
      </c>
      <c r="AQ452">
        <v>1</v>
      </c>
      <c r="DP452">
        <v>8.5</v>
      </c>
      <c r="DQ452">
        <v>13.6</v>
      </c>
    </row>
    <row r="453" spans="42:121" x14ac:dyDescent="0.25">
      <c r="AP453">
        <v>142</v>
      </c>
      <c r="AQ453">
        <v>1</v>
      </c>
      <c r="DP453">
        <v>20.6</v>
      </c>
      <c r="DQ453">
        <v>13.8</v>
      </c>
    </row>
    <row r="454" spans="42:121" x14ac:dyDescent="0.25">
      <c r="AP454">
        <v>121</v>
      </c>
      <c r="AQ454">
        <v>1</v>
      </c>
      <c r="DP454">
        <v>12.2</v>
      </c>
      <c r="DQ454">
        <v>18.600000000000001</v>
      </c>
    </row>
    <row r="455" spans="42:121" x14ac:dyDescent="0.25">
      <c r="AP455">
        <v>137</v>
      </c>
      <c r="AQ455">
        <v>0</v>
      </c>
      <c r="DP455">
        <v>18.7</v>
      </c>
      <c r="DQ455">
        <v>4.0999999999999996</v>
      </c>
    </row>
    <row r="456" spans="42:121" x14ac:dyDescent="0.25">
      <c r="AP456">
        <v>50</v>
      </c>
      <c r="AQ456">
        <v>1</v>
      </c>
      <c r="DP456">
        <v>14.1</v>
      </c>
      <c r="DQ456">
        <v>5.3</v>
      </c>
    </row>
    <row r="457" spans="42:121" x14ac:dyDescent="0.25">
      <c r="AP457">
        <v>127</v>
      </c>
      <c r="AQ457">
        <v>1</v>
      </c>
      <c r="DP457">
        <v>15</v>
      </c>
      <c r="DQ457">
        <v>14.6</v>
      </c>
    </row>
    <row r="458" spans="42:121" x14ac:dyDescent="0.25">
      <c r="AP458">
        <v>89</v>
      </c>
      <c r="AQ458">
        <v>1</v>
      </c>
      <c r="DP458">
        <v>14.3</v>
      </c>
      <c r="DQ458">
        <v>12.3</v>
      </c>
    </row>
    <row r="459" spans="42:121" x14ac:dyDescent="0.25">
      <c r="AP459">
        <v>104</v>
      </c>
      <c r="AQ459">
        <v>1</v>
      </c>
      <c r="DP459">
        <v>14</v>
      </c>
      <c r="DQ459">
        <v>6.6</v>
      </c>
    </row>
    <row r="460" spans="42:121" x14ac:dyDescent="0.25">
      <c r="AP460">
        <v>158</v>
      </c>
      <c r="AQ460">
        <v>1</v>
      </c>
      <c r="DP460">
        <v>20.3</v>
      </c>
      <c r="DQ460">
        <v>17.5</v>
      </c>
    </row>
    <row r="461" spans="42:121" x14ac:dyDescent="0.25">
      <c r="AP461">
        <v>59</v>
      </c>
      <c r="AQ461">
        <v>1</v>
      </c>
      <c r="DP461">
        <v>23.1</v>
      </c>
      <c r="DQ461">
        <v>19.899999999999999</v>
      </c>
    </row>
    <row r="462" spans="42:121" x14ac:dyDescent="0.25">
      <c r="AP462">
        <v>140</v>
      </c>
      <c r="AQ462">
        <v>1</v>
      </c>
      <c r="DP462">
        <v>10.7</v>
      </c>
      <c r="DQ462">
        <v>10.4</v>
      </c>
    </row>
    <row r="463" spans="42:121" x14ac:dyDescent="0.25">
      <c r="AP463">
        <v>57</v>
      </c>
      <c r="AQ463">
        <v>1</v>
      </c>
      <c r="DP463">
        <v>23.7</v>
      </c>
      <c r="DQ463">
        <v>6.2</v>
      </c>
    </row>
    <row r="464" spans="42:121" x14ac:dyDescent="0.25">
      <c r="AP464">
        <v>93</v>
      </c>
      <c r="AQ464">
        <v>1</v>
      </c>
      <c r="DP464">
        <v>23.3</v>
      </c>
      <c r="DQ464">
        <v>11.9</v>
      </c>
    </row>
    <row r="465" spans="42:121" x14ac:dyDescent="0.25">
      <c r="AP465">
        <v>32</v>
      </c>
      <c r="AQ465">
        <v>1</v>
      </c>
      <c r="DP465">
        <v>14.6</v>
      </c>
      <c r="DQ465">
        <v>15.2</v>
      </c>
    </row>
    <row r="466" spans="42:121" x14ac:dyDescent="0.25">
      <c r="AP466">
        <v>67</v>
      </c>
      <c r="AQ466">
        <v>1</v>
      </c>
      <c r="DP466">
        <v>8.9</v>
      </c>
      <c r="DQ466">
        <v>12.6</v>
      </c>
    </row>
    <row r="467" spans="42:121" x14ac:dyDescent="0.25">
      <c r="AP467">
        <v>90</v>
      </c>
      <c r="AQ467">
        <v>1</v>
      </c>
      <c r="DP467">
        <v>6.2</v>
      </c>
      <c r="DQ467">
        <v>9.1</v>
      </c>
    </row>
    <row r="468" spans="42:121" x14ac:dyDescent="0.25">
      <c r="AP468">
        <v>113</v>
      </c>
      <c r="AQ468">
        <v>1</v>
      </c>
      <c r="DP468">
        <v>10</v>
      </c>
      <c r="DQ468">
        <v>8.5</v>
      </c>
    </row>
    <row r="469" spans="42:121" x14ac:dyDescent="0.25">
      <c r="AP469">
        <v>160</v>
      </c>
      <c r="AQ469">
        <v>1</v>
      </c>
      <c r="DP469">
        <v>13.7</v>
      </c>
      <c r="DQ469">
        <v>3.5</v>
      </c>
    </row>
    <row r="470" spans="42:121" x14ac:dyDescent="0.25">
      <c r="AP470">
        <v>163</v>
      </c>
      <c r="AQ470">
        <v>1</v>
      </c>
      <c r="DP470">
        <v>11.2</v>
      </c>
      <c r="DQ470">
        <v>9.8000000000000007</v>
      </c>
    </row>
    <row r="471" spans="42:121" x14ac:dyDescent="0.25">
      <c r="AP471">
        <v>120</v>
      </c>
      <c r="AQ471">
        <v>1</v>
      </c>
      <c r="DP471">
        <v>19.7</v>
      </c>
      <c r="DQ471">
        <v>9.3000000000000007</v>
      </c>
    </row>
    <row r="472" spans="42:121" x14ac:dyDescent="0.25">
      <c r="AP472">
        <v>134</v>
      </c>
      <c r="AQ472">
        <v>1</v>
      </c>
      <c r="DP472">
        <v>23.1</v>
      </c>
      <c r="DQ472">
        <v>12.8</v>
      </c>
    </row>
    <row r="473" spans="42:121" x14ac:dyDescent="0.25">
      <c r="AP473">
        <v>48</v>
      </c>
      <c r="AQ473">
        <v>1</v>
      </c>
      <c r="DP473">
        <v>16.2</v>
      </c>
      <c r="DQ473">
        <v>9.1</v>
      </c>
    </row>
    <row r="474" spans="42:121" x14ac:dyDescent="0.25">
      <c r="AP474">
        <v>145</v>
      </c>
      <c r="AQ474">
        <v>1</v>
      </c>
      <c r="DP474">
        <v>22.5</v>
      </c>
      <c r="DQ474">
        <v>4.7</v>
      </c>
    </row>
    <row r="475" spans="42:121" x14ac:dyDescent="0.25">
      <c r="AP475">
        <v>101</v>
      </c>
      <c r="AQ475">
        <v>1</v>
      </c>
      <c r="DP475">
        <v>6.6</v>
      </c>
      <c r="DQ475">
        <v>6</v>
      </c>
    </row>
    <row r="476" spans="42:121" x14ac:dyDescent="0.25">
      <c r="AP476">
        <v>140</v>
      </c>
      <c r="AQ476">
        <v>1</v>
      </c>
      <c r="DP476">
        <v>16.5</v>
      </c>
      <c r="DQ476">
        <v>10.4</v>
      </c>
    </row>
    <row r="477" spans="42:121" x14ac:dyDescent="0.25">
      <c r="AP477">
        <v>171</v>
      </c>
      <c r="AQ477">
        <v>1</v>
      </c>
      <c r="DP477">
        <v>11.1</v>
      </c>
      <c r="DQ477">
        <v>9</v>
      </c>
    </row>
    <row r="478" spans="42:121" x14ac:dyDescent="0.25">
      <c r="AP478">
        <v>143</v>
      </c>
      <c r="AQ478">
        <v>1</v>
      </c>
      <c r="DP478">
        <v>13.6</v>
      </c>
      <c r="DQ478">
        <v>16.3</v>
      </c>
    </row>
    <row r="479" spans="42:121" x14ac:dyDescent="0.25">
      <c r="AP479">
        <v>48</v>
      </c>
      <c r="AQ479">
        <v>1</v>
      </c>
      <c r="DP479">
        <v>16.600000000000001</v>
      </c>
      <c r="DQ479">
        <v>6.2</v>
      </c>
    </row>
    <row r="480" spans="42:121" x14ac:dyDescent="0.25">
      <c r="AP480">
        <v>102</v>
      </c>
      <c r="AQ480">
        <v>1</v>
      </c>
      <c r="DP480">
        <v>7.3</v>
      </c>
      <c r="DQ480">
        <v>4.2</v>
      </c>
    </row>
    <row r="481" spans="42:121" x14ac:dyDescent="0.25">
      <c r="AP481">
        <v>76</v>
      </c>
      <c r="AQ481">
        <v>1</v>
      </c>
      <c r="DP481">
        <v>20.6</v>
      </c>
      <c r="DQ481">
        <v>17.2</v>
      </c>
    </row>
    <row r="482" spans="42:121" x14ac:dyDescent="0.25">
      <c r="AP482">
        <v>59</v>
      </c>
      <c r="AQ482">
        <v>1</v>
      </c>
      <c r="DP482">
        <v>17.8</v>
      </c>
      <c r="DQ482">
        <v>5.6</v>
      </c>
    </row>
    <row r="483" spans="42:121" x14ac:dyDescent="0.25">
      <c r="AP483">
        <v>112</v>
      </c>
      <c r="AQ483">
        <v>1</v>
      </c>
      <c r="DP483">
        <v>13.7</v>
      </c>
      <c r="DQ483">
        <v>3.6</v>
      </c>
    </row>
    <row r="484" spans="42:121" x14ac:dyDescent="0.25">
      <c r="AP484">
        <v>82</v>
      </c>
      <c r="AQ484">
        <v>1</v>
      </c>
      <c r="DP484">
        <v>13.5</v>
      </c>
      <c r="DQ484">
        <v>11.9</v>
      </c>
    </row>
    <row r="485" spans="42:121" x14ac:dyDescent="0.25">
      <c r="AP485">
        <v>167</v>
      </c>
      <c r="AQ485">
        <v>1</v>
      </c>
      <c r="DP485">
        <v>11.5</v>
      </c>
      <c r="DQ485">
        <v>8.1999999999999993</v>
      </c>
    </row>
    <row r="486" spans="42:121" x14ac:dyDescent="0.25">
      <c r="AP486">
        <v>88</v>
      </c>
      <c r="AQ486">
        <v>1</v>
      </c>
      <c r="DP486">
        <v>23.4</v>
      </c>
      <c r="DQ486">
        <v>6.8</v>
      </c>
    </row>
    <row r="487" spans="42:121" x14ac:dyDescent="0.25">
      <c r="AP487">
        <v>68</v>
      </c>
      <c r="AQ487">
        <v>1</v>
      </c>
      <c r="DP487">
        <v>13.6</v>
      </c>
      <c r="DQ487">
        <v>8.1</v>
      </c>
    </row>
    <row r="488" spans="42:121" x14ac:dyDescent="0.25">
      <c r="AP488">
        <v>173</v>
      </c>
      <c r="AQ488">
        <v>1</v>
      </c>
      <c r="DP488">
        <v>9.3000000000000007</v>
      </c>
      <c r="DQ488">
        <v>9.3000000000000007</v>
      </c>
    </row>
    <row r="489" spans="42:121" x14ac:dyDescent="0.25">
      <c r="AP489">
        <v>174</v>
      </c>
      <c r="AQ489">
        <v>1</v>
      </c>
      <c r="DP489">
        <v>19.600000000000001</v>
      </c>
      <c r="DQ489">
        <v>9.6999999999999993</v>
      </c>
    </row>
    <row r="490" spans="42:121" x14ac:dyDescent="0.25">
      <c r="AP490">
        <v>135</v>
      </c>
      <c r="AQ490">
        <v>0</v>
      </c>
      <c r="DP490">
        <v>15.8</v>
      </c>
      <c r="DQ490">
        <v>15.1</v>
      </c>
    </row>
    <row r="491" spans="42:121" x14ac:dyDescent="0.25">
      <c r="AP491">
        <v>172</v>
      </c>
      <c r="AQ491">
        <v>1</v>
      </c>
      <c r="DP491">
        <v>23.1</v>
      </c>
      <c r="DQ491">
        <v>3.7</v>
      </c>
    </row>
    <row r="492" spans="42:121" x14ac:dyDescent="0.25">
      <c r="AP492">
        <v>65</v>
      </c>
      <c r="AQ492">
        <v>1</v>
      </c>
      <c r="DP492">
        <v>18.899999999999999</v>
      </c>
      <c r="DQ492">
        <v>15.9</v>
      </c>
    </row>
    <row r="493" spans="42:121" x14ac:dyDescent="0.25">
      <c r="AP493">
        <v>148</v>
      </c>
      <c r="AQ493">
        <v>1</v>
      </c>
      <c r="DP493">
        <v>12.6</v>
      </c>
      <c r="DQ493">
        <v>18.899999999999999</v>
      </c>
    </row>
    <row r="494" spans="42:121" x14ac:dyDescent="0.25">
      <c r="AP494">
        <v>54</v>
      </c>
      <c r="AQ494">
        <v>0</v>
      </c>
      <c r="DP494">
        <v>14.3</v>
      </c>
      <c r="DQ494">
        <v>18.7</v>
      </c>
    </row>
    <row r="495" spans="42:121" x14ac:dyDescent="0.25">
      <c r="AP495">
        <v>81</v>
      </c>
      <c r="AQ495">
        <v>1</v>
      </c>
      <c r="DP495">
        <v>10.9</v>
      </c>
      <c r="DQ495">
        <v>16.7</v>
      </c>
    </row>
    <row r="496" spans="42:121" x14ac:dyDescent="0.25">
      <c r="AP496">
        <v>85</v>
      </c>
      <c r="AQ496">
        <v>1</v>
      </c>
      <c r="DP496">
        <v>23.6</v>
      </c>
      <c r="DQ496">
        <v>17.600000000000001</v>
      </c>
    </row>
    <row r="497" spans="42:121" x14ac:dyDescent="0.25">
      <c r="AP497">
        <v>151</v>
      </c>
      <c r="AQ497">
        <v>1</v>
      </c>
      <c r="DP497">
        <v>23</v>
      </c>
      <c r="DQ497">
        <v>11.4</v>
      </c>
    </row>
    <row r="498" spans="42:121" x14ac:dyDescent="0.25">
      <c r="AP498">
        <v>75</v>
      </c>
      <c r="AQ498">
        <v>0</v>
      </c>
      <c r="DP498">
        <v>19.2</v>
      </c>
      <c r="DQ498">
        <v>9.5</v>
      </c>
    </row>
    <row r="499" spans="42:121" x14ac:dyDescent="0.25">
      <c r="AP499">
        <v>114</v>
      </c>
      <c r="AQ499">
        <v>0</v>
      </c>
      <c r="DP499">
        <v>18.7</v>
      </c>
      <c r="DQ499">
        <v>19.5</v>
      </c>
    </row>
    <row r="500" spans="42:121" x14ac:dyDescent="0.25">
      <c r="AP500">
        <v>56</v>
      </c>
      <c r="AQ500">
        <v>1</v>
      </c>
      <c r="DP500">
        <v>20.7</v>
      </c>
      <c r="DQ500">
        <v>12.3</v>
      </c>
    </row>
    <row r="501" spans="42:121" x14ac:dyDescent="0.25">
      <c r="AP501">
        <v>34</v>
      </c>
      <c r="AQ501">
        <v>1</v>
      </c>
      <c r="DP501">
        <v>18.899999999999999</v>
      </c>
      <c r="DQ501">
        <v>17.7</v>
      </c>
    </row>
    <row r="502" spans="42:121" x14ac:dyDescent="0.25">
      <c r="AP502">
        <v>80</v>
      </c>
      <c r="AQ502">
        <v>0</v>
      </c>
      <c r="DP502">
        <v>13.1</v>
      </c>
      <c r="DQ502">
        <v>5.2</v>
      </c>
    </row>
    <row r="503" spans="42:121" x14ac:dyDescent="0.25">
      <c r="AP503">
        <v>77</v>
      </c>
      <c r="AQ503">
        <v>1</v>
      </c>
      <c r="DP503">
        <v>11.2</v>
      </c>
      <c r="DQ503">
        <v>17.8</v>
      </c>
    </row>
    <row r="504" spans="42:121" x14ac:dyDescent="0.25">
      <c r="AP504">
        <v>135</v>
      </c>
      <c r="AQ504">
        <v>0</v>
      </c>
      <c r="DP504">
        <v>17.2</v>
      </c>
      <c r="DQ504">
        <v>12.7</v>
      </c>
    </row>
    <row r="505" spans="42:121" x14ac:dyDescent="0.25">
      <c r="AP505">
        <v>175</v>
      </c>
      <c r="AQ505">
        <v>1</v>
      </c>
      <c r="DP505">
        <v>18.100000000000001</v>
      </c>
      <c r="DQ505">
        <v>3.9</v>
      </c>
    </row>
    <row r="506" spans="42:121" x14ac:dyDescent="0.25">
      <c r="AP506">
        <v>151</v>
      </c>
      <c r="AQ506">
        <v>1</v>
      </c>
      <c r="DP506">
        <v>12.4</v>
      </c>
      <c r="DQ506">
        <v>13.6</v>
      </c>
    </row>
    <row r="507" spans="42:121" x14ac:dyDescent="0.25">
      <c r="AP507">
        <v>71</v>
      </c>
      <c r="AQ507">
        <v>0</v>
      </c>
      <c r="DP507">
        <v>7.2</v>
      </c>
      <c r="DQ507">
        <v>16.3</v>
      </c>
    </row>
    <row r="508" spans="42:121" x14ac:dyDescent="0.25">
      <c r="AP508">
        <v>57</v>
      </c>
      <c r="AQ508">
        <v>1</v>
      </c>
      <c r="DP508">
        <v>12</v>
      </c>
      <c r="DQ508">
        <v>4</v>
      </c>
    </row>
    <row r="509" spans="42:121" x14ac:dyDescent="0.25">
      <c r="AP509">
        <v>147</v>
      </c>
      <c r="AQ509">
        <v>0</v>
      </c>
      <c r="DP509">
        <v>18.100000000000001</v>
      </c>
      <c r="DQ509">
        <v>13.7</v>
      </c>
    </row>
    <row r="510" spans="42:121" x14ac:dyDescent="0.25">
      <c r="AP510">
        <v>125</v>
      </c>
      <c r="AQ510">
        <v>1</v>
      </c>
      <c r="DP510">
        <v>7.8</v>
      </c>
      <c r="DQ510">
        <v>7.7</v>
      </c>
    </row>
    <row r="511" spans="42:121" x14ac:dyDescent="0.25">
      <c r="AP511">
        <v>113</v>
      </c>
      <c r="AQ511">
        <v>1</v>
      </c>
      <c r="DP511">
        <v>7.2</v>
      </c>
      <c r="DQ511">
        <v>11.8</v>
      </c>
    </row>
    <row r="512" spans="42:121" x14ac:dyDescent="0.25">
      <c r="AP512">
        <v>157</v>
      </c>
      <c r="AQ512">
        <v>1</v>
      </c>
      <c r="DP512">
        <v>13.3</v>
      </c>
      <c r="DQ512">
        <v>15.5</v>
      </c>
    </row>
    <row r="513" spans="42:121" x14ac:dyDescent="0.25">
      <c r="AP513">
        <v>57</v>
      </c>
      <c r="AQ513">
        <v>1</v>
      </c>
      <c r="DP513">
        <v>13.2</v>
      </c>
      <c r="DQ513">
        <v>7.5</v>
      </c>
    </row>
    <row r="514" spans="42:121" x14ac:dyDescent="0.25">
      <c r="AP514">
        <v>138</v>
      </c>
      <c r="AQ514">
        <v>1</v>
      </c>
      <c r="DP514">
        <v>11.2</v>
      </c>
      <c r="DQ514">
        <v>14.2</v>
      </c>
    </row>
    <row r="515" spans="42:121" x14ac:dyDescent="0.25">
      <c r="AP515">
        <v>31</v>
      </c>
      <c r="AQ515">
        <v>1</v>
      </c>
      <c r="DP515">
        <v>7.4</v>
      </c>
      <c r="DQ515">
        <v>19.2</v>
      </c>
    </row>
    <row r="516" spans="42:121" x14ac:dyDescent="0.25">
      <c r="AP516">
        <v>168</v>
      </c>
      <c r="AQ516">
        <v>1</v>
      </c>
      <c r="DP516">
        <v>17.2</v>
      </c>
      <c r="DQ516">
        <v>14</v>
      </c>
    </row>
    <row r="517" spans="42:121" x14ac:dyDescent="0.25">
      <c r="AP517">
        <v>67</v>
      </c>
      <c r="AQ517">
        <v>1</v>
      </c>
      <c r="DP517">
        <v>10.5</v>
      </c>
      <c r="DQ517">
        <v>14.5</v>
      </c>
    </row>
    <row r="518" spans="42:121" x14ac:dyDescent="0.25">
      <c r="AP518">
        <v>107</v>
      </c>
      <c r="AQ518">
        <v>0</v>
      </c>
      <c r="DP518">
        <v>10.9</v>
      </c>
      <c r="DQ518">
        <v>13.2</v>
      </c>
    </row>
    <row r="519" spans="42:121" x14ac:dyDescent="0.25">
      <c r="AP519">
        <v>100</v>
      </c>
      <c r="AQ519">
        <v>1</v>
      </c>
      <c r="DP519">
        <v>8.8000000000000007</v>
      </c>
      <c r="DQ519">
        <v>19.100000000000001</v>
      </c>
    </row>
    <row r="520" spans="42:121" x14ac:dyDescent="0.25">
      <c r="AP520">
        <v>54</v>
      </c>
      <c r="AQ520">
        <v>0</v>
      </c>
      <c r="DP520">
        <v>16.600000000000001</v>
      </c>
      <c r="DQ520">
        <v>14.9</v>
      </c>
    </row>
    <row r="521" spans="42:121" x14ac:dyDescent="0.25">
      <c r="AP521">
        <v>68</v>
      </c>
      <c r="AQ521">
        <v>1</v>
      </c>
      <c r="DP521">
        <v>16.5</v>
      </c>
      <c r="DQ521">
        <v>7.3</v>
      </c>
    </row>
    <row r="522" spans="42:121" x14ac:dyDescent="0.25">
      <c r="AP522">
        <v>37</v>
      </c>
      <c r="AQ522">
        <v>1</v>
      </c>
      <c r="DP522">
        <v>21.1</v>
      </c>
      <c r="DQ522">
        <v>6.2</v>
      </c>
    </row>
    <row r="523" spans="42:121" x14ac:dyDescent="0.25">
      <c r="AP523">
        <v>176</v>
      </c>
      <c r="AQ523">
        <v>1</v>
      </c>
      <c r="DP523">
        <v>6.1</v>
      </c>
      <c r="DQ523">
        <v>10.4</v>
      </c>
    </row>
    <row r="524" spans="42:121" x14ac:dyDescent="0.25">
      <c r="AP524">
        <v>103</v>
      </c>
      <c r="AQ524">
        <v>1</v>
      </c>
      <c r="DP524">
        <v>13.8</v>
      </c>
      <c r="DQ524">
        <v>7.4</v>
      </c>
    </row>
    <row r="525" spans="42:121" x14ac:dyDescent="0.25">
      <c r="AP525">
        <v>87</v>
      </c>
      <c r="AQ525">
        <v>1</v>
      </c>
      <c r="DP525">
        <v>16.600000000000001</v>
      </c>
      <c r="DQ525">
        <v>13.4</v>
      </c>
    </row>
    <row r="526" spans="42:121" x14ac:dyDescent="0.25">
      <c r="AP526">
        <v>74</v>
      </c>
      <c r="AQ526">
        <v>1</v>
      </c>
      <c r="DP526">
        <v>7.6</v>
      </c>
      <c r="DQ526">
        <v>6.4</v>
      </c>
    </row>
    <row r="527" spans="42:121" x14ac:dyDescent="0.25">
      <c r="AP527">
        <v>114</v>
      </c>
      <c r="AQ527">
        <v>1</v>
      </c>
      <c r="DP527">
        <v>10.5</v>
      </c>
      <c r="DQ527">
        <v>6.6</v>
      </c>
    </row>
    <row r="528" spans="42:121" x14ac:dyDescent="0.25">
      <c r="AP528">
        <v>104</v>
      </c>
      <c r="AQ528">
        <v>1</v>
      </c>
      <c r="DP528">
        <v>14.3</v>
      </c>
      <c r="DQ528">
        <v>15.5</v>
      </c>
    </row>
    <row r="529" spans="42:121" x14ac:dyDescent="0.25">
      <c r="AP529">
        <v>97</v>
      </c>
      <c r="AQ529">
        <v>1</v>
      </c>
      <c r="DP529">
        <v>23.1</v>
      </c>
      <c r="DQ529">
        <v>17.3</v>
      </c>
    </row>
    <row r="530" spans="42:121" x14ac:dyDescent="0.25">
      <c r="AP530">
        <v>86</v>
      </c>
      <c r="AQ530">
        <v>1</v>
      </c>
      <c r="DP530">
        <v>15.8</v>
      </c>
      <c r="DQ530">
        <v>6.4</v>
      </c>
    </row>
    <row r="531" spans="42:121" x14ac:dyDescent="0.25">
      <c r="AP531">
        <v>88</v>
      </c>
      <c r="AQ531">
        <v>0</v>
      </c>
      <c r="DP531">
        <v>15.4</v>
      </c>
      <c r="DQ531">
        <v>4.2</v>
      </c>
    </row>
    <row r="532" spans="42:121" x14ac:dyDescent="0.25">
      <c r="AP532">
        <v>73</v>
      </c>
      <c r="AQ532">
        <v>1</v>
      </c>
      <c r="DP532">
        <v>15.7</v>
      </c>
      <c r="DQ532">
        <v>7.6</v>
      </c>
    </row>
    <row r="533" spans="42:121" x14ac:dyDescent="0.25">
      <c r="AP533">
        <v>33</v>
      </c>
      <c r="AQ533">
        <v>1</v>
      </c>
      <c r="DP533">
        <v>20.2</v>
      </c>
      <c r="DQ533">
        <v>10.7</v>
      </c>
    </row>
    <row r="534" spans="42:121" x14ac:dyDescent="0.25">
      <c r="AP534">
        <v>92</v>
      </c>
      <c r="AQ534">
        <v>1</v>
      </c>
      <c r="DP534">
        <v>13.7</v>
      </c>
      <c r="DQ534">
        <v>10.5</v>
      </c>
    </row>
    <row r="535" spans="42:121" x14ac:dyDescent="0.25">
      <c r="AP535">
        <v>178</v>
      </c>
      <c r="AQ535">
        <v>1</v>
      </c>
      <c r="DP535">
        <v>20.8</v>
      </c>
      <c r="DQ535">
        <v>8</v>
      </c>
    </row>
    <row r="536" spans="42:121" x14ac:dyDescent="0.25">
      <c r="AP536">
        <v>154</v>
      </c>
      <c r="AQ536">
        <v>1</v>
      </c>
      <c r="DP536">
        <v>15</v>
      </c>
      <c r="DQ536">
        <v>4</v>
      </c>
    </row>
    <row r="537" spans="42:121" x14ac:dyDescent="0.25">
      <c r="AP537">
        <v>106</v>
      </c>
      <c r="AQ537">
        <v>0</v>
      </c>
      <c r="DP537">
        <v>19.8</v>
      </c>
      <c r="DQ537">
        <v>10</v>
      </c>
    </row>
    <row r="538" spans="42:121" x14ac:dyDescent="0.25">
      <c r="AP538">
        <v>54</v>
      </c>
      <c r="AQ538">
        <v>0</v>
      </c>
      <c r="DP538">
        <v>8.9</v>
      </c>
      <c r="DQ538">
        <v>4.2</v>
      </c>
    </row>
    <row r="539" spans="42:121" x14ac:dyDescent="0.25">
      <c r="AP539">
        <v>70</v>
      </c>
      <c r="AQ539">
        <v>1</v>
      </c>
      <c r="DP539">
        <v>20.7</v>
      </c>
      <c r="DQ539">
        <v>14.6</v>
      </c>
    </row>
    <row r="540" spans="42:121" x14ac:dyDescent="0.25">
      <c r="AP540">
        <v>174</v>
      </c>
      <c r="AQ540">
        <v>1</v>
      </c>
      <c r="DP540">
        <v>10.5</v>
      </c>
      <c r="DQ540">
        <v>11.8</v>
      </c>
    </row>
    <row r="541" spans="42:121" x14ac:dyDescent="0.25">
      <c r="AP541">
        <v>113</v>
      </c>
      <c r="AQ541">
        <v>1</v>
      </c>
      <c r="DP541">
        <v>20.9</v>
      </c>
      <c r="DQ541">
        <v>16.399999999999999</v>
      </c>
    </row>
    <row r="542" spans="42:121" x14ac:dyDescent="0.25">
      <c r="AP542">
        <v>93</v>
      </c>
      <c r="AQ542">
        <v>1</v>
      </c>
      <c r="DP542">
        <v>11.9</v>
      </c>
      <c r="DQ542">
        <v>9</v>
      </c>
    </row>
    <row r="543" spans="42:121" x14ac:dyDescent="0.25">
      <c r="AP543">
        <v>81</v>
      </c>
      <c r="AQ543">
        <v>1</v>
      </c>
      <c r="DP543">
        <v>7.8</v>
      </c>
      <c r="DQ543">
        <v>9.6999999999999993</v>
      </c>
    </row>
    <row r="544" spans="42:121" x14ac:dyDescent="0.25">
      <c r="AP544">
        <v>88</v>
      </c>
      <c r="AQ544">
        <v>1</v>
      </c>
      <c r="DP544">
        <v>21.5</v>
      </c>
      <c r="DQ544">
        <v>14.5</v>
      </c>
    </row>
    <row r="545" spans="42:121" x14ac:dyDescent="0.25">
      <c r="AP545">
        <v>34</v>
      </c>
      <c r="AQ545">
        <v>0</v>
      </c>
      <c r="DP545">
        <v>13.9</v>
      </c>
      <c r="DQ545">
        <v>13.4</v>
      </c>
    </row>
    <row r="546" spans="42:121" x14ac:dyDescent="0.25">
      <c r="AP546">
        <v>48</v>
      </c>
      <c r="AQ546">
        <v>1</v>
      </c>
      <c r="DP546">
        <v>18.5</v>
      </c>
      <c r="DQ546">
        <v>6.9</v>
      </c>
    </row>
    <row r="547" spans="42:121" x14ac:dyDescent="0.25">
      <c r="AP547">
        <v>68</v>
      </c>
      <c r="AQ547">
        <v>1</v>
      </c>
      <c r="DP547">
        <v>18.899999999999999</v>
      </c>
      <c r="DQ547">
        <v>15.5</v>
      </c>
    </row>
    <row r="548" spans="42:121" x14ac:dyDescent="0.25">
      <c r="AP548">
        <v>62</v>
      </c>
      <c r="AQ548">
        <v>1</v>
      </c>
      <c r="DP548">
        <v>6.3</v>
      </c>
      <c r="DQ548">
        <v>5.8</v>
      </c>
    </row>
    <row r="549" spans="42:121" x14ac:dyDescent="0.25">
      <c r="AP549">
        <v>36</v>
      </c>
      <c r="AQ549">
        <v>1</v>
      </c>
      <c r="DP549">
        <v>7.9</v>
      </c>
      <c r="DQ549">
        <v>6.8</v>
      </c>
    </row>
    <row r="550" spans="42:121" x14ac:dyDescent="0.25">
      <c r="AP550">
        <v>121</v>
      </c>
      <c r="AQ550">
        <v>1</v>
      </c>
      <c r="DP550">
        <v>7</v>
      </c>
      <c r="DQ550">
        <v>9.6</v>
      </c>
    </row>
    <row r="551" spans="42:121" x14ac:dyDescent="0.25">
      <c r="AP551">
        <v>141</v>
      </c>
      <c r="AQ551">
        <v>1</v>
      </c>
      <c r="DP551">
        <v>17.100000000000001</v>
      </c>
      <c r="DQ551">
        <v>12.5</v>
      </c>
    </row>
    <row r="552" spans="42:121" x14ac:dyDescent="0.25">
      <c r="AP552">
        <v>83</v>
      </c>
      <c r="AQ552">
        <v>1</v>
      </c>
      <c r="DP552">
        <v>18.5</v>
      </c>
      <c r="DQ552">
        <v>14.9</v>
      </c>
    </row>
    <row r="553" spans="42:121" x14ac:dyDescent="0.25">
      <c r="AP553">
        <v>37</v>
      </c>
      <c r="AQ553">
        <v>0</v>
      </c>
      <c r="DP553">
        <v>21.7</v>
      </c>
      <c r="DQ553">
        <v>13.7</v>
      </c>
    </row>
    <row r="554" spans="42:121" x14ac:dyDescent="0.25">
      <c r="AP554">
        <v>148</v>
      </c>
      <c r="AQ554">
        <v>1</v>
      </c>
      <c r="DP554">
        <v>8.1</v>
      </c>
      <c r="DQ554">
        <v>8.6999999999999993</v>
      </c>
    </row>
    <row r="555" spans="42:121" x14ac:dyDescent="0.25">
      <c r="AP555">
        <v>63</v>
      </c>
      <c r="AQ555">
        <v>1</v>
      </c>
      <c r="DP555">
        <v>13.1</v>
      </c>
      <c r="DQ555">
        <v>18.2</v>
      </c>
    </row>
    <row r="556" spans="42:121" x14ac:dyDescent="0.25">
      <c r="AP556">
        <v>138</v>
      </c>
      <c r="AQ556">
        <v>0</v>
      </c>
      <c r="DP556">
        <v>6.3</v>
      </c>
      <c r="DQ556">
        <v>16.5</v>
      </c>
    </row>
    <row r="557" spans="42:121" x14ac:dyDescent="0.25">
      <c r="AP557">
        <v>78</v>
      </c>
      <c r="AQ557">
        <v>0</v>
      </c>
      <c r="DP557">
        <v>17.3</v>
      </c>
      <c r="DQ557">
        <v>14.7</v>
      </c>
    </row>
    <row r="558" spans="42:121" x14ac:dyDescent="0.25">
      <c r="AP558">
        <v>46</v>
      </c>
      <c r="AQ558">
        <v>0</v>
      </c>
      <c r="DP558">
        <v>15.6</v>
      </c>
      <c r="DQ558">
        <v>17.2</v>
      </c>
    </row>
    <row r="559" spans="42:121" x14ac:dyDescent="0.25">
      <c r="AP559">
        <v>86</v>
      </c>
      <c r="AQ559">
        <v>1</v>
      </c>
      <c r="DP559">
        <v>12</v>
      </c>
      <c r="DQ559">
        <v>16.5</v>
      </c>
    </row>
    <row r="560" spans="42:121" x14ac:dyDescent="0.25">
      <c r="AP560">
        <v>87</v>
      </c>
      <c r="AQ560">
        <v>1</v>
      </c>
      <c r="DP560">
        <v>21.9</v>
      </c>
      <c r="DQ560">
        <v>10.9</v>
      </c>
    </row>
    <row r="561" spans="42:121" x14ac:dyDescent="0.25">
      <c r="AP561">
        <v>83</v>
      </c>
      <c r="AQ561">
        <v>0</v>
      </c>
      <c r="DP561">
        <v>22.2</v>
      </c>
      <c r="DQ561">
        <v>6.5</v>
      </c>
    </row>
    <row r="562" spans="42:121" x14ac:dyDescent="0.25">
      <c r="AP562">
        <v>61</v>
      </c>
      <c r="AQ562">
        <v>1</v>
      </c>
      <c r="DP562">
        <v>15.8</v>
      </c>
      <c r="DQ562">
        <v>19.5</v>
      </c>
    </row>
    <row r="563" spans="42:121" x14ac:dyDescent="0.25">
      <c r="AP563">
        <v>146</v>
      </c>
      <c r="AQ563">
        <v>1</v>
      </c>
      <c r="DP563">
        <v>12.8</v>
      </c>
      <c r="DQ563">
        <v>16.7</v>
      </c>
    </row>
    <row r="564" spans="42:121" x14ac:dyDescent="0.25">
      <c r="AP564">
        <v>122</v>
      </c>
      <c r="AQ564">
        <v>1</v>
      </c>
      <c r="DP564">
        <v>11.8</v>
      </c>
      <c r="DQ564">
        <v>6.7</v>
      </c>
    </row>
    <row r="565" spans="42:121" x14ac:dyDescent="0.25">
      <c r="AP565">
        <v>92</v>
      </c>
      <c r="AQ565">
        <v>1</v>
      </c>
      <c r="DP565">
        <v>12.7</v>
      </c>
      <c r="DQ565">
        <v>10.9</v>
      </c>
    </row>
    <row r="566" spans="42:121" x14ac:dyDescent="0.25">
      <c r="AP566">
        <v>137</v>
      </c>
      <c r="AQ566">
        <v>1</v>
      </c>
      <c r="DP566">
        <v>6.2</v>
      </c>
      <c r="DQ566">
        <v>6.7</v>
      </c>
    </row>
    <row r="567" spans="42:121" x14ac:dyDescent="0.25">
      <c r="AP567">
        <v>37</v>
      </c>
      <c r="AQ567">
        <v>1</v>
      </c>
      <c r="DP567">
        <v>20.5</v>
      </c>
      <c r="DQ567">
        <v>16.100000000000001</v>
      </c>
    </row>
    <row r="568" spans="42:121" x14ac:dyDescent="0.25">
      <c r="AP568">
        <v>132</v>
      </c>
      <c r="AQ568">
        <v>0</v>
      </c>
      <c r="DP568">
        <v>16.5</v>
      </c>
      <c r="DQ568">
        <v>16.3</v>
      </c>
    </row>
    <row r="569" spans="42:121" x14ac:dyDescent="0.25">
      <c r="AP569">
        <v>81</v>
      </c>
      <c r="AQ569">
        <v>1</v>
      </c>
      <c r="DP569">
        <v>8.5</v>
      </c>
      <c r="DQ569">
        <v>14.4</v>
      </c>
    </row>
    <row r="570" spans="42:121" x14ac:dyDescent="0.25">
      <c r="AP570">
        <v>80</v>
      </c>
      <c r="AQ570">
        <v>1</v>
      </c>
      <c r="DP570">
        <v>9.5</v>
      </c>
      <c r="DQ570">
        <v>18.100000000000001</v>
      </c>
    </row>
    <row r="571" spans="42:121" x14ac:dyDescent="0.25">
      <c r="AP571">
        <v>92</v>
      </c>
      <c r="AQ571">
        <v>1</v>
      </c>
      <c r="DP571">
        <v>16.7</v>
      </c>
      <c r="DQ571">
        <v>14.1</v>
      </c>
    </row>
    <row r="572" spans="42:121" x14ac:dyDescent="0.25">
      <c r="AP572">
        <v>153</v>
      </c>
      <c r="AQ572">
        <v>1</v>
      </c>
      <c r="DP572">
        <v>8.8000000000000007</v>
      </c>
      <c r="DQ572">
        <v>11.1</v>
      </c>
    </row>
    <row r="573" spans="42:121" x14ac:dyDescent="0.25">
      <c r="AP573">
        <v>64</v>
      </c>
      <c r="AQ573">
        <v>1</v>
      </c>
      <c r="DP573">
        <v>11.6</v>
      </c>
      <c r="DQ573">
        <v>7.1</v>
      </c>
    </row>
    <row r="574" spans="42:121" x14ac:dyDescent="0.25">
      <c r="AP574">
        <v>46</v>
      </c>
      <c r="AQ574">
        <v>1</v>
      </c>
      <c r="DP574">
        <v>15.1</v>
      </c>
      <c r="DQ574">
        <v>6.2</v>
      </c>
    </row>
    <row r="575" spans="42:121" x14ac:dyDescent="0.25">
      <c r="AP575">
        <v>85</v>
      </c>
      <c r="AQ575">
        <v>1</v>
      </c>
      <c r="DP575">
        <v>20.8</v>
      </c>
      <c r="DQ575">
        <v>14.2</v>
      </c>
    </row>
    <row r="576" spans="42:121" x14ac:dyDescent="0.25">
      <c r="AP576">
        <v>46</v>
      </c>
      <c r="AQ576">
        <v>1</v>
      </c>
      <c r="DP576">
        <v>10.8</v>
      </c>
      <c r="DQ576">
        <v>19</v>
      </c>
    </row>
    <row r="577" spans="42:121" x14ac:dyDescent="0.25">
      <c r="AP577">
        <v>134</v>
      </c>
      <c r="AQ577">
        <v>1</v>
      </c>
      <c r="DP577">
        <v>9.4</v>
      </c>
      <c r="DQ577">
        <v>14.8</v>
      </c>
    </row>
    <row r="578" spans="42:121" x14ac:dyDescent="0.25">
      <c r="AP578">
        <v>116</v>
      </c>
      <c r="AQ578">
        <v>1</v>
      </c>
      <c r="DP578">
        <v>17.899999999999999</v>
      </c>
      <c r="DQ578">
        <v>16.899999999999999</v>
      </c>
    </row>
    <row r="579" spans="42:121" x14ac:dyDescent="0.25">
      <c r="AP579">
        <v>125</v>
      </c>
      <c r="AQ579">
        <v>1</v>
      </c>
      <c r="DP579">
        <v>7.6</v>
      </c>
      <c r="DQ579">
        <v>14.9</v>
      </c>
    </row>
    <row r="580" spans="42:121" x14ac:dyDescent="0.25">
      <c r="AP580">
        <v>167</v>
      </c>
      <c r="AQ580">
        <v>1</v>
      </c>
      <c r="DP580">
        <v>10.7</v>
      </c>
      <c r="DQ580">
        <v>3.6</v>
      </c>
    </row>
    <row r="581" spans="42:121" x14ac:dyDescent="0.25">
      <c r="AP581">
        <v>46</v>
      </c>
      <c r="AQ581">
        <v>1</v>
      </c>
      <c r="DP581">
        <v>6.7</v>
      </c>
      <c r="DQ581">
        <v>14.3</v>
      </c>
    </row>
    <row r="582" spans="42:121" x14ac:dyDescent="0.25">
      <c r="AP582">
        <v>163</v>
      </c>
      <c r="AQ582">
        <v>1</v>
      </c>
      <c r="DP582">
        <v>11.9</v>
      </c>
      <c r="DQ582">
        <v>18.3</v>
      </c>
    </row>
    <row r="583" spans="42:121" x14ac:dyDescent="0.25">
      <c r="AP583">
        <v>129</v>
      </c>
      <c r="AQ583">
        <v>1</v>
      </c>
      <c r="DP583">
        <v>10.5</v>
      </c>
      <c r="DQ583">
        <v>12.8</v>
      </c>
    </row>
    <row r="584" spans="42:121" x14ac:dyDescent="0.25">
      <c r="AP584">
        <v>128</v>
      </c>
      <c r="AQ584">
        <v>0</v>
      </c>
      <c r="DP584">
        <v>11.9</v>
      </c>
      <c r="DQ584">
        <v>15.7</v>
      </c>
    </row>
    <row r="585" spans="42:121" x14ac:dyDescent="0.25">
      <c r="AP585">
        <v>176</v>
      </c>
      <c r="AQ585">
        <v>1</v>
      </c>
      <c r="DP585">
        <v>10.3</v>
      </c>
      <c r="DQ585">
        <v>3.7</v>
      </c>
    </row>
    <row r="586" spans="42:121" x14ac:dyDescent="0.25">
      <c r="AP586">
        <v>96</v>
      </c>
      <c r="AQ586">
        <v>1</v>
      </c>
      <c r="DP586">
        <v>12.5</v>
      </c>
      <c r="DQ586">
        <v>16.3</v>
      </c>
    </row>
    <row r="587" spans="42:121" x14ac:dyDescent="0.25">
      <c r="AP587">
        <v>40</v>
      </c>
      <c r="AQ587">
        <v>1</v>
      </c>
      <c r="DP587">
        <v>10.199999999999999</v>
      </c>
      <c r="DQ587">
        <v>3.2</v>
      </c>
    </row>
    <row r="588" spans="42:121" x14ac:dyDescent="0.25">
      <c r="AP588">
        <v>57</v>
      </c>
      <c r="AQ588">
        <v>0</v>
      </c>
      <c r="DP588">
        <v>6.7</v>
      </c>
      <c r="DQ588">
        <v>17.2</v>
      </c>
    </row>
    <row r="589" spans="42:121" x14ac:dyDescent="0.25">
      <c r="AP589">
        <v>91</v>
      </c>
      <c r="AQ589">
        <v>1</v>
      </c>
      <c r="DP589">
        <v>21.6</v>
      </c>
      <c r="DQ589">
        <v>13</v>
      </c>
    </row>
    <row r="590" spans="42:121" x14ac:dyDescent="0.25">
      <c r="AP590">
        <v>44</v>
      </c>
      <c r="AQ590">
        <v>1</v>
      </c>
      <c r="DP590">
        <v>14</v>
      </c>
      <c r="DQ590">
        <v>15</v>
      </c>
    </row>
    <row r="591" spans="42:121" x14ac:dyDescent="0.25">
      <c r="AP591">
        <v>46</v>
      </c>
      <c r="AQ591">
        <v>1</v>
      </c>
      <c r="DP591">
        <v>22.7</v>
      </c>
      <c r="DQ591">
        <v>18.8</v>
      </c>
    </row>
    <row r="592" spans="42:121" x14ac:dyDescent="0.25">
      <c r="AP592">
        <v>35</v>
      </c>
      <c r="AQ592">
        <v>1</v>
      </c>
      <c r="DP592">
        <v>23.9</v>
      </c>
      <c r="DQ592">
        <v>19.7</v>
      </c>
    </row>
    <row r="593" spans="42:121" x14ac:dyDescent="0.25">
      <c r="AP593">
        <v>129</v>
      </c>
      <c r="AQ593">
        <v>1</v>
      </c>
      <c r="DP593">
        <v>16.7</v>
      </c>
      <c r="DQ593">
        <v>3.9</v>
      </c>
    </row>
    <row r="594" spans="42:121" x14ac:dyDescent="0.25">
      <c r="AP594">
        <v>136</v>
      </c>
      <c r="AQ594">
        <v>1</v>
      </c>
      <c r="DP594">
        <v>12.7</v>
      </c>
      <c r="DQ594">
        <v>19</v>
      </c>
    </row>
    <row r="595" spans="42:121" x14ac:dyDescent="0.25">
      <c r="AP595">
        <v>108</v>
      </c>
      <c r="AQ595">
        <v>0</v>
      </c>
      <c r="DP595">
        <v>18.5</v>
      </c>
      <c r="DQ595">
        <v>14</v>
      </c>
    </row>
    <row r="596" spans="42:121" x14ac:dyDescent="0.25">
      <c r="AP596">
        <v>128</v>
      </c>
      <c r="AQ596">
        <v>1</v>
      </c>
      <c r="DP596">
        <v>16.8</v>
      </c>
      <c r="DQ596">
        <v>6</v>
      </c>
    </row>
    <row r="597" spans="42:121" x14ac:dyDescent="0.25">
      <c r="AP597">
        <v>51</v>
      </c>
      <c r="AQ597">
        <v>1</v>
      </c>
      <c r="DP597">
        <v>21.1</v>
      </c>
      <c r="DQ597">
        <v>5.9</v>
      </c>
    </row>
    <row r="598" spans="42:121" x14ac:dyDescent="0.25">
      <c r="AP598">
        <v>104</v>
      </c>
      <c r="AQ598">
        <v>1</v>
      </c>
      <c r="DP598">
        <v>18.600000000000001</v>
      </c>
      <c r="DQ598">
        <v>17.2</v>
      </c>
    </row>
    <row r="599" spans="42:121" x14ac:dyDescent="0.25">
      <c r="AP599">
        <v>127</v>
      </c>
      <c r="AQ599">
        <v>1</v>
      </c>
      <c r="DP599">
        <v>14.8</v>
      </c>
      <c r="DQ599">
        <v>9.8000000000000007</v>
      </c>
    </row>
    <row r="600" spans="42:121" x14ac:dyDescent="0.25">
      <c r="AP600">
        <v>106</v>
      </c>
      <c r="AQ600">
        <v>1</v>
      </c>
      <c r="DP600">
        <v>22.6</v>
      </c>
      <c r="DQ600">
        <v>12.9</v>
      </c>
    </row>
    <row r="601" spans="42:121" x14ac:dyDescent="0.25">
      <c r="AP601">
        <v>111</v>
      </c>
      <c r="AQ601">
        <v>1</v>
      </c>
      <c r="DP601">
        <v>6.6</v>
      </c>
      <c r="DQ601">
        <v>10.199999999999999</v>
      </c>
    </row>
    <row r="602" spans="42:121" x14ac:dyDescent="0.25">
      <c r="AP602">
        <v>34</v>
      </c>
      <c r="AQ602">
        <v>1</v>
      </c>
      <c r="DP602">
        <v>21.9</v>
      </c>
      <c r="DQ602">
        <v>14.2</v>
      </c>
    </row>
    <row r="603" spans="42:121" x14ac:dyDescent="0.25">
      <c r="AP603">
        <v>79</v>
      </c>
      <c r="AQ603">
        <v>1</v>
      </c>
      <c r="DP603">
        <v>9.5</v>
      </c>
      <c r="DQ603">
        <v>15.5</v>
      </c>
    </row>
    <row r="604" spans="42:121" x14ac:dyDescent="0.25">
      <c r="AP604">
        <v>49</v>
      </c>
      <c r="AQ604">
        <v>1</v>
      </c>
      <c r="DP604">
        <v>6.5</v>
      </c>
      <c r="DQ604">
        <v>18.3</v>
      </c>
    </row>
    <row r="605" spans="42:121" x14ac:dyDescent="0.25">
      <c r="AP605">
        <v>30</v>
      </c>
      <c r="AQ605">
        <v>1</v>
      </c>
      <c r="DP605">
        <v>21.3</v>
      </c>
      <c r="DQ605">
        <v>4.0999999999999996</v>
      </c>
    </row>
    <row r="606" spans="42:121" x14ac:dyDescent="0.25">
      <c r="AP606">
        <v>31</v>
      </c>
      <c r="AQ606">
        <v>1</v>
      </c>
      <c r="DP606">
        <v>20.7</v>
      </c>
      <c r="DQ606">
        <v>17.5</v>
      </c>
    </row>
    <row r="607" spans="42:121" x14ac:dyDescent="0.25">
      <c r="AP607">
        <v>135</v>
      </c>
      <c r="AQ607">
        <v>0</v>
      </c>
      <c r="DP607">
        <v>7.3</v>
      </c>
      <c r="DQ607">
        <v>6.6</v>
      </c>
    </row>
    <row r="608" spans="42:121" x14ac:dyDescent="0.25">
      <c r="AP608">
        <v>144</v>
      </c>
      <c r="AQ608">
        <v>1</v>
      </c>
      <c r="DP608">
        <v>7.8</v>
      </c>
      <c r="DQ608">
        <v>5.8</v>
      </c>
    </row>
    <row r="609" spans="42:121" x14ac:dyDescent="0.25">
      <c r="AP609">
        <v>169</v>
      </c>
      <c r="AQ609">
        <v>0</v>
      </c>
      <c r="DP609">
        <v>23.4</v>
      </c>
      <c r="DQ609">
        <v>10.5</v>
      </c>
    </row>
    <row r="610" spans="42:121" x14ac:dyDescent="0.25">
      <c r="AP610">
        <v>132</v>
      </c>
      <c r="AQ610">
        <v>1</v>
      </c>
      <c r="DP610">
        <v>11.4</v>
      </c>
      <c r="DQ610">
        <v>7</v>
      </c>
    </row>
    <row r="611" spans="42:121" x14ac:dyDescent="0.25">
      <c r="AP611">
        <v>107</v>
      </c>
      <c r="AQ611">
        <v>1</v>
      </c>
      <c r="DP611">
        <v>18.100000000000001</v>
      </c>
      <c r="DQ611">
        <v>4.0999999999999996</v>
      </c>
    </row>
    <row r="612" spans="42:121" x14ac:dyDescent="0.25">
      <c r="AP612">
        <v>104</v>
      </c>
      <c r="AQ612">
        <v>1</v>
      </c>
      <c r="DP612">
        <v>12.2</v>
      </c>
      <c r="DQ612">
        <v>17.7</v>
      </c>
    </row>
    <row r="613" spans="42:121" x14ac:dyDescent="0.25">
      <c r="AP613">
        <v>124</v>
      </c>
      <c r="AQ613">
        <v>1</v>
      </c>
      <c r="DP613">
        <v>11.4</v>
      </c>
      <c r="DQ613">
        <v>12.6</v>
      </c>
    </row>
    <row r="614" spans="42:121" x14ac:dyDescent="0.25">
      <c r="AP614">
        <v>90</v>
      </c>
      <c r="AQ614">
        <v>1</v>
      </c>
      <c r="DP614">
        <v>15.1</v>
      </c>
      <c r="DQ614">
        <v>5.4</v>
      </c>
    </row>
    <row r="615" spans="42:121" x14ac:dyDescent="0.25">
      <c r="AP615">
        <v>66</v>
      </c>
      <c r="AQ615">
        <v>0</v>
      </c>
      <c r="DP615">
        <v>7.5</v>
      </c>
      <c r="DQ615">
        <v>10.8</v>
      </c>
    </row>
    <row r="616" spans="42:121" x14ac:dyDescent="0.25">
      <c r="AP616">
        <v>164</v>
      </c>
      <c r="AQ616">
        <v>1</v>
      </c>
      <c r="DP616">
        <v>13.5</v>
      </c>
      <c r="DQ616">
        <v>10.8</v>
      </c>
    </row>
    <row r="617" spans="42:121" x14ac:dyDescent="0.25">
      <c r="AP617">
        <v>127</v>
      </c>
      <c r="AQ617">
        <v>1</v>
      </c>
      <c r="DP617">
        <v>20</v>
      </c>
      <c r="DQ617">
        <v>17.7</v>
      </c>
    </row>
    <row r="618" spans="42:121" x14ac:dyDescent="0.25">
      <c r="AP618">
        <v>124</v>
      </c>
      <c r="AQ618">
        <v>1</v>
      </c>
      <c r="DP618">
        <v>23.8</v>
      </c>
      <c r="DQ618">
        <v>18.100000000000001</v>
      </c>
    </row>
    <row r="619" spans="42:121" x14ac:dyDescent="0.25">
      <c r="AP619">
        <v>157</v>
      </c>
      <c r="AQ619">
        <v>1</v>
      </c>
      <c r="DP619">
        <v>19.3</v>
      </c>
      <c r="DQ619">
        <v>11.4</v>
      </c>
    </row>
    <row r="620" spans="42:121" x14ac:dyDescent="0.25">
      <c r="AP620">
        <v>69</v>
      </c>
      <c r="AQ620">
        <v>1</v>
      </c>
      <c r="DP620">
        <v>21.5</v>
      </c>
      <c r="DQ620">
        <v>9.9</v>
      </c>
    </row>
    <row r="621" spans="42:121" x14ac:dyDescent="0.25">
      <c r="AP621">
        <v>86</v>
      </c>
      <c r="AQ621">
        <v>1</v>
      </c>
      <c r="DP621">
        <v>8.3000000000000007</v>
      </c>
      <c r="DQ621">
        <v>6.3</v>
      </c>
    </row>
    <row r="622" spans="42:121" x14ac:dyDescent="0.25">
      <c r="AP622">
        <v>88</v>
      </c>
      <c r="AQ622">
        <v>1</v>
      </c>
      <c r="DP622">
        <v>16.399999999999999</v>
      </c>
      <c r="DQ622">
        <v>11.3</v>
      </c>
    </row>
    <row r="623" spans="42:121" x14ac:dyDescent="0.25">
      <c r="AP623">
        <v>81</v>
      </c>
      <c r="AQ623">
        <v>1</v>
      </c>
      <c r="DP623">
        <v>12.7</v>
      </c>
      <c r="DQ623">
        <v>14.2</v>
      </c>
    </row>
    <row r="624" spans="42:121" x14ac:dyDescent="0.25">
      <c r="AP624">
        <v>57</v>
      </c>
      <c r="AQ624">
        <v>1</v>
      </c>
      <c r="DP624">
        <v>11</v>
      </c>
      <c r="DQ624">
        <v>6.7</v>
      </c>
    </row>
    <row r="625" spans="42:121" x14ac:dyDescent="0.25">
      <c r="AP625">
        <v>82</v>
      </c>
      <c r="AQ625">
        <v>0</v>
      </c>
      <c r="DP625">
        <v>22.7</v>
      </c>
      <c r="DQ625">
        <v>19.5</v>
      </c>
    </row>
    <row r="626" spans="42:121" x14ac:dyDescent="0.25">
      <c r="AP626">
        <v>30</v>
      </c>
      <c r="AQ626">
        <v>0</v>
      </c>
      <c r="DP626">
        <v>20.399999999999999</v>
      </c>
      <c r="DQ626">
        <v>9.1999999999999993</v>
      </c>
    </row>
    <row r="627" spans="42:121" x14ac:dyDescent="0.25">
      <c r="AP627">
        <v>146</v>
      </c>
      <c r="AQ627">
        <v>0</v>
      </c>
      <c r="DP627">
        <v>20.3</v>
      </c>
      <c r="DQ627">
        <v>6</v>
      </c>
    </row>
    <row r="628" spans="42:121" x14ac:dyDescent="0.25">
      <c r="AP628">
        <v>37</v>
      </c>
      <c r="AQ628">
        <v>1</v>
      </c>
      <c r="DP628">
        <v>21.7</v>
      </c>
      <c r="DQ628">
        <v>7.2</v>
      </c>
    </row>
    <row r="629" spans="42:121" x14ac:dyDescent="0.25">
      <c r="AP629">
        <v>78</v>
      </c>
      <c r="AQ629">
        <v>0</v>
      </c>
      <c r="DP629">
        <v>20.3</v>
      </c>
      <c r="DQ629">
        <v>13.7</v>
      </c>
    </row>
    <row r="630" spans="42:121" x14ac:dyDescent="0.25">
      <c r="AP630">
        <v>171</v>
      </c>
      <c r="AQ630">
        <v>0</v>
      </c>
      <c r="DP630">
        <v>12.3</v>
      </c>
      <c r="DQ630">
        <v>4.5999999999999996</v>
      </c>
    </row>
    <row r="631" spans="42:121" x14ac:dyDescent="0.25">
      <c r="AP631">
        <v>94</v>
      </c>
      <c r="AQ631">
        <v>1</v>
      </c>
      <c r="DP631">
        <v>11.2</v>
      </c>
      <c r="DQ631">
        <v>6.5</v>
      </c>
    </row>
    <row r="632" spans="42:121" x14ac:dyDescent="0.25">
      <c r="AP632">
        <v>137</v>
      </c>
      <c r="AQ632">
        <v>1</v>
      </c>
      <c r="DP632">
        <v>14.4</v>
      </c>
      <c r="DQ632">
        <v>15.9</v>
      </c>
    </row>
    <row r="633" spans="42:121" x14ac:dyDescent="0.25">
      <c r="AP633">
        <v>57</v>
      </c>
      <c r="AQ633">
        <v>1</v>
      </c>
      <c r="DP633">
        <v>16.7</v>
      </c>
      <c r="DQ633">
        <v>20</v>
      </c>
    </row>
    <row r="634" spans="42:121" x14ac:dyDescent="0.25">
      <c r="AP634">
        <v>78</v>
      </c>
      <c r="AQ634">
        <v>1</v>
      </c>
      <c r="DP634">
        <v>9.1</v>
      </c>
      <c r="DQ634">
        <v>3.5</v>
      </c>
    </row>
    <row r="635" spans="42:121" x14ac:dyDescent="0.25">
      <c r="AP635">
        <v>125</v>
      </c>
      <c r="AQ635">
        <v>1</v>
      </c>
      <c r="DP635">
        <v>17.100000000000001</v>
      </c>
      <c r="DQ635">
        <v>18.5</v>
      </c>
    </row>
    <row r="636" spans="42:121" x14ac:dyDescent="0.25">
      <c r="AP636">
        <v>138</v>
      </c>
      <c r="AQ636">
        <v>1</v>
      </c>
      <c r="DP636">
        <v>6.6</v>
      </c>
      <c r="DQ636">
        <v>12.4</v>
      </c>
    </row>
    <row r="637" spans="42:121" x14ac:dyDescent="0.25">
      <c r="AP637">
        <v>38</v>
      </c>
      <c r="AQ637">
        <v>1</v>
      </c>
      <c r="DP637">
        <v>6.4</v>
      </c>
      <c r="DQ637">
        <v>10.6</v>
      </c>
    </row>
    <row r="638" spans="42:121" x14ac:dyDescent="0.25">
      <c r="AP638">
        <v>94</v>
      </c>
      <c r="AQ638">
        <v>1</v>
      </c>
      <c r="DP638">
        <v>8</v>
      </c>
      <c r="DQ638">
        <v>13.3</v>
      </c>
    </row>
    <row r="639" spans="42:121" x14ac:dyDescent="0.25">
      <c r="AP639">
        <v>129</v>
      </c>
      <c r="AQ639">
        <v>1</v>
      </c>
      <c r="DP639">
        <v>20.399999999999999</v>
      </c>
      <c r="DQ639">
        <v>9.6999999999999993</v>
      </c>
    </row>
    <row r="640" spans="42:121" x14ac:dyDescent="0.25">
      <c r="AP640">
        <v>35</v>
      </c>
      <c r="AQ640">
        <v>1</v>
      </c>
      <c r="DP640">
        <v>10.3</v>
      </c>
      <c r="DQ640">
        <v>14.5</v>
      </c>
    </row>
    <row r="641" spans="42:121" x14ac:dyDescent="0.25">
      <c r="AP641">
        <v>71</v>
      </c>
      <c r="AQ641">
        <v>1</v>
      </c>
      <c r="DP641">
        <v>7.2</v>
      </c>
      <c r="DQ641">
        <v>3.3</v>
      </c>
    </row>
    <row r="642" spans="42:121" x14ac:dyDescent="0.25">
      <c r="AP642">
        <v>130</v>
      </c>
      <c r="AQ642">
        <v>1</v>
      </c>
      <c r="DP642">
        <v>10.199999999999999</v>
      </c>
      <c r="DQ642">
        <v>8.9</v>
      </c>
    </row>
    <row r="643" spans="42:121" x14ac:dyDescent="0.25">
      <c r="AP643">
        <v>55</v>
      </c>
      <c r="AQ643">
        <v>1</v>
      </c>
      <c r="DP643">
        <v>22.8</v>
      </c>
      <c r="DQ643">
        <v>7.5</v>
      </c>
    </row>
    <row r="644" spans="42:121" x14ac:dyDescent="0.25">
      <c r="AP644">
        <v>40</v>
      </c>
      <c r="AQ644">
        <v>1</v>
      </c>
      <c r="DP644">
        <v>21.3</v>
      </c>
      <c r="DQ644">
        <v>19.100000000000001</v>
      </c>
    </row>
    <row r="645" spans="42:121" x14ac:dyDescent="0.25">
      <c r="AP645">
        <v>46</v>
      </c>
      <c r="AQ645">
        <v>1</v>
      </c>
      <c r="DP645">
        <v>11.1</v>
      </c>
      <c r="DQ645">
        <v>19.399999999999999</v>
      </c>
    </row>
    <row r="646" spans="42:121" x14ac:dyDescent="0.25">
      <c r="AP646">
        <v>176</v>
      </c>
      <c r="AQ646">
        <v>1</v>
      </c>
      <c r="DP646">
        <v>17.2</v>
      </c>
      <c r="DQ646">
        <v>19.8</v>
      </c>
    </row>
    <row r="647" spans="42:121" x14ac:dyDescent="0.25">
      <c r="AP647">
        <v>108</v>
      </c>
      <c r="AQ647">
        <v>0</v>
      </c>
      <c r="DP647">
        <v>14</v>
      </c>
      <c r="DQ647">
        <v>7.4</v>
      </c>
    </row>
    <row r="648" spans="42:121" x14ac:dyDescent="0.25">
      <c r="AP648">
        <v>60</v>
      </c>
      <c r="AQ648">
        <v>1</v>
      </c>
      <c r="DP648">
        <v>9.3000000000000007</v>
      </c>
      <c r="DQ648">
        <v>9.3000000000000007</v>
      </c>
    </row>
    <row r="649" spans="42:121" x14ac:dyDescent="0.25">
      <c r="AP649">
        <v>61</v>
      </c>
      <c r="AQ649">
        <v>0</v>
      </c>
      <c r="DP649">
        <v>8.9</v>
      </c>
      <c r="DQ649">
        <v>13.1</v>
      </c>
    </row>
    <row r="650" spans="42:121" x14ac:dyDescent="0.25">
      <c r="AP650">
        <v>65</v>
      </c>
      <c r="AQ650">
        <v>1</v>
      </c>
      <c r="DP650">
        <v>15</v>
      </c>
      <c r="DQ650">
        <v>7.2</v>
      </c>
    </row>
    <row r="651" spans="42:121" x14ac:dyDescent="0.25">
      <c r="AP651">
        <v>116</v>
      </c>
      <c r="AQ651">
        <v>1</v>
      </c>
      <c r="DP651">
        <v>19.600000000000001</v>
      </c>
      <c r="DQ651">
        <v>12.8</v>
      </c>
    </row>
    <row r="652" spans="42:121" x14ac:dyDescent="0.25">
      <c r="AP652">
        <v>34</v>
      </c>
      <c r="AQ652">
        <v>1</v>
      </c>
      <c r="DP652">
        <v>7</v>
      </c>
      <c r="DQ652">
        <v>3.1</v>
      </c>
    </row>
    <row r="653" spans="42:121" x14ac:dyDescent="0.25">
      <c r="AP653">
        <v>141</v>
      </c>
      <c r="AQ653">
        <v>0</v>
      </c>
      <c r="DP653">
        <v>13.2</v>
      </c>
      <c r="DQ653">
        <v>18</v>
      </c>
    </row>
    <row r="654" spans="42:121" x14ac:dyDescent="0.25">
      <c r="AP654">
        <v>155</v>
      </c>
      <c r="AQ654">
        <v>1</v>
      </c>
      <c r="DP654">
        <v>18.399999999999999</v>
      </c>
      <c r="DQ654">
        <v>7.6</v>
      </c>
    </row>
    <row r="655" spans="42:121" x14ac:dyDescent="0.25">
      <c r="AP655">
        <v>120</v>
      </c>
      <c r="AQ655">
        <v>0</v>
      </c>
      <c r="DP655">
        <v>13.7</v>
      </c>
      <c r="DQ655">
        <v>17.100000000000001</v>
      </c>
    </row>
    <row r="656" spans="42:121" x14ac:dyDescent="0.25">
      <c r="AP656">
        <v>144</v>
      </c>
      <c r="AQ656">
        <v>1</v>
      </c>
      <c r="DP656">
        <v>11.2</v>
      </c>
      <c r="DQ656">
        <v>11.4</v>
      </c>
    </row>
    <row r="657" spans="42:121" x14ac:dyDescent="0.25">
      <c r="AP657">
        <v>53</v>
      </c>
      <c r="AQ657">
        <v>1</v>
      </c>
      <c r="DP657">
        <v>9</v>
      </c>
      <c r="DQ657">
        <v>5</v>
      </c>
    </row>
    <row r="658" spans="42:121" x14ac:dyDescent="0.25">
      <c r="AP658">
        <v>53</v>
      </c>
      <c r="AQ658">
        <v>1</v>
      </c>
      <c r="DP658">
        <v>19.2</v>
      </c>
      <c r="DQ658">
        <v>14.2</v>
      </c>
    </row>
    <row r="659" spans="42:121" x14ac:dyDescent="0.25">
      <c r="AP659">
        <v>148</v>
      </c>
      <c r="AQ659">
        <v>1</v>
      </c>
      <c r="DP659">
        <v>17.8</v>
      </c>
      <c r="DQ659">
        <v>18.3</v>
      </c>
    </row>
    <row r="660" spans="42:121" x14ac:dyDescent="0.25">
      <c r="AP660">
        <v>63</v>
      </c>
      <c r="AQ660">
        <v>1</v>
      </c>
      <c r="DP660">
        <v>20.9</v>
      </c>
      <c r="DQ660">
        <v>16.600000000000001</v>
      </c>
    </row>
    <row r="661" spans="42:121" x14ac:dyDescent="0.25">
      <c r="AP661">
        <v>168</v>
      </c>
      <c r="AQ661">
        <v>1</v>
      </c>
      <c r="DP661">
        <v>8.1</v>
      </c>
      <c r="DQ661">
        <v>19.7</v>
      </c>
    </row>
    <row r="662" spans="42:121" x14ac:dyDescent="0.25">
      <c r="AP662">
        <v>106</v>
      </c>
      <c r="AQ662">
        <v>0</v>
      </c>
      <c r="DP662">
        <v>19.3</v>
      </c>
      <c r="DQ662">
        <v>3.6</v>
      </c>
    </row>
    <row r="663" spans="42:121" x14ac:dyDescent="0.25">
      <c r="AP663">
        <v>88</v>
      </c>
      <c r="AQ663">
        <v>1</v>
      </c>
      <c r="DP663">
        <v>9.1</v>
      </c>
      <c r="DQ663">
        <v>12.7</v>
      </c>
    </row>
    <row r="664" spans="42:121" x14ac:dyDescent="0.25">
      <c r="AP664">
        <v>140</v>
      </c>
      <c r="AQ664">
        <v>1</v>
      </c>
      <c r="DP664">
        <v>23.7</v>
      </c>
      <c r="DQ664">
        <v>7.4</v>
      </c>
    </row>
    <row r="665" spans="42:121" x14ac:dyDescent="0.25">
      <c r="AP665">
        <v>99</v>
      </c>
      <c r="AQ665">
        <v>1</v>
      </c>
      <c r="DP665">
        <v>6.9</v>
      </c>
      <c r="DQ665">
        <v>3.9</v>
      </c>
    </row>
    <row r="666" spans="42:121" x14ac:dyDescent="0.25">
      <c r="AP666">
        <v>161</v>
      </c>
      <c r="AQ666">
        <v>1</v>
      </c>
      <c r="DP666">
        <v>17.100000000000001</v>
      </c>
      <c r="DQ666">
        <v>7.3</v>
      </c>
    </row>
    <row r="667" spans="42:121" x14ac:dyDescent="0.25">
      <c r="AP667">
        <v>64</v>
      </c>
      <c r="AQ667">
        <v>1</v>
      </c>
      <c r="DP667">
        <v>20.8</v>
      </c>
      <c r="DQ667">
        <v>11.1</v>
      </c>
    </row>
    <row r="668" spans="42:121" x14ac:dyDescent="0.25">
      <c r="AP668">
        <v>59</v>
      </c>
      <c r="AQ668">
        <v>1</v>
      </c>
      <c r="DP668">
        <v>11.9</v>
      </c>
      <c r="DQ668">
        <v>6.6</v>
      </c>
    </row>
    <row r="669" spans="42:121" x14ac:dyDescent="0.25">
      <c r="AP669">
        <v>114</v>
      </c>
      <c r="AQ669">
        <v>0</v>
      </c>
      <c r="DP669">
        <v>21.1</v>
      </c>
      <c r="DQ669">
        <v>6.8</v>
      </c>
    </row>
    <row r="670" spans="42:121" x14ac:dyDescent="0.25">
      <c r="AP670">
        <v>159</v>
      </c>
      <c r="AQ670">
        <v>1</v>
      </c>
      <c r="DP670">
        <v>12.9</v>
      </c>
      <c r="DQ670">
        <v>10.8</v>
      </c>
    </row>
    <row r="671" spans="42:121" x14ac:dyDescent="0.25">
      <c r="AP671">
        <v>124</v>
      </c>
      <c r="AQ671">
        <v>0</v>
      </c>
      <c r="DP671">
        <v>22.8</v>
      </c>
      <c r="DQ671">
        <v>14.6</v>
      </c>
    </row>
    <row r="672" spans="42:121" x14ac:dyDescent="0.25">
      <c r="AP672">
        <v>55</v>
      </c>
      <c r="AQ672">
        <v>1</v>
      </c>
      <c r="DP672">
        <v>13.3</v>
      </c>
      <c r="DQ672">
        <v>5.7</v>
      </c>
    </row>
    <row r="673" spans="42:121" x14ac:dyDescent="0.25">
      <c r="AP673">
        <v>114</v>
      </c>
      <c r="AQ673">
        <v>0</v>
      </c>
      <c r="DP673">
        <v>18.899999999999999</v>
      </c>
      <c r="DQ673">
        <v>4.2</v>
      </c>
    </row>
    <row r="674" spans="42:121" x14ac:dyDescent="0.25">
      <c r="AP674">
        <v>148</v>
      </c>
      <c r="AQ674">
        <v>1</v>
      </c>
      <c r="DP674">
        <v>22.9</v>
      </c>
      <c r="DQ674">
        <v>14.3</v>
      </c>
    </row>
    <row r="675" spans="42:121" x14ac:dyDescent="0.25">
      <c r="AP675">
        <v>137</v>
      </c>
      <c r="AQ675">
        <v>1</v>
      </c>
      <c r="DP675">
        <v>13.3</v>
      </c>
      <c r="DQ675">
        <v>17.2</v>
      </c>
    </row>
    <row r="676" spans="42:121" x14ac:dyDescent="0.25">
      <c r="AP676">
        <v>115</v>
      </c>
      <c r="AQ676">
        <v>0</v>
      </c>
      <c r="DP676">
        <v>10.6</v>
      </c>
      <c r="DQ676">
        <v>4.8</v>
      </c>
    </row>
    <row r="677" spans="42:121" x14ac:dyDescent="0.25">
      <c r="AP677">
        <v>94</v>
      </c>
      <c r="AQ677">
        <v>1</v>
      </c>
      <c r="DP677">
        <v>17.8</v>
      </c>
      <c r="DQ677">
        <v>4.2</v>
      </c>
    </row>
    <row r="678" spans="42:121" x14ac:dyDescent="0.25">
      <c r="AP678">
        <v>161</v>
      </c>
      <c r="AQ678">
        <v>1</v>
      </c>
      <c r="DP678">
        <v>20.9</v>
      </c>
      <c r="DQ678">
        <v>3.7</v>
      </c>
    </row>
    <row r="679" spans="42:121" x14ac:dyDescent="0.25">
      <c r="AP679">
        <v>100</v>
      </c>
      <c r="AQ679">
        <v>1</v>
      </c>
      <c r="DP679">
        <v>16</v>
      </c>
      <c r="DQ679">
        <v>6.9</v>
      </c>
    </row>
    <row r="680" spans="42:121" x14ac:dyDescent="0.25">
      <c r="AP680">
        <v>89</v>
      </c>
      <c r="AQ680">
        <v>1</v>
      </c>
      <c r="DP680">
        <v>10</v>
      </c>
      <c r="DQ680">
        <v>18.100000000000001</v>
      </c>
    </row>
    <row r="681" spans="42:121" x14ac:dyDescent="0.25">
      <c r="AP681">
        <v>140</v>
      </c>
      <c r="AQ681">
        <v>1</v>
      </c>
      <c r="DP681">
        <v>17.3</v>
      </c>
      <c r="DQ681">
        <v>9.9</v>
      </c>
    </row>
    <row r="682" spans="42:121" x14ac:dyDescent="0.25">
      <c r="AP682">
        <v>75</v>
      </c>
      <c r="AQ682">
        <v>0</v>
      </c>
      <c r="DP682">
        <v>13.7</v>
      </c>
      <c r="DQ682">
        <v>15.4</v>
      </c>
    </row>
    <row r="683" spans="42:121" x14ac:dyDescent="0.25">
      <c r="AP683">
        <v>71</v>
      </c>
      <c r="AQ683">
        <v>1</v>
      </c>
      <c r="DP683">
        <v>15.7</v>
      </c>
      <c r="DQ683">
        <v>17.399999999999999</v>
      </c>
    </row>
    <row r="684" spans="42:121" x14ac:dyDescent="0.25">
      <c r="AP684">
        <v>61</v>
      </c>
      <c r="AQ684">
        <v>0</v>
      </c>
      <c r="DP684">
        <v>10.5</v>
      </c>
      <c r="DQ684">
        <v>17.399999999999999</v>
      </c>
    </row>
    <row r="685" spans="42:121" x14ac:dyDescent="0.25">
      <c r="AP685">
        <v>71</v>
      </c>
      <c r="AQ685">
        <v>0</v>
      </c>
      <c r="DP685">
        <v>16.3</v>
      </c>
      <c r="DQ685">
        <v>8.5</v>
      </c>
    </row>
    <row r="686" spans="42:121" x14ac:dyDescent="0.25">
      <c r="AP686">
        <v>147</v>
      </c>
      <c r="AQ686">
        <v>1</v>
      </c>
      <c r="DP686">
        <v>23.6</v>
      </c>
      <c r="DQ686">
        <v>19.399999999999999</v>
      </c>
    </row>
    <row r="687" spans="42:121" x14ac:dyDescent="0.25">
      <c r="AP687">
        <v>163</v>
      </c>
      <c r="AQ687">
        <v>1</v>
      </c>
      <c r="DP687">
        <v>18.100000000000001</v>
      </c>
      <c r="DQ687">
        <v>16.7</v>
      </c>
    </row>
    <row r="688" spans="42:121" x14ac:dyDescent="0.25">
      <c r="AP688">
        <v>96</v>
      </c>
      <c r="AQ688">
        <v>1</v>
      </c>
      <c r="DP688">
        <v>10.8</v>
      </c>
      <c r="DQ688">
        <v>19.8</v>
      </c>
    </row>
    <row r="689" spans="42:121" x14ac:dyDescent="0.25">
      <c r="AP689">
        <v>65</v>
      </c>
      <c r="AQ689">
        <v>1</v>
      </c>
      <c r="DP689">
        <v>18.399999999999999</v>
      </c>
      <c r="DQ689">
        <v>5</v>
      </c>
    </row>
    <row r="690" spans="42:121" x14ac:dyDescent="0.25">
      <c r="AP690">
        <v>168</v>
      </c>
      <c r="AQ690">
        <v>1</v>
      </c>
      <c r="DP690">
        <v>10</v>
      </c>
      <c r="DQ690">
        <v>8.1999999999999993</v>
      </c>
    </row>
    <row r="691" spans="42:121" x14ac:dyDescent="0.25">
      <c r="AP691">
        <v>133</v>
      </c>
      <c r="AQ691">
        <v>0</v>
      </c>
      <c r="DP691">
        <v>9.1</v>
      </c>
      <c r="DQ691">
        <v>10.1</v>
      </c>
    </row>
    <row r="692" spans="42:121" x14ac:dyDescent="0.25">
      <c r="AP692">
        <v>73</v>
      </c>
      <c r="AQ692">
        <v>1</v>
      </c>
      <c r="DP692">
        <v>13.1</v>
      </c>
      <c r="DQ692">
        <v>4.7</v>
      </c>
    </row>
    <row r="693" spans="42:121" x14ac:dyDescent="0.25">
      <c r="AP693">
        <v>133</v>
      </c>
      <c r="AQ693">
        <v>1</v>
      </c>
      <c r="DP693">
        <v>8.9</v>
      </c>
      <c r="DQ693">
        <v>7</v>
      </c>
    </row>
    <row r="694" spans="42:121" x14ac:dyDescent="0.25">
      <c r="AP694">
        <v>178</v>
      </c>
      <c r="AQ694">
        <v>1</v>
      </c>
      <c r="DP694">
        <v>8.4</v>
      </c>
      <c r="DQ694">
        <v>6.9</v>
      </c>
    </row>
    <row r="695" spans="42:121" x14ac:dyDescent="0.25">
      <c r="AP695">
        <v>117</v>
      </c>
      <c r="AQ695">
        <v>1</v>
      </c>
      <c r="DP695">
        <v>6.9</v>
      </c>
      <c r="DQ695">
        <v>3.7</v>
      </c>
    </row>
    <row r="696" spans="42:121" x14ac:dyDescent="0.25">
      <c r="AP696">
        <v>141</v>
      </c>
      <c r="AQ696">
        <v>0</v>
      </c>
      <c r="DP696">
        <v>16.5</v>
      </c>
      <c r="DQ696">
        <v>3.2</v>
      </c>
    </row>
    <row r="697" spans="42:121" x14ac:dyDescent="0.25">
      <c r="AP697">
        <v>165</v>
      </c>
      <c r="AQ697">
        <v>1</v>
      </c>
      <c r="DP697">
        <v>16.600000000000001</v>
      </c>
      <c r="DQ697">
        <v>9.8000000000000007</v>
      </c>
    </row>
    <row r="698" spans="42:121" x14ac:dyDescent="0.25">
      <c r="AP698">
        <v>86</v>
      </c>
      <c r="AQ698">
        <v>1</v>
      </c>
      <c r="DP698">
        <v>18.8</v>
      </c>
      <c r="DQ698">
        <v>7.6</v>
      </c>
    </row>
    <row r="699" spans="42:121" x14ac:dyDescent="0.25">
      <c r="AP699">
        <v>177</v>
      </c>
      <c r="AQ699">
        <v>1</v>
      </c>
      <c r="DP699">
        <v>6.9</v>
      </c>
      <c r="DQ699">
        <v>10.199999999999999</v>
      </c>
    </row>
    <row r="700" spans="42:121" x14ac:dyDescent="0.25">
      <c r="AP700">
        <v>81</v>
      </c>
      <c r="AQ700">
        <v>1</v>
      </c>
      <c r="DP700">
        <v>10.1</v>
      </c>
      <c r="DQ700">
        <v>16.899999999999999</v>
      </c>
    </row>
    <row r="701" spans="42:121" x14ac:dyDescent="0.25">
      <c r="AP701">
        <v>56</v>
      </c>
      <c r="AQ701">
        <v>1</v>
      </c>
      <c r="DP701">
        <v>12.1</v>
      </c>
      <c r="DQ701">
        <v>17.8</v>
      </c>
    </row>
    <row r="702" spans="42:121" x14ac:dyDescent="0.25">
      <c r="AP702">
        <v>134</v>
      </c>
      <c r="AQ702">
        <v>1</v>
      </c>
      <c r="DP702">
        <v>6.9</v>
      </c>
      <c r="DQ702">
        <v>11.4</v>
      </c>
    </row>
    <row r="703" spans="42:121" x14ac:dyDescent="0.25">
      <c r="AP703">
        <v>72</v>
      </c>
      <c r="AQ703">
        <v>1</v>
      </c>
      <c r="DP703">
        <v>15.5</v>
      </c>
      <c r="DQ703">
        <v>5.7</v>
      </c>
    </row>
    <row r="704" spans="42:121" x14ac:dyDescent="0.25">
      <c r="AP704">
        <v>35</v>
      </c>
      <c r="AQ704">
        <v>1</v>
      </c>
      <c r="DP704">
        <v>8.8000000000000007</v>
      </c>
      <c r="DQ704">
        <v>5.5</v>
      </c>
    </row>
    <row r="705" spans="42:121" x14ac:dyDescent="0.25">
      <c r="AP705">
        <v>82</v>
      </c>
      <c r="AQ705">
        <v>1</v>
      </c>
      <c r="DP705">
        <v>18.2</v>
      </c>
      <c r="DQ705">
        <v>4</v>
      </c>
    </row>
    <row r="706" spans="42:121" x14ac:dyDescent="0.25">
      <c r="AP706">
        <v>136</v>
      </c>
      <c r="AQ706">
        <v>1</v>
      </c>
      <c r="DP706">
        <v>9.5</v>
      </c>
      <c r="DQ706">
        <v>13.9</v>
      </c>
    </row>
    <row r="707" spans="42:121" x14ac:dyDescent="0.25">
      <c r="AP707">
        <v>110</v>
      </c>
      <c r="AQ707">
        <v>0</v>
      </c>
      <c r="DP707">
        <v>11.4</v>
      </c>
      <c r="DQ707">
        <v>6.9</v>
      </c>
    </row>
    <row r="708" spans="42:121" x14ac:dyDescent="0.25">
      <c r="AP708">
        <v>43</v>
      </c>
      <c r="AQ708">
        <v>1</v>
      </c>
      <c r="DP708">
        <v>20.9</v>
      </c>
      <c r="DQ708">
        <v>14.4</v>
      </c>
    </row>
    <row r="709" spans="42:121" x14ac:dyDescent="0.25">
      <c r="AP709">
        <v>41</v>
      </c>
      <c r="AQ709">
        <v>1</v>
      </c>
      <c r="DP709">
        <v>19.3</v>
      </c>
      <c r="DQ709">
        <v>9.1</v>
      </c>
    </row>
    <row r="710" spans="42:121" x14ac:dyDescent="0.25">
      <c r="AP710">
        <v>37</v>
      </c>
      <c r="AQ710">
        <v>0</v>
      </c>
      <c r="DP710">
        <v>23.9</v>
      </c>
      <c r="DQ710">
        <v>5.7</v>
      </c>
    </row>
    <row r="711" spans="42:121" x14ac:dyDescent="0.25">
      <c r="AP711">
        <v>68</v>
      </c>
      <c r="AQ711">
        <v>1</v>
      </c>
      <c r="DP711">
        <v>17.899999999999999</v>
      </c>
      <c r="DQ711">
        <v>12.8</v>
      </c>
    </row>
    <row r="712" spans="42:121" x14ac:dyDescent="0.25">
      <c r="AP712">
        <v>158</v>
      </c>
      <c r="AQ712">
        <v>0</v>
      </c>
      <c r="DP712">
        <v>17.100000000000001</v>
      </c>
      <c r="DQ712">
        <v>10</v>
      </c>
    </row>
    <row r="713" spans="42:121" x14ac:dyDescent="0.25">
      <c r="AP713">
        <v>52</v>
      </c>
      <c r="AQ713">
        <v>0</v>
      </c>
      <c r="DP713">
        <v>21.3</v>
      </c>
      <c r="DQ713">
        <v>6.4</v>
      </c>
    </row>
    <row r="714" spans="42:121" x14ac:dyDescent="0.25">
      <c r="AP714">
        <v>40</v>
      </c>
      <c r="AQ714">
        <v>1</v>
      </c>
      <c r="DP714">
        <v>16</v>
      </c>
      <c r="DQ714">
        <v>16.3</v>
      </c>
    </row>
    <row r="715" spans="42:121" x14ac:dyDescent="0.25">
      <c r="AP715">
        <v>61</v>
      </c>
      <c r="AQ715">
        <v>1</v>
      </c>
      <c r="DP715">
        <v>22</v>
      </c>
      <c r="DQ715">
        <v>19.899999999999999</v>
      </c>
    </row>
    <row r="716" spans="42:121" x14ac:dyDescent="0.25">
      <c r="AP716">
        <v>69</v>
      </c>
      <c r="AQ716">
        <v>1</v>
      </c>
      <c r="DP716">
        <v>10.6</v>
      </c>
      <c r="DQ716">
        <v>17.7</v>
      </c>
    </row>
    <row r="717" spans="42:121" x14ac:dyDescent="0.25">
      <c r="AP717">
        <v>94</v>
      </c>
      <c r="AQ717">
        <v>0</v>
      </c>
      <c r="DP717">
        <v>18.100000000000001</v>
      </c>
      <c r="DQ717">
        <v>17.399999999999999</v>
      </c>
    </row>
    <row r="718" spans="42:121" x14ac:dyDescent="0.25">
      <c r="AP718">
        <v>51</v>
      </c>
      <c r="AQ718">
        <v>1</v>
      </c>
      <c r="DP718">
        <v>16.899999999999999</v>
      </c>
      <c r="DQ718">
        <v>14.6</v>
      </c>
    </row>
    <row r="719" spans="42:121" x14ac:dyDescent="0.25">
      <c r="AP719">
        <v>117</v>
      </c>
      <c r="AQ719">
        <v>1</v>
      </c>
      <c r="DP719">
        <v>19.8</v>
      </c>
      <c r="DQ719">
        <v>6.8</v>
      </c>
    </row>
    <row r="720" spans="42:121" x14ac:dyDescent="0.25">
      <c r="AP720">
        <v>146</v>
      </c>
      <c r="AQ720">
        <v>1</v>
      </c>
      <c r="DP720">
        <v>19.399999999999999</v>
      </c>
      <c r="DQ720">
        <v>6.7</v>
      </c>
    </row>
    <row r="721" spans="42:121" x14ac:dyDescent="0.25">
      <c r="AP721">
        <v>51</v>
      </c>
      <c r="AQ721">
        <v>1</v>
      </c>
      <c r="DP721">
        <v>21.3</v>
      </c>
      <c r="DQ721">
        <v>3.8</v>
      </c>
    </row>
    <row r="722" spans="42:121" x14ac:dyDescent="0.25">
      <c r="AP722">
        <v>164</v>
      </c>
      <c r="AQ722">
        <v>1</v>
      </c>
      <c r="DP722">
        <v>22.7</v>
      </c>
      <c r="DQ722">
        <v>8.6</v>
      </c>
    </row>
    <row r="723" spans="42:121" x14ac:dyDescent="0.25">
      <c r="AP723">
        <v>109</v>
      </c>
      <c r="AQ723">
        <v>1</v>
      </c>
      <c r="DP723">
        <v>10.7</v>
      </c>
      <c r="DQ723">
        <v>3.5</v>
      </c>
    </row>
    <row r="724" spans="42:121" x14ac:dyDescent="0.25">
      <c r="AP724">
        <v>159</v>
      </c>
      <c r="AQ724">
        <v>1</v>
      </c>
      <c r="DP724">
        <v>9.1</v>
      </c>
      <c r="DQ724">
        <v>8</v>
      </c>
    </row>
    <row r="725" spans="42:121" x14ac:dyDescent="0.25">
      <c r="AP725">
        <v>156</v>
      </c>
      <c r="AQ725">
        <v>1</v>
      </c>
      <c r="DP725">
        <v>22</v>
      </c>
      <c r="DQ725">
        <v>12.8</v>
      </c>
    </row>
    <row r="726" spans="42:121" x14ac:dyDescent="0.25">
      <c r="AP726">
        <v>128</v>
      </c>
      <c r="AQ726">
        <v>1</v>
      </c>
      <c r="DP726">
        <v>7.6</v>
      </c>
      <c r="DQ726">
        <v>13.2</v>
      </c>
    </row>
    <row r="727" spans="42:121" x14ac:dyDescent="0.25">
      <c r="AP727">
        <v>138</v>
      </c>
      <c r="AQ727">
        <v>1</v>
      </c>
      <c r="DP727">
        <v>8.6</v>
      </c>
      <c r="DQ727">
        <v>15.2</v>
      </c>
    </row>
    <row r="728" spans="42:121" x14ac:dyDescent="0.25">
      <c r="AP728">
        <v>170</v>
      </c>
      <c r="AQ728">
        <v>1</v>
      </c>
      <c r="DP728">
        <v>22.2</v>
      </c>
      <c r="DQ728">
        <v>16.5</v>
      </c>
    </row>
    <row r="729" spans="42:121" x14ac:dyDescent="0.25">
      <c r="AP729">
        <v>104</v>
      </c>
      <c r="AQ729">
        <v>1</v>
      </c>
      <c r="DP729">
        <v>11.3</v>
      </c>
      <c r="DQ729">
        <v>3</v>
      </c>
    </row>
    <row r="730" spans="42:121" x14ac:dyDescent="0.25">
      <c r="AP730">
        <v>167</v>
      </c>
      <c r="AQ730">
        <v>1</v>
      </c>
      <c r="DP730">
        <v>17.399999999999999</v>
      </c>
      <c r="DQ730">
        <v>13.1</v>
      </c>
    </row>
    <row r="731" spans="42:121" x14ac:dyDescent="0.25">
      <c r="AP731">
        <v>44</v>
      </c>
      <c r="AQ731">
        <v>1</v>
      </c>
      <c r="DP731">
        <v>18</v>
      </c>
      <c r="DQ731">
        <v>12.5</v>
      </c>
    </row>
    <row r="732" spans="42:121" x14ac:dyDescent="0.25">
      <c r="AP732">
        <v>122</v>
      </c>
      <c r="AQ732">
        <v>1</v>
      </c>
      <c r="DP732">
        <v>21</v>
      </c>
      <c r="DQ732">
        <v>18.600000000000001</v>
      </c>
    </row>
    <row r="733" spans="42:121" x14ac:dyDescent="0.25">
      <c r="AP733">
        <v>141</v>
      </c>
      <c r="AQ733">
        <v>1</v>
      </c>
      <c r="DP733">
        <v>19.100000000000001</v>
      </c>
      <c r="DQ733">
        <v>16.3</v>
      </c>
    </row>
    <row r="734" spans="42:121" x14ac:dyDescent="0.25">
      <c r="AP734">
        <v>60</v>
      </c>
      <c r="AQ734">
        <v>0</v>
      </c>
      <c r="DP734">
        <v>12.4</v>
      </c>
      <c r="DQ734">
        <v>7.3</v>
      </c>
    </row>
    <row r="735" spans="42:121" x14ac:dyDescent="0.25">
      <c r="AP735">
        <v>130</v>
      </c>
      <c r="AQ735">
        <v>1</v>
      </c>
      <c r="DP735">
        <v>23.2</v>
      </c>
      <c r="DQ735">
        <v>12.6</v>
      </c>
    </row>
    <row r="736" spans="42:121" x14ac:dyDescent="0.25">
      <c r="AP736">
        <v>112</v>
      </c>
      <c r="AQ736">
        <v>1</v>
      </c>
      <c r="DP736">
        <v>12.8</v>
      </c>
      <c r="DQ736">
        <v>13.3</v>
      </c>
    </row>
    <row r="737" spans="42:121" x14ac:dyDescent="0.25">
      <c r="AP737">
        <v>102</v>
      </c>
      <c r="AQ737">
        <v>1</v>
      </c>
      <c r="DP737">
        <v>11.7</v>
      </c>
      <c r="DQ737">
        <v>4.5999999999999996</v>
      </c>
    </row>
    <row r="738" spans="42:121" x14ac:dyDescent="0.25">
      <c r="AP738">
        <v>47</v>
      </c>
      <c r="AQ738">
        <v>1</v>
      </c>
      <c r="DP738">
        <v>15.6</v>
      </c>
      <c r="DQ738">
        <v>17.899999999999999</v>
      </c>
    </row>
    <row r="739" spans="42:121" x14ac:dyDescent="0.25">
      <c r="AP739">
        <v>169</v>
      </c>
      <c r="AQ739">
        <v>1</v>
      </c>
      <c r="DP739">
        <v>11.9</v>
      </c>
      <c r="DQ739">
        <v>8.1999999999999993</v>
      </c>
    </row>
    <row r="740" spans="42:121" x14ac:dyDescent="0.25">
      <c r="AP740">
        <v>118</v>
      </c>
      <c r="AQ740">
        <v>1</v>
      </c>
      <c r="DP740">
        <v>11.7</v>
      </c>
      <c r="DQ740">
        <v>5.3</v>
      </c>
    </row>
    <row r="741" spans="42:121" x14ac:dyDescent="0.25">
      <c r="AP741">
        <v>41</v>
      </c>
      <c r="AQ741">
        <v>1</v>
      </c>
      <c r="DP741">
        <v>18.5</v>
      </c>
      <c r="DQ741">
        <v>14.9</v>
      </c>
    </row>
    <row r="742" spans="42:121" x14ac:dyDescent="0.25">
      <c r="AP742">
        <v>53</v>
      </c>
      <c r="AQ742">
        <v>1</v>
      </c>
      <c r="DP742">
        <v>19.100000000000001</v>
      </c>
      <c r="DQ742">
        <v>13.5</v>
      </c>
    </row>
    <row r="743" spans="42:121" x14ac:dyDescent="0.25">
      <c r="AP743">
        <v>59</v>
      </c>
      <c r="AQ743">
        <v>1</v>
      </c>
      <c r="DP743">
        <v>14</v>
      </c>
      <c r="DQ743">
        <v>13.5</v>
      </c>
    </row>
    <row r="744" spans="42:121" x14ac:dyDescent="0.25">
      <c r="AP744">
        <v>67</v>
      </c>
      <c r="AQ744">
        <v>1</v>
      </c>
      <c r="DP744">
        <v>23.3</v>
      </c>
      <c r="DQ744">
        <v>4.8</v>
      </c>
    </row>
    <row r="745" spans="42:121" x14ac:dyDescent="0.25">
      <c r="AP745">
        <v>97</v>
      </c>
      <c r="AQ745">
        <v>1</v>
      </c>
      <c r="DP745">
        <v>7.5</v>
      </c>
      <c r="DQ745">
        <v>4</v>
      </c>
    </row>
    <row r="746" spans="42:121" x14ac:dyDescent="0.25">
      <c r="AP746">
        <v>103</v>
      </c>
      <c r="AQ746">
        <v>1</v>
      </c>
      <c r="DP746">
        <v>10.199999999999999</v>
      </c>
      <c r="DQ746">
        <v>13.8</v>
      </c>
    </row>
    <row r="747" spans="42:121" x14ac:dyDescent="0.25">
      <c r="AP747">
        <v>161</v>
      </c>
      <c r="AQ747">
        <v>1</v>
      </c>
      <c r="DP747">
        <v>18.399999999999999</v>
      </c>
      <c r="DQ747">
        <v>7.3</v>
      </c>
    </row>
    <row r="748" spans="42:121" x14ac:dyDescent="0.25">
      <c r="AP748">
        <v>77</v>
      </c>
      <c r="AQ748">
        <v>1</v>
      </c>
      <c r="DP748">
        <v>20.6</v>
      </c>
      <c r="DQ748">
        <v>12.9</v>
      </c>
    </row>
    <row r="749" spans="42:121" x14ac:dyDescent="0.25">
      <c r="AP749">
        <v>80</v>
      </c>
      <c r="AQ749">
        <v>1</v>
      </c>
      <c r="DP749">
        <v>14.4</v>
      </c>
      <c r="DQ749">
        <v>6.2</v>
      </c>
    </row>
    <row r="750" spans="42:121" x14ac:dyDescent="0.25">
      <c r="AP750">
        <v>39</v>
      </c>
      <c r="AQ750">
        <v>1</v>
      </c>
      <c r="DP750">
        <v>22.4</v>
      </c>
      <c r="DQ750">
        <v>3.4</v>
      </c>
    </row>
    <row r="751" spans="42:121" x14ac:dyDescent="0.25">
      <c r="AP751">
        <v>77</v>
      </c>
      <c r="AQ751">
        <v>0</v>
      </c>
      <c r="DP751">
        <v>18.600000000000001</v>
      </c>
      <c r="DQ751">
        <v>8.6</v>
      </c>
    </row>
    <row r="752" spans="42:121" x14ac:dyDescent="0.25">
      <c r="AP752">
        <v>75</v>
      </c>
      <c r="AQ752">
        <v>1</v>
      </c>
      <c r="DP752">
        <v>14.2</v>
      </c>
      <c r="DQ752">
        <v>10</v>
      </c>
    </row>
    <row r="753" spans="42:121" x14ac:dyDescent="0.25">
      <c r="AP753">
        <v>130</v>
      </c>
      <c r="AQ753">
        <v>1</v>
      </c>
      <c r="DP753">
        <v>16.5</v>
      </c>
      <c r="DQ753">
        <v>19.5</v>
      </c>
    </row>
    <row r="754" spans="42:121" x14ac:dyDescent="0.25">
      <c r="AP754">
        <v>60</v>
      </c>
      <c r="AQ754">
        <v>1</v>
      </c>
      <c r="DP754">
        <v>15.1</v>
      </c>
      <c r="DQ754">
        <v>5.8</v>
      </c>
    </row>
    <row r="755" spans="42:121" x14ac:dyDescent="0.25">
      <c r="AP755">
        <v>57</v>
      </c>
      <c r="AQ755">
        <v>1</v>
      </c>
      <c r="DP755">
        <v>12.4</v>
      </c>
      <c r="DQ755">
        <v>9.8000000000000007</v>
      </c>
    </row>
    <row r="756" spans="42:121" x14ac:dyDescent="0.25">
      <c r="AP756">
        <v>102</v>
      </c>
      <c r="AQ756">
        <v>1</v>
      </c>
      <c r="DP756">
        <v>13</v>
      </c>
      <c r="DQ756">
        <v>14.2</v>
      </c>
    </row>
    <row r="757" spans="42:121" x14ac:dyDescent="0.25">
      <c r="AP757">
        <v>161</v>
      </c>
      <c r="AQ757">
        <v>1</v>
      </c>
      <c r="DP757">
        <v>20.6</v>
      </c>
      <c r="DQ757">
        <v>19</v>
      </c>
    </row>
    <row r="758" spans="42:121" x14ac:dyDescent="0.25">
      <c r="AP758">
        <v>116</v>
      </c>
      <c r="AQ758">
        <v>1</v>
      </c>
      <c r="DP758">
        <v>14.6</v>
      </c>
      <c r="DQ758">
        <v>13.2</v>
      </c>
    </row>
    <row r="759" spans="42:121" x14ac:dyDescent="0.25">
      <c r="AP759">
        <v>31</v>
      </c>
      <c r="AQ759">
        <v>1</v>
      </c>
      <c r="DP759">
        <v>8.3000000000000007</v>
      </c>
      <c r="DQ759">
        <v>9.6999999999999993</v>
      </c>
    </row>
    <row r="760" spans="42:121" x14ac:dyDescent="0.25">
      <c r="AP760">
        <v>153</v>
      </c>
      <c r="AQ760">
        <v>0</v>
      </c>
      <c r="DP760">
        <v>7.1</v>
      </c>
      <c r="DQ760">
        <v>12.4</v>
      </c>
    </row>
    <row r="761" spans="42:121" x14ac:dyDescent="0.25">
      <c r="AP761">
        <v>104</v>
      </c>
      <c r="AQ761">
        <v>1</v>
      </c>
      <c r="DP761">
        <v>12.2</v>
      </c>
      <c r="DQ761">
        <v>16.7</v>
      </c>
    </row>
    <row r="762" spans="42:121" x14ac:dyDescent="0.25">
      <c r="AP762">
        <v>62</v>
      </c>
      <c r="AQ762">
        <v>1</v>
      </c>
      <c r="DP762">
        <v>22.3</v>
      </c>
      <c r="DQ762">
        <v>9.6999999999999993</v>
      </c>
    </row>
    <row r="763" spans="42:121" x14ac:dyDescent="0.25">
      <c r="AP763">
        <v>150</v>
      </c>
      <c r="AQ763">
        <v>1</v>
      </c>
      <c r="DP763">
        <v>13.8</v>
      </c>
      <c r="DQ763">
        <v>13.1</v>
      </c>
    </row>
    <row r="764" spans="42:121" x14ac:dyDescent="0.25">
      <c r="AP764">
        <v>127</v>
      </c>
      <c r="AQ764">
        <v>1</v>
      </c>
      <c r="DP764">
        <v>16.600000000000001</v>
      </c>
      <c r="DQ764">
        <v>17.100000000000001</v>
      </c>
    </row>
    <row r="765" spans="42:121" x14ac:dyDescent="0.25">
      <c r="AP765">
        <v>174</v>
      </c>
      <c r="AQ765">
        <v>1</v>
      </c>
      <c r="DP765">
        <v>20.9</v>
      </c>
      <c r="DQ765">
        <v>16.3</v>
      </c>
    </row>
    <row r="766" spans="42:121" x14ac:dyDescent="0.25">
      <c r="AP766">
        <v>170</v>
      </c>
      <c r="AQ766">
        <v>1</v>
      </c>
      <c r="DP766">
        <v>21.8</v>
      </c>
      <c r="DQ766">
        <v>19.5</v>
      </c>
    </row>
    <row r="767" spans="42:121" x14ac:dyDescent="0.25">
      <c r="AP767">
        <v>104</v>
      </c>
      <c r="AQ767">
        <v>1</v>
      </c>
      <c r="DP767">
        <v>13.3</v>
      </c>
      <c r="DQ767">
        <v>11.8</v>
      </c>
    </row>
    <row r="768" spans="42:121" x14ac:dyDescent="0.25">
      <c r="AP768">
        <v>47</v>
      </c>
      <c r="AQ768">
        <v>1</v>
      </c>
      <c r="DP768">
        <v>14.7</v>
      </c>
      <c r="DQ768">
        <v>16.8</v>
      </c>
    </row>
    <row r="769" spans="42:121" x14ac:dyDescent="0.25">
      <c r="AP769">
        <v>64</v>
      </c>
      <c r="AQ769">
        <v>1</v>
      </c>
      <c r="DP769">
        <v>7.6</v>
      </c>
      <c r="DQ769">
        <v>16.8</v>
      </c>
    </row>
    <row r="770" spans="42:121" x14ac:dyDescent="0.25">
      <c r="AP770">
        <v>77</v>
      </c>
      <c r="AQ770">
        <v>0</v>
      </c>
      <c r="DP770">
        <v>17.600000000000001</v>
      </c>
      <c r="DQ770">
        <v>9.5</v>
      </c>
    </row>
    <row r="771" spans="42:121" x14ac:dyDescent="0.25">
      <c r="AP771">
        <v>53</v>
      </c>
      <c r="AQ771">
        <v>1</v>
      </c>
      <c r="DP771">
        <v>12.9</v>
      </c>
      <c r="DQ771">
        <v>6.7</v>
      </c>
    </row>
    <row r="772" spans="42:121" x14ac:dyDescent="0.25">
      <c r="AP772">
        <v>136</v>
      </c>
      <c r="AQ772">
        <v>1</v>
      </c>
      <c r="DP772">
        <v>20.9</v>
      </c>
      <c r="DQ772">
        <v>13</v>
      </c>
    </row>
    <row r="773" spans="42:121" x14ac:dyDescent="0.25">
      <c r="AP773">
        <v>134</v>
      </c>
      <c r="AQ773">
        <v>1</v>
      </c>
      <c r="DP773">
        <v>20.9</v>
      </c>
      <c r="DQ773">
        <v>13.7</v>
      </c>
    </row>
    <row r="774" spans="42:121" x14ac:dyDescent="0.25">
      <c r="AP774">
        <v>142</v>
      </c>
      <c r="AQ774">
        <v>1</v>
      </c>
      <c r="DP774">
        <v>23.2</v>
      </c>
      <c r="DQ774">
        <v>12.2</v>
      </c>
    </row>
    <row r="775" spans="42:121" x14ac:dyDescent="0.25">
      <c r="AP775">
        <v>102</v>
      </c>
      <c r="AQ775">
        <v>1</v>
      </c>
      <c r="DP775">
        <v>16.3</v>
      </c>
      <c r="DQ775">
        <v>6.1</v>
      </c>
    </row>
    <row r="776" spans="42:121" x14ac:dyDescent="0.25">
      <c r="AP776">
        <v>30</v>
      </c>
      <c r="AQ776">
        <v>1</v>
      </c>
      <c r="DP776">
        <v>15.4</v>
      </c>
      <c r="DQ776">
        <v>6.9</v>
      </c>
    </row>
    <row r="777" spans="42:121" x14ac:dyDescent="0.25">
      <c r="AP777">
        <v>108</v>
      </c>
      <c r="AQ777">
        <v>1</v>
      </c>
      <c r="DP777">
        <v>8.9</v>
      </c>
      <c r="DQ777">
        <v>6.1</v>
      </c>
    </row>
    <row r="778" spans="42:121" x14ac:dyDescent="0.25">
      <c r="AP778">
        <v>45</v>
      </c>
      <c r="AQ778">
        <v>1</v>
      </c>
      <c r="DP778">
        <v>13.2</v>
      </c>
      <c r="DQ778">
        <v>11.7</v>
      </c>
    </row>
    <row r="779" spans="42:121" x14ac:dyDescent="0.25">
      <c r="AP779">
        <v>61</v>
      </c>
      <c r="AQ779">
        <v>1</v>
      </c>
      <c r="DP779">
        <v>8.6</v>
      </c>
      <c r="DQ779">
        <v>11.6</v>
      </c>
    </row>
    <row r="780" spans="42:121" x14ac:dyDescent="0.25">
      <c r="AP780">
        <v>152</v>
      </c>
      <c r="AQ780">
        <v>0</v>
      </c>
      <c r="DP780">
        <v>16.2</v>
      </c>
      <c r="DQ780">
        <v>17.899999999999999</v>
      </c>
    </row>
    <row r="781" spans="42:121" x14ac:dyDescent="0.25">
      <c r="AP781">
        <v>155</v>
      </c>
      <c r="AQ781">
        <v>1</v>
      </c>
      <c r="DP781">
        <v>7.8</v>
      </c>
      <c r="DQ781">
        <v>3.7</v>
      </c>
    </row>
    <row r="782" spans="42:121" x14ac:dyDescent="0.25">
      <c r="AP782">
        <v>40</v>
      </c>
      <c r="AQ782">
        <v>1</v>
      </c>
      <c r="DP782">
        <v>6.8</v>
      </c>
      <c r="DQ782">
        <v>19.100000000000001</v>
      </c>
    </row>
    <row r="783" spans="42:121" x14ac:dyDescent="0.25">
      <c r="AP783">
        <v>36</v>
      </c>
      <c r="AQ783">
        <v>1</v>
      </c>
      <c r="DP783">
        <v>9.1</v>
      </c>
      <c r="DQ783">
        <v>5.2</v>
      </c>
    </row>
    <row r="784" spans="42:121" x14ac:dyDescent="0.25">
      <c r="AP784">
        <v>81</v>
      </c>
      <c r="AQ784">
        <v>1</v>
      </c>
      <c r="DP784">
        <v>12.4</v>
      </c>
      <c r="DQ784">
        <v>19.8</v>
      </c>
    </row>
    <row r="785" spans="42:121" x14ac:dyDescent="0.25">
      <c r="AP785">
        <v>98</v>
      </c>
      <c r="AQ785">
        <v>1</v>
      </c>
      <c r="DP785">
        <v>12.9</v>
      </c>
      <c r="DQ785">
        <v>12.4</v>
      </c>
    </row>
    <row r="786" spans="42:121" x14ac:dyDescent="0.25">
      <c r="AP786">
        <v>179</v>
      </c>
      <c r="AQ786">
        <v>0</v>
      </c>
      <c r="DP786">
        <v>17.600000000000001</v>
      </c>
      <c r="DQ786">
        <v>10</v>
      </c>
    </row>
    <row r="787" spans="42:121" x14ac:dyDescent="0.25">
      <c r="AP787">
        <v>87</v>
      </c>
      <c r="AQ787">
        <v>1</v>
      </c>
      <c r="DP787">
        <v>12</v>
      </c>
      <c r="DQ787">
        <v>6</v>
      </c>
    </row>
    <row r="788" spans="42:121" x14ac:dyDescent="0.25">
      <c r="AP788">
        <v>98</v>
      </c>
      <c r="AQ788">
        <v>1</v>
      </c>
      <c r="DP788">
        <v>19.100000000000001</v>
      </c>
      <c r="DQ788">
        <v>8.4</v>
      </c>
    </row>
    <row r="789" spans="42:121" x14ac:dyDescent="0.25">
      <c r="AP789">
        <v>84</v>
      </c>
      <c r="AQ789">
        <v>1</v>
      </c>
      <c r="DP789">
        <v>9.1999999999999993</v>
      </c>
      <c r="DQ789">
        <v>16.600000000000001</v>
      </c>
    </row>
    <row r="790" spans="42:121" x14ac:dyDescent="0.25">
      <c r="AP790">
        <v>176</v>
      </c>
      <c r="AQ790">
        <v>1</v>
      </c>
      <c r="DP790">
        <v>22.6</v>
      </c>
      <c r="DQ790">
        <v>4.2</v>
      </c>
    </row>
    <row r="791" spans="42:121" x14ac:dyDescent="0.25">
      <c r="AP791">
        <v>161</v>
      </c>
      <c r="AQ791">
        <v>1</v>
      </c>
      <c r="DP791">
        <v>23.9</v>
      </c>
      <c r="DQ791">
        <v>7.1</v>
      </c>
    </row>
    <row r="792" spans="42:121" x14ac:dyDescent="0.25">
      <c r="AP792">
        <v>51</v>
      </c>
      <c r="AQ792">
        <v>1</v>
      </c>
      <c r="DP792">
        <v>13.2</v>
      </c>
      <c r="DQ792">
        <v>10</v>
      </c>
    </row>
    <row r="793" spans="42:121" x14ac:dyDescent="0.25">
      <c r="AP793">
        <v>98</v>
      </c>
      <c r="AQ793">
        <v>1</v>
      </c>
      <c r="DP793">
        <v>12</v>
      </c>
      <c r="DQ793">
        <v>15.4</v>
      </c>
    </row>
    <row r="794" spans="42:121" x14ac:dyDescent="0.25">
      <c r="AP794">
        <v>172</v>
      </c>
      <c r="AQ794">
        <v>1</v>
      </c>
      <c r="DP794">
        <v>20.5</v>
      </c>
      <c r="DQ794">
        <v>17.7</v>
      </c>
    </row>
    <row r="795" spans="42:121" x14ac:dyDescent="0.25">
      <c r="AP795">
        <v>139</v>
      </c>
      <c r="AQ795">
        <v>0</v>
      </c>
      <c r="DP795">
        <v>13.5</v>
      </c>
      <c r="DQ795">
        <v>12.3</v>
      </c>
    </row>
    <row r="796" spans="42:121" x14ac:dyDescent="0.25">
      <c r="AP796">
        <v>158</v>
      </c>
      <c r="AQ796">
        <v>1</v>
      </c>
      <c r="DP796">
        <v>8.4</v>
      </c>
      <c r="DQ796">
        <v>14.5</v>
      </c>
    </row>
    <row r="797" spans="42:121" x14ac:dyDescent="0.25">
      <c r="AP797">
        <v>52</v>
      </c>
      <c r="AQ797">
        <v>1</v>
      </c>
      <c r="DP797">
        <v>23.1</v>
      </c>
      <c r="DQ797">
        <v>18</v>
      </c>
    </row>
    <row r="798" spans="42:121" x14ac:dyDescent="0.25">
      <c r="AP798">
        <v>95</v>
      </c>
      <c r="AQ798">
        <v>1</v>
      </c>
      <c r="DP798">
        <v>12.4</v>
      </c>
      <c r="DQ798">
        <v>14.4</v>
      </c>
    </row>
    <row r="799" spans="42:121" x14ac:dyDescent="0.25">
      <c r="AP799">
        <v>37</v>
      </c>
      <c r="AQ799">
        <v>0</v>
      </c>
      <c r="DP799">
        <v>16.7</v>
      </c>
      <c r="DQ799">
        <v>12.8</v>
      </c>
    </row>
    <row r="800" spans="42:121" x14ac:dyDescent="0.25">
      <c r="AP800">
        <v>54</v>
      </c>
      <c r="AQ800">
        <v>1</v>
      </c>
      <c r="DP800">
        <v>16.3</v>
      </c>
      <c r="DQ800">
        <v>6.6</v>
      </c>
    </row>
    <row r="801" spans="42:121" x14ac:dyDescent="0.25">
      <c r="AP801">
        <v>93</v>
      </c>
      <c r="AQ801">
        <v>1</v>
      </c>
      <c r="DP801">
        <v>20</v>
      </c>
      <c r="DQ801">
        <v>12.6</v>
      </c>
    </row>
    <row r="802" spans="42:121" x14ac:dyDescent="0.25">
      <c r="AP802">
        <v>76</v>
      </c>
      <c r="AQ802">
        <v>1</v>
      </c>
      <c r="DP802">
        <v>20.3</v>
      </c>
      <c r="DQ802">
        <v>15.5</v>
      </c>
    </row>
    <row r="803" spans="42:121" x14ac:dyDescent="0.25">
      <c r="AP803">
        <v>62</v>
      </c>
      <c r="AQ803">
        <v>1</v>
      </c>
      <c r="DP803">
        <v>10.7</v>
      </c>
      <c r="DQ803">
        <v>10.1</v>
      </c>
    </row>
    <row r="804" spans="42:121" x14ac:dyDescent="0.25">
      <c r="AP804">
        <v>100</v>
      </c>
      <c r="AQ804">
        <v>1</v>
      </c>
      <c r="DP804">
        <v>6.1</v>
      </c>
      <c r="DQ804">
        <v>11.4</v>
      </c>
    </row>
    <row r="805" spans="42:121" x14ac:dyDescent="0.25">
      <c r="AP805">
        <v>111</v>
      </c>
      <c r="AQ805">
        <v>0</v>
      </c>
      <c r="DP805">
        <v>16.5</v>
      </c>
      <c r="DQ805">
        <v>19</v>
      </c>
    </row>
    <row r="806" spans="42:121" x14ac:dyDescent="0.25">
      <c r="AP806">
        <v>118</v>
      </c>
      <c r="AQ806">
        <v>0</v>
      </c>
      <c r="DP806">
        <v>17.3</v>
      </c>
      <c r="DQ806">
        <v>12.4</v>
      </c>
    </row>
    <row r="807" spans="42:121" x14ac:dyDescent="0.25">
      <c r="AP807">
        <v>110</v>
      </c>
      <c r="AQ807">
        <v>1</v>
      </c>
      <c r="DP807">
        <v>9.5</v>
      </c>
      <c r="DQ807">
        <v>3.4</v>
      </c>
    </row>
    <row r="808" spans="42:121" x14ac:dyDescent="0.25">
      <c r="AP808">
        <v>180</v>
      </c>
      <c r="AQ808">
        <v>1</v>
      </c>
      <c r="DP808">
        <v>16.7</v>
      </c>
      <c r="DQ808">
        <v>16.8</v>
      </c>
    </row>
    <row r="809" spans="42:121" x14ac:dyDescent="0.25">
      <c r="AP809">
        <v>72</v>
      </c>
      <c r="AQ809">
        <v>1</v>
      </c>
      <c r="DP809">
        <v>16.3</v>
      </c>
      <c r="DQ809">
        <v>6.1</v>
      </c>
    </row>
    <row r="810" spans="42:121" x14ac:dyDescent="0.25">
      <c r="AP810">
        <v>172</v>
      </c>
      <c r="AQ810">
        <v>1</v>
      </c>
      <c r="DP810">
        <v>11.5</v>
      </c>
      <c r="DQ810">
        <v>12.4</v>
      </c>
    </row>
    <row r="811" spans="42:121" x14ac:dyDescent="0.25">
      <c r="AP811">
        <v>69</v>
      </c>
      <c r="AQ811">
        <v>1</v>
      </c>
      <c r="DP811">
        <v>7.5</v>
      </c>
      <c r="DQ811">
        <v>4.5</v>
      </c>
    </row>
    <row r="812" spans="42:121" x14ac:dyDescent="0.25">
      <c r="AP812">
        <v>120</v>
      </c>
      <c r="AQ812">
        <v>1</v>
      </c>
      <c r="DP812">
        <v>11.1</v>
      </c>
      <c r="DQ812">
        <v>9.8000000000000007</v>
      </c>
    </row>
    <row r="813" spans="42:121" x14ac:dyDescent="0.25">
      <c r="AP813">
        <v>114</v>
      </c>
      <c r="AQ813">
        <v>1</v>
      </c>
      <c r="DP813">
        <v>18</v>
      </c>
      <c r="DQ813">
        <v>16.600000000000001</v>
      </c>
    </row>
    <row r="814" spans="42:121" x14ac:dyDescent="0.25">
      <c r="AP814">
        <v>96</v>
      </c>
      <c r="AQ814">
        <v>0</v>
      </c>
      <c r="DP814">
        <v>22</v>
      </c>
      <c r="DQ814">
        <v>10.8</v>
      </c>
    </row>
    <row r="815" spans="42:121" x14ac:dyDescent="0.25">
      <c r="AP815">
        <v>61</v>
      </c>
      <c r="AQ815">
        <v>1</v>
      </c>
      <c r="DP815">
        <v>22.8</v>
      </c>
      <c r="DQ815">
        <v>19.899999999999999</v>
      </c>
    </row>
    <row r="816" spans="42:121" x14ac:dyDescent="0.25">
      <c r="AP816">
        <v>94</v>
      </c>
      <c r="AQ816">
        <v>1</v>
      </c>
      <c r="DP816">
        <v>6.9</v>
      </c>
      <c r="DQ816">
        <v>6.9</v>
      </c>
    </row>
    <row r="817" spans="42:121" x14ac:dyDescent="0.25">
      <c r="AP817">
        <v>56</v>
      </c>
      <c r="AQ817">
        <v>1</v>
      </c>
      <c r="DP817">
        <v>8.5</v>
      </c>
      <c r="DQ817">
        <v>17.600000000000001</v>
      </c>
    </row>
    <row r="818" spans="42:121" x14ac:dyDescent="0.25">
      <c r="AP818">
        <v>33</v>
      </c>
      <c r="AQ818">
        <v>1</v>
      </c>
      <c r="DP818">
        <v>19.600000000000001</v>
      </c>
      <c r="DQ818">
        <v>15.9</v>
      </c>
    </row>
    <row r="819" spans="42:121" x14ac:dyDescent="0.25">
      <c r="AP819">
        <v>78</v>
      </c>
      <c r="AQ819">
        <v>0</v>
      </c>
      <c r="DP819">
        <v>23.6</v>
      </c>
      <c r="DQ819">
        <v>14</v>
      </c>
    </row>
    <row r="820" spans="42:121" x14ac:dyDescent="0.25">
      <c r="AP820">
        <v>79</v>
      </c>
      <c r="AQ820">
        <v>1</v>
      </c>
      <c r="DP820">
        <v>19.8</v>
      </c>
      <c r="DQ820">
        <v>14.8</v>
      </c>
    </row>
    <row r="821" spans="42:121" x14ac:dyDescent="0.25">
      <c r="AP821">
        <v>41</v>
      </c>
      <c r="AQ821">
        <v>1</v>
      </c>
      <c r="DP821">
        <v>18.100000000000001</v>
      </c>
      <c r="DQ821">
        <v>15.4</v>
      </c>
    </row>
    <row r="822" spans="42:121" x14ac:dyDescent="0.25">
      <c r="AP822">
        <v>132</v>
      </c>
      <c r="AQ822">
        <v>1</v>
      </c>
      <c r="DP822">
        <v>11.6</v>
      </c>
      <c r="DQ822">
        <v>10.3</v>
      </c>
    </row>
    <row r="823" spans="42:121" x14ac:dyDescent="0.25">
      <c r="AP823">
        <v>147</v>
      </c>
      <c r="AQ823">
        <v>1</v>
      </c>
      <c r="DP823">
        <v>13.3</v>
      </c>
      <c r="DQ823">
        <v>7.6</v>
      </c>
    </row>
    <row r="824" spans="42:121" x14ac:dyDescent="0.25">
      <c r="AP824">
        <v>76</v>
      </c>
      <c r="AQ824">
        <v>1</v>
      </c>
      <c r="DP824">
        <v>12.7</v>
      </c>
      <c r="DQ824">
        <v>15.8</v>
      </c>
    </row>
    <row r="825" spans="42:121" x14ac:dyDescent="0.25">
      <c r="AP825">
        <v>50</v>
      </c>
      <c r="AQ825">
        <v>0</v>
      </c>
      <c r="DP825">
        <v>23.2</v>
      </c>
      <c r="DQ825">
        <v>9.4</v>
      </c>
    </row>
    <row r="826" spans="42:121" x14ac:dyDescent="0.25">
      <c r="AP826">
        <v>49</v>
      </c>
      <c r="AQ826">
        <v>1</v>
      </c>
      <c r="DP826">
        <v>8</v>
      </c>
      <c r="DQ826">
        <v>7.2</v>
      </c>
    </row>
    <row r="827" spans="42:121" x14ac:dyDescent="0.25">
      <c r="AP827">
        <v>123</v>
      </c>
      <c r="AQ827">
        <v>0</v>
      </c>
      <c r="DP827">
        <v>11.4</v>
      </c>
      <c r="DQ827">
        <v>17.600000000000001</v>
      </c>
    </row>
    <row r="828" spans="42:121" x14ac:dyDescent="0.25">
      <c r="AP828">
        <v>132</v>
      </c>
      <c r="AQ828">
        <v>1</v>
      </c>
      <c r="DP828">
        <v>18.399999999999999</v>
      </c>
      <c r="DQ828">
        <v>19.100000000000001</v>
      </c>
    </row>
    <row r="829" spans="42:121" x14ac:dyDescent="0.25">
      <c r="AP829">
        <v>162</v>
      </c>
      <c r="AQ829">
        <v>1</v>
      </c>
      <c r="DP829">
        <v>17.600000000000001</v>
      </c>
      <c r="DQ829">
        <v>11.7</v>
      </c>
    </row>
    <row r="830" spans="42:121" x14ac:dyDescent="0.25">
      <c r="AP830">
        <v>75</v>
      </c>
      <c r="AQ830">
        <v>1</v>
      </c>
      <c r="DP830">
        <v>21.5</v>
      </c>
      <c r="DQ830">
        <v>5.3</v>
      </c>
    </row>
    <row r="831" spans="42:121" x14ac:dyDescent="0.25">
      <c r="AP831">
        <v>110</v>
      </c>
      <c r="AQ831">
        <v>1</v>
      </c>
      <c r="DP831">
        <v>19.5</v>
      </c>
      <c r="DQ831">
        <v>16.8</v>
      </c>
    </row>
    <row r="832" spans="42:121" x14ac:dyDescent="0.25">
      <c r="AP832">
        <v>95</v>
      </c>
      <c r="AQ832">
        <v>1</v>
      </c>
      <c r="DP832">
        <v>8.4</v>
      </c>
      <c r="DQ832">
        <v>15</v>
      </c>
    </row>
    <row r="833" spans="42:121" x14ac:dyDescent="0.25">
      <c r="AP833">
        <v>41</v>
      </c>
      <c r="AQ833">
        <v>0</v>
      </c>
      <c r="DP833">
        <v>21.7</v>
      </c>
      <c r="DQ833">
        <v>5.9</v>
      </c>
    </row>
    <row r="834" spans="42:121" x14ac:dyDescent="0.25">
      <c r="AP834">
        <v>99</v>
      </c>
      <c r="AQ834">
        <v>1</v>
      </c>
      <c r="DP834">
        <v>21.3</v>
      </c>
      <c r="DQ834">
        <v>9.5</v>
      </c>
    </row>
    <row r="835" spans="42:121" x14ac:dyDescent="0.25">
      <c r="AP835">
        <v>133</v>
      </c>
      <c r="AQ835">
        <v>0</v>
      </c>
      <c r="DP835">
        <v>9.4</v>
      </c>
      <c r="DQ835">
        <v>15.2</v>
      </c>
    </row>
    <row r="836" spans="42:121" x14ac:dyDescent="0.25">
      <c r="AP836">
        <v>174</v>
      </c>
      <c r="AQ836">
        <v>1</v>
      </c>
      <c r="DP836">
        <v>20.9</v>
      </c>
      <c r="DQ836">
        <v>17.100000000000001</v>
      </c>
    </row>
    <row r="837" spans="42:121" x14ac:dyDescent="0.25">
      <c r="AP837">
        <v>114</v>
      </c>
      <c r="AQ837">
        <v>1</v>
      </c>
      <c r="DP837">
        <v>18.100000000000001</v>
      </c>
      <c r="DQ837">
        <v>14.8</v>
      </c>
    </row>
    <row r="838" spans="42:121" x14ac:dyDescent="0.25">
      <c r="AP838">
        <v>142</v>
      </c>
      <c r="AQ838">
        <v>1</v>
      </c>
      <c r="DP838">
        <v>8</v>
      </c>
      <c r="DQ838">
        <v>9.9</v>
      </c>
    </row>
    <row r="839" spans="42:121" x14ac:dyDescent="0.25">
      <c r="AP839">
        <v>116</v>
      </c>
      <c r="AQ839">
        <v>1</v>
      </c>
      <c r="DP839">
        <v>18.2</v>
      </c>
      <c r="DQ839">
        <v>13.7</v>
      </c>
    </row>
    <row r="840" spans="42:121" x14ac:dyDescent="0.25">
      <c r="AP840">
        <v>32</v>
      </c>
      <c r="AQ840">
        <v>1</v>
      </c>
      <c r="DP840">
        <v>11.4</v>
      </c>
      <c r="DQ840">
        <v>16.2</v>
      </c>
    </row>
    <row r="841" spans="42:121" x14ac:dyDescent="0.25">
      <c r="AP841">
        <v>106</v>
      </c>
      <c r="AQ841">
        <v>1</v>
      </c>
      <c r="DP841">
        <v>15.8</v>
      </c>
      <c r="DQ841">
        <v>19.600000000000001</v>
      </c>
    </row>
    <row r="842" spans="42:121" x14ac:dyDescent="0.25">
      <c r="AP842">
        <v>38</v>
      </c>
      <c r="AQ842">
        <v>1</v>
      </c>
      <c r="DP842">
        <v>15.4</v>
      </c>
      <c r="DQ842">
        <v>10.5</v>
      </c>
    </row>
    <row r="843" spans="42:121" x14ac:dyDescent="0.25">
      <c r="AP843">
        <v>152</v>
      </c>
      <c r="AQ843">
        <v>1</v>
      </c>
      <c r="DP843">
        <v>8.5</v>
      </c>
      <c r="DQ843">
        <v>19.7</v>
      </c>
    </row>
    <row r="844" spans="42:121" x14ac:dyDescent="0.25">
      <c r="AP844">
        <v>85</v>
      </c>
      <c r="AQ844">
        <v>1</v>
      </c>
      <c r="DP844">
        <v>16.7</v>
      </c>
      <c r="DQ844">
        <v>10.1</v>
      </c>
    </row>
    <row r="845" spans="42:121" x14ac:dyDescent="0.25">
      <c r="AP845">
        <v>176</v>
      </c>
      <c r="AQ845">
        <v>1</v>
      </c>
      <c r="DP845">
        <v>20.8</v>
      </c>
      <c r="DQ845">
        <v>14</v>
      </c>
    </row>
    <row r="846" spans="42:121" x14ac:dyDescent="0.25">
      <c r="AP846">
        <v>128</v>
      </c>
      <c r="AQ846">
        <v>1</v>
      </c>
      <c r="DP846">
        <v>19.5</v>
      </c>
      <c r="DQ846">
        <v>11.7</v>
      </c>
    </row>
    <row r="847" spans="42:121" x14ac:dyDescent="0.25">
      <c r="AP847">
        <v>109</v>
      </c>
      <c r="AQ847">
        <v>1</v>
      </c>
      <c r="DP847">
        <v>13.8</v>
      </c>
      <c r="DQ847">
        <v>18.7</v>
      </c>
    </row>
    <row r="848" spans="42:121" x14ac:dyDescent="0.25">
      <c r="AP848">
        <v>62</v>
      </c>
      <c r="AQ848">
        <v>1</v>
      </c>
      <c r="DP848">
        <v>13.5</v>
      </c>
      <c r="DQ848">
        <v>6.7</v>
      </c>
    </row>
    <row r="849" spans="42:121" x14ac:dyDescent="0.25">
      <c r="AP849">
        <v>176</v>
      </c>
      <c r="AQ849">
        <v>1</v>
      </c>
      <c r="DP849">
        <v>19.399999999999999</v>
      </c>
      <c r="DQ849">
        <v>5.9</v>
      </c>
    </row>
    <row r="850" spans="42:121" x14ac:dyDescent="0.25">
      <c r="AP850">
        <v>72</v>
      </c>
      <c r="AQ850">
        <v>1</v>
      </c>
      <c r="DP850">
        <v>22.7</v>
      </c>
      <c r="DQ850">
        <v>10.3</v>
      </c>
    </row>
    <row r="851" spans="42:121" x14ac:dyDescent="0.25">
      <c r="AP851">
        <v>43</v>
      </c>
      <c r="AQ851">
        <v>0</v>
      </c>
      <c r="DP851">
        <v>12.7</v>
      </c>
      <c r="DQ851">
        <v>13.6</v>
      </c>
    </row>
    <row r="852" spans="42:121" x14ac:dyDescent="0.25">
      <c r="AP852">
        <v>154</v>
      </c>
      <c r="AQ852">
        <v>0</v>
      </c>
      <c r="DP852">
        <v>23.9</v>
      </c>
      <c r="DQ852">
        <v>7</v>
      </c>
    </row>
    <row r="853" spans="42:121" x14ac:dyDescent="0.25">
      <c r="AP853">
        <v>100</v>
      </c>
      <c r="AQ853">
        <v>1</v>
      </c>
      <c r="DP853">
        <v>13.1</v>
      </c>
      <c r="DQ853">
        <v>16.600000000000001</v>
      </c>
    </row>
    <row r="854" spans="42:121" x14ac:dyDescent="0.25">
      <c r="AP854">
        <v>131</v>
      </c>
      <c r="AQ854">
        <v>0</v>
      </c>
      <c r="DP854">
        <v>15.2</v>
      </c>
      <c r="DQ854">
        <v>17.600000000000001</v>
      </c>
    </row>
    <row r="855" spans="42:121" x14ac:dyDescent="0.25">
      <c r="AP855">
        <v>52</v>
      </c>
      <c r="AQ855">
        <v>1</v>
      </c>
      <c r="DP855">
        <v>14.3</v>
      </c>
      <c r="DQ855">
        <v>19.8</v>
      </c>
    </row>
    <row r="856" spans="42:121" x14ac:dyDescent="0.25">
      <c r="AP856">
        <v>68</v>
      </c>
      <c r="AQ856">
        <v>1</v>
      </c>
      <c r="DP856">
        <v>10.5</v>
      </c>
      <c r="DQ856">
        <v>12.2</v>
      </c>
    </row>
    <row r="857" spans="42:121" x14ac:dyDescent="0.25">
      <c r="AP857">
        <v>161</v>
      </c>
      <c r="AQ857">
        <v>1</v>
      </c>
      <c r="DP857">
        <v>18.7</v>
      </c>
      <c r="DQ857">
        <v>8.9</v>
      </c>
    </row>
    <row r="858" spans="42:121" x14ac:dyDescent="0.25">
      <c r="AP858">
        <v>107</v>
      </c>
      <c r="AQ858">
        <v>1</v>
      </c>
      <c r="DP858">
        <v>20.7</v>
      </c>
      <c r="DQ858">
        <v>8.6999999999999993</v>
      </c>
    </row>
    <row r="859" spans="42:121" x14ac:dyDescent="0.25">
      <c r="AP859">
        <v>172</v>
      </c>
      <c r="AQ859">
        <v>0</v>
      </c>
      <c r="DP859">
        <v>10.3</v>
      </c>
      <c r="DQ859">
        <v>7</v>
      </c>
    </row>
    <row r="860" spans="42:121" x14ac:dyDescent="0.25">
      <c r="AP860">
        <v>97</v>
      </c>
      <c r="AQ860">
        <v>1</v>
      </c>
      <c r="DP860">
        <v>11.2</v>
      </c>
      <c r="DQ860">
        <v>10.1</v>
      </c>
    </row>
    <row r="861" spans="42:121" x14ac:dyDescent="0.25">
      <c r="AP861">
        <v>50</v>
      </c>
      <c r="AQ861">
        <v>1</v>
      </c>
      <c r="DP861">
        <v>14.9</v>
      </c>
      <c r="DQ861">
        <v>8.6</v>
      </c>
    </row>
    <row r="862" spans="42:121" x14ac:dyDescent="0.25">
      <c r="AP862">
        <v>174</v>
      </c>
      <c r="AQ862">
        <v>0</v>
      </c>
      <c r="DP862">
        <v>11.4</v>
      </c>
      <c r="DQ862">
        <v>8.1</v>
      </c>
    </row>
    <row r="863" spans="42:121" x14ac:dyDescent="0.25">
      <c r="AP863">
        <v>108</v>
      </c>
      <c r="AQ863">
        <v>1</v>
      </c>
      <c r="DP863">
        <v>8.1999999999999993</v>
      </c>
      <c r="DQ863">
        <v>13.8</v>
      </c>
    </row>
    <row r="864" spans="42:121" x14ac:dyDescent="0.25">
      <c r="AP864">
        <v>124</v>
      </c>
      <c r="AQ864">
        <v>1</v>
      </c>
      <c r="DP864">
        <v>9.4</v>
      </c>
      <c r="DQ864">
        <v>17</v>
      </c>
    </row>
    <row r="865" spans="42:121" x14ac:dyDescent="0.25">
      <c r="AP865">
        <v>84</v>
      </c>
      <c r="AQ865">
        <v>0</v>
      </c>
      <c r="DP865">
        <v>10.4</v>
      </c>
      <c r="DQ865">
        <v>17.600000000000001</v>
      </c>
    </row>
    <row r="866" spans="42:121" x14ac:dyDescent="0.25">
      <c r="AP866">
        <v>53</v>
      </c>
      <c r="AQ866">
        <v>1</v>
      </c>
      <c r="DP866">
        <v>15.2</v>
      </c>
      <c r="DQ866">
        <v>16.100000000000001</v>
      </c>
    </row>
    <row r="867" spans="42:121" x14ac:dyDescent="0.25">
      <c r="AP867">
        <v>36</v>
      </c>
      <c r="AQ867">
        <v>1</v>
      </c>
      <c r="DP867">
        <v>22</v>
      </c>
      <c r="DQ867">
        <v>6.4</v>
      </c>
    </row>
    <row r="868" spans="42:121" x14ac:dyDescent="0.25">
      <c r="AP868">
        <v>101</v>
      </c>
      <c r="AQ868">
        <v>1</v>
      </c>
      <c r="DP868">
        <v>13.1</v>
      </c>
      <c r="DQ868">
        <v>12.3</v>
      </c>
    </row>
    <row r="869" spans="42:121" x14ac:dyDescent="0.25">
      <c r="AP869">
        <v>79</v>
      </c>
      <c r="AQ869">
        <v>1</v>
      </c>
      <c r="DP869">
        <v>11.6</v>
      </c>
      <c r="DQ869">
        <v>11.6</v>
      </c>
    </row>
    <row r="870" spans="42:121" x14ac:dyDescent="0.25">
      <c r="AP870">
        <v>126</v>
      </c>
      <c r="AQ870">
        <v>1</v>
      </c>
      <c r="DP870">
        <v>8.8000000000000007</v>
      </c>
      <c r="DQ870">
        <v>12.3</v>
      </c>
    </row>
    <row r="871" spans="42:121" x14ac:dyDescent="0.25">
      <c r="AP871">
        <v>90</v>
      </c>
      <c r="AQ871">
        <v>1</v>
      </c>
      <c r="DP871">
        <v>6.7</v>
      </c>
      <c r="DQ871">
        <v>7.7</v>
      </c>
    </row>
    <row r="872" spans="42:121" x14ac:dyDescent="0.25">
      <c r="AP872">
        <v>52</v>
      </c>
      <c r="AQ872">
        <v>1</v>
      </c>
      <c r="DP872">
        <v>6.8</v>
      </c>
      <c r="DQ872">
        <v>6</v>
      </c>
    </row>
    <row r="873" spans="42:121" x14ac:dyDescent="0.25">
      <c r="AP873">
        <v>39</v>
      </c>
      <c r="AQ873">
        <v>1</v>
      </c>
      <c r="DP873">
        <v>19.7</v>
      </c>
      <c r="DQ873">
        <v>4.8</v>
      </c>
    </row>
    <row r="874" spans="42:121" x14ac:dyDescent="0.25">
      <c r="AP874">
        <v>143</v>
      </c>
      <c r="AQ874">
        <v>0</v>
      </c>
      <c r="DP874">
        <v>12.2</v>
      </c>
      <c r="DQ874">
        <v>13.7</v>
      </c>
    </row>
    <row r="875" spans="42:121" x14ac:dyDescent="0.25">
      <c r="AP875">
        <v>75</v>
      </c>
      <c r="AQ875">
        <v>1</v>
      </c>
      <c r="DP875">
        <v>22.5</v>
      </c>
      <c r="DQ875">
        <v>18.100000000000001</v>
      </c>
    </row>
    <row r="876" spans="42:121" x14ac:dyDescent="0.25">
      <c r="AP876">
        <v>44</v>
      </c>
      <c r="AQ876">
        <v>1</v>
      </c>
      <c r="DP876">
        <v>12</v>
      </c>
      <c r="DQ876">
        <v>8.3000000000000007</v>
      </c>
    </row>
    <row r="877" spans="42:121" x14ac:dyDescent="0.25">
      <c r="AP877">
        <v>160</v>
      </c>
      <c r="AQ877">
        <v>1</v>
      </c>
      <c r="DP877">
        <v>16.7</v>
      </c>
      <c r="DQ877">
        <v>16.8</v>
      </c>
    </row>
    <row r="878" spans="42:121" x14ac:dyDescent="0.25">
      <c r="AP878">
        <v>98</v>
      </c>
      <c r="AQ878">
        <v>1</v>
      </c>
      <c r="DP878">
        <v>10.3</v>
      </c>
      <c r="DQ878">
        <v>8.1</v>
      </c>
    </row>
    <row r="879" spans="42:121" x14ac:dyDescent="0.25">
      <c r="AP879">
        <v>34</v>
      </c>
      <c r="AQ879">
        <v>1</v>
      </c>
      <c r="DP879">
        <v>12.5</v>
      </c>
      <c r="DQ879">
        <v>17</v>
      </c>
    </row>
    <row r="880" spans="42:121" x14ac:dyDescent="0.25">
      <c r="AP880">
        <v>175</v>
      </c>
      <c r="AQ880">
        <v>1</v>
      </c>
      <c r="DP880">
        <v>9.1999999999999993</v>
      </c>
      <c r="DQ880">
        <v>4.9000000000000004</v>
      </c>
    </row>
    <row r="881" spans="42:121" x14ac:dyDescent="0.25">
      <c r="AP881">
        <v>147</v>
      </c>
      <c r="AQ881">
        <v>1</v>
      </c>
      <c r="DP881">
        <v>6.5</v>
      </c>
      <c r="DQ881">
        <v>14.7</v>
      </c>
    </row>
    <row r="882" spans="42:121" x14ac:dyDescent="0.25">
      <c r="AP882">
        <v>115</v>
      </c>
      <c r="AQ882">
        <v>1</v>
      </c>
      <c r="DP882">
        <v>10.3</v>
      </c>
      <c r="DQ882">
        <v>9.6</v>
      </c>
    </row>
    <row r="883" spans="42:121" x14ac:dyDescent="0.25">
      <c r="AP883">
        <v>65</v>
      </c>
      <c r="AQ883">
        <v>1</v>
      </c>
      <c r="DP883">
        <v>7.6</v>
      </c>
      <c r="DQ883">
        <v>18.5</v>
      </c>
    </row>
    <row r="884" spans="42:121" x14ac:dyDescent="0.25">
      <c r="AP884">
        <v>139</v>
      </c>
      <c r="AQ884">
        <v>0</v>
      </c>
      <c r="DP884">
        <v>11.5</v>
      </c>
      <c r="DQ884">
        <v>18.7</v>
      </c>
    </row>
    <row r="885" spans="42:121" x14ac:dyDescent="0.25">
      <c r="AP885">
        <v>174</v>
      </c>
      <c r="AQ885">
        <v>1</v>
      </c>
      <c r="DP885">
        <v>19.3</v>
      </c>
      <c r="DQ885">
        <v>12.3</v>
      </c>
    </row>
    <row r="886" spans="42:121" x14ac:dyDescent="0.25">
      <c r="AP886">
        <v>106</v>
      </c>
      <c r="AQ886">
        <v>1</v>
      </c>
      <c r="DP886">
        <v>9.5</v>
      </c>
      <c r="DQ886">
        <v>5.8</v>
      </c>
    </row>
    <row r="887" spans="42:121" x14ac:dyDescent="0.25">
      <c r="AP887">
        <v>86</v>
      </c>
      <c r="AQ887">
        <v>0</v>
      </c>
      <c r="DP887">
        <v>19.7</v>
      </c>
      <c r="DQ887">
        <v>8.8000000000000007</v>
      </c>
    </row>
    <row r="888" spans="42:121" x14ac:dyDescent="0.25">
      <c r="AP888">
        <v>34</v>
      </c>
      <c r="AQ888">
        <v>0</v>
      </c>
      <c r="DP888">
        <v>21.9</v>
      </c>
      <c r="DQ888">
        <v>3.8</v>
      </c>
    </row>
    <row r="889" spans="42:121" x14ac:dyDescent="0.25">
      <c r="AP889">
        <v>176</v>
      </c>
      <c r="AQ889">
        <v>1</v>
      </c>
      <c r="DP889">
        <v>19.399999999999999</v>
      </c>
      <c r="DQ889">
        <v>18.600000000000001</v>
      </c>
    </row>
    <row r="890" spans="42:121" x14ac:dyDescent="0.25">
      <c r="AP890">
        <v>62</v>
      </c>
      <c r="AQ890">
        <v>1</v>
      </c>
      <c r="DP890">
        <v>14</v>
      </c>
      <c r="DQ890">
        <v>11.3</v>
      </c>
    </row>
    <row r="891" spans="42:121" x14ac:dyDescent="0.25">
      <c r="AP891">
        <v>64</v>
      </c>
      <c r="AQ891">
        <v>1</v>
      </c>
      <c r="DP891">
        <v>19.7</v>
      </c>
      <c r="DQ891">
        <v>16.8</v>
      </c>
    </row>
    <row r="892" spans="42:121" x14ac:dyDescent="0.25">
      <c r="AP892">
        <v>85</v>
      </c>
      <c r="AQ892">
        <v>1</v>
      </c>
      <c r="DP892">
        <v>12.5</v>
      </c>
      <c r="DQ892">
        <v>16.5</v>
      </c>
    </row>
    <row r="893" spans="42:121" x14ac:dyDescent="0.25">
      <c r="AP893">
        <v>134</v>
      </c>
      <c r="AQ893">
        <v>1</v>
      </c>
      <c r="DP893">
        <v>20.5</v>
      </c>
      <c r="DQ893">
        <v>17.399999999999999</v>
      </c>
    </row>
    <row r="894" spans="42:121" x14ac:dyDescent="0.25">
      <c r="AP894">
        <v>168</v>
      </c>
      <c r="AQ894">
        <v>1</v>
      </c>
      <c r="DP894">
        <v>18.100000000000001</v>
      </c>
      <c r="DQ894">
        <v>10.7</v>
      </c>
    </row>
    <row r="895" spans="42:121" x14ac:dyDescent="0.25">
      <c r="AP895">
        <v>107</v>
      </c>
      <c r="AQ895">
        <v>1</v>
      </c>
      <c r="DP895">
        <v>9.4</v>
      </c>
      <c r="DQ895">
        <v>15.7</v>
      </c>
    </row>
    <row r="896" spans="42:121" x14ac:dyDescent="0.25">
      <c r="AP896">
        <v>80</v>
      </c>
      <c r="AQ896">
        <v>1</v>
      </c>
      <c r="DP896">
        <v>19.5</v>
      </c>
      <c r="DQ896">
        <v>11.2</v>
      </c>
    </row>
    <row r="897" spans="42:121" x14ac:dyDescent="0.25">
      <c r="AP897">
        <v>134</v>
      </c>
      <c r="AQ897">
        <v>0</v>
      </c>
      <c r="DP897">
        <v>23.2</v>
      </c>
      <c r="DQ897">
        <v>10.3</v>
      </c>
    </row>
    <row r="898" spans="42:121" x14ac:dyDescent="0.25">
      <c r="AP898">
        <v>83</v>
      </c>
      <c r="AQ898">
        <v>0</v>
      </c>
      <c r="DP898">
        <v>18.7</v>
      </c>
      <c r="DQ898">
        <v>7.3</v>
      </c>
    </row>
    <row r="899" spans="42:121" x14ac:dyDescent="0.25">
      <c r="AP899">
        <v>47</v>
      </c>
      <c r="AQ899">
        <v>1</v>
      </c>
      <c r="DP899">
        <v>6</v>
      </c>
      <c r="DQ899">
        <v>3.7</v>
      </c>
    </row>
    <row r="900" spans="42:121" x14ac:dyDescent="0.25">
      <c r="AP900">
        <v>156</v>
      </c>
      <c r="AQ900">
        <v>1</v>
      </c>
      <c r="DP900">
        <v>21.1</v>
      </c>
      <c r="DQ900">
        <v>12.4</v>
      </c>
    </row>
    <row r="901" spans="42:121" x14ac:dyDescent="0.25">
      <c r="AP901">
        <v>116</v>
      </c>
      <c r="AQ901">
        <v>1</v>
      </c>
      <c r="DP901">
        <v>19.2</v>
      </c>
      <c r="DQ901">
        <v>16.100000000000001</v>
      </c>
    </row>
    <row r="902" spans="42:121" x14ac:dyDescent="0.25">
      <c r="AP902">
        <v>145</v>
      </c>
      <c r="AQ902">
        <v>1</v>
      </c>
      <c r="DP902">
        <v>17.7</v>
      </c>
      <c r="DQ902">
        <v>4.2</v>
      </c>
    </row>
    <row r="903" spans="42:121" x14ac:dyDescent="0.25">
      <c r="AP903">
        <v>154</v>
      </c>
      <c r="AQ903">
        <v>1</v>
      </c>
      <c r="DP903">
        <v>20.7</v>
      </c>
      <c r="DQ903">
        <v>13.2</v>
      </c>
    </row>
    <row r="904" spans="42:121" x14ac:dyDescent="0.25">
      <c r="AP904">
        <v>129</v>
      </c>
      <c r="AQ904">
        <v>1</v>
      </c>
      <c r="DP904">
        <v>12.1</v>
      </c>
      <c r="DQ904">
        <v>17.8</v>
      </c>
    </row>
    <row r="905" spans="42:121" x14ac:dyDescent="0.25">
      <c r="AP905">
        <v>168</v>
      </c>
      <c r="AQ905">
        <v>1</v>
      </c>
      <c r="DP905">
        <v>9.3000000000000007</v>
      </c>
      <c r="DQ905">
        <v>10.3</v>
      </c>
    </row>
    <row r="906" spans="42:121" x14ac:dyDescent="0.25">
      <c r="AP906">
        <v>126</v>
      </c>
      <c r="AQ906">
        <v>0</v>
      </c>
      <c r="DP906">
        <v>17.399999999999999</v>
      </c>
      <c r="DQ906">
        <v>6.3</v>
      </c>
    </row>
    <row r="907" spans="42:121" x14ac:dyDescent="0.25">
      <c r="AP907">
        <v>89</v>
      </c>
      <c r="AQ907">
        <v>1</v>
      </c>
      <c r="DP907">
        <v>16.100000000000001</v>
      </c>
      <c r="DQ907">
        <v>17.600000000000001</v>
      </c>
    </row>
    <row r="908" spans="42:121" x14ac:dyDescent="0.25">
      <c r="AP908">
        <v>176</v>
      </c>
      <c r="AQ908">
        <v>0</v>
      </c>
      <c r="DP908">
        <v>18.899999999999999</v>
      </c>
      <c r="DQ908">
        <v>18.8</v>
      </c>
    </row>
    <row r="909" spans="42:121" x14ac:dyDescent="0.25">
      <c r="AP909">
        <v>134</v>
      </c>
      <c r="AQ909">
        <v>1</v>
      </c>
      <c r="DP909">
        <v>19.100000000000001</v>
      </c>
      <c r="DQ909">
        <v>5.0999999999999996</v>
      </c>
    </row>
    <row r="910" spans="42:121" x14ac:dyDescent="0.25">
      <c r="AP910">
        <v>99</v>
      </c>
      <c r="AQ910">
        <v>1</v>
      </c>
      <c r="DP910">
        <v>16.8</v>
      </c>
      <c r="DQ910">
        <v>5.8</v>
      </c>
    </row>
    <row r="911" spans="42:121" x14ac:dyDescent="0.25">
      <c r="AP911">
        <v>157</v>
      </c>
      <c r="AQ911">
        <v>1</v>
      </c>
      <c r="DP911">
        <v>19.100000000000001</v>
      </c>
      <c r="DQ911">
        <v>18.7</v>
      </c>
    </row>
    <row r="912" spans="42:121" x14ac:dyDescent="0.25">
      <c r="AP912">
        <v>157</v>
      </c>
      <c r="AQ912">
        <v>1</v>
      </c>
      <c r="DP912">
        <v>18</v>
      </c>
      <c r="DQ912">
        <v>13.6</v>
      </c>
    </row>
    <row r="913" spans="42:121" x14ac:dyDescent="0.25">
      <c r="AP913">
        <v>58</v>
      </c>
      <c r="AQ913">
        <v>1</v>
      </c>
      <c r="DP913">
        <v>12</v>
      </c>
      <c r="DQ913">
        <v>11.8</v>
      </c>
    </row>
    <row r="914" spans="42:121" x14ac:dyDescent="0.25">
      <c r="AP914">
        <v>175</v>
      </c>
      <c r="AQ914">
        <v>1</v>
      </c>
      <c r="DP914">
        <v>7.5</v>
      </c>
      <c r="DQ914">
        <v>10.4</v>
      </c>
    </row>
    <row r="915" spans="42:121" x14ac:dyDescent="0.25">
      <c r="AP915">
        <v>134</v>
      </c>
      <c r="AQ915">
        <v>1</v>
      </c>
      <c r="DP915">
        <v>16</v>
      </c>
      <c r="DQ915">
        <v>8.9</v>
      </c>
    </row>
    <row r="916" spans="42:121" x14ac:dyDescent="0.25">
      <c r="AP916">
        <v>165</v>
      </c>
      <c r="AQ916">
        <v>1</v>
      </c>
      <c r="DP916">
        <v>11.9</v>
      </c>
      <c r="DQ916">
        <v>15.5</v>
      </c>
    </row>
    <row r="917" spans="42:121" x14ac:dyDescent="0.25">
      <c r="AP917">
        <v>88</v>
      </c>
      <c r="AQ917">
        <v>1</v>
      </c>
      <c r="DP917">
        <v>22.6</v>
      </c>
      <c r="DQ917">
        <v>3.2</v>
      </c>
    </row>
    <row r="918" spans="42:121" x14ac:dyDescent="0.25">
      <c r="AP918">
        <v>141</v>
      </c>
      <c r="AQ918">
        <v>1</v>
      </c>
      <c r="DP918">
        <v>7.5</v>
      </c>
      <c r="DQ918">
        <v>19.5</v>
      </c>
    </row>
    <row r="919" spans="42:121" x14ac:dyDescent="0.25">
      <c r="AP919">
        <v>165</v>
      </c>
      <c r="AQ919">
        <v>1</v>
      </c>
      <c r="DP919">
        <v>14.7</v>
      </c>
      <c r="DQ919">
        <v>10.3</v>
      </c>
    </row>
    <row r="920" spans="42:121" x14ac:dyDescent="0.25">
      <c r="AP920">
        <v>143</v>
      </c>
      <c r="AQ920">
        <v>1</v>
      </c>
      <c r="DP920">
        <v>10.3</v>
      </c>
      <c r="DQ920">
        <v>6.3</v>
      </c>
    </row>
    <row r="921" spans="42:121" x14ac:dyDescent="0.25">
      <c r="AP921">
        <v>166</v>
      </c>
      <c r="AQ921">
        <v>1</v>
      </c>
      <c r="DP921">
        <v>16.399999999999999</v>
      </c>
      <c r="DQ921">
        <v>5</v>
      </c>
    </row>
    <row r="922" spans="42:121" x14ac:dyDescent="0.25">
      <c r="AP922">
        <v>35</v>
      </c>
      <c r="AQ922">
        <v>1</v>
      </c>
      <c r="DP922">
        <v>8.1</v>
      </c>
      <c r="DQ922">
        <v>3.8</v>
      </c>
    </row>
    <row r="923" spans="42:121" x14ac:dyDescent="0.25">
      <c r="AP923">
        <v>176</v>
      </c>
      <c r="AQ923">
        <v>1</v>
      </c>
      <c r="DP923">
        <v>13.6</v>
      </c>
      <c r="DQ923">
        <v>3.7</v>
      </c>
    </row>
    <row r="924" spans="42:121" x14ac:dyDescent="0.25">
      <c r="AP924">
        <v>166</v>
      </c>
      <c r="AQ924">
        <v>1</v>
      </c>
      <c r="DP924">
        <v>12</v>
      </c>
      <c r="DQ924">
        <v>8.4</v>
      </c>
    </row>
    <row r="925" spans="42:121" x14ac:dyDescent="0.25">
      <c r="AP925">
        <v>131</v>
      </c>
      <c r="AQ925">
        <v>1</v>
      </c>
      <c r="DP925">
        <v>19.8</v>
      </c>
      <c r="DQ925">
        <v>19.399999999999999</v>
      </c>
    </row>
    <row r="926" spans="42:121" x14ac:dyDescent="0.25">
      <c r="AP926">
        <v>171</v>
      </c>
      <c r="AQ926">
        <v>1</v>
      </c>
      <c r="DP926">
        <v>18.600000000000001</v>
      </c>
      <c r="DQ926">
        <v>7.8</v>
      </c>
    </row>
    <row r="927" spans="42:121" x14ac:dyDescent="0.25">
      <c r="AP927">
        <v>56</v>
      </c>
      <c r="AQ927">
        <v>1</v>
      </c>
      <c r="DP927">
        <v>19.600000000000001</v>
      </c>
      <c r="DQ927">
        <v>7.8</v>
      </c>
    </row>
    <row r="928" spans="42:121" x14ac:dyDescent="0.25">
      <c r="AP928">
        <v>60</v>
      </c>
      <c r="AQ928">
        <v>1</v>
      </c>
      <c r="DP928">
        <v>14.7</v>
      </c>
      <c r="DQ928">
        <v>18.5</v>
      </c>
    </row>
    <row r="929" spans="42:121" x14ac:dyDescent="0.25">
      <c r="AP929">
        <v>117</v>
      </c>
      <c r="AQ929">
        <v>0</v>
      </c>
      <c r="DP929">
        <v>12.2</v>
      </c>
      <c r="DQ929">
        <v>17.5</v>
      </c>
    </row>
    <row r="930" spans="42:121" x14ac:dyDescent="0.25">
      <c r="AP930">
        <v>32</v>
      </c>
      <c r="AQ930">
        <v>1</v>
      </c>
      <c r="DP930">
        <v>6.3</v>
      </c>
      <c r="DQ930">
        <v>19.399999999999999</v>
      </c>
    </row>
    <row r="931" spans="42:121" x14ac:dyDescent="0.25">
      <c r="AP931">
        <v>113</v>
      </c>
      <c r="AQ931">
        <v>1</v>
      </c>
      <c r="DP931">
        <v>18.3</v>
      </c>
      <c r="DQ931">
        <v>18.899999999999999</v>
      </c>
    </row>
    <row r="932" spans="42:121" x14ac:dyDescent="0.25">
      <c r="AP932">
        <v>53</v>
      </c>
      <c r="AQ932">
        <v>1</v>
      </c>
      <c r="DP932">
        <v>19.8</v>
      </c>
      <c r="DQ932">
        <v>9.9</v>
      </c>
    </row>
    <row r="933" spans="42:121" x14ac:dyDescent="0.25">
      <c r="AP933">
        <v>73</v>
      </c>
      <c r="AQ933">
        <v>0</v>
      </c>
      <c r="DP933">
        <v>17.2</v>
      </c>
      <c r="DQ933">
        <v>5.2</v>
      </c>
    </row>
    <row r="934" spans="42:121" x14ac:dyDescent="0.25">
      <c r="AP934">
        <v>53</v>
      </c>
      <c r="AQ934">
        <v>1</v>
      </c>
      <c r="DP934">
        <v>19.7</v>
      </c>
      <c r="DQ934">
        <v>14.5</v>
      </c>
    </row>
    <row r="935" spans="42:121" x14ac:dyDescent="0.25">
      <c r="AP935">
        <v>106</v>
      </c>
      <c r="AQ935">
        <v>1</v>
      </c>
      <c r="DP935">
        <v>14.5</v>
      </c>
      <c r="DQ935">
        <v>6.8</v>
      </c>
    </row>
    <row r="936" spans="42:121" x14ac:dyDescent="0.25">
      <c r="AP936">
        <v>163</v>
      </c>
      <c r="AQ936">
        <v>1</v>
      </c>
      <c r="DP936">
        <v>14.4</v>
      </c>
      <c r="DQ936">
        <v>5.5</v>
      </c>
    </row>
    <row r="937" spans="42:121" x14ac:dyDescent="0.25">
      <c r="AP937">
        <v>110</v>
      </c>
      <c r="AQ937">
        <v>1</v>
      </c>
      <c r="DP937">
        <v>9.6999999999999993</v>
      </c>
      <c r="DQ937">
        <v>16.100000000000001</v>
      </c>
    </row>
    <row r="938" spans="42:121" x14ac:dyDescent="0.25">
      <c r="AP938">
        <v>127</v>
      </c>
      <c r="AQ938">
        <v>0</v>
      </c>
      <c r="DP938">
        <v>6.6</v>
      </c>
      <c r="DQ938">
        <v>10.6</v>
      </c>
    </row>
    <row r="939" spans="42:121" x14ac:dyDescent="0.25">
      <c r="AP939">
        <v>117</v>
      </c>
      <c r="AQ939">
        <v>0</v>
      </c>
      <c r="DP939">
        <v>15.7</v>
      </c>
      <c r="DQ939">
        <v>18.5</v>
      </c>
    </row>
    <row r="940" spans="42:121" x14ac:dyDescent="0.25">
      <c r="AP940">
        <v>134</v>
      </c>
      <c r="AQ940">
        <v>1</v>
      </c>
      <c r="DP940">
        <v>22.8</v>
      </c>
      <c r="DQ940">
        <v>15.8</v>
      </c>
    </row>
    <row r="941" spans="42:121" x14ac:dyDescent="0.25">
      <c r="AP941">
        <v>162</v>
      </c>
      <c r="AQ941">
        <v>1</v>
      </c>
      <c r="DP941">
        <v>22.9</v>
      </c>
      <c r="DQ941">
        <v>7.7</v>
      </c>
    </row>
    <row r="942" spans="42:121" x14ac:dyDescent="0.25">
      <c r="AP942">
        <v>165</v>
      </c>
      <c r="AQ942">
        <v>1</v>
      </c>
      <c r="DP942">
        <v>22.7</v>
      </c>
      <c r="DQ942">
        <v>6.5</v>
      </c>
    </row>
    <row r="943" spans="42:121" x14ac:dyDescent="0.25">
      <c r="AP943">
        <v>167</v>
      </c>
      <c r="AQ943">
        <v>1</v>
      </c>
      <c r="DP943">
        <v>13</v>
      </c>
      <c r="DQ943">
        <v>7.8</v>
      </c>
    </row>
    <row r="944" spans="42:121" x14ac:dyDescent="0.25">
      <c r="AP944">
        <v>124</v>
      </c>
      <c r="AQ944">
        <v>1</v>
      </c>
      <c r="DP944">
        <v>18.899999999999999</v>
      </c>
      <c r="DQ944">
        <v>19.600000000000001</v>
      </c>
    </row>
    <row r="945" spans="42:121" x14ac:dyDescent="0.25">
      <c r="AP945">
        <v>61</v>
      </c>
      <c r="AQ945">
        <v>1</v>
      </c>
      <c r="DP945">
        <v>21.7</v>
      </c>
      <c r="DQ945">
        <v>6.1</v>
      </c>
    </row>
    <row r="946" spans="42:121" x14ac:dyDescent="0.25">
      <c r="AP946">
        <v>113</v>
      </c>
      <c r="AQ946">
        <v>1</v>
      </c>
      <c r="DP946">
        <v>19.600000000000001</v>
      </c>
      <c r="DQ946">
        <v>9.6999999999999993</v>
      </c>
    </row>
    <row r="947" spans="42:121" x14ac:dyDescent="0.25">
      <c r="AP947">
        <v>142</v>
      </c>
      <c r="AQ947">
        <v>1</v>
      </c>
      <c r="DP947">
        <v>10.1</v>
      </c>
      <c r="DQ947">
        <v>4</v>
      </c>
    </row>
    <row r="948" spans="42:121" x14ac:dyDescent="0.25">
      <c r="AP948">
        <v>145</v>
      </c>
      <c r="AQ948">
        <v>0</v>
      </c>
      <c r="DP948">
        <v>12.4</v>
      </c>
      <c r="DQ948">
        <v>9.8000000000000007</v>
      </c>
    </row>
    <row r="949" spans="42:121" x14ac:dyDescent="0.25">
      <c r="AP949">
        <v>64</v>
      </c>
      <c r="AQ949">
        <v>1</v>
      </c>
      <c r="DP949">
        <v>8.6999999999999993</v>
      </c>
      <c r="DQ949">
        <v>13.2</v>
      </c>
    </row>
    <row r="950" spans="42:121" x14ac:dyDescent="0.25">
      <c r="AP950">
        <v>95</v>
      </c>
      <c r="AQ950">
        <v>0</v>
      </c>
      <c r="DP950">
        <v>13.4</v>
      </c>
      <c r="DQ950">
        <v>11.6</v>
      </c>
    </row>
    <row r="951" spans="42:121" x14ac:dyDescent="0.25">
      <c r="AP951">
        <v>78</v>
      </c>
      <c r="AQ951">
        <v>1</v>
      </c>
      <c r="DP951">
        <v>6.7</v>
      </c>
      <c r="DQ951">
        <v>9.3000000000000007</v>
      </c>
    </row>
    <row r="952" spans="42:121" x14ac:dyDescent="0.25">
      <c r="AP952">
        <v>88</v>
      </c>
      <c r="AQ952">
        <v>1</v>
      </c>
      <c r="DP952">
        <v>22.4</v>
      </c>
      <c r="DQ952">
        <v>15.2</v>
      </c>
    </row>
    <row r="953" spans="42:121" x14ac:dyDescent="0.25">
      <c r="AP953">
        <v>160</v>
      </c>
      <c r="AQ953">
        <v>1</v>
      </c>
      <c r="DP953">
        <v>14.2</v>
      </c>
      <c r="DQ953">
        <v>11.1</v>
      </c>
    </row>
    <row r="954" spans="42:121" x14ac:dyDescent="0.25">
      <c r="AP954">
        <v>57</v>
      </c>
      <c r="AQ954">
        <v>1</v>
      </c>
      <c r="DP954">
        <v>7.5</v>
      </c>
      <c r="DQ954">
        <v>17.7</v>
      </c>
    </row>
    <row r="955" spans="42:121" x14ac:dyDescent="0.25">
      <c r="AP955">
        <v>145</v>
      </c>
      <c r="AQ955">
        <v>1</v>
      </c>
      <c r="DP955">
        <v>13.5</v>
      </c>
      <c r="DQ955">
        <v>17.899999999999999</v>
      </c>
    </row>
    <row r="956" spans="42:121" x14ac:dyDescent="0.25">
      <c r="AP956">
        <v>97</v>
      </c>
      <c r="AQ956">
        <v>1</v>
      </c>
      <c r="DP956">
        <v>7</v>
      </c>
      <c r="DQ956">
        <v>19.5</v>
      </c>
    </row>
    <row r="957" spans="42:121" x14ac:dyDescent="0.25">
      <c r="AP957">
        <v>99</v>
      </c>
      <c r="AQ957">
        <v>1</v>
      </c>
      <c r="DP957">
        <v>21.4</v>
      </c>
      <c r="DQ957">
        <v>8.1999999999999993</v>
      </c>
    </row>
    <row r="958" spans="42:121" x14ac:dyDescent="0.25">
      <c r="AP958">
        <v>180</v>
      </c>
      <c r="AQ958">
        <v>1</v>
      </c>
      <c r="DP958">
        <v>20</v>
      </c>
      <c r="DQ958">
        <v>11</v>
      </c>
    </row>
    <row r="959" spans="42:121" x14ac:dyDescent="0.25">
      <c r="AP959">
        <v>84</v>
      </c>
      <c r="AQ959">
        <v>0</v>
      </c>
      <c r="DP959">
        <v>22.9</v>
      </c>
      <c r="DQ959">
        <v>8.8000000000000007</v>
      </c>
    </row>
    <row r="960" spans="42:121" x14ac:dyDescent="0.25">
      <c r="AP960">
        <v>73</v>
      </c>
      <c r="AQ960">
        <v>1</v>
      </c>
      <c r="DP960">
        <v>22</v>
      </c>
      <c r="DQ960">
        <v>10.8</v>
      </c>
    </row>
    <row r="961" spans="42:121" x14ac:dyDescent="0.25">
      <c r="AP961">
        <v>151</v>
      </c>
      <c r="AQ961">
        <v>1</v>
      </c>
      <c r="DP961">
        <v>7.7</v>
      </c>
      <c r="DQ961">
        <v>15.2</v>
      </c>
    </row>
    <row r="962" spans="42:121" x14ac:dyDescent="0.25">
      <c r="AP962">
        <v>71</v>
      </c>
      <c r="AQ962">
        <v>1</v>
      </c>
      <c r="DP962">
        <v>6.4</v>
      </c>
      <c r="DQ962">
        <v>16.2</v>
      </c>
    </row>
    <row r="963" spans="42:121" x14ac:dyDescent="0.25">
      <c r="AP963">
        <v>156</v>
      </c>
      <c r="AQ963">
        <v>1</v>
      </c>
      <c r="DP963">
        <v>13.7</v>
      </c>
      <c r="DQ963">
        <v>3.5</v>
      </c>
    </row>
    <row r="964" spans="42:121" x14ac:dyDescent="0.25">
      <c r="AP964">
        <v>33</v>
      </c>
      <c r="AQ964">
        <v>1</v>
      </c>
      <c r="DP964">
        <v>22.1</v>
      </c>
      <c r="DQ964">
        <v>10.4</v>
      </c>
    </row>
    <row r="965" spans="42:121" x14ac:dyDescent="0.25">
      <c r="AP965">
        <v>76</v>
      </c>
      <c r="AQ965">
        <v>1</v>
      </c>
      <c r="DP965">
        <v>22</v>
      </c>
      <c r="DQ965">
        <v>18.2</v>
      </c>
    </row>
    <row r="966" spans="42:121" x14ac:dyDescent="0.25">
      <c r="AP966">
        <v>57</v>
      </c>
      <c r="AQ966">
        <v>1</v>
      </c>
      <c r="DP966">
        <v>23.3</v>
      </c>
      <c r="DQ966">
        <v>11.7</v>
      </c>
    </row>
    <row r="967" spans="42:121" x14ac:dyDescent="0.25">
      <c r="AP967">
        <v>45</v>
      </c>
      <c r="AQ967">
        <v>1</v>
      </c>
      <c r="DP967">
        <v>8.6</v>
      </c>
      <c r="DQ967">
        <v>12.9</v>
      </c>
    </row>
    <row r="968" spans="42:121" x14ac:dyDescent="0.25">
      <c r="AP968">
        <v>41</v>
      </c>
      <c r="AQ968">
        <v>0</v>
      </c>
      <c r="DP968">
        <v>24</v>
      </c>
      <c r="DQ968">
        <v>3.9</v>
      </c>
    </row>
    <row r="969" spans="42:121" x14ac:dyDescent="0.25">
      <c r="AP969">
        <v>87</v>
      </c>
      <c r="AQ969">
        <v>1</v>
      </c>
      <c r="DP969">
        <v>13.9</v>
      </c>
      <c r="DQ969">
        <v>11.7</v>
      </c>
    </row>
    <row r="970" spans="42:121" x14ac:dyDescent="0.25">
      <c r="AP970">
        <v>85</v>
      </c>
      <c r="AQ970">
        <v>1</v>
      </c>
      <c r="DP970">
        <v>11.5</v>
      </c>
      <c r="DQ970">
        <v>19.399999999999999</v>
      </c>
    </row>
    <row r="971" spans="42:121" x14ac:dyDescent="0.25">
      <c r="AP971">
        <v>30</v>
      </c>
      <c r="AQ971">
        <v>1</v>
      </c>
      <c r="DP971">
        <v>22.4</v>
      </c>
      <c r="DQ971">
        <v>3.1</v>
      </c>
    </row>
    <row r="972" spans="42:121" x14ac:dyDescent="0.25">
      <c r="AP972">
        <v>96</v>
      </c>
      <c r="AQ972">
        <v>1</v>
      </c>
      <c r="DP972">
        <v>8.9</v>
      </c>
      <c r="DQ972">
        <v>19.3</v>
      </c>
    </row>
    <row r="973" spans="42:121" x14ac:dyDescent="0.25">
      <c r="AP973">
        <v>53</v>
      </c>
      <c r="AQ973">
        <v>0</v>
      </c>
      <c r="DP973">
        <v>14.1</v>
      </c>
      <c r="DQ973">
        <v>14.8</v>
      </c>
    </row>
    <row r="974" spans="42:121" x14ac:dyDescent="0.25">
      <c r="AP974">
        <v>101</v>
      </c>
      <c r="AQ974">
        <v>1</v>
      </c>
      <c r="DP974">
        <v>15.7</v>
      </c>
      <c r="DQ974">
        <v>12.1</v>
      </c>
    </row>
    <row r="975" spans="42:121" x14ac:dyDescent="0.25">
      <c r="AP975">
        <v>65</v>
      </c>
      <c r="AQ975">
        <v>1</v>
      </c>
      <c r="DP975">
        <v>21.4</v>
      </c>
      <c r="DQ975">
        <v>11.5</v>
      </c>
    </row>
    <row r="976" spans="42:121" x14ac:dyDescent="0.25">
      <c r="AP976">
        <v>165</v>
      </c>
      <c r="AQ976">
        <v>1</v>
      </c>
      <c r="DP976">
        <v>18.5</v>
      </c>
      <c r="DQ976">
        <v>11.8</v>
      </c>
    </row>
    <row r="977" spans="42:121" x14ac:dyDescent="0.25">
      <c r="AP977">
        <v>54</v>
      </c>
      <c r="AQ977">
        <v>1</v>
      </c>
      <c r="DP977">
        <v>19.899999999999999</v>
      </c>
      <c r="DQ977">
        <v>5.9</v>
      </c>
    </row>
    <row r="978" spans="42:121" x14ac:dyDescent="0.25">
      <c r="AP978">
        <v>74</v>
      </c>
      <c r="AQ978">
        <v>1</v>
      </c>
      <c r="DP978">
        <v>20.100000000000001</v>
      </c>
      <c r="DQ978">
        <v>11.2</v>
      </c>
    </row>
    <row r="979" spans="42:121" x14ac:dyDescent="0.25">
      <c r="AP979">
        <v>47</v>
      </c>
      <c r="AQ979">
        <v>1</v>
      </c>
      <c r="DP979">
        <v>20.6</v>
      </c>
      <c r="DQ979">
        <v>7.1</v>
      </c>
    </row>
    <row r="980" spans="42:121" x14ac:dyDescent="0.25">
      <c r="AP980">
        <v>66</v>
      </c>
      <c r="AQ980">
        <v>1</v>
      </c>
      <c r="DP980">
        <v>6.2</v>
      </c>
      <c r="DQ980">
        <v>14</v>
      </c>
    </row>
    <row r="981" spans="42:121" x14ac:dyDescent="0.25">
      <c r="AP981">
        <v>119</v>
      </c>
      <c r="AQ981">
        <v>1</v>
      </c>
      <c r="DP981">
        <v>16.3</v>
      </c>
      <c r="DQ981">
        <v>17.7</v>
      </c>
    </row>
    <row r="982" spans="42:121" x14ac:dyDescent="0.25">
      <c r="AP982">
        <v>63</v>
      </c>
      <c r="AQ982">
        <v>1</v>
      </c>
      <c r="DP982">
        <v>16.5</v>
      </c>
      <c r="DQ982">
        <v>15.2</v>
      </c>
    </row>
    <row r="983" spans="42:121" x14ac:dyDescent="0.25">
      <c r="AP983">
        <v>160</v>
      </c>
      <c r="AQ983">
        <v>1</v>
      </c>
      <c r="DP983">
        <v>13.1</v>
      </c>
      <c r="DQ983">
        <v>17.7</v>
      </c>
    </row>
    <row r="984" spans="42:121" x14ac:dyDescent="0.25">
      <c r="AP984">
        <v>94</v>
      </c>
      <c r="AQ984">
        <v>1</v>
      </c>
      <c r="DP984">
        <v>10.5</v>
      </c>
      <c r="DQ984">
        <v>8.9</v>
      </c>
    </row>
    <row r="985" spans="42:121" x14ac:dyDescent="0.25">
      <c r="AP985">
        <v>170</v>
      </c>
      <c r="AQ985">
        <v>1</v>
      </c>
      <c r="DP985">
        <v>11.8</v>
      </c>
      <c r="DQ985">
        <v>11.9</v>
      </c>
    </row>
    <row r="986" spans="42:121" x14ac:dyDescent="0.25">
      <c r="AP986">
        <v>55</v>
      </c>
      <c r="AQ986">
        <v>0</v>
      </c>
      <c r="DP986">
        <v>6.9</v>
      </c>
      <c r="DQ986">
        <v>3.8</v>
      </c>
    </row>
    <row r="987" spans="42:121" x14ac:dyDescent="0.25">
      <c r="AP987">
        <v>66</v>
      </c>
      <c r="AQ987">
        <v>1</v>
      </c>
      <c r="DP987">
        <v>14.8</v>
      </c>
      <c r="DQ987">
        <v>8.5</v>
      </c>
    </row>
    <row r="988" spans="42:121" x14ac:dyDescent="0.25">
      <c r="AP988">
        <v>91</v>
      </c>
      <c r="AQ988">
        <v>1</v>
      </c>
      <c r="DP988">
        <v>13.4</v>
      </c>
      <c r="DQ988">
        <v>10.6</v>
      </c>
    </row>
    <row r="989" spans="42:121" x14ac:dyDescent="0.25">
      <c r="AP989">
        <v>164</v>
      </c>
      <c r="AQ989">
        <v>1</v>
      </c>
      <c r="DP989">
        <v>18.3</v>
      </c>
      <c r="DQ989">
        <v>15.2</v>
      </c>
    </row>
    <row r="990" spans="42:121" x14ac:dyDescent="0.25">
      <c r="AP990">
        <v>150</v>
      </c>
      <c r="AQ990">
        <v>1</v>
      </c>
      <c r="DP990">
        <v>7.2</v>
      </c>
      <c r="DQ990">
        <v>13.1</v>
      </c>
    </row>
    <row r="991" spans="42:121" x14ac:dyDescent="0.25">
      <c r="AP991">
        <v>180</v>
      </c>
      <c r="AQ991">
        <v>1</v>
      </c>
      <c r="DP991">
        <v>6.5</v>
      </c>
      <c r="DQ991">
        <v>17.3</v>
      </c>
    </row>
    <row r="992" spans="42:121" x14ac:dyDescent="0.25">
      <c r="AP992">
        <v>123</v>
      </c>
      <c r="AQ992">
        <v>1</v>
      </c>
      <c r="DP992">
        <v>23.2</v>
      </c>
      <c r="DQ992">
        <v>4.2</v>
      </c>
    </row>
    <row r="993" spans="42:121" x14ac:dyDescent="0.25">
      <c r="AP993">
        <v>171</v>
      </c>
      <c r="AQ993">
        <v>1</v>
      </c>
      <c r="DP993">
        <v>15.8</v>
      </c>
      <c r="DQ993">
        <v>5.0999999999999996</v>
      </c>
    </row>
    <row r="994" spans="42:121" x14ac:dyDescent="0.25">
      <c r="AP994">
        <v>134</v>
      </c>
      <c r="AQ994">
        <v>1</v>
      </c>
      <c r="DP994">
        <v>13.4</v>
      </c>
      <c r="DQ994">
        <v>15</v>
      </c>
    </row>
    <row r="995" spans="42:121" x14ac:dyDescent="0.25">
      <c r="AP995">
        <v>167</v>
      </c>
      <c r="AQ995">
        <v>1</v>
      </c>
      <c r="DP995">
        <v>23.6</v>
      </c>
      <c r="DQ995">
        <v>19.2</v>
      </c>
    </row>
    <row r="996" spans="42:121" x14ac:dyDescent="0.25">
      <c r="AP996">
        <v>55</v>
      </c>
      <c r="AQ996">
        <v>1</v>
      </c>
      <c r="DP996">
        <v>11.7</v>
      </c>
      <c r="DQ996">
        <v>7.5</v>
      </c>
    </row>
    <row r="997" spans="42:121" x14ac:dyDescent="0.25">
      <c r="AP997">
        <v>30</v>
      </c>
      <c r="AQ997">
        <v>1</v>
      </c>
      <c r="DP997">
        <v>21.2</v>
      </c>
      <c r="DQ997">
        <v>9.1</v>
      </c>
    </row>
    <row r="998" spans="42:121" x14ac:dyDescent="0.25">
      <c r="AP998">
        <v>156</v>
      </c>
      <c r="AQ998">
        <v>1</v>
      </c>
      <c r="DP998">
        <v>18.600000000000001</v>
      </c>
      <c r="DQ998">
        <v>3.2</v>
      </c>
    </row>
    <row r="999" spans="42:121" x14ac:dyDescent="0.25">
      <c r="AP999">
        <v>34</v>
      </c>
      <c r="AQ999">
        <v>1</v>
      </c>
      <c r="DP999">
        <v>19.8</v>
      </c>
      <c r="DQ999">
        <v>8.1999999999999993</v>
      </c>
    </row>
    <row r="1000" spans="42:121" x14ac:dyDescent="0.25">
      <c r="AP1000">
        <v>122</v>
      </c>
      <c r="AQ1000">
        <v>1</v>
      </c>
      <c r="DP1000">
        <v>19.100000000000001</v>
      </c>
      <c r="DQ1000">
        <v>14.8</v>
      </c>
    </row>
    <row r="1001" spans="42:121" x14ac:dyDescent="0.25">
      <c r="AP1001">
        <v>158</v>
      </c>
      <c r="AQ1001">
        <v>0</v>
      </c>
      <c r="DP1001">
        <v>17</v>
      </c>
      <c r="DQ1001">
        <v>18.600000000000001</v>
      </c>
    </row>
    <row r="1002" spans="42:121" x14ac:dyDescent="0.25">
      <c r="AP1002">
        <v>94</v>
      </c>
      <c r="AQ1002">
        <v>1</v>
      </c>
      <c r="DP1002">
        <v>10.9</v>
      </c>
      <c r="DQ1002">
        <v>11.1</v>
      </c>
    </row>
    <row r="1003" spans="42:121" x14ac:dyDescent="0.25">
      <c r="AP1003">
        <v>159</v>
      </c>
      <c r="AQ1003">
        <v>1</v>
      </c>
      <c r="DP1003">
        <v>16.2</v>
      </c>
      <c r="DQ1003">
        <v>13.7</v>
      </c>
    </row>
    <row r="1004" spans="42:121" x14ac:dyDescent="0.25">
      <c r="AP1004">
        <v>164</v>
      </c>
      <c r="AQ1004">
        <v>1</v>
      </c>
    </row>
  </sheetData>
  <mergeCells count="10">
    <mergeCell ref="BV1:CA1"/>
    <mergeCell ref="CK1:CO1"/>
    <mergeCell ref="DA1:DE1"/>
    <mergeCell ref="DP1:DU1"/>
    <mergeCell ref="EI1:EM1"/>
    <mergeCell ref="A1:B1"/>
    <mergeCell ref="P1:T1"/>
    <mergeCell ref="Z1:AE1"/>
    <mergeCell ref="AP1:AS1"/>
    <mergeCell ref="BG1:BK1"/>
  </mergeCells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00F1-F4C2-4B3E-AF24-5E1183E238F4}">
  <dimension ref="A1:HF1003"/>
  <sheetViews>
    <sheetView tabSelected="1" topLeftCell="HC1" zoomScaleNormal="100" workbookViewId="0">
      <selection activeCell="HH23" sqref="HH23"/>
    </sheetView>
  </sheetViews>
  <sheetFormatPr defaultRowHeight="15" x14ac:dyDescent="0.25"/>
  <cols>
    <col min="14" max="14" width="13.140625" bestFit="1" customWidth="1"/>
    <col min="15" max="15" width="15.85546875" bestFit="1" customWidth="1"/>
    <col min="27" max="27" width="19.42578125" bestFit="1" customWidth="1"/>
    <col min="28" max="28" width="10.42578125" customWidth="1"/>
    <col min="29" max="29" width="7.85546875" bestFit="1" customWidth="1"/>
    <col min="30" max="30" width="8.42578125" bestFit="1" customWidth="1"/>
    <col min="31" max="31" width="8.5703125" bestFit="1" customWidth="1"/>
    <col min="32" max="32" width="11.28515625" bestFit="1" customWidth="1"/>
    <col min="45" max="45" width="13.140625" bestFit="1" customWidth="1"/>
    <col min="46" max="46" width="24" bestFit="1" customWidth="1"/>
    <col min="60" max="60" width="13.28515625" bestFit="1" customWidth="1"/>
    <col min="61" max="61" width="20.140625" bestFit="1" customWidth="1"/>
    <col min="74" max="74" width="13.28515625" bestFit="1" customWidth="1"/>
    <col min="75" max="75" width="23.42578125" bestFit="1" customWidth="1"/>
    <col min="88" max="88" width="13.28515625" bestFit="1" customWidth="1"/>
    <col min="89" max="89" width="27.140625" bestFit="1" customWidth="1"/>
    <col min="104" max="104" width="13.42578125" customWidth="1"/>
    <col min="105" max="105" width="21.5703125" customWidth="1"/>
    <col min="121" max="121" width="13.5703125" customWidth="1"/>
    <col min="122" max="122" width="18" customWidth="1"/>
    <col min="138" max="138" width="13.140625" bestFit="1" customWidth="1"/>
    <col min="139" max="139" width="35.28515625" bestFit="1" customWidth="1"/>
    <col min="153" max="153" width="13.140625" bestFit="1" customWidth="1"/>
    <col min="154" max="154" width="27.140625" bestFit="1" customWidth="1"/>
    <col min="167" max="167" width="14.28515625" customWidth="1"/>
    <col min="168" max="168" width="15.7109375" customWidth="1"/>
    <col min="183" max="183" width="13.140625" bestFit="1" customWidth="1"/>
    <col min="184" max="184" width="23.5703125" bestFit="1" customWidth="1"/>
    <col min="197" max="197" width="13.140625" bestFit="1" customWidth="1"/>
    <col min="198" max="198" width="35.28515625" bestFit="1" customWidth="1"/>
    <col min="212" max="212" width="13.140625" bestFit="1" customWidth="1"/>
    <col min="213" max="213" width="27.140625" bestFit="1" customWidth="1"/>
  </cols>
  <sheetData>
    <row r="1" spans="1:214" x14ac:dyDescent="0.25">
      <c r="A1" s="17" t="s">
        <v>1408</v>
      </c>
      <c r="B1" s="17"/>
      <c r="C1" s="17"/>
      <c r="D1" s="17"/>
      <c r="N1" s="17" t="s">
        <v>1409</v>
      </c>
      <c r="O1" s="17"/>
      <c r="P1" s="17"/>
      <c r="Q1" s="17"/>
      <c r="R1" s="17"/>
      <c r="AA1" s="17" t="s">
        <v>1411</v>
      </c>
      <c r="AB1" s="17"/>
      <c r="AC1" s="17"/>
      <c r="AD1" s="17"/>
      <c r="AE1" s="17"/>
      <c r="AS1" s="17" t="s">
        <v>1414</v>
      </c>
      <c r="AT1" s="17"/>
      <c r="AU1" s="17"/>
      <c r="AV1" s="17"/>
      <c r="AW1" s="17"/>
      <c r="BH1" s="17" t="s">
        <v>1415</v>
      </c>
      <c r="BI1" s="17"/>
      <c r="BV1" s="17" t="s">
        <v>1416</v>
      </c>
      <c r="BW1" s="17"/>
      <c r="CJ1" s="17" t="s">
        <v>1417</v>
      </c>
      <c r="CK1" s="17"/>
      <c r="CL1" s="17"/>
      <c r="CM1" s="17"/>
      <c r="CZ1" s="17" t="s">
        <v>1418</v>
      </c>
      <c r="DA1" s="17"/>
      <c r="DB1" s="17"/>
      <c r="DC1" s="17"/>
      <c r="DD1" s="17"/>
      <c r="DQ1" s="17" t="s">
        <v>1419</v>
      </c>
      <c r="DR1" s="17"/>
      <c r="DS1" s="17"/>
      <c r="DT1" s="17"/>
      <c r="EH1" s="17" t="s">
        <v>1420</v>
      </c>
      <c r="EI1" s="17"/>
      <c r="EW1" s="17" t="s">
        <v>1421</v>
      </c>
      <c r="EX1" s="17"/>
      <c r="EY1" s="17"/>
      <c r="EZ1" s="17"/>
      <c r="FK1" s="17" t="s">
        <v>1422</v>
      </c>
      <c r="FL1" s="17"/>
      <c r="FM1" s="17"/>
      <c r="FN1" s="17"/>
      <c r="FO1" s="17"/>
      <c r="GA1" s="17" t="s">
        <v>1423</v>
      </c>
      <c r="GB1" s="17"/>
      <c r="GC1" s="17"/>
      <c r="GD1" s="17"/>
      <c r="GO1" s="17" t="s">
        <v>1425</v>
      </c>
      <c r="GP1" s="17"/>
      <c r="GQ1" s="17"/>
      <c r="GR1" s="17"/>
      <c r="GS1" s="17"/>
      <c r="GT1" s="17"/>
      <c r="HD1" s="17" t="s">
        <v>1426</v>
      </c>
      <c r="HE1" s="17"/>
      <c r="HF1" s="17"/>
    </row>
    <row r="3" spans="1:214" x14ac:dyDescent="0.25">
      <c r="A3" t="s">
        <v>1</v>
      </c>
      <c r="AA3" s="2" t="s">
        <v>1413</v>
      </c>
      <c r="AB3" s="2" t="s">
        <v>1412</v>
      </c>
      <c r="AS3" s="14" t="s">
        <v>1361</v>
      </c>
      <c r="AT3" s="12" t="s">
        <v>1379</v>
      </c>
      <c r="BH3" s="2" t="s">
        <v>1361</v>
      </c>
      <c r="BI3" t="s">
        <v>1374</v>
      </c>
      <c r="BV3" s="2" t="s">
        <v>1361</v>
      </c>
      <c r="BW3" t="s">
        <v>1383</v>
      </c>
      <c r="CJ3" s="2" t="s">
        <v>1361</v>
      </c>
      <c r="CK3" t="s">
        <v>1393</v>
      </c>
      <c r="CZ3" s="23" t="s">
        <v>15</v>
      </c>
      <c r="DA3" s="23" t="s">
        <v>14</v>
      </c>
      <c r="DQ3" s="23" t="s">
        <v>7</v>
      </c>
      <c r="DR3" s="23" t="s">
        <v>21</v>
      </c>
      <c r="EH3" s="2" t="s">
        <v>1361</v>
      </c>
      <c r="EI3" t="s">
        <v>1381</v>
      </c>
      <c r="EW3" s="2" t="s">
        <v>1361</v>
      </c>
      <c r="EX3" t="s">
        <v>1393</v>
      </c>
      <c r="FK3" s="23" t="s">
        <v>18</v>
      </c>
      <c r="FL3" s="23" t="s">
        <v>22</v>
      </c>
      <c r="HD3" s="2" t="s">
        <v>1361</v>
      </c>
      <c r="HE3" t="s">
        <v>1393</v>
      </c>
    </row>
    <row r="4" spans="1:214" x14ac:dyDescent="0.25">
      <c r="A4">
        <v>22</v>
      </c>
      <c r="N4" s="2" t="s">
        <v>1361</v>
      </c>
      <c r="O4" t="s">
        <v>1410</v>
      </c>
      <c r="AA4" s="2" t="s">
        <v>1361</v>
      </c>
      <c r="AB4" t="s">
        <v>45</v>
      </c>
      <c r="AC4" t="s">
        <v>62</v>
      </c>
      <c r="AD4" t="s">
        <v>103</v>
      </c>
      <c r="AE4" t="s">
        <v>32</v>
      </c>
      <c r="AF4" t="s">
        <v>1362</v>
      </c>
      <c r="AS4" s="20" t="s">
        <v>54</v>
      </c>
      <c r="AT4" s="12">
        <v>5.5081967213114735</v>
      </c>
      <c r="BH4" s="3" t="s">
        <v>54</v>
      </c>
      <c r="BI4" s="4">
        <v>244</v>
      </c>
      <c r="BV4" s="3" t="s">
        <v>54</v>
      </c>
      <c r="BW4" s="22">
        <v>14.850000000000005</v>
      </c>
      <c r="CJ4" s="3" t="s">
        <v>40</v>
      </c>
      <c r="CK4" s="12">
        <v>0.38585209003215432</v>
      </c>
      <c r="CZ4" s="19" t="s">
        <v>36</v>
      </c>
      <c r="DA4" s="19" t="s">
        <v>35</v>
      </c>
      <c r="DQ4" s="19" t="s">
        <v>31</v>
      </c>
      <c r="DR4" s="19">
        <v>3.14</v>
      </c>
      <c r="EH4" s="3" t="s">
        <v>54</v>
      </c>
      <c r="EI4" s="5">
        <v>11.952868852459009</v>
      </c>
      <c r="EW4" s="3" t="s">
        <v>1364</v>
      </c>
      <c r="EX4" s="12">
        <v>0.37908496732026142</v>
      </c>
      <c r="FK4" s="19" t="s">
        <v>37</v>
      </c>
      <c r="FL4" s="19">
        <v>3.8</v>
      </c>
      <c r="GA4" s="2" t="s">
        <v>1361</v>
      </c>
      <c r="GB4" t="s">
        <v>1424</v>
      </c>
      <c r="GO4" s="2" t="s">
        <v>1361</v>
      </c>
      <c r="GP4" t="s">
        <v>1381</v>
      </c>
      <c r="HD4" s="3" t="s">
        <v>45</v>
      </c>
      <c r="HE4" s="12">
        <v>0.30739299610894943</v>
      </c>
    </row>
    <row r="5" spans="1:214" x14ac:dyDescent="0.25">
      <c r="A5">
        <v>61</v>
      </c>
      <c r="N5" s="3" t="s">
        <v>40</v>
      </c>
      <c r="O5" s="4">
        <v>311</v>
      </c>
      <c r="AA5" s="3" t="s">
        <v>54</v>
      </c>
      <c r="AB5" s="4">
        <v>64</v>
      </c>
      <c r="AC5" s="4">
        <v>63</v>
      </c>
      <c r="AD5" s="4">
        <v>55</v>
      </c>
      <c r="AE5" s="4">
        <v>62</v>
      </c>
      <c r="AF5" s="4">
        <v>244</v>
      </c>
      <c r="AS5" s="20" t="s">
        <v>61</v>
      </c>
      <c r="AT5" s="12">
        <v>5.2663829787234029</v>
      </c>
      <c r="BH5" s="3" t="s">
        <v>61</v>
      </c>
      <c r="BI5" s="4">
        <v>235</v>
      </c>
      <c r="BV5" s="3" t="s">
        <v>61</v>
      </c>
      <c r="BW5" s="22">
        <v>15.163829787234034</v>
      </c>
      <c r="CJ5" s="3" t="s">
        <v>26</v>
      </c>
      <c r="CK5" s="12">
        <v>0.33711048158640228</v>
      </c>
      <c r="CZ5" s="18" t="s">
        <v>36</v>
      </c>
      <c r="DA5" s="18" t="s">
        <v>48</v>
      </c>
      <c r="DQ5" s="18" t="s">
        <v>31</v>
      </c>
      <c r="DR5" s="18">
        <v>4.6399999999999997</v>
      </c>
      <c r="EH5" s="3" t="s">
        <v>61</v>
      </c>
      <c r="EI5" s="5">
        <v>11.571489361702131</v>
      </c>
      <c r="EW5" s="3" t="s">
        <v>1365</v>
      </c>
      <c r="EX5" s="12">
        <v>0.33093525179856115</v>
      </c>
      <c r="FK5" s="18" t="s">
        <v>49</v>
      </c>
      <c r="FL5" s="18">
        <v>8.4</v>
      </c>
      <c r="GA5" s="3" t="s">
        <v>1364</v>
      </c>
      <c r="GB5" s="4">
        <v>153</v>
      </c>
      <c r="GO5" s="3" t="s">
        <v>50</v>
      </c>
      <c r="GP5" s="4">
        <v>11.507939508506619</v>
      </c>
      <c r="HD5" s="3" t="s">
        <v>62</v>
      </c>
      <c r="HE5" s="12">
        <v>0.42338709677419356</v>
      </c>
    </row>
    <row r="6" spans="1:214" x14ac:dyDescent="0.25">
      <c r="A6">
        <v>60</v>
      </c>
      <c r="N6" s="3" t="s">
        <v>26</v>
      </c>
      <c r="O6" s="4">
        <v>353</v>
      </c>
      <c r="AA6" s="3" t="s">
        <v>61</v>
      </c>
      <c r="AB6" s="4">
        <v>58</v>
      </c>
      <c r="AC6" s="4">
        <v>55</v>
      </c>
      <c r="AD6" s="4">
        <v>67</v>
      </c>
      <c r="AE6" s="4">
        <v>55</v>
      </c>
      <c r="AF6" s="4">
        <v>235</v>
      </c>
      <c r="AS6" s="20" t="s">
        <v>31</v>
      </c>
      <c r="AT6" s="12">
        <v>5.2748148148148131</v>
      </c>
      <c r="BH6" s="3" t="s">
        <v>31</v>
      </c>
      <c r="BI6" s="4">
        <v>270</v>
      </c>
      <c r="BV6" s="3" t="s">
        <v>31</v>
      </c>
      <c r="BW6" s="22">
        <v>14.607407407407402</v>
      </c>
      <c r="CJ6" s="3" t="s">
        <v>41</v>
      </c>
      <c r="CK6" s="12">
        <v>0.32142857142857145</v>
      </c>
      <c r="CZ6" s="19" t="s">
        <v>57</v>
      </c>
      <c r="DA6" s="19" t="s">
        <v>35</v>
      </c>
      <c r="DQ6" s="19" t="s">
        <v>54</v>
      </c>
      <c r="DR6" s="19">
        <v>2.67</v>
      </c>
      <c r="EH6" s="3" t="s">
        <v>31</v>
      </c>
      <c r="EI6" s="5">
        <v>11.596296296296291</v>
      </c>
      <c r="EW6" s="3" t="s">
        <v>1366</v>
      </c>
      <c r="EX6" s="12">
        <v>0.32934131736526945</v>
      </c>
      <c r="FK6" s="19" t="s">
        <v>49</v>
      </c>
      <c r="FL6" s="19">
        <v>9.4</v>
      </c>
      <c r="GA6" s="3" t="s">
        <v>1365</v>
      </c>
      <c r="GB6" s="4">
        <v>139</v>
      </c>
      <c r="GO6" s="3" t="s">
        <v>38</v>
      </c>
      <c r="GP6" s="4">
        <v>11.687048832271769</v>
      </c>
      <c r="HD6" s="3" t="s">
        <v>103</v>
      </c>
      <c r="HE6" s="12">
        <v>0.30588235294117649</v>
      </c>
    </row>
    <row r="7" spans="1:214" x14ac:dyDescent="0.25">
      <c r="A7">
        <v>76</v>
      </c>
      <c r="N7" s="3" t="s">
        <v>41</v>
      </c>
      <c r="O7" s="4">
        <v>336</v>
      </c>
      <c r="AA7" s="3" t="s">
        <v>31</v>
      </c>
      <c r="AB7" s="4">
        <v>69</v>
      </c>
      <c r="AC7" s="4">
        <v>68</v>
      </c>
      <c r="AD7" s="4">
        <v>69</v>
      </c>
      <c r="AE7" s="4">
        <v>64</v>
      </c>
      <c r="AF7" s="4">
        <v>270</v>
      </c>
      <c r="AS7" s="20" t="s">
        <v>69</v>
      </c>
      <c r="AT7" s="12">
        <v>5.5565737051792814</v>
      </c>
      <c r="BH7" s="3" t="s">
        <v>69</v>
      </c>
      <c r="BI7" s="4">
        <v>251</v>
      </c>
      <c r="BV7" s="3" t="s">
        <v>69</v>
      </c>
      <c r="BW7" s="22">
        <v>15.252589641434264</v>
      </c>
      <c r="CJ7" s="3" t="s">
        <v>1362</v>
      </c>
      <c r="CK7" s="12">
        <v>0.34699999999999998</v>
      </c>
      <c r="CZ7" s="18" t="s">
        <v>63</v>
      </c>
      <c r="DA7" s="18" t="s">
        <v>35</v>
      </c>
      <c r="DQ7" s="18" t="s">
        <v>61</v>
      </c>
      <c r="DR7" s="18">
        <v>2.5099999999999998</v>
      </c>
      <c r="EH7" s="3" t="s">
        <v>69</v>
      </c>
      <c r="EI7" s="5">
        <v>11.25697211155379</v>
      </c>
      <c r="EW7" s="3" t="s">
        <v>1367</v>
      </c>
      <c r="EX7" s="12">
        <v>0.30232558139534882</v>
      </c>
      <c r="FK7" s="18" t="s">
        <v>37</v>
      </c>
      <c r="FL7" s="18">
        <v>8.3000000000000007</v>
      </c>
      <c r="GA7" s="3" t="s">
        <v>1366</v>
      </c>
      <c r="GB7" s="4">
        <v>167</v>
      </c>
      <c r="GO7" s="3" t="s">
        <v>1362</v>
      </c>
      <c r="GP7" s="4">
        <v>11.592299999999996</v>
      </c>
      <c r="HD7" s="3" t="s">
        <v>32</v>
      </c>
      <c r="HE7" s="12">
        <v>0.35416666666666669</v>
      </c>
    </row>
    <row r="8" spans="1:214" x14ac:dyDescent="0.25">
      <c r="A8">
        <v>39</v>
      </c>
      <c r="N8" s="3" t="s">
        <v>1362</v>
      </c>
      <c r="O8" s="4">
        <v>1000</v>
      </c>
      <c r="AA8" s="3" t="s">
        <v>69</v>
      </c>
      <c r="AB8" s="4">
        <v>66</v>
      </c>
      <c r="AC8" s="4">
        <v>62</v>
      </c>
      <c r="AD8" s="4">
        <v>64</v>
      </c>
      <c r="AE8" s="4">
        <v>59</v>
      </c>
      <c r="AF8" s="4">
        <v>251</v>
      </c>
      <c r="AS8" s="20" t="s">
        <v>1362</v>
      </c>
      <c r="AT8" s="12">
        <v>5.4005000000000001</v>
      </c>
      <c r="BH8" s="3" t="s">
        <v>1362</v>
      </c>
      <c r="BI8" s="4">
        <v>1000</v>
      </c>
      <c r="BV8" s="3" t="s">
        <v>1362</v>
      </c>
      <c r="BW8" s="22">
        <v>14.959300000000011</v>
      </c>
      <c r="CZ8" s="19" t="s">
        <v>63</v>
      </c>
      <c r="DA8" s="19" t="s">
        <v>48</v>
      </c>
      <c r="DQ8" s="19" t="s">
        <v>69</v>
      </c>
      <c r="DR8" s="19">
        <v>2.52</v>
      </c>
      <c r="EH8" s="3" t="s">
        <v>1362</v>
      </c>
      <c r="EI8" s="5">
        <v>11.592300000000009</v>
      </c>
      <c r="EW8" s="3" t="s">
        <v>1368</v>
      </c>
      <c r="EX8" s="12">
        <v>0.41935483870967744</v>
      </c>
      <c r="FK8" s="19" t="s">
        <v>71</v>
      </c>
      <c r="FL8" s="19">
        <v>9.6999999999999993</v>
      </c>
      <c r="GA8" s="3" t="s">
        <v>1367</v>
      </c>
      <c r="GB8" s="4">
        <v>129</v>
      </c>
      <c r="HD8" s="3" t="s">
        <v>1362</v>
      </c>
      <c r="HE8" s="12">
        <v>0.34699999999999998</v>
      </c>
    </row>
    <row r="9" spans="1:214" x14ac:dyDescent="0.25">
      <c r="A9">
        <v>57</v>
      </c>
      <c r="AA9" s="3" t="s">
        <v>1362</v>
      </c>
      <c r="AB9" s="4">
        <v>257</v>
      </c>
      <c r="AC9" s="4">
        <v>248</v>
      </c>
      <c r="AD9" s="4">
        <v>255</v>
      </c>
      <c r="AE9" s="4">
        <v>240</v>
      </c>
      <c r="AF9" s="4">
        <v>1000</v>
      </c>
      <c r="CZ9" s="18" t="s">
        <v>36</v>
      </c>
      <c r="DA9" s="18" t="s">
        <v>48</v>
      </c>
      <c r="DQ9" s="18" t="s">
        <v>54</v>
      </c>
      <c r="DR9" s="18">
        <v>2.66</v>
      </c>
      <c r="EW9" s="3" t="s">
        <v>1369</v>
      </c>
      <c r="EX9" s="12">
        <v>0.28169014084507044</v>
      </c>
      <c r="FK9" s="18" t="s">
        <v>37</v>
      </c>
      <c r="FL9" s="18">
        <v>3.5</v>
      </c>
      <c r="GA9" s="3" t="s">
        <v>1368</v>
      </c>
      <c r="GB9" s="4">
        <v>155</v>
      </c>
    </row>
    <row r="10" spans="1:214" x14ac:dyDescent="0.25">
      <c r="A10">
        <v>65</v>
      </c>
      <c r="CZ10" s="19" t="s">
        <v>63</v>
      </c>
      <c r="DA10" s="19" t="s">
        <v>48</v>
      </c>
      <c r="DQ10" s="19" t="s">
        <v>31</v>
      </c>
      <c r="DR10" s="19">
        <v>5</v>
      </c>
      <c r="EW10" s="3" t="s">
        <v>1370</v>
      </c>
      <c r="EX10" s="12">
        <v>0.38260869565217392</v>
      </c>
      <c r="FK10" s="19" t="s">
        <v>71</v>
      </c>
      <c r="FL10" s="19">
        <v>10</v>
      </c>
      <c r="GA10" s="3" t="s">
        <v>1369</v>
      </c>
      <c r="GB10" s="4">
        <v>142</v>
      </c>
    </row>
    <row r="11" spans="1:214" x14ac:dyDescent="0.25">
      <c r="A11">
        <v>47</v>
      </c>
      <c r="CZ11" s="18" t="s">
        <v>63</v>
      </c>
      <c r="DA11" s="18" t="s">
        <v>48</v>
      </c>
      <c r="DQ11" s="18" t="s">
        <v>54</v>
      </c>
      <c r="DR11" s="18">
        <v>4.4000000000000004</v>
      </c>
      <c r="EW11" s="3" t="s">
        <v>1362</v>
      </c>
      <c r="EX11" s="12">
        <v>0.34699999999999998</v>
      </c>
      <c r="FK11" s="18" t="s">
        <v>37</v>
      </c>
      <c r="FL11" s="18">
        <v>3.2</v>
      </c>
      <c r="GA11" s="3" t="s">
        <v>1370</v>
      </c>
      <c r="GB11" s="4">
        <v>115</v>
      </c>
    </row>
    <row r="12" spans="1:214" x14ac:dyDescent="0.25">
      <c r="A12">
        <v>69</v>
      </c>
      <c r="CZ12" s="19" t="s">
        <v>63</v>
      </c>
      <c r="DA12" s="19" t="s">
        <v>87</v>
      </c>
      <c r="DQ12" s="19" t="s">
        <v>31</v>
      </c>
      <c r="DR12" s="19">
        <v>3.42</v>
      </c>
      <c r="FK12" s="19" t="s">
        <v>49</v>
      </c>
      <c r="FL12" s="19">
        <v>3.1</v>
      </c>
      <c r="GA12" s="3" t="s">
        <v>1362</v>
      </c>
      <c r="GB12" s="4">
        <v>1000</v>
      </c>
    </row>
    <row r="13" spans="1:214" x14ac:dyDescent="0.25">
      <c r="A13">
        <v>53</v>
      </c>
      <c r="CZ13" s="18" t="s">
        <v>36</v>
      </c>
      <c r="DA13" s="18" t="s">
        <v>48</v>
      </c>
      <c r="DQ13" s="18" t="s">
        <v>69</v>
      </c>
      <c r="DR13" s="18">
        <v>1.45</v>
      </c>
      <c r="FK13" s="18" t="s">
        <v>71</v>
      </c>
      <c r="FL13" s="18">
        <v>7</v>
      </c>
    </row>
    <row r="14" spans="1:214" x14ac:dyDescent="0.25">
      <c r="A14">
        <v>48</v>
      </c>
      <c r="CZ14" s="19" t="s">
        <v>36</v>
      </c>
      <c r="DA14" s="19" t="s">
        <v>35</v>
      </c>
      <c r="DQ14" s="19" t="s">
        <v>69</v>
      </c>
      <c r="DR14" s="19">
        <v>4.41</v>
      </c>
      <c r="FK14" s="19" t="s">
        <v>96</v>
      </c>
      <c r="FL14" s="19">
        <v>6</v>
      </c>
    </row>
    <row r="15" spans="1:214" x14ac:dyDescent="0.25">
      <c r="A15">
        <v>24</v>
      </c>
      <c r="CZ15" s="18" t="s">
        <v>100</v>
      </c>
      <c r="DA15" s="18" t="s">
        <v>87</v>
      </c>
      <c r="DQ15" s="18" t="s">
        <v>61</v>
      </c>
      <c r="DR15" s="18">
        <v>1.54</v>
      </c>
      <c r="FK15" s="18" t="s">
        <v>37</v>
      </c>
      <c r="FL15" s="18">
        <v>1.3</v>
      </c>
    </row>
    <row r="16" spans="1:214" x14ac:dyDescent="0.25">
      <c r="A16">
        <v>68</v>
      </c>
      <c r="CZ16" s="19" t="s">
        <v>57</v>
      </c>
      <c r="DA16" s="19" t="s">
        <v>48</v>
      </c>
      <c r="DQ16" s="19" t="s">
        <v>69</v>
      </c>
      <c r="DR16" s="19">
        <v>1.85</v>
      </c>
      <c r="FK16" s="19" t="s">
        <v>106</v>
      </c>
      <c r="FL16" s="19">
        <v>2.2000000000000002</v>
      </c>
    </row>
    <row r="17" spans="1:168" x14ac:dyDescent="0.25">
      <c r="A17">
        <v>23</v>
      </c>
      <c r="CZ17" s="18" t="s">
        <v>29</v>
      </c>
      <c r="DA17" s="18" t="s">
        <v>87</v>
      </c>
      <c r="DQ17" s="18" t="s">
        <v>69</v>
      </c>
      <c r="DR17" s="18">
        <v>2.57</v>
      </c>
      <c r="FK17" s="18" t="s">
        <v>49</v>
      </c>
      <c r="FL17" s="18">
        <v>4.9000000000000004</v>
      </c>
    </row>
    <row r="18" spans="1:168" x14ac:dyDescent="0.25">
      <c r="A18">
        <v>76</v>
      </c>
      <c r="CZ18" s="19" t="s">
        <v>57</v>
      </c>
      <c r="DA18" s="19" t="s">
        <v>87</v>
      </c>
      <c r="DQ18" s="19" t="s">
        <v>61</v>
      </c>
      <c r="DR18" s="19">
        <v>4.13</v>
      </c>
      <c r="FK18" s="19" t="s">
        <v>37</v>
      </c>
      <c r="FL18" s="19">
        <v>4.5999999999999996</v>
      </c>
    </row>
    <row r="19" spans="1:168" x14ac:dyDescent="0.25">
      <c r="A19">
        <v>45</v>
      </c>
      <c r="CZ19" s="18" t="s">
        <v>63</v>
      </c>
      <c r="DA19" s="18" t="s">
        <v>48</v>
      </c>
      <c r="DQ19" s="18" t="s">
        <v>69</v>
      </c>
      <c r="DR19" s="18">
        <v>1.59</v>
      </c>
      <c r="FK19" s="18" t="s">
        <v>96</v>
      </c>
      <c r="FL19" s="18">
        <v>9.3000000000000007</v>
      </c>
    </row>
    <row r="20" spans="1:168" x14ac:dyDescent="0.25">
      <c r="A20">
        <v>40</v>
      </c>
      <c r="CZ20" s="19" t="s">
        <v>29</v>
      </c>
      <c r="DA20" s="19" t="s">
        <v>35</v>
      </c>
      <c r="DQ20" s="19" t="s">
        <v>31</v>
      </c>
      <c r="DR20" s="19">
        <v>4.92</v>
      </c>
      <c r="FK20" s="19" t="s">
        <v>96</v>
      </c>
      <c r="FL20" s="19">
        <v>5.4</v>
      </c>
    </row>
    <row r="21" spans="1:168" x14ac:dyDescent="0.25">
      <c r="A21">
        <v>69</v>
      </c>
      <c r="CZ21" s="18" t="s">
        <v>36</v>
      </c>
      <c r="DA21" s="18" t="s">
        <v>87</v>
      </c>
      <c r="DQ21" s="18" t="s">
        <v>54</v>
      </c>
      <c r="DR21" s="18">
        <v>1.3</v>
      </c>
      <c r="FK21" s="18" t="s">
        <v>96</v>
      </c>
      <c r="FL21" s="18">
        <v>2.2000000000000002</v>
      </c>
    </row>
    <row r="22" spans="1:168" x14ac:dyDescent="0.25">
      <c r="A22">
        <v>53</v>
      </c>
      <c r="CZ22" s="19" t="s">
        <v>57</v>
      </c>
      <c r="DA22" s="19" t="s">
        <v>87</v>
      </c>
      <c r="DQ22" s="19" t="s">
        <v>61</v>
      </c>
      <c r="DR22" s="19">
        <v>3.56</v>
      </c>
      <c r="FK22" s="19" t="s">
        <v>71</v>
      </c>
      <c r="FL22" s="19">
        <v>2.6</v>
      </c>
    </row>
    <row r="23" spans="1:168" x14ac:dyDescent="0.25">
      <c r="A23">
        <v>24</v>
      </c>
      <c r="CZ23" s="18" t="s">
        <v>36</v>
      </c>
      <c r="DA23" s="18" t="s">
        <v>48</v>
      </c>
      <c r="DQ23" s="18" t="s">
        <v>69</v>
      </c>
      <c r="DR23" s="18">
        <v>3.67</v>
      </c>
      <c r="FK23" s="18" t="s">
        <v>71</v>
      </c>
      <c r="FL23" s="18">
        <v>2.6</v>
      </c>
    </row>
    <row r="24" spans="1:168" x14ac:dyDescent="0.25">
      <c r="A24">
        <v>28</v>
      </c>
      <c r="CZ24" s="19" t="s">
        <v>100</v>
      </c>
      <c r="DA24" s="19" t="s">
        <v>35</v>
      </c>
      <c r="DQ24" s="19" t="s">
        <v>31</v>
      </c>
      <c r="DR24" s="19">
        <v>2.11</v>
      </c>
      <c r="FK24" s="19" t="s">
        <v>49</v>
      </c>
      <c r="FL24" s="19">
        <v>2.6</v>
      </c>
    </row>
    <row r="25" spans="1:168" x14ac:dyDescent="0.25">
      <c r="A25">
        <v>52</v>
      </c>
      <c r="CZ25" s="18" t="s">
        <v>36</v>
      </c>
      <c r="DA25" s="18" t="s">
        <v>48</v>
      </c>
      <c r="DQ25" s="18" t="s">
        <v>69</v>
      </c>
      <c r="DR25" s="18">
        <v>1.83</v>
      </c>
      <c r="FK25" s="18" t="s">
        <v>96</v>
      </c>
      <c r="FL25" s="18">
        <v>4.3</v>
      </c>
    </row>
    <row r="26" spans="1:168" x14ac:dyDescent="0.25">
      <c r="A26">
        <v>84</v>
      </c>
      <c r="CZ26" s="19" t="s">
        <v>57</v>
      </c>
      <c r="DA26" s="19" t="s">
        <v>48</v>
      </c>
      <c r="DQ26" s="19" t="s">
        <v>69</v>
      </c>
      <c r="DR26" s="19">
        <v>4.2</v>
      </c>
      <c r="FK26" s="19" t="s">
        <v>71</v>
      </c>
      <c r="FL26" s="19">
        <v>6.7</v>
      </c>
    </row>
    <row r="27" spans="1:168" x14ac:dyDescent="0.25">
      <c r="A27">
        <v>76</v>
      </c>
      <c r="CZ27" s="18" t="s">
        <v>57</v>
      </c>
      <c r="DA27" s="18" t="s">
        <v>48</v>
      </c>
      <c r="DQ27" s="18" t="s">
        <v>69</v>
      </c>
      <c r="DR27" s="18">
        <v>1.24</v>
      </c>
      <c r="FK27" s="18" t="s">
        <v>106</v>
      </c>
      <c r="FL27" s="18">
        <v>3.5</v>
      </c>
    </row>
    <row r="28" spans="1:168" x14ac:dyDescent="0.25">
      <c r="A28">
        <v>80</v>
      </c>
      <c r="CZ28" s="19" t="s">
        <v>100</v>
      </c>
      <c r="DA28" s="19" t="s">
        <v>87</v>
      </c>
      <c r="DQ28" s="19" t="s">
        <v>54</v>
      </c>
      <c r="DR28" s="19">
        <v>1.84</v>
      </c>
      <c r="FK28" s="19" t="s">
        <v>49</v>
      </c>
      <c r="FL28" s="19">
        <v>4.3</v>
      </c>
    </row>
    <row r="29" spans="1:168" x14ac:dyDescent="0.25">
      <c r="A29">
        <v>56</v>
      </c>
      <c r="CZ29" s="18" t="s">
        <v>100</v>
      </c>
      <c r="DA29" s="18" t="s">
        <v>87</v>
      </c>
      <c r="DQ29" s="18" t="s">
        <v>54</v>
      </c>
      <c r="DR29" s="18">
        <v>2.85</v>
      </c>
      <c r="FK29" s="18" t="s">
        <v>37</v>
      </c>
      <c r="FL29" s="18">
        <v>7.7</v>
      </c>
    </row>
    <row r="30" spans="1:168" x14ac:dyDescent="0.25">
      <c r="A30">
        <v>39</v>
      </c>
      <c r="CZ30" s="19" t="s">
        <v>36</v>
      </c>
      <c r="DA30" s="19" t="s">
        <v>48</v>
      </c>
      <c r="DQ30" s="19" t="s">
        <v>31</v>
      </c>
      <c r="DR30" s="19">
        <v>4.58</v>
      </c>
      <c r="FK30" s="19" t="s">
        <v>71</v>
      </c>
      <c r="FL30" s="19">
        <v>5.6</v>
      </c>
    </row>
    <row r="31" spans="1:168" x14ac:dyDescent="0.25">
      <c r="A31">
        <v>62</v>
      </c>
      <c r="CZ31" s="18" t="s">
        <v>36</v>
      </c>
      <c r="DA31" s="18" t="s">
        <v>48</v>
      </c>
      <c r="DQ31" s="18" t="s">
        <v>61</v>
      </c>
      <c r="DR31" s="18">
        <v>3.13</v>
      </c>
      <c r="FK31" s="18" t="s">
        <v>96</v>
      </c>
      <c r="FL31" s="18">
        <v>3.2</v>
      </c>
    </row>
    <row r="32" spans="1:168" x14ac:dyDescent="0.25">
      <c r="A32">
        <v>23</v>
      </c>
      <c r="CZ32" s="19" t="s">
        <v>57</v>
      </c>
      <c r="DA32" s="19" t="s">
        <v>87</v>
      </c>
      <c r="DQ32" s="19" t="s">
        <v>61</v>
      </c>
      <c r="DR32" s="19">
        <v>2.29</v>
      </c>
      <c r="FK32" s="19" t="s">
        <v>49</v>
      </c>
      <c r="FL32" s="19">
        <v>2.9</v>
      </c>
    </row>
    <row r="33" spans="1:168" x14ac:dyDescent="0.25">
      <c r="A33">
        <v>21</v>
      </c>
      <c r="CZ33" s="18" t="s">
        <v>36</v>
      </c>
      <c r="DA33" s="18" t="s">
        <v>35</v>
      </c>
      <c r="DQ33" s="18" t="s">
        <v>54</v>
      </c>
      <c r="DR33" s="18">
        <v>3.37</v>
      </c>
      <c r="FK33" s="18" t="s">
        <v>106</v>
      </c>
      <c r="FL33" s="18">
        <v>7.1</v>
      </c>
    </row>
    <row r="34" spans="1:168" x14ac:dyDescent="0.25">
      <c r="A34">
        <v>85</v>
      </c>
      <c r="CZ34" s="19" t="s">
        <v>100</v>
      </c>
      <c r="DA34" s="19" t="s">
        <v>48</v>
      </c>
      <c r="DQ34" s="19" t="s">
        <v>54</v>
      </c>
      <c r="DR34" s="19">
        <v>3.15</v>
      </c>
      <c r="FK34" s="19" t="s">
        <v>106</v>
      </c>
      <c r="FL34" s="19">
        <v>6.3</v>
      </c>
    </row>
    <row r="35" spans="1:168" x14ac:dyDescent="0.25">
      <c r="A35">
        <v>41</v>
      </c>
      <c r="CZ35" s="18" t="s">
        <v>29</v>
      </c>
      <c r="DA35" s="18" t="s">
        <v>35</v>
      </c>
      <c r="DQ35" s="18" t="s">
        <v>69</v>
      </c>
      <c r="DR35" s="18">
        <v>2.14</v>
      </c>
      <c r="FK35" s="18" t="s">
        <v>71</v>
      </c>
      <c r="FL35" s="18">
        <v>4.3</v>
      </c>
    </row>
    <row r="36" spans="1:168" x14ac:dyDescent="0.25">
      <c r="A36">
        <v>63</v>
      </c>
      <c r="CZ36" s="19" t="s">
        <v>57</v>
      </c>
      <c r="DA36" s="19" t="s">
        <v>35</v>
      </c>
      <c r="DQ36" s="19" t="s">
        <v>69</v>
      </c>
      <c r="DR36" s="19">
        <v>4.95</v>
      </c>
      <c r="FK36" s="19" t="s">
        <v>96</v>
      </c>
      <c r="FL36" s="19">
        <v>6.5</v>
      </c>
    </row>
    <row r="37" spans="1:168" x14ac:dyDescent="0.25">
      <c r="A37">
        <v>46</v>
      </c>
      <c r="CZ37" s="18" t="s">
        <v>100</v>
      </c>
      <c r="DA37" s="18" t="s">
        <v>48</v>
      </c>
      <c r="DQ37" s="18" t="s">
        <v>69</v>
      </c>
      <c r="DR37" s="18">
        <v>1.98</v>
      </c>
      <c r="FK37" s="18" t="s">
        <v>106</v>
      </c>
      <c r="FL37" s="18">
        <v>2.4</v>
      </c>
    </row>
    <row r="38" spans="1:168" x14ac:dyDescent="0.25">
      <c r="A38">
        <v>75</v>
      </c>
      <c r="CZ38" s="19" t="s">
        <v>29</v>
      </c>
      <c r="DA38" s="19" t="s">
        <v>87</v>
      </c>
      <c r="DQ38" s="19" t="s">
        <v>61</v>
      </c>
      <c r="DR38" s="19">
        <v>4.59</v>
      </c>
      <c r="FK38" s="19" t="s">
        <v>106</v>
      </c>
      <c r="FL38" s="19">
        <v>1.7</v>
      </c>
    </row>
    <row r="39" spans="1:168" x14ac:dyDescent="0.25">
      <c r="A39">
        <v>59</v>
      </c>
      <c r="CZ39" s="18" t="s">
        <v>57</v>
      </c>
      <c r="DA39" s="18" t="s">
        <v>48</v>
      </c>
      <c r="DQ39" s="18" t="s">
        <v>54</v>
      </c>
      <c r="DR39" s="18">
        <v>1.45</v>
      </c>
      <c r="FK39" s="18" t="s">
        <v>49</v>
      </c>
      <c r="FL39" s="18">
        <v>4.5999999999999996</v>
      </c>
    </row>
    <row r="40" spans="1:168" x14ac:dyDescent="0.25">
      <c r="A40">
        <v>52</v>
      </c>
      <c r="CZ40" s="19" t="s">
        <v>29</v>
      </c>
      <c r="DA40" s="19" t="s">
        <v>87</v>
      </c>
      <c r="DQ40" s="19" t="s">
        <v>31</v>
      </c>
      <c r="DR40" s="19">
        <v>2.0299999999999998</v>
      </c>
      <c r="FK40" s="19" t="s">
        <v>71</v>
      </c>
      <c r="FL40" s="19">
        <v>2.5</v>
      </c>
    </row>
    <row r="41" spans="1:168" x14ac:dyDescent="0.25">
      <c r="A41">
        <v>45</v>
      </c>
      <c r="CZ41" s="18" t="s">
        <v>57</v>
      </c>
      <c r="DA41" s="18" t="s">
        <v>35</v>
      </c>
      <c r="DQ41" s="18" t="s">
        <v>61</v>
      </c>
      <c r="DR41" s="18">
        <v>3.29</v>
      </c>
      <c r="FK41" s="18" t="s">
        <v>49</v>
      </c>
      <c r="FL41" s="18">
        <v>3.5</v>
      </c>
    </row>
    <row r="42" spans="1:168" x14ac:dyDescent="0.25">
      <c r="A42">
        <v>72</v>
      </c>
      <c r="CZ42" s="19" t="s">
        <v>57</v>
      </c>
      <c r="DA42" s="19" t="s">
        <v>48</v>
      </c>
      <c r="DQ42" s="19" t="s">
        <v>31</v>
      </c>
      <c r="DR42" s="19">
        <v>2.7</v>
      </c>
      <c r="FK42" s="19" t="s">
        <v>96</v>
      </c>
      <c r="FL42" s="19">
        <v>5.6</v>
      </c>
    </row>
    <row r="43" spans="1:168" x14ac:dyDescent="0.25">
      <c r="A43">
        <v>18</v>
      </c>
      <c r="CZ43" s="18" t="s">
        <v>100</v>
      </c>
      <c r="DA43" s="18" t="s">
        <v>48</v>
      </c>
      <c r="DQ43" s="18" t="s">
        <v>69</v>
      </c>
      <c r="DR43" s="18">
        <v>2.15</v>
      </c>
      <c r="FK43" s="18" t="s">
        <v>96</v>
      </c>
      <c r="FL43" s="18">
        <v>6.2</v>
      </c>
    </row>
    <row r="44" spans="1:168" x14ac:dyDescent="0.25">
      <c r="A44">
        <v>65</v>
      </c>
      <c r="CZ44" s="19" t="s">
        <v>57</v>
      </c>
      <c r="DA44" s="19" t="s">
        <v>87</v>
      </c>
      <c r="DQ44" s="19" t="s">
        <v>61</v>
      </c>
      <c r="DR44" s="19">
        <v>1.21</v>
      </c>
      <c r="FK44" s="19" t="s">
        <v>71</v>
      </c>
      <c r="FL44" s="19">
        <v>4</v>
      </c>
    </row>
    <row r="45" spans="1:168" x14ac:dyDescent="0.25">
      <c r="A45">
        <v>45</v>
      </c>
      <c r="CZ45" s="18" t="s">
        <v>63</v>
      </c>
      <c r="DA45" s="18" t="s">
        <v>87</v>
      </c>
      <c r="DQ45" s="18" t="s">
        <v>69</v>
      </c>
      <c r="DR45" s="18">
        <v>2.29</v>
      </c>
      <c r="FK45" s="18" t="s">
        <v>96</v>
      </c>
      <c r="FL45" s="18">
        <v>8.3000000000000007</v>
      </c>
    </row>
    <row r="46" spans="1:168" x14ac:dyDescent="0.25">
      <c r="A46">
        <v>44</v>
      </c>
      <c r="CZ46" s="19" t="s">
        <v>29</v>
      </c>
      <c r="DA46" s="19" t="s">
        <v>48</v>
      </c>
      <c r="DQ46" s="19" t="s">
        <v>54</v>
      </c>
      <c r="DR46" s="19">
        <v>3.38</v>
      </c>
      <c r="FK46" s="19" t="s">
        <v>49</v>
      </c>
      <c r="FL46" s="19">
        <v>5.2</v>
      </c>
    </row>
    <row r="47" spans="1:168" x14ac:dyDescent="0.25">
      <c r="A47">
        <v>64</v>
      </c>
      <c r="CZ47" s="18" t="s">
        <v>63</v>
      </c>
      <c r="DA47" s="18" t="s">
        <v>87</v>
      </c>
      <c r="DQ47" s="18" t="s">
        <v>54</v>
      </c>
      <c r="DR47" s="18">
        <v>4.32</v>
      </c>
      <c r="FK47" s="18" t="s">
        <v>49</v>
      </c>
      <c r="FL47" s="18">
        <v>9.6999999999999993</v>
      </c>
    </row>
    <row r="48" spans="1:168" x14ac:dyDescent="0.25">
      <c r="A48">
        <v>28</v>
      </c>
      <c r="CZ48" s="19" t="s">
        <v>100</v>
      </c>
      <c r="DA48" s="19" t="s">
        <v>87</v>
      </c>
      <c r="DQ48" s="19" t="s">
        <v>54</v>
      </c>
      <c r="DR48" s="19">
        <v>1.72</v>
      </c>
      <c r="FK48" s="19" t="s">
        <v>49</v>
      </c>
      <c r="FL48" s="19">
        <v>1.6</v>
      </c>
    </row>
    <row r="49" spans="1:168" x14ac:dyDescent="0.25">
      <c r="A49">
        <v>25</v>
      </c>
      <c r="CZ49" s="18" t="s">
        <v>63</v>
      </c>
      <c r="DA49" s="18" t="s">
        <v>87</v>
      </c>
      <c r="DQ49" s="18" t="s">
        <v>54</v>
      </c>
      <c r="DR49" s="18">
        <v>1.56</v>
      </c>
      <c r="FK49" s="18" t="s">
        <v>37</v>
      </c>
      <c r="FL49" s="18">
        <v>8.1999999999999993</v>
      </c>
    </row>
    <row r="50" spans="1:168" x14ac:dyDescent="0.25">
      <c r="A50">
        <v>34</v>
      </c>
      <c r="CZ50" s="19" t="s">
        <v>63</v>
      </c>
      <c r="DA50" s="19" t="s">
        <v>48</v>
      </c>
      <c r="DQ50" s="19" t="s">
        <v>31</v>
      </c>
      <c r="DR50" s="19">
        <v>4.26</v>
      </c>
      <c r="FK50" s="19" t="s">
        <v>106</v>
      </c>
      <c r="FL50" s="19">
        <v>7</v>
      </c>
    </row>
    <row r="51" spans="1:168" x14ac:dyDescent="0.25">
      <c r="A51">
        <v>50</v>
      </c>
      <c r="CZ51" s="18" t="s">
        <v>36</v>
      </c>
      <c r="DA51" s="18" t="s">
        <v>87</v>
      </c>
      <c r="DQ51" s="18" t="s">
        <v>54</v>
      </c>
      <c r="DR51" s="18">
        <v>2.57</v>
      </c>
      <c r="FK51" s="18" t="s">
        <v>106</v>
      </c>
      <c r="FL51" s="18">
        <v>8.3000000000000007</v>
      </c>
    </row>
    <row r="52" spans="1:168" x14ac:dyDescent="0.25">
      <c r="A52">
        <v>71</v>
      </c>
      <c r="CZ52" s="19" t="s">
        <v>29</v>
      </c>
      <c r="DA52" s="19" t="s">
        <v>48</v>
      </c>
      <c r="DQ52" s="19" t="s">
        <v>31</v>
      </c>
      <c r="DR52" s="19">
        <v>2.21</v>
      </c>
      <c r="FK52" s="19" t="s">
        <v>96</v>
      </c>
      <c r="FL52" s="19">
        <v>7.7</v>
      </c>
    </row>
    <row r="53" spans="1:168" x14ac:dyDescent="0.25">
      <c r="A53">
        <v>19</v>
      </c>
      <c r="CZ53" s="18" t="s">
        <v>100</v>
      </c>
      <c r="DA53" s="18" t="s">
        <v>48</v>
      </c>
      <c r="DQ53" s="18" t="s">
        <v>61</v>
      </c>
      <c r="DR53" s="18">
        <v>2.54</v>
      </c>
      <c r="FK53" s="18" t="s">
        <v>71</v>
      </c>
      <c r="FL53" s="18">
        <v>5.9</v>
      </c>
    </row>
    <row r="54" spans="1:168" x14ac:dyDescent="0.25">
      <c r="A54">
        <v>19</v>
      </c>
      <c r="CZ54" s="19" t="s">
        <v>57</v>
      </c>
      <c r="DA54" s="19" t="s">
        <v>35</v>
      </c>
      <c r="DQ54" s="19" t="s">
        <v>54</v>
      </c>
      <c r="DR54" s="19">
        <v>4.76</v>
      </c>
      <c r="FK54" s="19" t="s">
        <v>49</v>
      </c>
      <c r="FL54" s="19">
        <v>6.6</v>
      </c>
    </row>
    <row r="55" spans="1:168" x14ac:dyDescent="0.25">
      <c r="A55">
        <v>76</v>
      </c>
      <c r="CZ55" s="18" t="s">
        <v>29</v>
      </c>
      <c r="DA55" s="18" t="s">
        <v>87</v>
      </c>
      <c r="DQ55" s="18" t="s">
        <v>54</v>
      </c>
      <c r="DR55" s="18">
        <v>3.48</v>
      </c>
      <c r="FK55" s="18" t="s">
        <v>49</v>
      </c>
      <c r="FL55" s="18">
        <v>5.8</v>
      </c>
    </row>
    <row r="56" spans="1:168" x14ac:dyDescent="0.25">
      <c r="A56">
        <v>47</v>
      </c>
      <c r="CZ56" s="19" t="s">
        <v>36</v>
      </c>
      <c r="DA56" s="19" t="s">
        <v>35</v>
      </c>
      <c r="DQ56" s="19" t="s">
        <v>54</v>
      </c>
      <c r="DR56" s="19">
        <v>2.25</v>
      </c>
      <c r="FK56" s="19" t="s">
        <v>49</v>
      </c>
      <c r="FL56" s="19">
        <v>3.2</v>
      </c>
    </row>
    <row r="57" spans="1:168" x14ac:dyDescent="0.25">
      <c r="A57">
        <v>33</v>
      </c>
      <c r="CZ57" s="18" t="s">
        <v>29</v>
      </c>
      <c r="DA57" s="18" t="s">
        <v>48</v>
      </c>
      <c r="DQ57" s="18" t="s">
        <v>54</v>
      </c>
      <c r="DR57" s="18">
        <v>4.05</v>
      </c>
      <c r="FK57" s="18" t="s">
        <v>96</v>
      </c>
      <c r="FL57" s="18">
        <v>8.9</v>
      </c>
    </row>
    <row r="58" spans="1:168" x14ac:dyDescent="0.25">
      <c r="A58">
        <v>75</v>
      </c>
      <c r="CZ58" s="19" t="s">
        <v>100</v>
      </c>
      <c r="DA58" s="19" t="s">
        <v>35</v>
      </c>
      <c r="DQ58" s="19" t="s">
        <v>54</v>
      </c>
      <c r="DR58" s="19">
        <v>4.3899999999999997</v>
      </c>
      <c r="FK58" s="19" t="s">
        <v>49</v>
      </c>
      <c r="FL58" s="19">
        <v>2.1</v>
      </c>
    </row>
    <row r="59" spans="1:168" x14ac:dyDescent="0.25">
      <c r="A59">
        <v>29</v>
      </c>
      <c r="CZ59" s="18" t="s">
        <v>29</v>
      </c>
      <c r="DA59" s="18" t="s">
        <v>35</v>
      </c>
      <c r="DQ59" s="18" t="s">
        <v>61</v>
      </c>
      <c r="DR59" s="18">
        <v>1.92</v>
      </c>
      <c r="FK59" s="18" t="s">
        <v>49</v>
      </c>
      <c r="FL59" s="18">
        <v>7.5</v>
      </c>
    </row>
    <row r="60" spans="1:168" x14ac:dyDescent="0.25">
      <c r="A60">
        <v>22</v>
      </c>
      <c r="CZ60" s="19" t="s">
        <v>100</v>
      </c>
      <c r="DA60" s="19" t="s">
        <v>87</v>
      </c>
      <c r="DQ60" s="19" t="s">
        <v>69</v>
      </c>
      <c r="DR60" s="19">
        <v>3.17</v>
      </c>
      <c r="FK60" s="19" t="s">
        <v>106</v>
      </c>
      <c r="FL60" s="19">
        <v>3.3</v>
      </c>
    </row>
    <row r="61" spans="1:168" x14ac:dyDescent="0.25">
      <c r="A61">
        <v>80</v>
      </c>
      <c r="CZ61" s="18" t="s">
        <v>63</v>
      </c>
      <c r="DA61" s="18" t="s">
        <v>48</v>
      </c>
      <c r="DQ61" s="18" t="s">
        <v>54</v>
      </c>
      <c r="DR61" s="18">
        <v>3.33</v>
      </c>
      <c r="FK61" s="18" t="s">
        <v>37</v>
      </c>
      <c r="FL61" s="18">
        <v>4.5999999999999996</v>
      </c>
    </row>
    <row r="62" spans="1:168" x14ac:dyDescent="0.25">
      <c r="A62">
        <v>49</v>
      </c>
      <c r="CZ62" s="19" t="s">
        <v>63</v>
      </c>
      <c r="DA62" s="19" t="s">
        <v>48</v>
      </c>
      <c r="DQ62" s="19" t="s">
        <v>61</v>
      </c>
      <c r="DR62" s="19">
        <v>3.34</v>
      </c>
      <c r="FK62" s="19" t="s">
        <v>37</v>
      </c>
      <c r="FL62" s="19">
        <v>5.6</v>
      </c>
    </row>
    <row r="63" spans="1:168" x14ac:dyDescent="0.25">
      <c r="A63">
        <v>81</v>
      </c>
      <c r="CZ63" s="18" t="s">
        <v>29</v>
      </c>
      <c r="DA63" s="18" t="s">
        <v>35</v>
      </c>
      <c r="DQ63" s="18" t="s">
        <v>61</v>
      </c>
      <c r="DR63" s="18">
        <v>4.7300000000000004</v>
      </c>
      <c r="FK63" s="18" t="s">
        <v>96</v>
      </c>
      <c r="FL63" s="18">
        <v>6.1</v>
      </c>
    </row>
    <row r="64" spans="1:168" x14ac:dyDescent="0.25">
      <c r="A64">
        <v>36</v>
      </c>
      <c r="CZ64" s="19" t="s">
        <v>63</v>
      </c>
      <c r="DA64" s="19" t="s">
        <v>35</v>
      </c>
      <c r="DQ64" s="19" t="s">
        <v>69</v>
      </c>
      <c r="DR64" s="19">
        <v>1.61</v>
      </c>
      <c r="FK64" s="19" t="s">
        <v>37</v>
      </c>
      <c r="FL64" s="19">
        <v>6.2</v>
      </c>
    </row>
    <row r="65" spans="1:168" x14ac:dyDescent="0.25">
      <c r="A65">
        <v>66</v>
      </c>
      <c r="CZ65" s="18" t="s">
        <v>100</v>
      </c>
      <c r="DA65" s="18" t="s">
        <v>48</v>
      </c>
      <c r="DQ65" s="18" t="s">
        <v>69</v>
      </c>
      <c r="DR65" s="18">
        <v>4.74</v>
      </c>
      <c r="FK65" s="18" t="s">
        <v>106</v>
      </c>
      <c r="FL65" s="18">
        <v>9.3000000000000007</v>
      </c>
    </row>
    <row r="66" spans="1:168" x14ac:dyDescent="0.25">
      <c r="A66">
        <v>39</v>
      </c>
      <c r="CZ66" s="19" t="s">
        <v>36</v>
      </c>
      <c r="DA66" s="19" t="s">
        <v>87</v>
      </c>
      <c r="DQ66" s="19" t="s">
        <v>61</v>
      </c>
      <c r="DR66" s="19">
        <v>4.3600000000000003</v>
      </c>
      <c r="FK66" s="19" t="s">
        <v>49</v>
      </c>
      <c r="FL66" s="19">
        <v>2.1</v>
      </c>
    </row>
    <row r="67" spans="1:168" x14ac:dyDescent="0.25">
      <c r="A67">
        <v>66</v>
      </c>
      <c r="CZ67" s="18" t="s">
        <v>100</v>
      </c>
      <c r="DA67" s="18" t="s">
        <v>35</v>
      </c>
      <c r="DQ67" s="18" t="s">
        <v>61</v>
      </c>
      <c r="DR67" s="18">
        <v>3.37</v>
      </c>
      <c r="FK67" s="18" t="s">
        <v>37</v>
      </c>
      <c r="FL67" s="18">
        <v>4.5999999999999996</v>
      </c>
    </row>
    <row r="68" spans="1:168" x14ac:dyDescent="0.25">
      <c r="A68">
        <v>38</v>
      </c>
      <c r="CZ68" s="19" t="s">
        <v>57</v>
      </c>
      <c r="DA68" s="19" t="s">
        <v>48</v>
      </c>
      <c r="DQ68" s="19" t="s">
        <v>31</v>
      </c>
      <c r="DR68" s="19">
        <v>1.02</v>
      </c>
      <c r="FK68" s="19" t="s">
        <v>49</v>
      </c>
      <c r="FL68" s="19">
        <v>4</v>
      </c>
    </row>
    <row r="69" spans="1:168" x14ac:dyDescent="0.25">
      <c r="A69">
        <v>54</v>
      </c>
      <c r="CZ69" s="18" t="s">
        <v>100</v>
      </c>
      <c r="DA69" s="18" t="s">
        <v>35</v>
      </c>
      <c r="DQ69" s="18" t="s">
        <v>69</v>
      </c>
      <c r="DR69" s="18">
        <v>2.39</v>
      </c>
      <c r="FK69" s="18" t="s">
        <v>37</v>
      </c>
      <c r="FL69" s="18">
        <v>4.0999999999999996</v>
      </c>
    </row>
    <row r="70" spans="1:168" x14ac:dyDescent="0.25">
      <c r="A70">
        <v>28</v>
      </c>
      <c r="CZ70" s="19" t="s">
        <v>100</v>
      </c>
      <c r="DA70" s="19" t="s">
        <v>48</v>
      </c>
      <c r="DQ70" s="19" t="s">
        <v>69</v>
      </c>
      <c r="DR70" s="19">
        <v>2.81</v>
      </c>
      <c r="FK70" s="19" t="s">
        <v>49</v>
      </c>
      <c r="FL70" s="19">
        <v>2.2999999999999998</v>
      </c>
    </row>
    <row r="71" spans="1:168" x14ac:dyDescent="0.25">
      <c r="A71">
        <v>51</v>
      </c>
      <c r="CZ71" s="18" t="s">
        <v>29</v>
      </c>
      <c r="DA71" s="18" t="s">
        <v>48</v>
      </c>
      <c r="DQ71" s="18" t="s">
        <v>31</v>
      </c>
      <c r="DR71" s="18">
        <v>4.66</v>
      </c>
      <c r="FK71" s="18" t="s">
        <v>49</v>
      </c>
      <c r="FL71" s="18">
        <v>4.3</v>
      </c>
    </row>
    <row r="72" spans="1:168" x14ac:dyDescent="0.25">
      <c r="A72">
        <v>82</v>
      </c>
      <c r="CZ72" s="19" t="s">
        <v>36</v>
      </c>
      <c r="DA72" s="19" t="s">
        <v>35</v>
      </c>
      <c r="DQ72" s="19" t="s">
        <v>61</v>
      </c>
      <c r="DR72" s="19">
        <v>3.65</v>
      </c>
      <c r="FK72" s="19" t="s">
        <v>37</v>
      </c>
      <c r="FL72" s="19">
        <v>2.6</v>
      </c>
    </row>
    <row r="73" spans="1:168" x14ac:dyDescent="0.25">
      <c r="A73">
        <v>58</v>
      </c>
      <c r="CZ73" s="18" t="s">
        <v>63</v>
      </c>
      <c r="DA73" s="18" t="s">
        <v>35</v>
      </c>
      <c r="DQ73" s="18" t="s">
        <v>31</v>
      </c>
      <c r="DR73" s="18">
        <v>1.34</v>
      </c>
      <c r="FK73" s="18" t="s">
        <v>71</v>
      </c>
      <c r="FL73" s="18">
        <v>10</v>
      </c>
    </row>
    <row r="74" spans="1:168" x14ac:dyDescent="0.25">
      <c r="A74">
        <v>31</v>
      </c>
      <c r="CZ74" s="19" t="s">
        <v>57</v>
      </c>
      <c r="DA74" s="19" t="s">
        <v>48</v>
      </c>
      <c r="DQ74" s="19" t="s">
        <v>69</v>
      </c>
      <c r="DR74" s="19">
        <v>4</v>
      </c>
      <c r="FK74" s="19" t="s">
        <v>96</v>
      </c>
      <c r="FL74" s="19">
        <v>2.9</v>
      </c>
    </row>
    <row r="75" spans="1:168" x14ac:dyDescent="0.25">
      <c r="A75">
        <v>60</v>
      </c>
      <c r="CZ75" s="18" t="s">
        <v>36</v>
      </c>
      <c r="DA75" s="18" t="s">
        <v>87</v>
      </c>
      <c r="DQ75" s="18" t="s">
        <v>31</v>
      </c>
      <c r="DR75" s="18">
        <v>1.1499999999999999</v>
      </c>
      <c r="FK75" s="18" t="s">
        <v>106</v>
      </c>
      <c r="FL75" s="18">
        <v>5.2</v>
      </c>
    </row>
    <row r="76" spans="1:168" x14ac:dyDescent="0.25">
      <c r="A76">
        <v>29</v>
      </c>
      <c r="CZ76" s="19" t="s">
        <v>63</v>
      </c>
      <c r="DA76" s="19" t="s">
        <v>87</v>
      </c>
      <c r="DQ76" s="19" t="s">
        <v>69</v>
      </c>
      <c r="DR76" s="19">
        <v>2.81</v>
      </c>
      <c r="FK76" s="19" t="s">
        <v>37</v>
      </c>
      <c r="FL76" s="19">
        <v>5.7</v>
      </c>
    </row>
    <row r="77" spans="1:168" x14ac:dyDescent="0.25">
      <c r="A77">
        <v>43</v>
      </c>
      <c r="CZ77" s="18" t="s">
        <v>36</v>
      </c>
      <c r="DA77" s="18" t="s">
        <v>87</v>
      </c>
      <c r="DQ77" s="18" t="s">
        <v>31</v>
      </c>
      <c r="DR77" s="18">
        <v>1.62</v>
      </c>
      <c r="FK77" s="18" t="s">
        <v>49</v>
      </c>
      <c r="FL77" s="18">
        <v>2.6</v>
      </c>
    </row>
    <row r="78" spans="1:168" x14ac:dyDescent="0.25">
      <c r="A78">
        <v>62</v>
      </c>
      <c r="CZ78" s="19" t="s">
        <v>100</v>
      </c>
      <c r="DA78" s="19" t="s">
        <v>87</v>
      </c>
      <c r="DQ78" s="19" t="s">
        <v>61</v>
      </c>
      <c r="DR78" s="19">
        <v>2.08</v>
      </c>
      <c r="FK78" s="19" t="s">
        <v>37</v>
      </c>
      <c r="FL78" s="19">
        <v>6.8</v>
      </c>
    </row>
    <row r="79" spans="1:168" x14ac:dyDescent="0.25">
      <c r="A79">
        <v>19</v>
      </c>
      <c r="CZ79" s="18" t="s">
        <v>100</v>
      </c>
      <c r="DA79" s="18" t="s">
        <v>35</v>
      </c>
      <c r="DQ79" s="18" t="s">
        <v>31</v>
      </c>
      <c r="DR79" s="18">
        <v>3.86</v>
      </c>
      <c r="FK79" s="18" t="s">
        <v>106</v>
      </c>
      <c r="FL79" s="18">
        <v>6.9</v>
      </c>
    </row>
    <row r="80" spans="1:168" x14ac:dyDescent="0.25">
      <c r="A80">
        <v>56</v>
      </c>
      <c r="CZ80" s="19" t="s">
        <v>29</v>
      </c>
      <c r="DA80" s="19" t="s">
        <v>87</v>
      </c>
      <c r="DQ80" s="19" t="s">
        <v>31</v>
      </c>
      <c r="DR80" s="19">
        <v>3.69</v>
      </c>
      <c r="FK80" s="19" t="s">
        <v>96</v>
      </c>
      <c r="FL80" s="19">
        <v>1.2</v>
      </c>
    </row>
    <row r="81" spans="1:168" x14ac:dyDescent="0.25">
      <c r="A81">
        <v>55</v>
      </c>
      <c r="CZ81" s="18" t="s">
        <v>57</v>
      </c>
      <c r="DA81" s="18" t="s">
        <v>87</v>
      </c>
      <c r="DQ81" s="18" t="s">
        <v>61</v>
      </c>
      <c r="DR81" s="18">
        <v>3.61</v>
      </c>
      <c r="FK81" s="18" t="s">
        <v>96</v>
      </c>
      <c r="FL81" s="18">
        <v>3.1</v>
      </c>
    </row>
    <row r="82" spans="1:168" x14ac:dyDescent="0.25">
      <c r="A82">
        <v>34</v>
      </c>
      <c r="CZ82" s="19" t="s">
        <v>29</v>
      </c>
      <c r="DA82" s="19" t="s">
        <v>87</v>
      </c>
      <c r="DQ82" s="19" t="s">
        <v>31</v>
      </c>
      <c r="DR82" s="19">
        <v>4.42</v>
      </c>
      <c r="FK82" s="19" t="s">
        <v>96</v>
      </c>
      <c r="FL82" s="19">
        <v>8.5</v>
      </c>
    </row>
    <row r="83" spans="1:168" x14ac:dyDescent="0.25">
      <c r="A83">
        <v>24</v>
      </c>
      <c r="CZ83" s="18" t="s">
        <v>57</v>
      </c>
      <c r="DA83" s="18" t="s">
        <v>35</v>
      </c>
      <c r="DQ83" s="18" t="s">
        <v>69</v>
      </c>
      <c r="DR83" s="18">
        <v>2.17</v>
      </c>
      <c r="FK83" s="18" t="s">
        <v>49</v>
      </c>
      <c r="FL83" s="18">
        <v>9.1</v>
      </c>
    </row>
    <row r="84" spans="1:168" x14ac:dyDescent="0.25">
      <c r="A84">
        <v>36</v>
      </c>
      <c r="CZ84" s="19" t="s">
        <v>36</v>
      </c>
      <c r="DA84" s="19" t="s">
        <v>87</v>
      </c>
      <c r="DQ84" s="19" t="s">
        <v>54</v>
      </c>
      <c r="DR84" s="19">
        <v>1.1100000000000001</v>
      </c>
      <c r="FK84" s="19" t="s">
        <v>49</v>
      </c>
      <c r="FL84" s="19">
        <v>2.6</v>
      </c>
    </row>
    <row r="85" spans="1:168" x14ac:dyDescent="0.25">
      <c r="A85">
        <v>79</v>
      </c>
      <c r="CZ85" s="18" t="s">
        <v>57</v>
      </c>
      <c r="DA85" s="18" t="s">
        <v>48</v>
      </c>
      <c r="DQ85" s="18" t="s">
        <v>54</v>
      </c>
      <c r="DR85" s="18">
        <v>4.2699999999999996</v>
      </c>
      <c r="FK85" s="18" t="s">
        <v>49</v>
      </c>
      <c r="FL85" s="18">
        <v>4.0999999999999996</v>
      </c>
    </row>
    <row r="86" spans="1:168" x14ac:dyDescent="0.25">
      <c r="A86">
        <v>39</v>
      </c>
      <c r="CZ86" s="19" t="s">
        <v>57</v>
      </c>
      <c r="DA86" s="19" t="s">
        <v>35</v>
      </c>
      <c r="DQ86" s="19" t="s">
        <v>31</v>
      </c>
      <c r="DR86" s="19">
        <v>2.0699999999999998</v>
      </c>
      <c r="FK86" s="19" t="s">
        <v>37</v>
      </c>
      <c r="FL86" s="19">
        <v>6.6</v>
      </c>
    </row>
    <row r="87" spans="1:168" x14ac:dyDescent="0.25">
      <c r="A87">
        <v>82</v>
      </c>
      <c r="CZ87" s="18" t="s">
        <v>36</v>
      </c>
      <c r="DA87" s="18" t="s">
        <v>35</v>
      </c>
      <c r="DQ87" s="18" t="s">
        <v>69</v>
      </c>
      <c r="DR87" s="18">
        <v>2.1800000000000002</v>
      </c>
      <c r="FK87" s="18" t="s">
        <v>49</v>
      </c>
      <c r="FL87" s="18">
        <v>9.5</v>
      </c>
    </row>
    <row r="88" spans="1:168" x14ac:dyDescent="0.25">
      <c r="A88">
        <v>50</v>
      </c>
      <c r="CZ88" s="19" t="s">
        <v>100</v>
      </c>
      <c r="DA88" s="19" t="s">
        <v>35</v>
      </c>
      <c r="DQ88" s="19" t="s">
        <v>31</v>
      </c>
      <c r="DR88" s="19">
        <v>2.95</v>
      </c>
      <c r="FK88" s="19" t="s">
        <v>37</v>
      </c>
      <c r="FL88" s="19">
        <v>9.1</v>
      </c>
    </row>
    <row r="89" spans="1:168" x14ac:dyDescent="0.25">
      <c r="A89">
        <v>51</v>
      </c>
      <c r="CZ89" s="18" t="s">
        <v>100</v>
      </c>
      <c r="DA89" s="18" t="s">
        <v>87</v>
      </c>
      <c r="DQ89" s="18" t="s">
        <v>61</v>
      </c>
      <c r="DR89" s="18">
        <v>2.0699999999999998</v>
      </c>
      <c r="FK89" s="18" t="s">
        <v>71</v>
      </c>
      <c r="FL89" s="18">
        <v>5.9</v>
      </c>
    </row>
    <row r="90" spans="1:168" x14ac:dyDescent="0.25">
      <c r="A90">
        <v>37</v>
      </c>
      <c r="CZ90" s="19" t="s">
        <v>29</v>
      </c>
      <c r="DA90" s="19" t="s">
        <v>48</v>
      </c>
      <c r="DQ90" s="19" t="s">
        <v>31</v>
      </c>
      <c r="DR90" s="19">
        <v>4.34</v>
      </c>
      <c r="FK90" s="19" t="s">
        <v>49</v>
      </c>
      <c r="FL90" s="19">
        <v>9.9</v>
      </c>
    </row>
    <row r="91" spans="1:168" x14ac:dyDescent="0.25">
      <c r="A91">
        <v>30</v>
      </c>
      <c r="CZ91" s="18" t="s">
        <v>36</v>
      </c>
      <c r="DA91" s="18" t="s">
        <v>48</v>
      </c>
      <c r="DQ91" s="18" t="s">
        <v>31</v>
      </c>
      <c r="DR91" s="18">
        <v>1.07</v>
      </c>
      <c r="FK91" s="18" t="s">
        <v>106</v>
      </c>
      <c r="FL91" s="18">
        <v>9.1999999999999993</v>
      </c>
    </row>
    <row r="92" spans="1:168" x14ac:dyDescent="0.25">
      <c r="A92">
        <v>79</v>
      </c>
      <c r="CZ92" s="19" t="s">
        <v>63</v>
      </c>
      <c r="DA92" s="19" t="s">
        <v>48</v>
      </c>
      <c r="DQ92" s="19" t="s">
        <v>54</v>
      </c>
      <c r="DR92" s="19">
        <v>3.22</v>
      </c>
      <c r="FK92" s="19" t="s">
        <v>37</v>
      </c>
      <c r="FL92" s="19">
        <v>6.9</v>
      </c>
    </row>
    <row r="93" spans="1:168" x14ac:dyDescent="0.25">
      <c r="A93">
        <v>80</v>
      </c>
      <c r="CZ93" s="18" t="s">
        <v>36</v>
      </c>
      <c r="DA93" s="18" t="s">
        <v>87</v>
      </c>
      <c r="DQ93" s="18" t="s">
        <v>54</v>
      </c>
      <c r="DR93" s="18">
        <v>1.55</v>
      </c>
      <c r="FK93" s="18" t="s">
        <v>71</v>
      </c>
      <c r="FL93" s="18">
        <v>9.1</v>
      </c>
    </row>
    <row r="94" spans="1:168" x14ac:dyDescent="0.25">
      <c r="A94">
        <v>19</v>
      </c>
      <c r="CZ94" s="19" t="s">
        <v>36</v>
      </c>
      <c r="DA94" s="19" t="s">
        <v>87</v>
      </c>
      <c r="DQ94" s="19" t="s">
        <v>61</v>
      </c>
      <c r="DR94" s="19">
        <v>3.66</v>
      </c>
      <c r="FK94" s="19" t="s">
        <v>37</v>
      </c>
      <c r="FL94" s="19">
        <v>2.6</v>
      </c>
    </row>
    <row r="95" spans="1:168" x14ac:dyDescent="0.25">
      <c r="A95">
        <v>76</v>
      </c>
      <c r="CZ95" s="18" t="s">
        <v>100</v>
      </c>
      <c r="DA95" s="18" t="s">
        <v>87</v>
      </c>
      <c r="DQ95" s="18" t="s">
        <v>31</v>
      </c>
      <c r="DR95" s="18">
        <v>3.08</v>
      </c>
      <c r="FK95" s="18" t="s">
        <v>71</v>
      </c>
      <c r="FL95" s="18">
        <v>1.4</v>
      </c>
    </row>
    <row r="96" spans="1:168" x14ac:dyDescent="0.25">
      <c r="A96">
        <v>83</v>
      </c>
      <c r="CZ96" s="19" t="s">
        <v>57</v>
      </c>
      <c r="DA96" s="19" t="s">
        <v>87</v>
      </c>
      <c r="DQ96" s="19" t="s">
        <v>54</v>
      </c>
      <c r="DR96" s="19">
        <v>3.41</v>
      </c>
      <c r="FK96" s="19" t="s">
        <v>106</v>
      </c>
      <c r="FL96" s="19">
        <v>3.2</v>
      </c>
    </row>
    <row r="97" spans="1:168" x14ac:dyDescent="0.25">
      <c r="A97">
        <v>55</v>
      </c>
      <c r="CZ97" s="18" t="s">
        <v>57</v>
      </c>
      <c r="DA97" s="18" t="s">
        <v>35</v>
      </c>
      <c r="DQ97" s="18" t="s">
        <v>61</v>
      </c>
      <c r="DR97" s="18">
        <v>3.88</v>
      </c>
      <c r="FK97" s="18" t="s">
        <v>49</v>
      </c>
      <c r="FL97" s="18">
        <v>3.7</v>
      </c>
    </row>
    <row r="98" spans="1:168" x14ac:dyDescent="0.25">
      <c r="A98">
        <v>76</v>
      </c>
      <c r="CZ98" s="19" t="s">
        <v>63</v>
      </c>
      <c r="DA98" s="19" t="s">
        <v>48</v>
      </c>
      <c r="DQ98" s="19" t="s">
        <v>54</v>
      </c>
      <c r="DR98" s="19">
        <v>4.75</v>
      </c>
      <c r="FK98" s="19" t="s">
        <v>71</v>
      </c>
      <c r="FL98" s="19">
        <v>7.6</v>
      </c>
    </row>
    <row r="99" spans="1:168" x14ac:dyDescent="0.25">
      <c r="A99">
        <v>40</v>
      </c>
      <c r="CZ99" s="18" t="s">
        <v>57</v>
      </c>
      <c r="DA99" s="18" t="s">
        <v>48</v>
      </c>
      <c r="DQ99" s="18" t="s">
        <v>31</v>
      </c>
      <c r="DR99" s="18">
        <v>3.38</v>
      </c>
      <c r="FK99" s="18" t="s">
        <v>49</v>
      </c>
      <c r="FL99" s="18">
        <v>1.5</v>
      </c>
    </row>
    <row r="100" spans="1:168" x14ac:dyDescent="0.25">
      <c r="A100">
        <v>58</v>
      </c>
      <c r="CZ100" s="19" t="s">
        <v>63</v>
      </c>
      <c r="DA100" s="19" t="s">
        <v>87</v>
      </c>
      <c r="DQ100" s="19" t="s">
        <v>31</v>
      </c>
      <c r="DR100" s="19">
        <v>4.08</v>
      </c>
      <c r="FK100" s="19" t="s">
        <v>71</v>
      </c>
      <c r="FL100" s="19">
        <v>2</v>
      </c>
    </row>
    <row r="101" spans="1:168" x14ac:dyDescent="0.25">
      <c r="A101">
        <v>72</v>
      </c>
      <c r="CZ101" s="18" t="s">
        <v>57</v>
      </c>
      <c r="DA101" s="18" t="s">
        <v>48</v>
      </c>
      <c r="DQ101" s="18" t="s">
        <v>54</v>
      </c>
      <c r="DR101" s="18">
        <v>3.75</v>
      </c>
      <c r="FK101" s="18" t="s">
        <v>96</v>
      </c>
      <c r="FL101" s="18">
        <v>4.9000000000000004</v>
      </c>
    </row>
    <row r="102" spans="1:168" x14ac:dyDescent="0.25">
      <c r="A102">
        <v>75</v>
      </c>
      <c r="CZ102" s="19" t="s">
        <v>63</v>
      </c>
      <c r="DA102" s="19" t="s">
        <v>48</v>
      </c>
      <c r="DQ102" s="19" t="s">
        <v>69</v>
      </c>
      <c r="DR102" s="19">
        <v>3.78</v>
      </c>
      <c r="FK102" s="19" t="s">
        <v>96</v>
      </c>
      <c r="FL102" s="19">
        <v>3.4</v>
      </c>
    </row>
    <row r="103" spans="1:168" x14ac:dyDescent="0.25">
      <c r="A103">
        <v>43</v>
      </c>
      <c r="CZ103" s="18" t="s">
        <v>100</v>
      </c>
      <c r="DA103" s="18" t="s">
        <v>87</v>
      </c>
      <c r="DQ103" s="18" t="s">
        <v>61</v>
      </c>
      <c r="DR103" s="18">
        <v>4.67</v>
      </c>
      <c r="FK103" s="18" t="s">
        <v>96</v>
      </c>
      <c r="FL103" s="18">
        <v>2.2000000000000002</v>
      </c>
    </row>
    <row r="104" spans="1:168" x14ac:dyDescent="0.25">
      <c r="A104">
        <v>53</v>
      </c>
      <c r="CZ104" s="19" t="s">
        <v>29</v>
      </c>
      <c r="DA104" s="19" t="s">
        <v>87</v>
      </c>
      <c r="DQ104" s="19" t="s">
        <v>31</v>
      </c>
      <c r="DR104" s="19">
        <v>3.17</v>
      </c>
      <c r="FK104" s="19" t="s">
        <v>106</v>
      </c>
      <c r="FL104" s="19">
        <v>8.9</v>
      </c>
    </row>
    <row r="105" spans="1:168" x14ac:dyDescent="0.25">
      <c r="A105">
        <v>41</v>
      </c>
      <c r="CZ105" s="18" t="s">
        <v>63</v>
      </c>
      <c r="DA105" s="18" t="s">
        <v>87</v>
      </c>
      <c r="DQ105" s="18" t="s">
        <v>69</v>
      </c>
      <c r="DR105" s="18">
        <v>3.77</v>
      </c>
      <c r="FK105" s="18" t="s">
        <v>71</v>
      </c>
      <c r="FL105" s="18">
        <v>8.6</v>
      </c>
    </row>
    <row r="106" spans="1:168" x14ac:dyDescent="0.25">
      <c r="A106">
        <v>32</v>
      </c>
      <c r="CZ106" s="19" t="s">
        <v>29</v>
      </c>
      <c r="DA106" s="19" t="s">
        <v>87</v>
      </c>
      <c r="DQ106" s="19" t="s">
        <v>61</v>
      </c>
      <c r="DR106" s="19">
        <v>4.95</v>
      </c>
      <c r="FK106" s="19" t="s">
        <v>71</v>
      </c>
      <c r="FL106" s="19">
        <v>9.5</v>
      </c>
    </row>
    <row r="107" spans="1:168" x14ac:dyDescent="0.25">
      <c r="A107">
        <v>80</v>
      </c>
      <c r="CZ107" s="18" t="s">
        <v>36</v>
      </c>
      <c r="DA107" s="18" t="s">
        <v>87</v>
      </c>
      <c r="DQ107" s="18" t="s">
        <v>61</v>
      </c>
      <c r="DR107" s="18">
        <v>1.72</v>
      </c>
      <c r="FK107" s="18" t="s">
        <v>37</v>
      </c>
      <c r="FL107" s="18">
        <v>6.1</v>
      </c>
    </row>
    <row r="108" spans="1:168" x14ac:dyDescent="0.25">
      <c r="A108">
        <v>76</v>
      </c>
      <c r="CZ108" s="19" t="s">
        <v>36</v>
      </c>
      <c r="DA108" s="19" t="s">
        <v>35</v>
      </c>
      <c r="DQ108" s="19" t="s">
        <v>31</v>
      </c>
      <c r="DR108" s="19">
        <v>2.19</v>
      </c>
      <c r="FK108" s="19" t="s">
        <v>71</v>
      </c>
      <c r="FL108" s="19">
        <v>9.3000000000000007</v>
      </c>
    </row>
    <row r="109" spans="1:168" x14ac:dyDescent="0.25">
      <c r="A109">
        <v>26</v>
      </c>
      <c r="CZ109" s="18" t="s">
        <v>100</v>
      </c>
      <c r="DA109" s="18" t="s">
        <v>87</v>
      </c>
      <c r="DQ109" s="18" t="s">
        <v>31</v>
      </c>
      <c r="DR109" s="18">
        <v>4.45</v>
      </c>
      <c r="FK109" s="18" t="s">
        <v>37</v>
      </c>
      <c r="FL109" s="18">
        <v>8.6</v>
      </c>
    </row>
    <row r="110" spans="1:168" x14ac:dyDescent="0.25">
      <c r="A110">
        <v>35</v>
      </c>
      <c r="CZ110" s="19" t="s">
        <v>63</v>
      </c>
      <c r="DA110" s="19" t="s">
        <v>48</v>
      </c>
      <c r="DQ110" s="19" t="s">
        <v>31</v>
      </c>
      <c r="DR110" s="19">
        <v>3.39</v>
      </c>
      <c r="FK110" s="19" t="s">
        <v>96</v>
      </c>
      <c r="FL110" s="19">
        <v>3.1</v>
      </c>
    </row>
    <row r="111" spans="1:168" x14ac:dyDescent="0.25">
      <c r="A111">
        <v>44</v>
      </c>
      <c r="CZ111" s="18" t="s">
        <v>100</v>
      </c>
      <c r="DA111" s="18" t="s">
        <v>87</v>
      </c>
      <c r="DQ111" s="18" t="s">
        <v>61</v>
      </c>
      <c r="DR111" s="18">
        <v>2.36</v>
      </c>
      <c r="FK111" s="18" t="s">
        <v>49</v>
      </c>
      <c r="FL111" s="18">
        <v>7.5</v>
      </c>
    </row>
    <row r="112" spans="1:168" x14ac:dyDescent="0.25">
      <c r="A112">
        <v>55</v>
      </c>
      <c r="CZ112" s="19" t="s">
        <v>36</v>
      </c>
      <c r="DA112" s="19" t="s">
        <v>48</v>
      </c>
      <c r="DQ112" s="19" t="s">
        <v>31</v>
      </c>
      <c r="DR112" s="19">
        <v>4.16</v>
      </c>
      <c r="FK112" s="19" t="s">
        <v>106</v>
      </c>
      <c r="FL112" s="19">
        <v>3.9</v>
      </c>
    </row>
    <row r="113" spans="1:168" x14ac:dyDescent="0.25">
      <c r="A113">
        <v>37</v>
      </c>
      <c r="CZ113" s="18" t="s">
        <v>29</v>
      </c>
      <c r="DA113" s="18" t="s">
        <v>87</v>
      </c>
      <c r="DQ113" s="18" t="s">
        <v>61</v>
      </c>
      <c r="DR113" s="18">
        <v>1.93</v>
      </c>
      <c r="FK113" s="18" t="s">
        <v>49</v>
      </c>
      <c r="FL113" s="18">
        <v>1.2</v>
      </c>
    </row>
    <row r="114" spans="1:168" x14ac:dyDescent="0.25">
      <c r="A114">
        <v>63</v>
      </c>
      <c r="CZ114" s="19" t="s">
        <v>63</v>
      </c>
      <c r="DA114" s="19" t="s">
        <v>35</v>
      </c>
      <c r="DQ114" s="19" t="s">
        <v>31</v>
      </c>
      <c r="DR114" s="19">
        <v>3.12</v>
      </c>
      <c r="FK114" s="19" t="s">
        <v>49</v>
      </c>
      <c r="FL114" s="19">
        <v>9.5</v>
      </c>
    </row>
    <row r="115" spans="1:168" x14ac:dyDescent="0.25">
      <c r="A115">
        <v>22</v>
      </c>
      <c r="CZ115" s="18" t="s">
        <v>100</v>
      </c>
      <c r="DA115" s="18" t="s">
        <v>87</v>
      </c>
      <c r="DQ115" s="18" t="s">
        <v>69</v>
      </c>
      <c r="DR115" s="18">
        <v>4.07</v>
      </c>
      <c r="FK115" s="18" t="s">
        <v>106</v>
      </c>
      <c r="FL115" s="18">
        <v>4.5999999999999996</v>
      </c>
    </row>
    <row r="116" spans="1:168" x14ac:dyDescent="0.25">
      <c r="A116">
        <v>48</v>
      </c>
      <c r="CZ116" s="19" t="s">
        <v>57</v>
      </c>
      <c r="DA116" s="19" t="s">
        <v>48</v>
      </c>
      <c r="DQ116" s="19" t="s">
        <v>61</v>
      </c>
      <c r="DR116" s="19">
        <v>4.9400000000000004</v>
      </c>
      <c r="FK116" s="19" t="s">
        <v>37</v>
      </c>
      <c r="FL116" s="19">
        <v>7.9</v>
      </c>
    </row>
    <row r="117" spans="1:168" x14ac:dyDescent="0.25">
      <c r="A117">
        <v>67</v>
      </c>
      <c r="CZ117" s="18" t="s">
        <v>63</v>
      </c>
      <c r="DA117" s="18" t="s">
        <v>35</v>
      </c>
      <c r="DQ117" s="18" t="s">
        <v>31</v>
      </c>
      <c r="DR117" s="18">
        <v>1.96</v>
      </c>
      <c r="FK117" s="18" t="s">
        <v>49</v>
      </c>
      <c r="FL117" s="18">
        <v>2</v>
      </c>
    </row>
    <row r="118" spans="1:168" x14ac:dyDescent="0.25">
      <c r="A118">
        <v>84</v>
      </c>
      <c r="CZ118" s="19" t="s">
        <v>29</v>
      </c>
      <c r="DA118" s="19" t="s">
        <v>35</v>
      </c>
      <c r="DQ118" s="19" t="s">
        <v>54</v>
      </c>
      <c r="DR118" s="19">
        <v>1.93</v>
      </c>
      <c r="FK118" s="19" t="s">
        <v>37</v>
      </c>
      <c r="FL118" s="19">
        <v>1.4</v>
      </c>
    </row>
    <row r="119" spans="1:168" x14ac:dyDescent="0.25">
      <c r="A119">
        <v>60</v>
      </c>
      <c r="CZ119" s="18" t="s">
        <v>100</v>
      </c>
      <c r="DA119" s="18" t="s">
        <v>87</v>
      </c>
      <c r="DQ119" s="18" t="s">
        <v>61</v>
      </c>
      <c r="DR119" s="18">
        <v>2.54</v>
      </c>
      <c r="FK119" s="18" t="s">
        <v>37</v>
      </c>
      <c r="FL119" s="18">
        <v>7.1</v>
      </c>
    </row>
    <row r="120" spans="1:168" x14ac:dyDescent="0.25">
      <c r="A120">
        <v>39</v>
      </c>
      <c r="CZ120" s="19" t="s">
        <v>57</v>
      </c>
      <c r="DA120" s="19" t="s">
        <v>87</v>
      </c>
      <c r="DQ120" s="19" t="s">
        <v>54</v>
      </c>
      <c r="DR120" s="19">
        <v>1.36</v>
      </c>
      <c r="FK120" s="19" t="s">
        <v>37</v>
      </c>
      <c r="FL120" s="19">
        <v>4.8</v>
      </c>
    </row>
    <row r="121" spans="1:168" x14ac:dyDescent="0.25">
      <c r="A121">
        <v>39</v>
      </c>
      <c r="CZ121" s="18" t="s">
        <v>57</v>
      </c>
      <c r="DA121" s="18" t="s">
        <v>35</v>
      </c>
      <c r="DQ121" s="18" t="s">
        <v>61</v>
      </c>
      <c r="DR121" s="18">
        <v>3.45</v>
      </c>
      <c r="FK121" s="18" t="s">
        <v>71</v>
      </c>
      <c r="FL121" s="18">
        <v>2.5</v>
      </c>
    </row>
    <row r="122" spans="1:168" x14ac:dyDescent="0.25">
      <c r="A122">
        <v>82</v>
      </c>
      <c r="CZ122" s="19" t="s">
        <v>29</v>
      </c>
      <c r="DA122" s="19" t="s">
        <v>48</v>
      </c>
      <c r="DQ122" s="19" t="s">
        <v>54</v>
      </c>
      <c r="DR122" s="19">
        <v>3.6</v>
      </c>
      <c r="FK122" s="19" t="s">
        <v>71</v>
      </c>
      <c r="FL122" s="19">
        <v>6.5</v>
      </c>
    </row>
    <row r="123" spans="1:168" x14ac:dyDescent="0.25">
      <c r="A123">
        <v>72</v>
      </c>
      <c r="CZ123" s="18" t="s">
        <v>57</v>
      </c>
      <c r="DA123" s="18" t="s">
        <v>48</v>
      </c>
      <c r="DQ123" s="18" t="s">
        <v>31</v>
      </c>
      <c r="DR123" s="18">
        <v>1.88</v>
      </c>
      <c r="FK123" s="18" t="s">
        <v>49</v>
      </c>
      <c r="FL123" s="18">
        <v>2.7</v>
      </c>
    </row>
    <row r="124" spans="1:168" x14ac:dyDescent="0.25">
      <c r="A124">
        <v>31</v>
      </c>
      <c r="CZ124" s="19" t="s">
        <v>36</v>
      </c>
      <c r="DA124" s="19" t="s">
        <v>87</v>
      </c>
      <c r="DQ124" s="19" t="s">
        <v>31</v>
      </c>
      <c r="DR124" s="19">
        <v>4.88</v>
      </c>
      <c r="FK124" s="19" t="s">
        <v>106</v>
      </c>
      <c r="FL124" s="19">
        <v>9</v>
      </c>
    </row>
    <row r="125" spans="1:168" x14ac:dyDescent="0.25">
      <c r="A125">
        <v>68</v>
      </c>
      <c r="CZ125" s="18" t="s">
        <v>100</v>
      </c>
      <c r="DA125" s="18" t="s">
        <v>87</v>
      </c>
      <c r="DQ125" s="18" t="s">
        <v>61</v>
      </c>
      <c r="DR125" s="18">
        <v>2.58</v>
      </c>
      <c r="FK125" s="18" t="s">
        <v>37</v>
      </c>
      <c r="FL125" s="18">
        <v>7.8</v>
      </c>
    </row>
    <row r="126" spans="1:168" x14ac:dyDescent="0.25">
      <c r="A126">
        <v>73</v>
      </c>
      <c r="CZ126" s="19" t="s">
        <v>36</v>
      </c>
      <c r="DA126" s="19" t="s">
        <v>48</v>
      </c>
      <c r="DQ126" s="19" t="s">
        <v>54</v>
      </c>
      <c r="DR126" s="19">
        <v>1.9</v>
      </c>
      <c r="FK126" s="19" t="s">
        <v>37</v>
      </c>
      <c r="FL126" s="19">
        <v>3</v>
      </c>
    </row>
    <row r="127" spans="1:168" x14ac:dyDescent="0.25">
      <c r="A127">
        <v>42</v>
      </c>
      <c r="CZ127" s="18" t="s">
        <v>29</v>
      </c>
      <c r="DA127" s="18" t="s">
        <v>48</v>
      </c>
      <c r="DQ127" s="18" t="s">
        <v>61</v>
      </c>
      <c r="DR127" s="18">
        <v>1.37</v>
      </c>
      <c r="FK127" s="18" t="s">
        <v>49</v>
      </c>
      <c r="FL127" s="18">
        <v>8.9</v>
      </c>
    </row>
    <row r="128" spans="1:168" x14ac:dyDescent="0.25">
      <c r="A128">
        <v>84</v>
      </c>
      <c r="CZ128" s="19" t="s">
        <v>36</v>
      </c>
      <c r="DA128" s="19" t="s">
        <v>35</v>
      </c>
      <c r="DQ128" s="19" t="s">
        <v>31</v>
      </c>
      <c r="DR128" s="19">
        <v>4.82</v>
      </c>
      <c r="FK128" s="19" t="s">
        <v>96</v>
      </c>
      <c r="FL128" s="19">
        <v>8.8000000000000007</v>
      </c>
    </row>
    <row r="129" spans="1:168" x14ac:dyDescent="0.25">
      <c r="A129">
        <v>82</v>
      </c>
      <c r="CZ129" s="18" t="s">
        <v>36</v>
      </c>
      <c r="DA129" s="18" t="s">
        <v>35</v>
      </c>
      <c r="DQ129" s="18" t="s">
        <v>31</v>
      </c>
      <c r="DR129" s="18">
        <v>1.35</v>
      </c>
      <c r="FK129" s="18" t="s">
        <v>106</v>
      </c>
      <c r="FL129" s="18">
        <v>4.7</v>
      </c>
    </row>
    <row r="130" spans="1:168" x14ac:dyDescent="0.25">
      <c r="A130">
        <v>66</v>
      </c>
      <c r="CZ130" s="19" t="s">
        <v>29</v>
      </c>
      <c r="DA130" s="19" t="s">
        <v>48</v>
      </c>
      <c r="DQ130" s="19" t="s">
        <v>31</v>
      </c>
      <c r="DR130" s="19">
        <v>2.98</v>
      </c>
      <c r="FK130" s="19" t="s">
        <v>37</v>
      </c>
      <c r="FL130" s="19">
        <v>1.7</v>
      </c>
    </row>
    <row r="131" spans="1:168" x14ac:dyDescent="0.25">
      <c r="A131">
        <v>41</v>
      </c>
      <c r="CZ131" s="18" t="s">
        <v>36</v>
      </c>
      <c r="DA131" s="18" t="s">
        <v>35</v>
      </c>
      <c r="DQ131" s="18" t="s">
        <v>61</v>
      </c>
      <c r="DR131" s="18">
        <v>4.4000000000000004</v>
      </c>
      <c r="FK131" s="18" t="s">
        <v>71</v>
      </c>
      <c r="FL131" s="18">
        <v>5.5</v>
      </c>
    </row>
    <row r="132" spans="1:168" x14ac:dyDescent="0.25">
      <c r="A132">
        <v>79</v>
      </c>
      <c r="CZ132" s="19" t="s">
        <v>63</v>
      </c>
      <c r="DA132" s="19" t="s">
        <v>48</v>
      </c>
      <c r="DQ132" s="19" t="s">
        <v>69</v>
      </c>
      <c r="DR132" s="19">
        <v>2.39</v>
      </c>
      <c r="FK132" s="19" t="s">
        <v>71</v>
      </c>
      <c r="FL132" s="19">
        <v>7.1</v>
      </c>
    </row>
    <row r="133" spans="1:168" x14ac:dyDescent="0.25">
      <c r="A133">
        <v>68</v>
      </c>
      <c r="CZ133" s="18" t="s">
        <v>57</v>
      </c>
      <c r="DA133" s="18" t="s">
        <v>48</v>
      </c>
      <c r="DQ133" s="18" t="s">
        <v>69</v>
      </c>
      <c r="DR133" s="18">
        <v>4.1900000000000004</v>
      </c>
      <c r="FK133" s="18" t="s">
        <v>106</v>
      </c>
      <c r="FL133" s="18">
        <v>6.9</v>
      </c>
    </row>
    <row r="134" spans="1:168" x14ac:dyDescent="0.25">
      <c r="A134">
        <v>52</v>
      </c>
      <c r="CZ134" s="19" t="s">
        <v>57</v>
      </c>
      <c r="DA134" s="19" t="s">
        <v>87</v>
      </c>
      <c r="DQ134" s="19" t="s">
        <v>61</v>
      </c>
      <c r="DR134" s="19">
        <v>4.3499999999999996</v>
      </c>
      <c r="FK134" s="19" t="s">
        <v>106</v>
      </c>
      <c r="FL134" s="19">
        <v>7.3</v>
      </c>
    </row>
    <row r="135" spans="1:168" x14ac:dyDescent="0.25">
      <c r="A135">
        <v>73</v>
      </c>
      <c r="CZ135" s="18" t="s">
        <v>100</v>
      </c>
      <c r="DA135" s="18" t="s">
        <v>87</v>
      </c>
      <c r="DQ135" s="18" t="s">
        <v>69</v>
      </c>
      <c r="DR135" s="18">
        <v>1.63</v>
      </c>
      <c r="FK135" s="18" t="s">
        <v>96</v>
      </c>
      <c r="FL135" s="18">
        <v>8.9</v>
      </c>
    </row>
    <row r="136" spans="1:168" x14ac:dyDescent="0.25">
      <c r="A136">
        <v>25</v>
      </c>
      <c r="CZ136" s="19" t="s">
        <v>63</v>
      </c>
      <c r="DA136" s="19" t="s">
        <v>48</v>
      </c>
      <c r="DQ136" s="19" t="s">
        <v>69</v>
      </c>
      <c r="DR136" s="19">
        <v>1.52</v>
      </c>
      <c r="FK136" s="19" t="s">
        <v>71</v>
      </c>
      <c r="FL136" s="19">
        <v>4</v>
      </c>
    </row>
    <row r="137" spans="1:168" x14ac:dyDescent="0.25">
      <c r="A137">
        <v>54</v>
      </c>
      <c r="CZ137" s="18" t="s">
        <v>57</v>
      </c>
      <c r="DA137" s="18" t="s">
        <v>35</v>
      </c>
      <c r="DQ137" s="18" t="s">
        <v>69</v>
      </c>
      <c r="DR137" s="18">
        <v>4.33</v>
      </c>
      <c r="FK137" s="18" t="s">
        <v>37</v>
      </c>
      <c r="FL137" s="18">
        <v>5.6</v>
      </c>
    </row>
    <row r="138" spans="1:168" x14ac:dyDescent="0.25">
      <c r="A138">
        <v>58</v>
      </c>
      <c r="CZ138" s="19" t="s">
        <v>57</v>
      </c>
      <c r="DA138" s="19" t="s">
        <v>35</v>
      </c>
      <c r="DQ138" s="19" t="s">
        <v>31</v>
      </c>
      <c r="DR138" s="19">
        <v>4.92</v>
      </c>
      <c r="FK138" s="19" t="s">
        <v>96</v>
      </c>
      <c r="FL138" s="19">
        <v>6.7</v>
      </c>
    </row>
    <row r="139" spans="1:168" x14ac:dyDescent="0.25">
      <c r="A139">
        <v>39</v>
      </c>
      <c r="CZ139" s="18" t="s">
        <v>36</v>
      </c>
      <c r="DA139" s="18" t="s">
        <v>87</v>
      </c>
      <c r="DQ139" s="18" t="s">
        <v>54</v>
      </c>
      <c r="DR139" s="18">
        <v>4.12</v>
      </c>
      <c r="FK139" s="18" t="s">
        <v>37</v>
      </c>
      <c r="FL139" s="18">
        <v>2</v>
      </c>
    </row>
    <row r="140" spans="1:168" x14ac:dyDescent="0.25">
      <c r="A140">
        <v>54</v>
      </c>
      <c r="CZ140" s="19" t="s">
        <v>57</v>
      </c>
      <c r="DA140" s="19" t="s">
        <v>87</v>
      </c>
      <c r="DQ140" s="19" t="s">
        <v>54</v>
      </c>
      <c r="DR140" s="19">
        <v>2.37</v>
      </c>
      <c r="FK140" s="19" t="s">
        <v>71</v>
      </c>
      <c r="FL140" s="19">
        <v>6.7</v>
      </c>
    </row>
    <row r="141" spans="1:168" x14ac:dyDescent="0.25">
      <c r="A141">
        <v>85</v>
      </c>
      <c r="CZ141" s="18" t="s">
        <v>63</v>
      </c>
      <c r="DA141" s="18" t="s">
        <v>35</v>
      </c>
      <c r="DQ141" s="18" t="s">
        <v>61</v>
      </c>
      <c r="DR141" s="18">
        <v>3.75</v>
      </c>
      <c r="FK141" s="18" t="s">
        <v>106</v>
      </c>
      <c r="FL141" s="18">
        <v>1.6</v>
      </c>
    </row>
    <row r="142" spans="1:168" x14ac:dyDescent="0.25">
      <c r="A142">
        <v>78</v>
      </c>
      <c r="CZ142" s="19" t="s">
        <v>36</v>
      </c>
      <c r="DA142" s="19" t="s">
        <v>48</v>
      </c>
      <c r="DQ142" s="19" t="s">
        <v>31</v>
      </c>
      <c r="DR142" s="19">
        <v>3.33</v>
      </c>
      <c r="FK142" s="19" t="s">
        <v>37</v>
      </c>
      <c r="FL142" s="19">
        <v>4.0999999999999996</v>
      </c>
    </row>
    <row r="143" spans="1:168" x14ac:dyDescent="0.25">
      <c r="A143">
        <v>66</v>
      </c>
      <c r="CZ143" s="18" t="s">
        <v>36</v>
      </c>
      <c r="DA143" s="18" t="s">
        <v>35</v>
      </c>
      <c r="DQ143" s="18" t="s">
        <v>31</v>
      </c>
      <c r="DR143" s="18">
        <v>4.8899999999999997</v>
      </c>
      <c r="FK143" s="18" t="s">
        <v>106</v>
      </c>
      <c r="FL143" s="18">
        <v>9.6999999999999993</v>
      </c>
    </row>
    <row r="144" spans="1:168" x14ac:dyDescent="0.25">
      <c r="A144">
        <v>42</v>
      </c>
      <c r="CZ144" s="19" t="s">
        <v>36</v>
      </c>
      <c r="DA144" s="19" t="s">
        <v>35</v>
      </c>
      <c r="DQ144" s="19" t="s">
        <v>61</v>
      </c>
      <c r="DR144" s="19">
        <v>1.1000000000000001</v>
      </c>
      <c r="FK144" s="19" t="s">
        <v>106</v>
      </c>
      <c r="FL144" s="19">
        <v>1.2</v>
      </c>
    </row>
    <row r="145" spans="1:168" x14ac:dyDescent="0.25">
      <c r="A145">
        <v>57</v>
      </c>
      <c r="CZ145" s="18" t="s">
        <v>57</v>
      </c>
      <c r="DA145" s="18" t="s">
        <v>35</v>
      </c>
      <c r="DQ145" s="18" t="s">
        <v>31</v>
      </c>
      <c r="DR145" s="18">
        <v>3.73</v>
      </c>
      <c r="FK145" s="18" t="s">
        <v>49</v>
      </c>
      <c r="FL145" s="18">
        <v>5</v>
      </c>
    </row>
    <row r="146" spans="1:168" x14ac:dyDescent="0.25">
      <c r="A146">
        <v>33</v>
      </c>
      <c r="CZ146" s="19" t="s">
        <v>29</v>
      </c>
      <c r="DA146" s="19" t="s">
        <v>48</v>
      </c>
      <c r="DQ146" s="19" t="s">
        <v>61</v>
      </c>
      <c r="DR146" s="19">
        <v>2.81</v>
      </c>
      <c r="FK146" s="19" t="s">
        <v>96</v>
      </c>
      <c r="FL146" s="19">
        <v>2.5</v>
      </c>
    </row>
    <row r="147" spans="1:168" x14ac:dyDescent="0.25">
      <c r="A147">
        <v>50</v>
      </c>
      <c r="CZ147" s="18" t="s">
        <v>63</v>
      </c>
      <c r="DA147" s="18" t="s">
        <v>35</v>
      </c>
      <c r="DQ147" s="18" t="s">
        <v>54</v>
      </c>
      <c r="DR147" s="18">
        <v>1.33</v>
      </c>
      <c r="FK147" s="18" t="s">
        <v>71</v>
      </c>
      <c r="FL147" s="18">
        <v>7.1</v>
      </c>
    </row>
    <row r="148" spans="1:168" x14ac:dyDescent="0.25">
      <c r="A148">
        <v>65</v>
      </c>
      <c r="CZ148" s="19" t="s">
        <v>63</v>
      </c>
      <c r="DA148" s="19" t="s">
        <v>48</v>
      </c>
      <c r="DQ148" s="19" t="s">
        <v>54</v>
      </c>
      <c r="DR148" s="19">
        <v>1.6</v>
      </c>
      <c r="FK148" s="19" t="s">
        <v>49</v>
      </c>
      <c r="FL148" s="19">
        <v>4.9000000000000004</v>
      </c>
    </row>
    <row r="149" spans="1:168" x14ac:dyDescent="0.25">
      <c r="A149">
        <v>20</v>
      </c>
      <c r="CZ149" s="18" t="s">
        <v>29</v>
      </c>
      <c r="DA149" s="18" t="s">
        <v>87</v>
      </c>
      <c r="DQ149" s="18" t="s">
        <v>54</v>
      </c>
      <c r="DR149" s="18">
        <v>2.59</v>
      </c>
      <c r="FK149" s="18" t="s">
        <v>49</v>
      </c>
      <c r="FL149" s="18">
        <v>3.5</v>
      </c>
    </row>
    <row r="150" spans="1:168" x14ac:dyDescent="0.25">
      <c r="A150">
        <v>38</v>
      </c>
      <c r="CZ150" s="19" t="s">
        <v>57</v>
      </c>
      <c r="DA150" s="19" t="s">
        <v>87</v>
      </c>
      <c r="DQ150" s="19" t="s">
        <v>31</v>
      </c>
      <c r="DR150" s="19">
        <v>1.92</v>
      </c>
      <c r="FK150" s="19" t="s">
        <v>96</v>
      </c>
      <c r="FL150" s="19">
        <v>2.9</v>
      </c>
    </row>
    <row r="151" spans="1:168" x14ac:dyDescent="0.25">
      <c r="A151">
        <v>42</v>
      </c>
      <c r="CZ151" s="18" t="s">
        <v>57</v>
      </c>
      <c r="DA151" s="18" t="s">
        <v>35</v>
      </c>
      <c r="DQ151" s="18" t="s">
        <v>69</v>
      </c>
      <c r="DR151" s="18">
        <v>4.46</v>
      </c>
      <c r="FK151" s="18" t="s">
        <v>49</v>
      </c>
      <c r="FL151" s="18">
        <v>5.3</v>
      </c>
    </row>
    <row r="152" spans="1:168" x14ac:dyDescent="0.25">
      <c r="A152">
        <v>30</v>
      </c>
      <c r="CZ152" s="19" t="s">
        <v>100</v>
      </c>
      <c r="DA152" s="19" t="s">
        <v>48</v>
      </c>
      <c r="DQ152" s="19" t="s">
        <v>31</v>
      </c>
      <c r="DR152" s="19">
        <v>4.1100000000000003</v>
      </c>
      <c r="FK152" s="19" t="s">
        <v>96</v>
      </c>
      <c r="FL152" s="19">
        <v>7.9</v>
      </c>
    </row>
    <row r="153" spans="1:168" x14ac:dyDescent="0.25">
      <c r="A153">
        <v>71</v>
      </c>
      <c r="CZ153" s="18" t="s">
        <v>57</v>
      </c>
      <c r="DA153" s="18" t="s">
        <v>87</v>
      </c>
      <c r="DQ153" s="18" t="s">
        <v>31</v>
      </c>
      <c r="DR153" s="18">
        <v>1.52</v>
      </c>
      <c r="FK153" s="18" t="s">
        <v>37</v>
      </c>
      <c r="FL153" s="18">
        <v>1.3</v>
      </c>
    </row>
    <row r="154" spans="1:168" x14ac:dyDescent="0.25">
      <c r="A154">
        <v>31</v>
      </c>
      <c r="CZ154" s="19" t="s">
        <v>29</v>
      </c>
      <c r="DA154" s="19" t="s">
        <v>87</v>
      </c>
      <c r="DQ154" s="19" t="s">
        <v>54</v>
      </c>
      <c r="DR154" s="19">
        <v>2.93</v>
      </c>
      <c r="FK154" s="19" t="s">
        <v>49</v>
      </c>
      <c r="FL154" s="19">
        <v>2.1</v>
      </c>
    </row>
    <row r="155" spans="1:168" x14ac:dyDescent="0.25">
      <c r="A155">
        <v>59</v>
      </c>
      <c r="CZ155" s="18" t="s">
        <v>29</v>
      </c>
      <c r="DA155" s="18" t="s">
        <v>35</v>
      </c>
      <c r="DQ155" s="18" t="s">
        <v>31</v>
      </c>
      <c r="DR155" s="18">
        <v>1.8</v>
      </c>
      <c r="FK155" s="18" t="s">
        <v>106</v>
      </c>
      <c r="FL155" s="18">
        <v>5.4</v>
      </c>
    </row>
    <row r="156" spans="1:168" x14ac:dyDescent="0.25">
      <c r="A156">
        <v>45</v>
      </c>
      <c r="CZ156" s="19" t="s">
        <v>29</v>
      </c>
      <c r="DA156" s="19" t="s">
        <v>48</v>
      </c>
      <c r="DQ156" s="19" t="s">
        <v>61</v>
      </c>
      <c r="DR156" s="19">
        <v>4.1900000000000004</v>
      </c>
      <c r="FK156" s="19" t="s">
        <v>71</v>
      </c>
      <c r="FL156" s="19">
        <v>3.8</v>
      </c>
    </row>
    <row r="157" spans="1:168" x14ac:dyDescent="0.25">
      <c r="A157">
        <v>45</v>
      </c>
      <c r="CZ157" s="18" t="s">
        <v>29</v>
      </c>
      <c r="DA157" s="18" t="s">
        <v>48</v>
      </c>
      <c r="DQ157" s="18" t="s">
        <v>69</v>
      </c>
      <c r="DR157" s="18">
        <v>2.57</v>
      </c>
      <c r="FK157" s="18" t="s">
        <v>49</v>
      </c>
      <c r="FL157" s="18">
        <v>5.3</v>
      </c>
    </row>
    <row r="158" spans="1:168" x14ac:dyDescent="0.25">
      <c r="A158">
        <v>47</v>
      </c>
      <c r="CZ158" s="19" t="s">
        <v>36</v>
      </c>
      <c r="DA158" s="19" t="s">
        <v>35</v>
      </c>
      <c r="DQ158" s="19" t="s">
        <v>54</v>
      </c>
      <c r="DR158" s="19">
        <v>4.4400000000000004</v>
      </c>
      <c r="FK158" s="19" t="s">
        <v>71</v>
      </c>
      <c r="FL158" s="19">
        <v>8</v>
      </c>
    </row>
    <row r="159" spans="1:168" x14ac:dyDescent="0.25">
      <c r="A159">
        <v>46</v>
      </c>
      <c r="CZ159" s="18" t="s">
        <v>57</v>
      </c>
      <c r="DA159" s="18" t="s">
        <v>87</v>
      </c>
      <c r="DQ159" s="18" t="s">
        <v>69</v>
      </c>
      <c r="DR159" s="18">
        <v>1.97</v>
      </c>
      <c r="FK159" s="18" t="s">
        <v>49</v>
      </c>
      <c r="FL159" s="18">
        <v>9.9</v>
      </c>
    </row>
    <row r="160" spans="1:168" x14ac:dyDescent="0.25">
      <c r="A160">
        <v>85</v>
      </c>
      <c r="CZ160" s="19" t="s">
        <v>57</v>
      </c>
      <c r="DA160" s="19" t="s">
        <v>48</v>
      </c>
      <c r="DQ160" s="19" t="s">
        <v>54</v>
      </c>
      <c r="DR160" s="19">
        <v>3.81</v>
      </c>
      <c r="FK160" s="19" t="s">
        <v>71</v>
      </c>
      <c r="FL160" s="19">
        <v>6</v>
      </c>
    </row>
    <row r="161" spans="1:168" x14ac:dyDescent="0.25">
      <c r="A161">
        <v>36</v>
      </c>
      <c r="CZ161" s="18" t="s">
        <v>29</v>
      </c>
      <c r="DA161" s="18" t="s">
        <v>35</v>
      </c>
      <c r="DQ161" s="18" t="s">
        <v>54</v>
      </c>
      <c r="DR161" s="18">
        <v>1.35</v>
      </c>
      <c r="FK161" s="18" t="s">
        <v>49</v>
      </c>
      <c r="FL161" s="18">
        <v>4.2</v>
      </c>
    </row>
    <row r="162" spans="1:168" x14ac:dyDescent="0.25">
      <c r="A162">
        <v>60</v>
      </c>
      <c r="CZ162" s="19" t="s">
        <v>63</v>
      </c>
      <c r="DA162" s="19" t="s">
        <v>35</v>
      </c>
      <c r="DQ162" s="19" t="s">
        <v>69</v>
      </c>
      <c r="DR162" s="19">
        <v>1.53</v>
      </c>
      <c r="FK162" s="19" t="s">
        <v>96</v>
      </c>
      <c r="FL162" s="19">
        <v>6.1</v>
      </c>
    </row>
    <row r="163" spans="1:168" x14ac:dyDescent="0.25">
      <c r="A163">
        <v>19</v>
      </c>
      <c r="CZ163" s="18" t="s">
        <v>100</v>
      </c>
      <c r="DA163" s="18" t="s">
        <v>87</v>
      </c>
      <c r="DQ163" s="18" t="s">
        <v>54</v>
      </c>
      <c r="DR163" s="18">
        <v>1.67</v>
      </c>
      <c r="FK163" s="18" t="s">
        <v>37</v>
      </c>
      <c r="FL163" s="18">
        <v>1.9</v>
      </c>
    </row>
    <row r="164" spans="1:168" x14ac:dyDescent="0.25">
      <c r="A164">
        <v>20</v>
      </c>
      <c r="CZ164" s="19" t="s">
        <v>29</v>
      </c>
      <c r="DA164" s="19" t="s">
        <v>35</v>
      </c>
      <c r="DQ164" s="19" t="s">
        <v>61</v>
      </c>
      <c r="DR164" s="19">
        <v>4.74</v>
      </c>
      <c r="FK164" s="19" t="s">
        <v>96</v>
      </c>
      <c r="FL164" s="19">
        <v>1.5</v>
      </c>
    </row>
    <row r="165" spans="1:168" x14ac:dyDescent="0.25">
      <c r="A165">
        <v>46</v>
      </c>
      <c r="CZ165" s="18" t="s">
        <v>57</v>
      </c>
      <c r="DA165" s="18" t="s">
        <v>87</v>
      </c>
      <c r="DQ165" s="18" t="s">
        <v>69</v>
      </c>
      <c r="DR165" s="18">
        <v>3.86</v>
      </c>
      <c r="FK165" s="18" t="s">
        <v>37</v>
      </c>
      <c r="FL165" s="18">
        <v>8.1999999999999993</v>
      </c>
    </row>
    <row r="166" spans="1:168" x14ac:dyDescent="0.25">
      <c r="A166">
        <v>35</v>
      </c>
      <c r="CZ166" s="19" t="s">
        <v>100</v>
      </c>
      <c r="DA166" s="19" t="s">
        <v>87</v>
      </c>
      <c r="DQ166" s="19" t="s">
        <v>61</v>
      </c>
      <c r="DR166" s="19">
        <v>4.58</v>
      </c>
      <c r="FK166" s="19" t="s">
        <v>49</v>
      </c>
      <c r="FL166" s="19">
        <v>5.9</v>
      </c>
    </row>
    <row r="167" spans="1:168" x14ac:dyDescent="0.25">
      <c r="A167">
        <v>56</v>
      </c>
      <c r="CZ167" s="18" t="s">
        <v>100</v>
      </c>
      <c r="DA167" s="18" t="s">
        <v>48</v>
      </c>
      <c r="DQ167" s="18" t="s">
        <v>61</v>
      </c>
      <c r="DR167" s="18">
        <v>3.11</v>
      </c>
      <c r="FK167" s="18" t="s">
        <v>37</v>
      </c>
      <c r="FL167" s="18">
        <v>7.6</v>
      </c>
    </row>
    <row r="168" spans="1:168" x14ac:dyDescent="0.25">
      <c r="A168">
        <v>65</v>
      </c>
      <c r="CZ168" s="19" t="s">
        <v>63</v>
      </c>
      <c r="DA168" s="19" t="s">
        <v>48</v>
      </c>
      <c r="DQ168" s="19" t="s">
        <v>61</v>
      </c>
      <c r="DR168" s="19">
        <v>1.64</v>
      </c>
      <c r="FK168" s="19" t="s">
        <v>106</v>
      </c>
      <c r="FL168" s="19">
        <v>8.8000000000000007</v>
      </c>
    </row>
    <row r="169" spans="1:168" x14ac:dyDescent="0.25">
      <c r="A169">
        <v>49</v>
      </c>
      <c r="CZ169" s="18" t="s">
        <v>63</v>
      </c>
      <c r="DA169" s="18" t="s">
        <v>35</v>
      </c>
      <c r="DQ169" s="18" t="s">
        <v>31</v>
      </c>
      <c r="DR169" s="18">
        <v>1.73</v>
      </c>
      <c r="FK169" s="18" t="s">
        <v>49</v>
      </c>
      <c r="FL169" s="18">
        <v>8.1</v>
      </c>
    </row>
    <row r="170" spans="1:168" x14ac:dyDescent="0.25">
      <c r="A170">
        <v>67</v>
      </c>
      <c r="CZ170" s="19" t="s">
        <v>100</v>
      </c>
      <c r="DA170" s="19" t="s">
        <v>48</v>
      </c>
      <c r="DQ170" s="19" t="s">
        <v>31</v>
      </c>
      <c r="DR170" s="19">
        <v>3.88</v>
      </c>
      <c r="FK170" s="19" t="s">
        <v>96</v>
      </c>
      <c r="FL170" s="19">
        <v>3.1</v>
      </c>
    </row>
    <row r="171" spans="1:168" x14ac:dyDescent="0.25">
      <c r="A171">
        <v>35</v>
      </c>
      <c r="CZ171" s="18" t="s">
        <v>29</v>
      </c>
      <c r="DA171" s="18" t="s">
        <v>48</v>
      </c>
      <c r="DQ171" s="18" t="s">
        <v>61</v>
      </c>
      <c r="DR171" s="18">
        <v>1.8</v>
      </c>
      <c r="FK171" s="18" t="s">
        <v>71</v>
      </c>
      <c r="FL171" s="18">
        <v>7.1</v>
      </c>
    </row>
    <row r="172" spans="1:168" x14ac:dyDescent="0.25">
      <c r="A172">
        <v>83</v>
      </c>
      <c r="CZ172" s="19" t="s">
        <v>100</v>
      </c>
      <c r="DA172" s="19" t="s">
        <v>87</v>
      </c>
      <c r="DQ172" s="19" t="s">
        <v>61</v>
      </c>
      <c r="DR172" s="19">
        <v>2.85</v>
      </c>
      <c r="FK172" s="19" t="s">
        <v>106</v>
      </c>
      <c r="FL172" s="19">
        <v>8.8000000000000007</v>
      </c>
    </row>
    <row r="173" spans="1:168" x14ac:dyDescent="0.25">
      <c r="A173">
        <v>75</v>
      </c>
      <c r="CZ173" s="18" t="s">
        <v>36</v>
      </c>
      <c r="DA173" s="18" t="s">
        <v>87</v>
      </c>
      <c r="DQ173" s="18" t="s">
        <v>54</v>
      </c>
      <c r="DR173" s="18">
        <v>2.38</v>
      </c>
      <c r="FK173" s="18" t="s">
        <v>49</v>
      </c>
      <c r="FL173" s="18">
        <v>4.3</v>
      </c>
    </row>
    <row r="174" spans="1:168" x14ac:dyDescent="0.25">
      <c r="A174">
        <v>28</v>
      </c>
      <c r="CZ174" s="19" t="s">
        <v>63</v>
      </c>
      <c r="DA174" s="19" t="s">
        <v>87</v>
      </c>
      <c r="DQ174" s="19" t="s">
        <v>61</v>
      </c>
      <c r="DR174" s="19">
        <v>3.31</v>
      </c>
      <c r="FK174" s="19" t="s">
        <v>106</v>
      </c>
      <c r="FL174" s="19">
        <v>4.9000000000000004</v>
      </c>
    </row>
    <row r="175" spans="1:168" x14ac:dyDescent="0.25">
      <c r="A175">
        <v>24</v>
      </c>
      <c r="CZ175" s="18" t="s">
        <v>63</v>
      </c>
      <c r="DA175" s="18" t="s">
        <v>48</v>
      </c>
      <c r="DQ175" s="18" t="s">
        <v>61</v>
      </c>
      <c r="DR175" s="18">
        <v>4.5999999999999996</v>
      </c>
      <c r="FK175" s="18" t="s">
        <v>106</v>
      </c>
      <c r="FL175" s="18">
        <v>4.8</v>
      </c>
    </row>
    <row r="176" spans="1:168" x14ac:dyDescent="0.25">
      <c r="A176">
        <v>35</v>
      </c>
      <c r="CZ176" s="19" t="s">
        <v>29</v>
      </c>
      <c r="DA176" s="19" t="s">
        <v>87</v>
      </c>
      <c r="DQ176" s="19" t="s">
        <v>61</v>
      </c>
      <c r="DR176" s="19">
        <v>1.84</v>
      </c>
      <c r="FK176" s="19" t="s">
        <v>71</v>
      </c>
      <c r="FL176" s="19">
        <v>6.6</v>
      </c>
    </row>
    <row r="177" spans="1:168" x14ac:dyDescent="0.25">
      <c r="A177">
        <v>34</v>
      </c>
      <c r="CZ177" s="18" t="s">
        <v>100</v>
      </c>
      <c r="DA177" s="18" t="s">
        <v>48</v>
      </c>
      <c r="DQ177" s="18" t="s">
        <v>69</v>
      </c>
      <c r="DR177" s="18">
        <v>3.86</v>
      </c>
      <c r="FK177" s="18" t="s">
        <v>71</v>
      </c>
      <c r="FL177" s="18">
        <v>9.1999999999999993</v>
      </c>
    </row>
    <row r="178" spans="1:168" x14ac:dyDescent="0.25">
      <c r="A178">
        <v>70</v>
      </c>
      <c r="CZ178" s="19" t="s">
        <v>100</v>
      </c>
      <c r="DA178" s="19" t="s">
        <v>35</v>
      </c>
      <c r="DQ178" s="19" t="s">
        <v>54</v>
      </c>
      <c r="DR178" s="19">
        <v>1.72</v>
      </c>
      <c r="FK178" s="19" t="s">
        <v>106</v>
      </c>
      <c r="FL178" s="19">
        <v>8.6999999999999993</v>
      </c>
    </row>
    <row r="179" spans="1:168" x14ac:dyDescent="0.25">
      <c r="A179">
        <v>21</v>
      </c>
      <c r="CZ179" s="18" t="s">
        <v>63</v>
      </c>
      <c r="DA179" s="18" t="s">
        <v>35</v>
      </c>
      <c r="DQ179" s="18" t="s">
        <v>69</v>
      </c>
      <c r="DR179" s="18">
        <v>2.78</v>
      </c>
      <c r="FK179" s="18" t="s">
        <v>71</v>
      </c>
      <c r="FL179" s="18">
        <v>5.6</v>
      </c>
    </row>
    <row r="180" spans="1:168" x14ac:dyDescent="0.25">
      <c r="A180">
        <v>20</v>
      </c>
      <c r="CZ180" s="19" t="s">
        <v>29</v>
      </c>
      <c r="DA180" s="19" t="s">
        <v>35</v>
      </c>
      <c r="DQ180" s="19" t="s">
        <v>54</v>
      </c>
      <c r="DR180" s="19">
        <v>2.56</v>
      </c>
      <c r="FK180" s="19" t="s">
        <v>96</v>
      </c>
      <c r="FL180" s="19">
        <v>9.6999999999999993</v>
      </c>
    </row>
    <row r="181" spans="1:168" x14ac:dyDescent="0.25">
      <c r="A181">
        <v>70</v>
      </c>
      <c r="CZ181" s="18" t="s">
        <v>36</v>
      </c>
      <c r="DA181" s="18" t="s">
        <v>35</v>
      </c>
      <c r="DQ181" s="18" t="s">
        <v>31</v>
      </c>
      <c r="DR181" s="18">
        <v>4.09</v>
      </c>
      <c r="FK181" s="18" t="s">
        <v>37</v>
      </c>
      <c r="FL181" s="18">
        <v>2.2000000000000002</v>
      </c>
    </row>
    <row r="182" spans="1:168" x14ac:dyDescent="0.25">
      <c r="A182">
        <v>61</v>
      </c>
      <c r="CZ182" s="19" t="s">
        <v>63</v>
      </c>
      <c r="DA182" s="19" t="s">
        <v>35</v>
      </c>
      <c r="DQ182" s="19" t="s">
        <v>54</v>
      </c>
      <c r="DR182" s="19">
        <v>1.29</v>
      </c>
      <c r="FK182" s="19" t="s">
        <v>106</v>
      </c>
      <c r="FL182" s="19">
        <v>2.5</v>
      </c>
    </row>
    <row r="183" spans="1:168" x14ac:dyDescent="0.25">
      <c r="A183">
        <v>23</v>
      </c>
      <c r="CZ183" s="18" t="s">
        <v>29</v>
      </c>
      <c r="DA183" s="18" t="s">
        <v>35</v>
      </c>
      <c r="DQ183" s="18" t="s">
        <v>31</v>
      </c>
      <c r="DR183" s="18">
        <v>2.72</v>
      </c>
      <c r="FK183" s="18" t="s">
        <v>96</v>
      </c>
      <c r="FL183" s="18">
        <v>3.2</v>
      </c>
    </row>
    <row r="184" spans="1:168" x14ac:dyDescent="0.25">
      <c r="A184">
        <v>44</v>
      </c>
      <c r="CZ184" s="19" t="s">
        <v>100</v>
      </c>
      <c r="DA184" s="19" t="s">
        <v>48</v>
      </c>
      <c r="DQ184" s="19" t="s">
        <v>61</v>
      </c>
      <c r="DR184" s="19">
        <v>1.67</v>
      </c>
      <c r="FK184" s="19" t="s">
        <v>49</v>
      </c>
      <c r="FL184" s="19">
        <v>1.3</v>
      </c>
    </row>
    <row r="185" spans="1:168" x14ac:dyDescent="0.25">
      <c r="A185">
        <v>29</v>
      </c>
      <c r="CZ185" s="18" t="s">
        <v>36</v>
      </c>
      <c r="DA185" s="18" t="s">
        <v>87</v>
      </c>
      <c r="DQ185" s="18" t="s">
        <v>69</v>
      </c>
      <c r="DR185" s="18">
        <v>4.38</v>
      </c>
      <c r="FK185" s="18" t="s">
        <v>49</v>
      </c>
      <c r="FL185" s="18">
        <v>8.3000000000000007</v>
      </c>
    </row>
    <row r="186" spans="1:168" x14ac:dyDescent="0.25">
      <c r="A186">
        <v>77</v>
      </c>
      <c r="CZ186" s="19" t="s">
        <v>100</v>
      </c>
      <c r="DA186" s="19" t="s">
        <v>48</v>
      </c>
      <c r="DQ186" s="19" t="s">
        <v>31</v>
      </c>
      <c r="DR186" s="19">
        <v>1.45</v>
      </c>
      <c r="FK186" s="19" t="s">
        <v>49</v>
      </c>
      <c r="FL186" s="19">
        <v>3.4</v>
      </c>
    </row>
    <row r="187" spans="1:168" x14ac:dyDescent="0.25">
      <c r="A187">
        <v>39</v>
      </c>
      <c r="CZ187" s="18" t="s">
        <v>36</v>
      </c>
      <c r="DA187" s="18" t="s">
        <v>87</v>
      </c>
      <c r="DQ187" s="18" t="s">
        <v>54</v>
      </c>
      <c r="DR187" s="18">
        <v>1.1599999999999999</v>
      </c>
      <c r="FK187" s="18" t="s">
        <v>71</v>
      </c>
      <c r="FL187" s="18">
        <v>2.1</v>
      </c>
    </row>
    <row r="188" spans="1:168" x14ac:dyDescent="0.25">
      <c r="A188">
        <v>38</v>
      </c>
      <c r="CZ188" s="19" t="s">
        <v>36</v>
      </c>
      <c r="DA188" s="19" t="s">
        <v>87</v>
      </c>
      <c r="DQ188" s="19" t="s">
        <v>69</v>
      </c>
      <c r="DR188" s="19">
        <v>3.03</v>
      </c>
      <c r="FK188" s="19" t="s">
        <v>71</v>
      </c>
      <c r="FL188" s="19">
        <v>1.4</v>
      </c>
    </row>
    <row r="189" spans="1:168" x14ac:dyDescent="0.25">
      <c r="A189">
        <v>74</v>
      </c>
      <c r="CZ189" s="18" t="s">
        <v>100</v>
      </c>
      <c r="DA189" s="18" t="s">
        <v>87</v>
      </c>
      <c r="DQ189" s="18" t="s">
        <v>69</v>
      </c>
      <c r="DR189" s="18">
        <v>1.02</v>
      </c>
      <c r="FK189" s="18" t="s">
        <v>37</v>
      </c>
      <c r="FL189" s="18">
        <v>9.6</v>
      </c>
    </row>
    <row r="190" spans="1:168" x14ac:dyDescent="0.25">
      <c r="A190">
        <v>55</v>
      </c>
      <c r="CZ190" s="19" t="s">
        <v>29</v>
      </c>
      <c r="DA190" s="19" t="s">
        <v>35</v>
      </c>
      <c r="DQ190" s="19" t="s">
        <v>31</v>
      </c>
      <c r="DR190" s="19">
        <v>3.06</v>
      </c>
      <c r="FK190" s="19" t="s">
        <v>96</v>
      </c>
      <c r="FL190" s="19">
        <v>5.4</v>
      </c>
    </row>
    <row r="191" spans="1:168" x14ac:dyDescent="0.25">
      <c r="A191">
        <v>63</v>
      </c>
      <c r="CZ191" s="18" t="s">
        <v>36</v>
      </c>
      <c r="DA191" s="18" t="s">
        <v>87</v>
      </c>
      <c r="DQ191" s="18" t="s">
        <v>31</v>
      </c>
      <c r="DR191" s="18">
        <v>2.23</v>
      </c>
      <c r="FK191" s="18" t="s">
        <v>49</v>
      </c>
      <c r="FL191" s="18">
        <v>7.3</v>
      </c>
    </row>
    <row r="192" spans="1:168" x14ac:dyDescent="0.25">
      <c r="A192">
        <v>54</v>
      </c>
      <c r="CZ192" s="19" t="s">
        <v>36</v>
      </c>
      <c r="DA192" s="19" t="s">
        <v>35</v>
      </c>
      <c r="DQ192" s="19" t="s">
        <v>69</v>
      </c>
      <c r="DR192" s="19">
        <v>1.38</v>
      </c>
      <c r="FK192" s="19" t="s">
        <v>49</v>
      </c>
      <c r="FL192" s="19">
        <v>7.1</v>
      </c>
    </row>
    <row r="193" spans="1:168" x14ac:dyDescent="0.25">
      <c r="A193">
        <v>67</v>
      </c>
      <c r="CZ193" s="18" t="s">
        <v>29</v>
      </c>
      <c r="DA193" s="18" t="s">
        <v>48</v>
      </c>
      <c r="DQ193" s="18" t="s">
        <v>69</v>
      </c>
      <c r="DR193" s="18">
        <v>3.77</v>
      </c>
      <c r="FK193" s="18" t="s">
        <v>71</v>
      </c>
      <c r="FL193" s="18">
        <v>8.5</v>
      </c>
    </row>
    <row r="194" spans="1:168" x14ac:dyDescent="0.25">
      <c r="A194">
        <v>28</v>
      </c>
      <c r="CZ194" s="19" t="s">
        <v>63</v>
      </c>
      <c r="DA194" s="19" t="s">
        <v>48</v>
      </c>
      <c r="DQ194" s="19" t="s">
        <v>54</v>
      </c>
      <c r="DR194" s="19">
        <v>3.47</v>
      </c>
      <c r="FK194" s="19" t="s">
        <v>49</v>
      </c>
      <c r="FL194" s="19">
        <v>8.8000000000000007</v>
      </c>
    </row>
    <row r="195" spans="1:168" x14ac:dyDescent="0.25">
      <c r="A195">
        <v>83</v>
      </c>
      <c r="CZ195" s="18" t="s">
        <v>63</v>
      </c>
      <c r="DA195" s="18" t="s">
        <v>35</v>
      </c>
      <c r="DQ195" s="18" t="s">
        <v>61</v>
      </c>
      <c r="DR195" s="18">
        <v>3.76</v>
      </c>
      <c r="FK195" s="18" t="s">
        <v>106</v>
      </c>
      <c r="FL195" s="18">
        <v>7.1</v>
      </c>
    </row>
    <row r="196" spans="1:168" x14ac:dyDescent="0.25">
      <c r="A196">
        <v>54</v>
      </c>
      <c r="CZ196" s="19" t="s">
        <v>36</v>
      </c>
      <c r="DA196" s="19" t="s">
        <v>35</v>
      </c>
      <c r="DQ196" s="19" t="s">
        <v>31</v>
      </c>
      <c r="DR196" s="19">
        <v>3.6</v>
      </c>
      <c r="FK196" s="19" t="s">
        <v>37</v>
      </c>
      <c r="FL196" s="19">
        <v>2</v>
      </c>
    </row>
    <row r="197" spans="1:168" x14ac:dyDescent="0.25">
      <c r="A197">
        <v>48</v>
      </c>
      <c r="CZ197" s="18" t="s">
        <v>57</v>
      </c>
      <c r="DA197" s="18" t="s">
        <v>87</v>
      </c>
      <c r="DQ197" s="18" t="s">
        <v>54</v>
      </c>
      <c r="DR197" s="18">
        <v>4.91</v>
      </c>
      <c r="FK197" s="18" t="s">
        <v>71</v>
      </c>
      <c r="FL197" s="18">
        <v>4.7</v>
      </c>
    </row>
    <row r="198" spans="1:168" x14ac:dyDescent="0.25">
      <c r="A198">
        <v>24</v>
      </c>
      <c r="CZ198" s="19" t="s">
        <v>63</v>
      </c>
      <c r="DA198" s="19" t="s">
        <v>35</v>
      </c>
      <c r="DQ198" s="19" t="s">
        <v>69</v>
      </c>
      <c r="DR198" s="19">
        <v>3.95</v>
      </c>
      <c r="FK198" s="19" t="s">
        <v>96</v>
      </c>
      <c r="FL198" s="19">
        <v>8.9</v>
      </c>
    </row>
    <row r="199" spans="1:168" x14ac:dyDescent="0.25">
      <c r="A199">
        <v>75</v>
      </c>
      <c r="CZ199" s="18" t="s">
        <v>63</v>
      </c>
      <c r="DA199" s="18" t="s">
        <v>87</v>
      </c>
      <c r="DQ199" s="18" t="s">
        <v>54</v>
      </c>
      <c r="DR199" s="18">
        <v>4.2300000000000004</v>
      </c>
      <c r="FK199" s="18" t="s">
        <v>49</v>
      </c>
      <c r="FL199" s="18">
        <v>7.9</v>
      </c>
    </row>
    <row r="200" spans="1:168" x14ac:dyDescent="0.25">
      <c r="A200">
        <v>42</v>
      </c>
      <c r="CZ200" s="19" t="s">
        <v>100</v>
      </c>
      <c r="DA200" s="19" t="s">
        <v>35</v>
      </c>
      <c r="DQ200" s="19" t="s">
        <v>54</v>
      </c>
      <c r="DR200" s="19">
        <v>1.48</v>
      </c>
      <c r="FK200" s="19" t="s">
        <v>71</v>
      </c>
      <c r="FL200" s="19">
        <v>5.9</v>
      </c>
    </row>
    <row r="201" spans="1:168" x14ac:dyDescent="0.25">
      <c r="A201">
        <v>25</v>
      </c>
      <c r="CZ201" s="18" t="s">
        <v>36</v>
      </c>
      <c r="DA201" s="18" t="s">
        <v>48</v>
      </c>
      <c r="DQ201" s="18" t="s">
        <v>54</v>
      </c>
      <c r="DR201" s="18">
        <v>2.58</v>
      </c>
      <c r="FK201" s="18" t="s">
        <v>49</v>
      </c>
      <c r="FL201" s="18">
        <v>7.3</v>
      </c>
    </row>
    <row r="202" spans="1:168" x14ac:dyDescent="0.25">
      <c r="A202">
        <v>72</v>
      </c>
      <c r="CZ202" s="19" t="s">
        <v>57</v>
      </c>
      <c r="DA202" s="19" t="s">
        <v>48</v>
      </c>
      <c r="DQ202" s="19" t="s">
        <v>54</v>
      </c>
      <c r="DR202" s="19">
        <v>2.4900000000000002</v>
      </c>
      <c r="FK202" s="19" t="s">
        <v>37</v>
      </c>
      <c r="FL202" s="19">
        <v>3</v>
      </c>
    </row>
    <row r="203" spans="1:168" x14ac:dyDescent="0.25">
      <c r="A203">
        <v>31</v>
      </c>
      <c r="CZ203" s="18" t="s">
        <v>100</v>
      </c>
      <c r="DA203" s="18" t="s">
        <v>87</v>
      </c>
      <c r="DQ203" s="18" t="s">
        <v>31</v>
      </c>
      <c r="DR203" s="18">
        <v>3.48</v>
      </c>
      <c r="FK203" s="18" t="s">
        <v>49</v>
      </c>
      <c r="FL203" s="18">
        <v>5.2</v>
      </c>
    </row>
    <row r="204" spans="1:168" x14ac:dyDescent="0.25">
      <c r="A204">
        <v>37</v>
      </c>
      <c r="CZ204" s="19" t="s">
        <v>100</v>
      </c>
      <c r="DA204" s="19" t="s">
        <v>48</v>
      </c>
      <c r="DQ204" s="19" t="s">
        <v>69</v>
      </c>
      <c r="DR204" s="19">
        <v>2.92</v>
      </c>
      <c r="FK204" s="19" t="s">
        <v>71</v>
      </c>
      <c r="FL204" s="19">
        <v>1.2</v>
      </c>
    </row>
    <row r="205" spans="1:168" x14ac:dyDescent="0.25">
      <c r="A205">
        <v>60</v>
      </c>
      <c r="CZ205" s="18" t="s">
        <v>36</v>
      </c>
      <c r="DA205" s="18" t="s">
        <v>48</v>
      </c>
      <c r="DQ205" s="18" t="s">
        <v>31</v>
      </c>
      <c r="DR205" s="18">
        <v>3.32</v>
      </c>
      <c r="FK205" s="18" t="s">
        <v>106</v>
      </c>
      <c r="FL205" s="18">
        <v>5.8</v>
      </c>
    </row>
    <row r="206" spans="1:168" x14ac:dyDescent="0.25">
      <c r="A206">
        <v>28</v>
      </c>
      <c r="CZ206" s="19" t="s">
        <v>29</v>
      </c>
      <c r="DA206" s="19" t="s">
        <v>35</v>
      </c>
      <c r="DQ206" s="19" t="s">
        <v>61</v>
      </c>
      <c r="DR206" s="19">
        <v>3.87</v>
      </c>
      <c r="FK206" s="19" t="s">
        <v>106</v>
      </c>
      <c r="FL206" s="19">
        <v>9.6</v>
      </c>
    </row>
    <row r="207" spans="1:168" x14ac:dyDescent="0.25">
      <c r="A207">
        <v>69</v>
      </c>
      <c r="CZ207" s="18" t="s">
        <v>57</v>
      </c>
      <c r="DA207" s="18" t="s">
        <v>87</v>
      </c>
      <c r="DQ207" s="18" t="s">
        <v>61</v>
      </c>
      <c r="DR207" s="18">
        <v>3.59</v>
      </c>
      <c r="FK207" s="18" t="s">
        <v>37</v>
      </c>
      <c r="FL207" s="18">
        <v>9.1</v>
      </c>
    </row>
    <row r="208" spans="1:168" x14ac:dyDescent="0.25">
      <c r="A208">
        <v>57</v>
      </c>
      <c r="CZ208" s="19" t="s">
        <v>36</v>
      </c>
      <c r="DA208" s="19" t="s">
        <v>48</v>
      </c>
      <c r="DQ208" s="19" t="s">
        <v>54</v>
      </c>
      <c r="DR208" s="19">
        <v>4.74</v>
      </c>
      <c r="FK208" s="19" t="s">
        <v>96</v>
      </c>
      <c r="FL208" s="19">
        <v>4.2</v>
      </c>
    </row>
    <row r="209" spans="1:168" x14ac:dyDescent="0.25">
      <c r="A209">
        <v>59</v>
      </c>
      <c r="CZ209" s="18" t="s">
        <v>63</v>
      </c>
      <c r="DA209" s="18" t="s">
        <v>35</v>
      </c>
      <c r="DQ209" s="18" t="s">
        <v>31</v>
      </c>
      <c r="DR209" s="18">
        <v>2.14</v>
      </c>
      <c r="FK209" s="18" t="s">
        <v>37</v>
      </c>
      <c r="FL209" s="18">
        <v>3.8</v>
      </c>
    </row>
    <row r="210" spans="1:168" x14ac:dyDescent="0.25">
      <c r="A210">
        <v>80</v>
      </c>
      <c r="CZ210" s="19" t="s">
        <v>63</v>
      </c>
      <c r="DA210" s="19" t="s">
        <v>35</v>
      </c>
      <c r="DQ210" s="19" t="s">
        <v>31</v>
      </c>
      <c r="DR210" s="19">
        <v>3.44</v>
      </c>
      <c r="FK210" s="19" t="s">
        <v>71</v>
      </c>
      <c r="FL210" s="19">
        <v>7.4</v>
      </c>
    </row>
    <row r="211" spans="1:168" x14ac:dyDescent="0.25">
      <c r="A211">
        <v>81</v>
      </c>
      <c r="CZ211" s="18" t="s">
        <v>57</v>
      </c>
      <c r="DA211" s="18" t="s">
        <v>87</v>
      </c>
      <c r="DQ211" s="18" t="s">
        <v>61</v>
      </c>
      <c r="DR211" s="18">
        <v>1.72</v>
      </c>
      <c r="FK211" s="18" t="s">
        <v>96</v>
      </c>
      <c r="FL211" s="18">
        <v>7.1</v>
      </c>
    </row>
    <row r="212" spans="1:168" x14ac:dyDescent="0.25">
      <c r="A212">
        <v>32</v>
      </c>
      <c r="CZ212" s="19" t="s">
        <v>63</v>
      </c>
      <c r="DA212" s="19" t="s">
        <v>35</v>
      </c>
      <c r="DQ212" s="19" t="s">
        <v>31</v>
      </c>
      <c r="DR212" s="19">
        <v>1.43</v>
      </c>
      <c r="FK212" s="19" t="s">
        <v>37</v>
      </c>
      <c r="FL212" s="19">
        <v>6.1</v>
      </c>
    </row>
    <row r="213" spans="1:168" x14ac:dyDescent="0.25">
      <c r="A213">
        <v>80</v>
      </c>
      <c r="CZ213" s="18" t="s">
        <v>57</v>
      </c>
      <c r="DA213" s="18" t="s">
        <v>35</v>
      </c>
      <c r="DQ213" s="18" t="s">
        <v>31</v>
      </c>
      <c r="DR213" s="18">
        <v>4.22</v>
      </c>
      <c r="FK213" s="18" t="s">
        <v>37</v>
      </c>
      <c r="FL213" s="18">
        <v>6</v>
      </c>
    </row>
    <row r="214" spans="1:168" x14ac:dyDescent="0.25">
      <c r="A214">
        <v>46</v>
      </c>
      <c r="CZ214" s="19" t="s">
        <v>57</v>
      </c>
      <c r="DA214" s="19" t="s">
        <v>48</v>
      </c>
      <c r="DQ214" s="19" t="s">
        <v>61</v>
      </c>
      <c r="DR214" s="19">
        <v>3.41</v>
      </c>
      <c r="FK214" s="19" t="s">
        <v>71</v>
      </c>
      <c r="FL214" s="19">
        <v>8.4</v>
      </c>
    </row>
    <row r="215" spans="1:168" x14ac:dyDescent="0.25">
      <c r="A215">
        <v>53</v>
      </c>
      <c r="CZ215" s="18" t="s">
        <v>36</v>
      </c>
      <c r="DA215" s="18" t="s">
        <v>87</v>
      </c>
      <c r="DQ215" s="18" t="s">
        <v>61</v>
      </c>
      <c r="DR215" s="18">
        <v>3.44</v>
      </c>
      <c r="FK215" s="18" t="s">
        <v>71</v>
      </c>
      <c r="FL215" s="18">
        <v>4.7</v>
      </c>
    </row>
    <row r="216" spans="1:168" x14ac:dyDescent="0.25">
      <c r="A216">
        <v>77</v>
      </c>
      <c r="CZ216" s="19" t="s">
        <v>63</v>
      </c>
      <c r="DA216" s="19" t="s">
        <v>48</v>
      </c>
      <c r="DQ216" s="19" t="s">
        <v>61</v>
      </c>
      <c r="DR216" s="19">
        <v>1.95</v>
      </c>
      <c r="FK216" s="19" t="s">
        <v>49</v>
      </c>
      <c r="FL216" s="19">
        <v>8</v>
      </c>
    </row>
    <row r="217" spans="1:168" x14ac:dyDescent="0.25">
      <c r="A217">
        <v>79</v>
      </c>
      <c r="CZ217" s="18" t="s">
        <v>57</v>
      </c>
      <c r="DA217" s="18" t="s">
        <v>48</v>
      </c>
      <c r="DQ217" s="18" t="s">
        <v>54</v>
      </c>
      <c r="DR217" s="18">
        <v>3.67</v>
      </c>
      <c r="FK217" s="18" t="s">
        <v>71</v>
      </c>
      <c r="FL217" s="18">
        <v>1.9</v>
      </c>
    </row>
    <row r="218" spans="1:168" x14ac:dyDescent="0.25">
      <c r="A218">
        <v>76</v>
      </c>
      <c r="CZ218" s="19" t="s">
        <v>63</v>
      </c>
      <c r="DA218" s="19" t="s">
        <v>87</v>
      </c>
      <c r="DQ218" s="19" t="s">
        <v>54</v>
      </c>
      <c r="DR218" s="19">
        <v>1.67</v>
      </c>
      <c r="FK218" s="19" t="s">
        <v>37</v>
      </c>
      <c r="FL218" s="19">
        <v>7.6</v>
      </c>
    </row>
    <row r="219" spans="1:168" x14ac:dyDescent="0.25">
      <c r="A219">
        <v>60</v>
      </c>
      <c r="CZ219" s="18" t="s">
        <v>100</v>
      </c>
      <c r="DA219" s="18" t="s">
        <v>87</v>
      </c>
      <c r="DQ219" s="18" t="s">
        <v>54</v>
      </c>
      <c r="DR219" s="18">
        <v>1.0900000000000001</v>
      </c>
      <c r="FK219" s="18" t="s">
        <v>37</v>
      </c>
      <c r="FL219" s="18">
        <v>6.8</v>
      </c>
    </row>
    <row r="220" spans="1:168" x14ac:dyDescent="0.25">
      <c r="A220">
        <v>60</v>
      </c>
      <c r="CZ220" s="19" t="s">
        <v>36</v>
      </c>
      <c r="DA220" s="19" t="s">
        <v>48</v>
      </c>
      <c r="DQ220" s="19" t="s">
        <v>61</v>
      </c>
      <c r="DR220" s="19">
        <v>2.56</v>
      </c>
      <c r="FK220" s="19" t="s">
        <v>71</v>
      </c>
      <c r="FL220" s="19">
        <v>6.4</v>
      </c>
    </row>
    <row r="221" spans="1:168" x14ac:dyDescent="0.25">
      <c r="A221">
        <v>78</v>
      </c>
      <c r="CZ221" s="18" t="s">
        <v>57</v>
      </c>
      <c r="DA221" s="18" t="s">
        <v>35</v>
      </c>
      <c r="DQ221" s="18" t="s">
        <v>31</v>
      </c>
      <c r="DR221" s="18">
        <v>3.78</v>
      </c>
      <c r="FK221" s="18" t="s">
        <v>96</v>
      </c>
      <c r="FL221" s="18">
        <v>4.5999999999999996</v>
      </c>
    </row>
    <row r="222" spans="1:168" x14ac:dyDescent="0.25">
      <c r="A222">
        <v>81</v>
      </c>
      <c r="CZ222" s="19" t="s">
        <v>100</v>
      </c>
      <c r="DA222" s="19" t="s">
        <v>35</v>
      </c>
      <c r="DQ222" s="19" t="s">
        <v>31</v>
      </c>
      <c r="DR222" s="19">
        <v>4.97</v>
      </c>
      <c r="FK222" s="19" t="s">
        <v>71</v>
      </c>
      <c r="FL222" s="19">
        <v>2.2000000000000002</v>
      </c>
    </row>
    <row r="223" spans="1:168" x14ac:dyDescent="0.25">
      <c r="A223">
        <v>70</v>
      </c>
      <c r="CZ223" s="18" t="s">
        <v>29</v>
      </c>
      <c r="DA223" s="18" t="s">
        <v>48</v>
      </c>
      <c r="DQ223" s="18" t="s">
        <v>69</v>
      </c>
      <c r="DR223" s="18">
        <v>2.1</v>
      </c>
      <c r="FK223" s="18" t="s">
        <v>96</v>
      </c>
      <c r="FL223" s="18">
        <v>1.7</v>
      </c>
    </row>
    <row r="224" spans="1:168" x14ac:dyDescent="0.25">
      <c r="A224">
        <v>63</v>
      </c>
      <c r="CZ224" s="19" t="s">
        <v>29</v>
      </c>
      <c r="DA224" s="19" t="s">
        <v>35</v>
      </c>
      <c r="DQ224" s="19" t="s">
        <v>31</v>
      </c>
      <c r="DR224" s="19">
        <v>2.29</v>
      </c>
      <c r="FK224" s="19" t="s">
        <v>37</v>
      </c>
      <c r="FL224" s="19">
        <v>3</v>
      </c>
    </row>
    <row r="225" spans="1:168" x14ac:dyDescent="0.25">
      <c r="A225">
        <v>51</v>
      </c>
      <c r="CZ225" s="18" t="s">
        <v>57</v>
      </c>
      <c r="DA225" s="18" t="s">
        <v>48</v>
      </c>
      <c r="DQ225" s="18" t="s">
        <v>31</v>
      </c>
      <c r="DR225" s="18">
        <v>1.27</v>
      </c>
      <c r="FK225" s="18" t="s">
        <v>106</v>
      </c>
      <c r="FL225" s="18">
        <v>8.1999999999999993</v>
      </c>
    </row>
    <row r="226" spans="1:168" x14ac:dyDescent="0.25">
      <c r="A226">
        <v>18</v>
      </c>
      <c r="CZ226" s="19" t="s">
        <v>100</v>
      </c>
      <c r="DA226" s="19" t="s">
        <v>87</v>
      </c>
      <c r="DQ226" s="19" t="s">
        <v>31</v>
      </c>
      <c r="DR226" s="19">
        <v>3.6</v>
      </c>
      <c r="FK226" s="19" t="s">
        <v>96</v>
      </c>
      <c r="FL226" s="19">
        <v>5.8</v>
      </c>
    </row>
    <row r="227" spans="1:168" x14ac:dyDescent="0.25">
      <c r="A227">
        <v>46</v>
      </c>
      <c r="CZ227" s="18" t="s">
        <v>63</v>
      </c>
      <c r="DA227" s="18" t="s">
        <v>48</v>
      </c>
      <c r="DQ227" s="18" t="s">
        <v>61</v>
      </c>
      <c r="DR227" s="18">
        <v>4.9800000000000004</v>
      </c>
      <c r="FK227" s="18" t="s">
        <v>96</v>
      </c>
      <c r="FL227" s="18">
        <v>7</v>
      </c>
    </row>
    <row r="228" spans="1:168" x14ac:dyDescent="0.25">
      <c r="A228">
        <v>68</v>
      </c>
      <c r="CZ228" s="19" t="s">
        <v>36</v>
      </c>
      <c r="DA228" s="19" t="s">
        <v>48</v>
      </c>
      <c r="DQ228" s="19" t="s">
        <v>31</v>
      </c>
      <c r="DR228" s="19">
        <v>1.24</v>
      </c>
      <c r="FK228" s="19" t="s">
        <v>37</v>
      </c>
      <c r="FL228" s="19">
        <v>6.1</v>
      </c>
    </row>
    <row r="229" spans="1:168" x14ac:dyDescent="0.25">
      <c r="A229">
        <v>71</v>
      </c>
      <c r="CZ229" s="18" t="s">
        <v>36</v>
      </c>
      <c r="DA229" s="18" t="s">
        <v>48</v>
      </c>
      <c r="DQ229" s="18" t="s">
        <v>69</v>
      </c>
      <c r="DR229" s="18">
        <v>1.8</v>
      </c>
      <c r="FK229" s="18" t="s">
        <v>71</v>
      </c>
      <c r="FL229" s="18">
        <v>5.8</v>
      </c>
    </row>
    <row r="230" spans="1:168" x14ac:dyDescent="0.25">
      <c r="A230">
        <v>35</v>
      </c>
      <c r="CZ230" s="19" t="s">
        <v>29</v>
      </c>
      <c r="DA230" s="19" t="s">
        <v>48</v>
      </c>
      <c r="DQ230" s="19" t="s">
        <v>31</v>
      </c>
      <c r="DR230" s="19">
        <v>2.39</v>
      </c>
      <c r="FK230" s="19" t="s">
        <v>96</v>
      </c>
      <c r="FL230" s="19">
        <v>7</v>
      </c>
    </row>
    <row r="231" spans="1:168" x14ac:dyDescent="0.25">
      <c r="A231">
        <v>71</v>
      </c>
      <c r="CZ231" s="18" t="s">
        <v>63</v>
      </c>
      <c r="DA231" s="18" t="s">
        <v>87</v>
      </c>
      <c r="DQ231" s="18" t="s">
        <v>54</v>
      </c>
      <c r="DR231" s="18">
        <v>2.6</v>
      </c>
      <c r="FK231" s="18" t="s">
        <v>106</v>
      </c>
      <c r="FL231" s="18">
        <v>2.4</v>
      </c>
    </row>
    <row r="232" spans="1:168" x14ac:dyDescent="0.25">
      <c r="A232">
        <v>25</v>
      </c>
      <c r="CZ232" s="19" t="s">
        <v>100</v>
      </c>
      <c r="DA232" s="19" t="s">
        <v>87</v>
      </c>
      <c r="DQ232" s="19" t="s">
        <v>31</v>
      </c>
      <c r="DR232" s="19">
        <v>4.37</v>
      </c>
      <c r="FK232" s="19" t="s">
        <v>37</v>
      </c>
      <c r="FL232" s="19">
        <v>5.7</v>
      </c>
    </row>
    <row r="233" spans="1:168" x14ac:dyDescent="0.25">
      <c r="A233">
        <v>30</v>
      </c>
      <c r="CZ233" s="18" t="s">
        <v>29</v>
      </c>
      <c r="DA233" s="18" t="s">
        <v>48</v>
      </c>
      <c r="DQ233" s="18" t="s">
        <v>31</v>
      </c>
      <c r="DR233" s="18">
        <v>1.51</v>
      </c>
      <c r="FK233" s="18" t="s">
        <v>49</v>
      </c>
      <c r="FL233" s="18">
        <v>8.4</v>
      </c>
    </row>
    <row r="234" spans="1:168" x14ac:dyDescent="0.25">
      <c r="A234">
        <v>38</v>
      </c>
      <c r="CZ234" s="19" t="s">
        <v>57</v>
      </c>
      <c r="DA234" s="19" t="s">
        <v>48</v>
      </c>
      <c r="DQ234" s="19" t="s">
        <v>54</v>
      </c>
      <c r="DR234" s="19">
        <v>2.21</v>
      </c>
      <c r="FK234" s="19" t="s">
        <v>71</v>
      </c>
      <c r="FL234" s="19">
        <v>3.4</v>
      </c>
    </row>
    <row r="235" spans="1:168" x14ac:dyDescent="0.25">
      <c r="A235">
        <v>40</v>
      </c>
      <c r="CZ235" s="18" t="s">
        <v>100</v>
      </c>
      <c r="DA235" s="18" t="s">
        <v>48</v>
      </c>
      <c r="DQ235" s="18" t="s">
        <v>61</v>
      </c>
      <c r="DR235" s="18">
        <v>3.22</v>
      </c>
      <c r="FK235" s="18" t="s">
        <v>96</v>
      </c>
      <c r="FL235" s="18">
        <v>3.7</v>
      </c>
    </row>
    <row r="236" spans="1:168" x14ac:dyDescent="0.25">
      <c r="A236">
        <v>73</v>
      </c>
      <c r="CZ236" s="19" t="s">
        <v>63</v>
      </c>
      <c r="DA236" s="19" t="s">
        <v>35</v>
      </c>
      <c r="DQ236" s="19" t="s">
        <v>54</v>
      </c>
      <c r="DR236" s="19">
        <v>3.06</v>
      </c>
      <c r="FK236" s="19" t="s">
        <v>37</v>
      </c>
      <c r="FL236" s="19">
        <v>9.3000000000000007</v>
      </c>
    </row>
    <row r="237" spans="1:168" x14ac:dyDescent="0.25">
      <c r="A237">
        <v>21</v>
      </c>
      <c r="CZ237" s="18" t="s">
        <v>63</v>
      </c>
      <c r="DA237" s="18" t="s">
        <v>35</v>
      </c>
      <c r="DQ237" s="18" t="s">
        <v>31</v>
      </c>
      <c r="DR237" s="18">
        <v>1.83</v>
      </c>
      <c r="FK237" s="18" t="s">
        <v>37</v>
      </c>
      <c r="FL237" s="18">
        <v>9.4</v>
      </c>
    </row>
    <row r="238" spans="1:168" x14ac:dyDescent="0.25">
      <c r="A238">
        <v>39</v>
      </c>
      <c r="CZ238" s="19" t="s">
        <v>57</v>
      </c>
      <c r="DA238" s="19" t="s">
        <v>48</v>
      </c>
      <c r="DQ238" s="19" t="s">
        <v>69</v>
      </c>
      <c r="DR238" s="19">
        <v>4.51</v>
      </c>
      <c r="FK238" s="19" t="s">
        <v>37</v>
      </c>
      <c r="FL238" s="19">
        <v>8.8000000000000007</v>
      </c>
    </row>
    <row r="239" spans="1:168" x14ac:dyDescent="0.25">
      <c r="A239">
        <v>32</v>
      </c>
      <c r="CZ239" s="18" t="s">
        <v>63</v>
      </c>
      <c r="DA239" s="18" t="s">
        <v>48</v>
      </c>
      <c r="DQ239" s="18" t="s">
        <v>31</v>
      </c>
      <c r="DR239" s="18">
        <v>1.32</v>
      </c>
      <c r="FK239" s="18" t="s">
        <v>49</v>
      </c>
      <c r="FL239" s="18">
        <v>4.5999999999999996</v>
      </c>
    </row>
    <row r="240" spans="1:168" x14ac:dyDescent="0.25">
      <c r="A240">
        <v>70</v>
      </c>
      <c r="CZ240" s="19" t="s">
        <v>36</v>
      </c>
      <c r="DA240" s="19" t="s">
        <v>35</v>
      </c>
      <c r="DQ240" s="19" t="s">
        <v>31</v>
      </c>
      <c r="DR240" s="19">
        <v>4.9000000000000004</v>
      </c>
      <c r="FK240" s="19" t="s">
        <v>71</v>
      </c>
      <c r="FL240" s="19">
        <v>6.8</v>
      </c>
    </row>
    <row r="241" spans="1:168" x14ac:dyDescent="0.25">
      <c r="A241">
        <v>39</v>
      </c>
      <c r="CZ241" s="18" t="s">
        <v>36</v>
      </c>
      <c r="DA241" s="18" t="s">
        <v>87</v>
      </c>
      <c r="DQ241" s="18" t="s">
        <v>54</v>
      </c>
      <c r="DR241" s="18">
        <v>4.6900000000000004</v>
      </c>
      <c r="FK241" s="18" t="s">
        <v>71</v>
      </c>
      <c r="FL241" s="18">
        <v>5.4</v>
      </c>
    </row>
    <row r="242" spans="1:168" x14ac:dyDescent="0.25">
      <c r="A242">
        <v>36</v>
      </c>
      <c r="CZ242" s="19" t="s">
        <v>29</v>
      </c>
      <c r="DA242" s="19" t="s">
        <v>87</v>
      </c>
      <c r="DQ242" s="19" t="s">
        <v>61</v>
      </c>
      <c r="DR242" s="19">
        <v>3.01</v>
      </c>
      <c r="FK242" s="19" t="s">
        <v>106</v>
      </c>
      <c r="FL242" s="19">
        <v>4.5999999999999996</v>
      </c>
    </row>
    <row r="243" spans="1:168" x14ac:dyDescent="0.25">
      <c r="A243">
        <v>27</v>
      </c>
      <c r="CZ243" s="18" t="s">
        <v>36</v>
      </c>
      <c r="DA243" s="18" t="s">
        <v>35</v>
      </c>
      <c r="DQ243" s="18" t="s">
        <v>31</v>
      </c>
      <c r="DR243" s="18">
        <v>1.1000000000000001</v>
      </c>
      <c r="FK243" s="18" t="s">
        <v>106</v>
      </c>
      <c r="FL243" s="18">
        <v>2.2000000000000002</v>
      </c>
    </row>
    <row r="244" spans="1:168" x14ac:dyDescent="0.25">
      <c r="A244">
        <v>74</v>
      </c>
      <c r="CZ244" s="19" t="s">
        <v>63</v>
      </c>
      <c r="DA244" s="19" t="s">
        <v>48</v>
      </c>
      <c r="DQ244" s="19" t="s">
        <v>69</v>
      </c>
      <c r="DR244" s="19">
        <v>2.73</v>
      </c>
      <c r="FK244" s="19" t="s">
        <v>71</v>
      </c>
      <c r="FL244" s="19">
        <v>3.8</v>
      </c>
    </row>
    <row r="245" spans="1:168" x14ac:dyDescent="0.25">
      <c r="A245">
        <v>78</v>
      </c>
      <c r="CZ245" s="18" t="s">
        <v>63</v>
      </c>
      <c r="DA245" s="18" t="s">
        <v>87</v>
      </c>
      <c r="DQ245" s="18" t="s">
        <v>69</v>
      </c>
      <c r="DR245" s="18">
        <v>3.56</v>
      </c>
      <c r="FK245" s="18" t="s">
        <v>106</v>
      </c>
      <c r="FL245" s="18">
        <v>2.9</v>
      </c>
    </row>
    <row r="246" spans="1:168" x14ac:dyDescent="0.25">
      <c r="A246">
        <v>30</v>
      </c>
      <c r="CZ246" s="19" t="s">
        <v>63</v>
      </c>
      <c r="DA246" s="19" t="s">
        <v>35</v>
      </c>
      <c r="DQ246" s="19" t="s">
        <v>61</v>
      </c>
      <c r="DR246" s="19">
        <v>1.25</v>
      </c>
      <c r="FK246" s="19" t="s">
        <v>96</v>
      </c>
      <c r="FL246" s="19">
        <v>8</v>
      </c>
    </row>
    <row r="247" spans="1:168" x14ac:dyDescent="0.25">
      <c r="A247">
        <v>72</v>
      </c>
      <c r="CZ247" s="18" t="s">
        <v>63</v>
      </c>
      <c r="DA247" s="18" t="s">
        <v>48</v>
      </c>
      <c r="DQ247" s="18" t="s">
        <v>54</v>
      </c>
      <c r="DR247" s="18">
        <v>1.23</v>
      </c>
      <c r="FK247" s="18" t="s">
        <v>37</v>
      </c>
      <c r="FL247" s="18">
        <v>7.3</v>
      </c>
    </row>
    <row r="248" spans="1:168" x14ac:dyDescent="0.25">
      <c r="A248">
        <v>64</v>
      </c>
      <c r="CZ248" s="19" t="s">
        <v>63</v>
      </c>
      <c r="DA248" s="19" t="s">
        <v>35</v>
      </c>
      <c r="DQ248" s="19" t="s">
        <v>61</v>
      </c>
      <c r="DR248" s="19">
        <v>1.49</v>
      </c>
      <c r="FK248" s="19" t="s">
        <v>71</v>
      </c>
      <c r="FL248" s="19">
        <v>3.7</v>
      </c>
    </row>
    <row r="249" spans="1:168" x14ac:dyDescent="0.25">
      <c r="A249">
        <v>52</v>
      </c>
      <c r="CZ249" s="18" t="s">
        <v>63</v>
      </c>
      <c r="DA249" s="18" t="s">
        <v>48</v>
      </c>
      <c r="DQ249" s="18" t="s">
        <v>54</v>
      </c>
      <c r="DR249" s="18">
        <v>3.04</v>
      </c>
      <c r="FK249" s="18" t="s">
        <v>49</v>
      </c>
      <c r="FL249" s="18">
        <v>10</v>
      </c>
    </row>
    <row r="250" spans="1:168" x14ac:dyDescent="0.25">
      <c r="A250">
        <v>20</v>
      </c>
      <c r="CZ250" s="19" t="s">
        <v>57</v>
      </c>
      <c r="DA250" s="19" t="s">
        <v>35</v>
      </c>
      <c r="DQ250" s="19" t="s">
        <v>69</v>
      </c>
      <c r="DR250" s="19">
        <v>3.5</v>
      </c>
      <c r="FK250" s="19" t="s">
        <v>106</v>
      </c>
      <c r="FL250" s="19">
        <v>5.7</v>
      </c>
    </row>
    <row r="251" spans="1:168" x14ac:dyDescent="0.25">
      <c r="A251">
        <v>70</v>
      </c>
      <c r="CZ251" s="18" t="s">
        <v>100</v>
      </c>
      <c r="DA251" s="18" t="s">
        <v>35</v>
      </c>
      <c r="DQ251" s="18" t="s">
        <v>31</v>
      </c>
      <c r="DR251" s="18">
        <v>2.8</v>
      </c>
      <c r="FK251" s="18" t="s">
        <v>106</v>
      </c>
      <c r="FL251" s="18">
        <v>2.8</v>
      </c>
    </row>
    <row r="252" spans="1:168" x14ac:dyDescent="0.25">
      <c r="A252">
        <v>80</v>
      </c>
      <c r="CZ252" s="19" t="s">
        <v>36</v>
      </c>
      <c r="DA252" s="19" t="s">
        <v>87</v>
      </c>
      <c r="DQ252" s="19" t="s">
        <v>61</v>
      </c>
      <c r="DR252" s="19">
        <v>3.93</v>
      </c>
      <c r="FK252" s="19" t="s">
        <v>96</v>
      </c>
      <c r="FL252" s="19">
        <v>7.9</v>
      </c>
    </row>
    <row r="253" spans="1:168" x14ac:dyDescent="0.25">
      <c r="A253">
        <v>58</v>
      </c>
      <c r="CZ253" s="18" t="s">
        <v>100</v>
      </c>
      <c r="DA253" s="18" t="s">
        <v>87</v>
      </c>
      <c r="DQ253" s="18" t="s">
        <v>31</v>
      </c>
      <c r="DR253" s="18">
        <v>1.08</v>
      </c>
      <c r="FK253" s="18" t="s">
        <v>71</v>
      </c>
      <c r="FL253" s="18">
        <v>3.3</v>
      </c>
    </row>
    <row r="254" spans="1:168" x14ac:dyDescent="0.25">
      <c r="A254">
        <v>81</v>
      </c>
      <c r="CZ254" s="19" t="s">
        <v>29</v>
      </c>
      <c r="DA254" s="19" t="s">
        <v>48</v>
      </c>
      <c r="DQ254" s="19" t="s">
        <v>69</v>
      </c>
      <c r="DR254" s="19">
        <v>1.86</v>
      </c>
      <c r="FK254" s="19" t="s">
        <v>96</v>
      </c>
      <c r="FL254" s="19">
        <v>1.1000000000000001</v>
      </c>
    </row>
    <row r="255" spans="1:168" x14ac:dyDescent="0.25">
      <c r="A255">
        <v>65</v>
      </c>
      <c r="CZ255" s="18" t="s">
        <v>100</v>
      </c>
      <c r="DA255" s="18" t="s">
        <v>87</v>
      </c>
      <c r="DQ255" s="18" t="s">
        <v>61</v>
      </c>
      <c r="DR255" s="18">
        <v>4.84</v>
      </c>
      <c r="FK255" s="18" t="s">
        <v>106</v>
      </c>
      <c r="FL255" s="18">
        <v>5.4</v>
      </c>
    </row>
    <row r="256" spans="1:168" x14ac:dyDescent="0.25">
      <c r="A256">
        <v>57</v>
      </c>
      <c r="CZ256" s="19" t="s">
        <v>36</v>
      </c>
      <c r="DA256" s="19" t="s">
        <v>35</v>
      </c>
      <c r="DQ256" s="19" t="s">
        <v>69</v>
      </c>
      <c r="DR256" s="19">
        <v>4.38</v>
      </c>
      <c r="FK256" s="19" t="s">
        <v>49</v>
      </c>
      <c r="FL256" s="19">
        <v>1.9</v>
      </c>
    </row>
    <row r="257" spans="1:168" x14ac:dyDescent="0.25">
      <c r="A257">
        <v>53</v>
      </c>
      <c r="CZ257" s="18" t="s">
        <v>100</v>
      </c>
      <c r="DA257" s="18" t="s">
        <v>87</v>
      </c>
      <c r="DQ257" s="18" t="s">
        <v>69</v>
      </c>
      <c r="DR257" s="18">
        <v>3.95</v>
      </c>
      <c r="FK257" s="18" t="s">
        <v>37</v>
      </c>
      <c r="FL257" s="18">
        <v>5.3</v>
      </c>
    </row>
    <row r="258" spans="1:168" x14ac:dyDescent="0.25">
      <c r="A258">
        <v>35</v>
      </c>
      <c r="CZ258" s="19" t="s">
        <v>57</v>
      </c>
      <c r="DA258" s="19" t="s">
        <v>87</v>
      </c>
      <c r="DQ258" s="19" t="s">
        <v>54</v>
      </c>
      <c r="DR258" s="19">
        <v>4.1399999999999997</v>
      </c>
      <c r="FK258" s="19" t="s">
        <v>37</v>
      </c>
      <c r="FL258" s="19">
        <v>9</v>
      </c>
    </row>
    <row r="259" spans="1:168" x14ac:dyDescent="0.25">
      <c r="A259">
        <v>54</v>
      </c>
      <c r="CZ259" s="18" t="s">
        <v>57</v>
      </c>
      <c r="DA259" s="18" t="s">
        <v>48</v>
      </c>
      <c r="DQ259" s="18" t="s">
        <v>61</v>
      </c>
      <c r="DR259" s="18">
        <v>3.75</v>
      </c>
      <c r="FK259" s="18" t="s">
        <v>49</v>
      </c>
      <c r="FL259" s="18">
        <v>4.9000000000000004</v>
      </c>
    </row>
    <row r="260" spans="1:168" x14ac:dyDescent="0.25">
      <c r="A260">
        <v>51</v>
      </c>
      <c r="CZ260" s="19" t="s">
        <v>36</v>
      </c>
      <c r="DA260" s="19" t="s">
        <v>87</v>
      </c>
      <c r="DQ260" s="19" t="s">
        <v>54</v>
      </c>
      <c r="DR260" s="19">
        <v>4.6100000000000003</v>
      </c>
      <c r="FK260" s="19" t="s">
        <v>37</v>
      </c>
      <c r="FL260" s="19">
        <v>5.2</v>
      </c>
    </row>
    <row r="261" spans="1:168" x14ac:dyDescent="0.25">
      <c r="A261">
        <v>44</v>
      </c>
      <c r="CZ261" s="18" t="s">
        <v>29</v>
      </c>
      <c r="DA261" s="18" t="s">
        <v>35</v>
      </c>
      <c r="DQ261" s="18" t="s">
        <v>69</v>
      </c>
      <c r="DR261" s="18">
        <v>3.55</v>
      </c>
      <c r="FK261" s="18" t="s">
        <v>49</v>
      </c>
      <c r="FL261" s="18">
        <v>6.5</v>
      </c>
    </row>
    <row r="262" spans="1:168" x14ac:dyDescent="0.25">
      <c r="A262">
        <v>19</v>
      </c>
      <c r="CZ262" s="19" t="s">
        <v>29</v>
      </c>
      <c r="DA262" s="19" t="s">
        <v>35</v>
      </c>
      <c r="DQ262" s="19" t="s">
        <v>61</v>
      </c>
      <c r="DR262" s="19">
        <v>3.95</v>
      </c>
      <c r="FK262" s="19" t="s">
        <v>49</v>
      </c>
      <c r="FL262" s="19">
        <v>5.6</v>
      </c>
    </row>
    <row r="263" spans="1:168" x14ac:dyDescent="0.25">
      <c r="A263">
        <v>23</v>
      </c>
      <c r="CZ263" s="18" t="s">
        <v>57</v>
      </c>
      <c r="DA263" s="18" t="s">
        <v>48</v>
      </c>
      <c r="DQ263" s="18" t="s">
        <v>69</v>
      </c>
      <c r="DR263" s="18">
        <v>3.87</v>
      </c>
      <c r="FK263" s="18" t="s">
        <v>106</v>
      </c>
      <c r="FL263" s="18">
        <v>1.6</v>
      </c>
    </row>
    <row r="264" spans="1:168" x14ac:dyDescent="0.25">
      <c r="A264">
        <v>36</v>
      </c>
      <c r="CZ264" s="19" t="s">
        <v>36</v>
      </c>
      <c r="DA264" s="19" t="s">
        <v>87</v>
      </c>
      <c r="DQ264" s="19" t="s">
        <v>31</v>
      </c>
      <c r="DR264" s="19">
        <v>3.95</v>
      </c>
      <c r="FK264" s="19" t="s">
        <v>71</v>
      </c>
      <c r="FL264" s="19">
        <v>4.2</v>
      </c>
    </row>
    <row r="265" spans="1:168" x14ac:dyDescent="0.25">
      <c r="A265">
        <v>24</v>
      </c>
      <c r="CZ265" s="18" t="s">
        <v>100</v>
      </c>
      <c r="DA265" s="18" t="s">
        <v>48</v>
      </c>
      <c r="DQ265" s="18" t="s">
        <v>31</v>
      </c>
      <c r="DR265" s="18">
        <v>3.65</v>
      </c>
      <c r="FK265" s="18" t="s">
        <v>96</v>
      </c>
      <c r="FL265" s="18">
        <v>2.7</v>
      </c>
    </row>
    <row r="266" spans="1:168" x14ac:dyDescent="0.25">
      <c r="A266">
        <v>29</v>
      </c>
      <c r="CZ266" s="19" t="s">
        <v>100</v>
      </c>
      <c r="DA266" s="19" t="s">
        <v>48</v>
      </c>
      <c r="DQ266" s="19" t="s">
        <v>31</v>
      </c>
      <c r="DR266" s="19">
        <v>4.0599999999999996</v>
      </c>
      <c r="FK266" s="19" t="s">
        <v>96</v>
      </c>
      <c r="FL266" s="19">
        <v>3.4</v>
      </c>
    </row>
    <row r="267" spans="1:168" x14ac:dyDescent="0.25">
      <c r="A267">
        <v>33</v>
      </c>
      <c r="CZ267" s="18" t="s">
        <v>63</v>
      </c>
      <c r="DA267" s="18" t="s">
        <v>35</v>
      </c>
      <c r="DQ267" s="18" t="s">
        <v>31</v>
      </c>
      <c r="DR267" s="18">
        <v>2.1800000000000002</v>
      </c>
      <c r="FK267" s="18" t="s">
        <v>106</v>
      </c>
      <c r="FL267" s="18">
        <v>7.9</v>
      </c>
    </row>
    <row r="268" spans="1:168" x14ac:dyDescent="0.25">
      <c r="A268">
        <v>45</v>
      </c>
      <c r="CZ268" s="19" t="s">
        <v>36</v>
      </c>
      <c r="DA268" s="19" t="s">
        <v>35</v>
      </c>
      <c r="DQ268" s="19" t="s">
        <v>69</v>
      </c>
      <c r="DR268" s="19">
        <v>1.49</v>
      </c>
      <c r="FK268" s="19" t="s">
        <v>106</v>
      </c>
      <c r="FL268" s="19">
        <v>6.5</v>
      </c>
    </row>
    <row r="269" spans="1:168" x14ac:dyDescent="0.25">
      <c r="A269">
        <v>33</v>
      </c>
      <c r="CZ269" s="18" t="s">
        <v>63</v>
      </c>
      <c r="DA269" s="18" t="s">
        <v>87</v>
      </c>
      <c r="DQ269" s="18" t="s">
        <v>61</v>
      </c>
      <c r="DR269" s="18">
        <v>1.17</v>
      </c>
      <c r="FK269" s="18" t="s">
        <v>96</v>
      </c>
      <c r="FL269" s="18">
        <v>9.6999999999999993</v>
      </c>
    </row>
    <row r="270" spans="1:168" x14ac:dyDescent="0.25">
      <c r="A270">
        <v>65</v>
      </c>
      <c r="CZ270" s="19" t="s">
        <v>36</v>
      </c>
      <c r="DA270" s="19" t="s">
        <v>48</v>
      </c>
      <c r="DQ270" s="19" t="s">
        <v>54</v>
      </c>
      <c r="DR270" s="19">
        <v>3.41</v>
      </c>
      <c r="FK270" s="19" t="s">
        <v>49</v>
      </c>
      <c r="FL270" s="19">
        <v>6.2</v>
      </c>
    </row>
    <row r="271" spans="1:168" x14ac:dyDescent="0.25">
      <c r="A271">
        <v>37</v>
      </c>
      <c r="CZ271" s="18" t="s">
        <v>63</v>
      </c>
      <c r="DA271" s="18" t="s">
        <v>87</v>
      </c>
      <c r="DQ271" s="18" t="s">
        <v>54</v>
      </c>
      <c r="DR271" s="18">
        <v>1.51</v>
      </c>
      <c r="FK271" s="18" t="s">
        <v>106</v>
      </c>
      <c r="FL271" s="18">
        <v>4</v>
      </c>
    </row>
    <row r="272" spans="1:168" x14ac:dyDescent="0.25">
      <c r="A272">
        <v>28</v>
      </c>
      <c r="CZ272" s="19" t="s">
        <v>36</v>
      </c>
      <c r="DA272" s="19" t="s">
        <v>87</v>
      </c>
      <c r="DQ272" s="19" t="s">
        <v>61</v>
      </c>
      <c r="DR272" s="19">
        <v>2.73</v>
      </c>
      <c r="FK272" s="19" t="s">
        <v>106</v>
      </c>
      <c r="FL272" s="19">
        <v>5</v>
      </c>
    </row>
    <row r="273" spans="1:168" x14ac:dyDescent="0.25">
      <c r="A273">
        <v>45</v>
      </c>
      <c r="CZ273" s="18" t="s">
        <v>63</v>
      </c>
      <c r="DA273" s="18" t="s">
        <v>87</v>
      </c>
      <c r="DQ273" s="18" t="s">
        <v>54</v>
      </c>
      <c r="DR273" s="18">
        <v>1.49</v>
      </c>
      <c r="FK273" s="18" t="s">
        <v>49</v>
      </c>
      <c r="FL273" s="18">
        <v>2.8</v>
      </c>
    </row>
    <row r="274" spans="1:168" x14ac:dyDescent="0.25">
      <c r="A274">
        <v>29</v>
      </c>
      <c r="CZ274" s="19" t="s">
        <v>36</v>
      </c>
      <c r="DA274" s="19" t="s">
        <v>48</v>
      </c>
      <c r="DQ274" s="19" t="s">
        <v>54</v>
      </c>
      <c r="DR274" s="19">
        <v>4.26</v>
      </c>
      <c r="FK274" s="19" t="s">
        <v>49</v>
      </c>
      <c r="FL274" s="19">
        <v>8.8000000000000007</v>
      </c>
    </row>
    <row r="275" spans="1:168" x14ac:dyDescent="0.25">
      <c r="A275">
        <v>20</v>
      </c>
      <c r="CZ275" s="18" t="s">
        <v>100</v>
      </c>
      <c r="DA275" s="18" t="s">
        <v>48</v>
      </c>
      <c r="DQ275" s="18" t="s">
        <v>69</v>
      </c>
      <c r="DR275" s="18">
        <v>4.0199999999999996</v>
      </c>
      <c r="FK275" s="18" t="s">
        <v>49</v>
      </c>
      <c r="FL275" s="18">
        <v>5.0999999999999996</v>
      </c>
    </row>
    <row r="276" spans="1:168" x14ac:dyDescent="0.25">
      <c r="A276">
        <v>81</v>
      </c>
      <c r="CZ276" s="19" t="s">
        <v>36</v>
      </c>
      <c r="DA276" s="19" t="s">
        <v>35</v>
      </c>
      <c r="DQ276" s="19" t="s">
        <v>54</v>
      </c>
      <c r="DR276" s="19">
        <v>3.62</v>
      </c>
      <c r="FK276" s="19" t="s">
        <v>106</v>
      </c>
      <c r="FL276" s="19">
        <v>2.6</v>
      </c>
    </row>
    <row r="277" spans="1:168" x14ac:dyDescent="0.25">
      <c r="A277">
        <v>52</v>
      </c>
      <c r="CZ277" s="18" t="s">
        <v>57</v>
      </c>
      <c r="DA277" s="18" t="s">
        <v>87</v>
      </c>
      <c r="DQ277" s="18" t="s">
        <v>69</v>
      </c>
      <c r="DR277" s="18">
        <v>1.17</v>
      </c>
      <c r="FK277" s="18" t="s">
        <v>106</v>
      </c>
      <c r="FL277" s="18">
        <v>2.5</v>
      </c>
    </row>
    <row r="278" spans="1:168" x14ac:dyDescent="0.25">
      <c r="A278">
        <v>34</v>
      </c>
      <c r="CZ278" s="19" t="s">
        <v>63</v>
      </c>
      <c r="DA278" s="19" t="s">
        <v>35</v>
      </c>
      <c r="DQ278" s="19" t="s">
        <v>69</v>
      </c>
      <c r="DR278" s="19">
        <v>1.85</v>
      </c>
      <c r="FK278" s="19" t="s">
        <v>96</v>
      </c>
      <c r="FL278" s="19">
        <v>5.6</v>
      </c>
    </row>
    <row r="279" spans="1:168" x14ac:dyDescent="0.25">
      <c r="A279">
        <v>81</v>
      </c>
      <c r="CZ279" s="18" t="s">
        <v>63</v>
      </c>
      <c r="DA279" s="18" t="s">
        <v>35</v>
      </c>
      <c r="DQ279" s="18" t="s">
        <v>31</v>
      </c>
      <c r="DR279" s="18">
        <v>3.36</v>
      </c>
      <c r="FK279" s="18" t="s">
        <v>96</v>
      </c>
      <c r="FL279" s="18">
        <v>5.6</v>
      </c>
    </row>
    <row r="280" spans="1:168" x14ac:dyDescent="0.25">
      <c r="A280">
        <v>80</v>
      </c>
      <c r="CZ280" s="19" t="s">
        <v>63</v>
      </c>
      <c r="DA280" s="19" t="s">
        <v>87</v>
      </c>
      <c r="DQ280" s="19" t="s">
        <v>31</v>
      </c>
      <c r="DR280" s="19">
        <v>4.49</v>
      </c>
      <c r="FK280" s="19" t="s">
        <v>71</v>
      </c>
      <c r="FL280" s="19">
        <v>6.7</v>
      </c>
    </row>
    <row r="281" spans="1:168" x14ac:dyDescent="0.25">
      <c r="A281">
        <v>82</v>
      </c>
      <c r="CZ281" s="18" t="s">
        <v>100</v>
      </c>
      <c r="DA281" s="18" t="s">
        <v>35</v>
      </c>
      <c r="DQ281" s="18" t="s">
        <v>61</v>
      </c>
      <c r="DR281" s="18">
        <v>1.04</v>
      </c>
      <c r="FK281" s="18" t="s">
        <v>49</v>
      </c>
      <c r="FL281" s="18">
        <v>3.2</v>
      </c>
    </row>
    <row r="282" spans="1:168" x14ac:dyDescent="0.25">
      <c r="A282">
        <v>18</v>
      </c>
      <c r="CZ282" s="19" t="s">
        <v>57</v>
      </c>
      <c r="DA282" s="19" t="s">
        <v>35</v>
      </c>
      <c r="DQ282" s="19" t="s">
        <v>31</v>
      </c>
      <c r="DR282" s="19">
        <v>2.61</v>
      </c>
      <c r="FK282" s="19" t="s">
        <v>49</v>
      </c>
      <c r="FL282" s="19">
        <v>8.1999999999999993</v>
      </c>
    </row>
    <row r="283" spans="1:168" x14ac:dyDescent="0.25">
      <c r="A283">
        <v>76</v>
      </c>
      <c r="CZ283" s="18" t="s">
        <v>57</v>
      </c>
      <c r="DA283" s="18" t="s">
        <v>35</v>
      </c>
      <c r="DQ283" s="18" t="s">
        <v>54</v>
      </c>
      <c r="DR283" s="18">
        <v>3.46</v>
      </c>
      <c r="FK283" s="18" t="s">
        <v>96</v>
      </c>
      <c r="FL283" s="18">
        <v>2.7</v>
      </c>
    </row>
    <row r="284" spans="1:168" x14ac:dyDescent="0.25">
      <c r="A284">
        <v>71</v>
      </c>
      <c r="CZ284" s="19" t="s">
        <v>36</v>
      </c>
      <c r="DA284" s="19" t="s">
        <v>48</v>
      </c>
      <c r="DQ284" s="19" t="s">
        <v>31</v>
      </c>
      <c r="DR284" s="19">
        <v>1.02</v>
      </c>
      <c r="FK284" s="19" t="s">
        <v>106</v>
      </c>
      <c r="FL284" s="19">
        <v>7.8</v>
      </c>
    </row>
    <row r="285" spans="1:168" x14ac:dyDescent="0.25">
      <c r="A285">
        <v>22</v>
      </c>
      <c r="CZ285" s="18" t="s">
        <v>29</v>
      </c>
      <c r="DA285" s="18" t="s">
        <v>87</v>
      </c>
      <c r="DQ285" s="18" t="s">
        <v>31</v>
      </c>
      <c r="DR285" s="18">
        <v>4.83</v>
      </c>
      <c r="FK285" s="18" t="s">
        <v>106</v>
      </c>
      <c r="FL285" s="18">
        <v>4.3</v>
      </c>
    </row>
    <row r="286" spans="1:168" x14ac:dyDescent="0.25">
      <c r="A286">
        <v>82</v>
      </c>
      <c r="CZ286" s="19" t="s">
        <v>63</v>
      </c>
      <c r="DA286" s="19" t="s">
        <v>87</v>
      </c>
      <c r="DQ286" s="19" t="s">
        <v>54</v>
      </c>
      <c r="DR286" s="19">
        <v>4.51</v>
      </c>
      <c r="FK286" s="19" t="s">
        <v>71</v>
      </c>
      <c r="FL286" s="19">
        <v>10</v>
      </c>
    </row>
    <row r="287" spans="1:168" x14ac:dyDescent="0.25">
      <c r="A287">
        <v>62</v>
      </c>
      <c r="CZ287" s="18" t="s">
        <v>36</v>
      </c>
      <c r="DA287" s="18" t="s">
        <v>48</v>
      </c>
      <c r="DQ287" s="18" t="s">
        <v>61</v>
      </c>
      <c r="DR287" s="18">
        <v>4.54</v>
      </c>
      <c r="FK287" s="18" t="s">
        <v>96</v>
      </c>
      <c r="FL287" s="18">
        <v>6.3</v>
      </c>
    </row>
    <row r="288" spans="1:168" x14ac:dyDescent="0.25">
      <c r="A288">
        <v>72</v>
      </c>
      <c r="CZ288" s="19" t="s">
        <v>63</v>
      </c>
      <c r="DA288" s="19" t="s">
        <v>35</v>
      </c>
      <c r="DQ288" s="19" t="s">
        <v>69</v>
      </c>
      <c r="DR288" s="19">
        <v>1.01</v>
      </c>
      <c r="FK288" s="19" t="s">
        <v>49</v>
      </c>
      <c r="FL288" s="19">
        <v>6.6</v>
      </c>
    </row>
    <row r="289" spans="1:168" x14ac:dyDescent="0.25">
      <c r="A289">
        <v>34</v>
      </c>
      <c r="CZ289" s="18" t="s">
        <v>29</v>
      </c>
      <c r="DA289" s="18" t="s">
        <v>87</v>
      </c>
      <c r="DQ289" s="18" t="s">
        <v>69</v>
      </c>
      <c r="DR289" s="18">
        <v>3.35</v>
      </c>
      <c r="FK289" s="18" t="s">
        <v>71</v>
      </c>
      <c r="FL289" s="18">
        <v>5.3</v>
      </c>
    </row>
    <row r="290" spans="1:168" x14ac:dyDescent="0.25">
      <c r="A290">
        <v>33</v>
      </c>
      <c r="CZ290" s="19" t="s">
        <v>100</v>
      </c>
      <c r="DA290" s="19" t="s">
        <v>48</v>
      </c>
      <c r="DQ290" s="19" t="s">
        <v>61</v>
      </c>
      <c r="DR290" s="19">
        <v>3.25</v>
      </c>
      <c r="FK290" s="19" t="s">
        <v>71</v>
      </c>
      <c r="FL290" s="19">
        <v>6</v>
      </c>
    </row>
    <row r="291" spans="1:168" x14ac:dyDescent="0.25">
      <c r="A291">
        <v>26</v>
      </c>
      <c r="CZ291" s="18" t="s">
        <v>36</v>
      </c>
      <c r="DA291" s="18" t="s">
        <v>48</v>
      </c>
      <c r="DQ291" s="18" t="s">
        <v>69</v>
      </c>
      <c r="DR291" s="18">
        <v>2.08</v>
      </c>
      <c r="FK291" s="18" t="s">
        <v>37</v>
      </c>
      <c r="FL291" s="18">
        <v>8.4</v>
      </c>
    </row>
    <row r="292" spans="1:168" x14ac:dyDescent="0.25">
      <c r="A292">
        <v>29</v>
      </c>
      <c r="CZ292" s="19" t="s">
        <v>57</v>
      </c>
      <c r="DA292" s="19" t="s">
        <v>35</v>
      </c>
      <c r="DQ292" s="19" t="s">
        <v>54</v>
      </c>
      <c r="DR292" s="19">
        <v>2.34</v>
      </c>
      <c r="FK292" s="19" t="s">
        <v>71</v>
      </c>
      <c r="FL292" s="19">
        <v>8.1</v>
      </c>
    </row>
    <row r="293" spans="1:168" x14ac:dyDescent="0.25">
      <c r="A293">
        <v>84</v>
      </c>
      <c r="CZ293" s="18" t="s">
        <v>36</v>
      </c>
      <c r="DA293" s="18" t="s">
        <v>48</v>
      </c>
      <c r="DQ293" s="18" t="s">
        <v>61</v>
      </c>
      <c r="DR293" s="18">
        <v>2.76</v>
      </c>
      <c r="FK293" s="18" t="s">
        <v>96</v>
      </c>
      <c r="FL293" s="18">
        <v>2.2999999999999998</v>
      </c>
    </row>
    <row r="294" spans="1:168" x14ac:dyDescent="0.25">
      <c r="A294">
        <v>20</v>
      </c>
      <c r="CZ294" s="19" t="s">
        <v>57</v>
      </c>
      <c r="DA294" s="19" t="s">
        <v>35</v>
      </c>
      <c r="DQ294" s="19" t="s">
        <v>69</v>
      </c>
      <c r="DR294" s="19">
        <v>1.88</v>
      </c>
      <c r="FK294" s="19" t="s">
        <v>49</v>
      </c>
      <c r="FL294" s="19">
        <v>6.4</v>
      </c>
    </row>
    <row r="295" spans="1:168" x14ac:dyDescent="0.25">
      <c r="A295">
        <v>25</v>
      </c>
      <c r="CZ295" s="18" t="s">
        <v>63</v>
      </c>
      <c r="DA295" s="18" t="s">
        <v>35</v>
      </c>
      <c r="DQ295" s="18" t="s">
        <v>69</v>
      </c>
      <c r="DR295" s="18">
        <v>3.57</v>
      </c>
      <c r="FK295" s="18" t="s">
        <v>37</v>
      </c>
      <c r="FL295" s="18">
        <v>4.8</v>
      </c>
    </row>
    <row r="296" spans="1:168" x14ac:dyDescent="0.25">
      <c r="A296">
        <v>83</v>
      </c>
      <c r="CZ296" s="19" t="s">
        <v>100</v>
      </c>
      <c r="DA296" s="19" t="s">
        <v>87</v>
      </c>
      <c r="DQ296" s="19" t="s">
        <v>69</v>
      </c>
      <c r="DR296" s="19">
        <v>2.64</v>
      </c>
      <c r="FK296" s="19" t="s">
        <v>71</v>
      </c>
      <c r="FL296" s="19">
        <v>8.6</v>
      </c>
    </row>
    <row r="297" spans="1:168" x14ac:dyDescent="0.25">
      <c r="A297">
        <v>56</v>
      </c>
      <c r="CZ297" s="18" t="s">
        <v>29</v>
      </c>
      <c r="DA297" s="18" t="s">
        <v>87</v>
      </c>
      <c r="DQ297" s="18" t="s">
        <v>61</v>
      </c>
      <c r="DR297" s="18">
        <v>1.74</v>
      </c>
      <c r="FK297" s="18" t="s">
        <v>96</v>
      </c>
      <c r="FL297" s="18">
        <v>4.3</v>
      </c>
    </row>
    <row r="298" spans="1:168" x14ac:dyDescent="0.25">
      <c r="A298">
        <v>79</v>
      </c>
      <c r="CZ298" s="19" t="s">
        <v>100</v>
      </c>
      <c r="DA298" s="19" t="s">
        <v>48</v>
      </c>
      <c r="DQ298" s="19" t="s">
        <v>31</v>
      </c>
      <c r="DR298" s="19">
        <v>4.33</v>
      </c>
      <c r="FK298" s="19" t="s">
        <v>71</v>
      </c>
      <c r="FL298" s="19">
        <v>3.5</v>
      </c>
    </row>
    <row r="299" spans="1:168" x14ac:dyDescent="0.25">
      <c r="A299">
        <v>73</v>
      </c>
      <c r="CZ299" s="18" t="s">
        <v>100</v>
      </c>
      <c r="DA299" s="18" t="s">
        <v>48</v>
      </c>
      <c r="DQ299" s="18" t="s">
        <v>31</v>
      </c>
      <c r="DR299" s="18">
        <v>2.04</v>
      </c>
      <c r="FK299" s="18" t="s">
        <v>96</v>
      </c>
      <c r="FL299" s="18">
        <v>4.9000000000000004</v>
      </c>
    </row>
    <row r="300" spans="1:168" x14ac:dyDescent="0.25">
      <c r="A300">
        <v>18</v>
      </c>
      <c r="CZ300" s="19" t="s">
        <v>36</v>
      </c>
      <c r="DA300" s="19" t="s">
        <v>48</v>
      </c>
      <c r="DQ300" s="19" t="s">
        <v>69</v>
      </c>
      <c r="DR300" s="19">
        <v>4.21</v>
      </c>
      <c r="FK300" s="19" t="s">
        <v>96</v>
      </c>
      <c r="FL300" s="19">
        <v>5.0999999999999996</v>
      </c>
    </row>
    <row r="301" spans="1:168" x14ac:dyDescent="0.25">
      <c r="A301">
        <v>77</v>
      </c>
      <c r="CZ301" s="18" t="s">
        <v>29</v>
      </c>
      <c r="DA301" s="18" t="s">
        <v>35</v>
      </c>
      <c r="DQ301" s="18" t="s">
        <v>31</v>
      </c>
      <c r="DR301" s="18">
        <v>3.91</v>
      </c>
      <c r="FK301" s="18" t="s">
        <v>71</v>
      </c>
      <c r="FL301" s="18">
        <v>5.5</v>
      </c>
    </row>
    <row r="302" spans="1:168" x14ac:dyDescent="0.25">
      <c r="A302">
        <v>18</v>
      </c>
      <c r="CZ302" s="19" t="s">
        <v>100</v>
      </c>
      <c r="DA302" s="19" t="s">
        <v>87</v>
      </c>
      <c r="DQ302" s="19" t="s">
        <v>69</v>
      </c>
      <c r="DR302" s="19">
        <v>1.64</v>
      </c>
      <c r="FK302" s="19" t="s">
        <v>106</v>
      </c>
      <c r="FL302" s="19">
        <v>6.5</v>
      </c>
    </row>
    <row r="303" spans="1:168" x14ac:dyDescent="0.25">
      <c r="A303">
        <v>84</v>
      </c>
      <c r="CZ303" s="18" t="s">
        <v>63</v>
      </c>
      <c r="DA303" s="18" t="s">
        <v>35</v>
      </c>
      <c r="DQ303" s="18" t="s">
        <v>31</v>
      </c>
      <c r="DR303" s="18">
        <v>4.83</v>
      </c>
      <c r="FK303" s="18" t="s">
        <v>49</v>
      </c>
      <c r="FL303" s="18">
        <v>1.6</v>
      </c>
    </row>
    <row r="304" spans="1:168" x14ac:dyDescent="0.25">
      <c r="A304">
        <v>84</v>
      </c>
      <c r="CZ304" s="19" t="s">
        <v>57</v>
      </c>
      <c r="DA304" s="19" t="s">
        <v>35</v>
      </c>
      <c r="DQ304" s="19" t="s">
        <v>69</v>
      </c>
      <c r="DR304" s="19">
        <v>1.99</v>
      </c>
      <c r="FK304" s="19" t="s">
        <v>37</v>
      </c>
      <c r="FL304" s="19">
        <v>9.1999999999999993</v>
      </c>
    </row>
    <row r="305" spans="1:168" x14ac:dyDescent="0.25">
      <c r="A305">
        <v>57</v>
      </c>
      <c r="CZ305" s="18" t="s">
        <v>100</v>
      </c>
      <c r="DA305" s="18" t="s">
        <v>35</v>
      </c>
      <c r="DQ305" s="18" t="s">
        <v>31</v>
      </c>
      <c r="DR305" s="18">
        <v>2.8</v>
      </c>
      <c r="FK305" s="18" t="s">
        <v>96</v>
      </c>
      <c r="FL305" s="18">
        <v>8</v>
      </c>
    </row>
    <row r="306" spans="1:168" x14ac:dyDescent="0.25">
      <c r="A306">
        <v>33</v>
      </c>
      <c r="CZ306" s="19" t="s">
        <v>63</v>
      </c>
      <c r="DA306" s="19" t="s">
        <v>35</v>
      </c>
      <c r="DQ306" s="19" t="s">
        <v>54</v>
      </c>
      <c r="DR306" s="19">
        <v>1.25</v>
      </c>
      <c r="FK306" s="19" t="s">
        <v>106</v>
      </c>
      <c r="FL306" s="19">
        <v>9.1999999999999993</v>
      </c>
    </row>
    <row r="307" spans="1:168" x14ac:dyDescent="0.25">
      <c r="A307">
        <v>69</v>
      </c>
      <c r="CZ307" s="18" t="s">
        <v>63</v>
      </c>
      <c r="DA307" s="18" t="s">
        <v>48</v>
      </c>
      <c r="DQ307" s="18" t="s">
        <v>54</v>
      </c>
      <c r="DR307" s="18">
        <v>2.39</v>
      </c>
      <c r="FK307" s="18" t="s">
        <v>96</v>
      </c>
      <c r="FL307" s="18">
        <v>9.1</v>
      </c>
    </row>
    <row r="308" spans="1:168" x14ac:dyDescent="0.25">
      <c r="A308">
        <v>19</v>
      </c>
      <c r="CZ308" s="19" t="s">
        <v>100</v>
      </c>
      <c r="DA308" s="19" t="s">
        <v>35</v>
      </c>
      <c r="DQ308" s="19" t="s">
        <v>61</v>
      </c>
      <c r="DR308" s="19">
        <v>3.24</v>
      </c>
      <c r="FK308" s="19" t="s">
        <v>106</v>
      </c>
      <c r="FL308" s="19">
        <v>9.4</v>
      </c>
    </row>
    <row r="309" spans="1:168" x14ac:dyDescent="0.25">
      <c r="A309">
        <v>83</v>
      </c>
      <c r="CZ309" s="18" t="s">
        <v>63</v>
      </c>
      <c r="DA309" s="18" t="s">
        <v>35</v>
      </c>
      <c r="DQ309" s="18" t="s">
        <v>61</v>
      </c>
      <c r="DR309" s="18">
        <v>3.92</v>
      </c>
      <c r="FK309" s="18" t="s">
        <v>96</v>
      </c>
      <c r="FL309" s="18">
        <v>9.8000000000000007</v>
      </c>
    </row>
    <row r="310" spans="1:168" x14ac:dyDescent="0.25">
      <c r="A310">
        <v>62</v>
      </c>
      <c r="CZ310" s="19" t="s">
        <v>36</v>
      </c>
      <c r="DA310" s="19" t="s">
        <v>35</v>
      </c>
      <c r="DQ310" s="19" t="s">
        <v>61</v>
      </c>
      <c r="DR310" s="19">
        <v>3.26</v>
      </c>
      <c r="FK310" s="19" t="s">
        <v>49</v>
      </c>
      <c r="FL310" s="19">
        <v>5.2</v>
      </c>
    </row>
    <row r="311" spans="1:168" x14ac:dyDescent="0.25">
      <c r="A311">
        <v>18</v>
      </c>
      <c r="CZ311" s="18" t="s">
        <v>63</v>
      </c>
      <c r="DA311" s="18" t="s">
        <v>35</v>
      </c>
      <c r="DQ311" s="18" t="s">
        <v>69</v>
      </c>
      <c r="DR311" s="18">
        <v>1.46</v>
      </c>
      <c r="FK311" s="18" t="s">
        <v>37</v>
      </c>
      <c r="FL311" s="18">
        <v>2.4</v>
      </c>
    </row>
    <row r="312" spans="1:168" x14ac:dyDescent="0.25">
      <c r="A312">
        <v>74</v>
      </c>
      <c r="CZ312" s="19" t="s">
        <v>100</v>
      </c>
      <c r="DA312" s="19" t="s">
        <v>35</v>
      </c>
      <c r="DQ312" s="19" t="s">
        <v>61</v>
      </c>
      <c r="DR312" s="19">
        <v>3.24</v>
      </c>
      <c r="FK312" s="19" t="s">
        <v>106</v>
      </c>
      <c r="FL312" s="19">
        <v>5.7</v>
      </c>
    </row>
    <row r="313" spans="1:168" x14ac:dyDescent="0.25">
      <c r="A313">
        <v>20</v>
      </c>
      <c r="CZ313" s="18" t="s">
        <v>57</v>
      </c>
      <c r="DA313" s="18" t="s">
        <v>35</v>
      </c>
      <c r="DQ313" s="18" t="s">
        <v>31</v>
      </c>
      <c r="DR313" s="18">
        <v>1.27</v>
      </c>
      <c r="FK313" s="18" t="s">
        <v>37</v>
      </c>
      <c r="FL313" s="18">
        <v>7.4</v>
      </c>
    </row>
    <row r="314" spans="1:168" x14ac:dyDescent="0.25">
      <c r="A314">
        <v>66</v>
      </c>
      <c r="CZ314" s="19" t="s">
        <v>57</v>
      </c>
      <c r="DA314" s="19" t="s">
        <v>48</v>
      </c>
      <c r="DQ314" s="19" t="s">
        <v>54</v>
      </c>
      <c r="DR314" s="19">
        <v>2.94</v>
      </c>
      <c r="FK314" s="19" t="s">
        <v>71</v>
      </c>
      <c r="FL314" s="19">
        <v>2.5</v>
      </c>
    </row>
    <row r="315" spans="1:168" x14ac:dyDescent="0.25">
      <c r="A315">
        <v>44</v>
      </c>
      <c r="CZ315" s="18" t="s">
        <v>29</v>
      </c>
      <c r="DA315" s="18" t="s">
        <v>48</v>
      </c>
      <c r="DQ315" s="18" t="s">
        <v>54</v>
      </c>
      <c r="DR315" s="18">
        <v>2.85</v>
      </c>
      <c r="FK315" s="18" t="s">
        <v>49</v>
      </c>
      <c r="FL315" s="18">
        <v>4.7</v>
      </c>
    </row>
    <row r="316" spans="1:168" x14ac:dyDescent="0.25">
      <c r="A316">
        <v>78</v>
      </c>
      <c r="CZ316" s="19" t="s">
        <v>63</v>
      </c>
      <c r="DA316" s="19" t="s">
        <v>48</v>
      </c>
      <c r="DQ316" s="19" t="s">
        <v>54</v>
      </c>
      <c r="DR316" s="19">
        <v>3.05</v>
      </c>
      <c r="FK316" s="19" t="s">
        <v>106</v>
      </c>
      <c r="FL316" s="19">
        <v>8.3000000000000007</v>
      </c>
    </row>
    <row r="317" spans="1:168" x14ac:dyDescent="0.25">
      <c r="A317">
        <v>28</v>
      </c>
      <c r="CZ317" s="18" t="s">
        <v>29</v>
      </c>
      <c r="DA317" s="18" t="s">
        <v>48</v>
      </c>
      <c r="DQ317" s="18" t="s">
        <v>54</v>
      </c>
      <c r="DR317" s="18">
        <v>1.81</v>
      </c>
      <c r="FK317" s="18" t="s">
        <v>49</v>
      </c>
      <c r="FL317" s="18">
        <v>3.3</v>
      </c>
    </row>
    <row r="318" spans="1:168" x14ac:dyDescent="0.25">
      <c r="A318">
        <v>40</v>
      </c>
      <c r="CZ318" s="19" t="s">
        <v>29</v>
      </c>
      <c r="DA318" s="19" t="s">
        <v>35</v>
      </c>
      <c r="DQ318" s="19" t="s">
        <v>54</v>
      </c>
      <c r="DR318" s="19">
        <v>3.08</v>
      </c>
      <c r="FK318" s="19" t="s">
        <v>71</v>
      </c>
      <c r="FL318" s="19">
        <v>2.8</v>
      </c>
    </row>
    <row r="319" spans="1:168" x14ac:dyDescent="0.25">
      <c r="A319">
        <v>60</v>
      </c>
      <c r="CZ319" s="18" t="s">
        <v>63</v>
      </c>
      <c r="DA319" s="18" t="s">
        <v>87</v>
      </c>
      <c r="DQ319" s="18" t="s">
        <v>61</v>
      </c>
      <c r="DR319" s="18">
        <v>1.96</v>
      </c>
      <c r="FK319" s="18" t="s">
        <v>49</v>
      </c>
      <c r="FL319" s="18">
        <v>5.0999999999999996</v>
      </c>
    </row>
    <row r="320" spans="1:168" x14ac:dyDescent="0.25">
      <c r="A320">
        <v>47</v>
      </c>
      <c r="CZ320" s="19" t="s">
        <v>100</v>
      </c>
      <c r="DA320" s="19" t="s">
        <v>87</v>
      </c>
      <c r="DQ320" s="19" t="s">
        <v>69</v>
      </c>
      <c r="DR320" s="19">
        <v>1.26</v>
      </c>
      <c r="FK320" s="19" t="s">
        <v>37</v>
      </c>
      <c r="FL320" s="19">
        <v>5.2</v>
      </c>
    </row>
    <row r="321" spans="1:168" x14ac:dyDescent="0.25">
      <c r="A321">
        <v>57</v>
      </c>
      <c r="CZ321" s="18" t="s">
        <v>63</v>
      </c>
      <c r="DA321" s="18" t="s">
        <v>35</v>
      </c>
      <c r="DQ321" s="18" t="s">
        <v>31</v>
      </c>
      <c r="DR321" s="18">
        <v>1.42</v>
      </c>
      <c r="FK321" s="18" t="s">
        <v>37</v>
      </c>
      <c r="FL321" s="18">
        <v>6.9</v>
      </c>
    </row>
    <row r="322" spans="1:168" x14ac:dyDescent="0.25">
      <c r="A322">
        <v>60</v>
      </c>
      <c r="CZ322" s="19" t="s">
        <v>29</v>
      </c>
      <c r="DA322" s="19" t="s">
        <v>48</v>
      </c>
      <c r="DQ322" s="19" t="s">
        <v>69</v>
      </c>
      <c r="DR322" s="19">
        <v>4.8600000000000003</v>
      </c>
      <c r="FK322" s="19" t="s">
        <v>37</v>
      </c>
      <c r="FL322" s="19">
        <v>2.8</v>
      </c>
    </row>
    <row r="323" spans="1:168" x14ac:dyDescent="0.25">
      <c r="A323">
        <v>40</v>
      </c>
      <c r="CZ323" s="18" t="s">
        <v>57</v>
      </c>
      <c r="DA323" s="18" t="s">
        <v>35</v>
      </c>
      <c r="DQ323" s="18" t="s">
        <v>69</v>
      </c>
      <c r="DR323" s="18">
        <v>3.31</v>
      </c>
      <c r="FK323" s="18" t="s">
        <v>49</v>
      </c>
      <c r="FL323" s="18">
        <v>6.7</v>
      </c>
    </row>
    <row r="324" spans="1:168" x14ac:dyDescent="0.25">
      <c r="A324">
        <v>38</v>
      </c>
      <c r="CZ324" s="19" t="s">
        <v>63</v>
      </c>
      <c r="DA324" s="19" t="s">
        <v>48</v>
      </c>
      <c r="DQ324" s="19" t="s">
        <v>61</v>
      </c>
      <c r="DR324" s="19">
        <v>3.13</v>
      </c>
      <c r="FK324" s="19" t="s">
        <v>71</v>
      </c>
      <c r="FL324" s="19">
        <v>2.4</v>
      </c>
    </row>
    <row r="325" spans="1:168" x14ac:dyDescent="0.25">
      <c r="A325">
        <v>53</v>
      </c>
      <c r="CZ325" s="18" t="s">
        <v>29</v>
      </c>
      <c r="DA325" s="18" t="s">
        <v>48</v>
      </c>
      <c r="DQ325" s="18" t="s">
        <v>61</v>
      </c>
      <c r="DR325" s="18">
        <v>4.43</v>
      </c>
      <c r="FK325" s="18" t="s">
        <v>71</v>
      </c>
      <c r="FL325" s="18">
        <v>9.1999999999999993</v>
      </c>
    </row>
    <row r="326" spans="1:168" x14ac:dyDescent="0.25">
      <c r="A326">
        <v>71</v>
      </c>
      <c r="CZ326" s="19" t="s">
        <v>63</v>
      </c>
      <c r="DA326" s="19" t="s">
        <v>87</v>
      </c>
      <c r="DQ326" s="19" t="s">
        <v>69</v>
      </c>
      <c r="DR326" s="19">
        <v>1.81</v>
      </c>
      <c r="FK326" s="19" t="s">
        <v>96</v>
      </c>
      <c r="FL326" s="19">
        <v>2.7</v>
      </c>
    </row>
    <row r="327" spans="1:168" x14ac:dyDescent="0.25">
      <c r="A327">
        <v>81</v>
      </c>
      <c r="CZ327" s="18" t="s">
        <v>36</v>
      </c>
      <c r="DA327" s="18" t="s">
        <v>87</v>
      </c>
      <c r="DQ327" s="18" t="s">
        <v>54</v>
      </c>
      <c r="DR327" s="18">
        <v>2.76</v>
      </c>
      <c r="FK327" s="18" t="s">
        <v>106</v>
      </c>
      <c r="FL327" s="18">
        <v>6.5</v>
      </c>
    </row>
    <row r="328" spans="1:168" x14ac:dyDescent="0.25">
      <c r="A328">
        <v>42</v>
      </c>
      <c r="CZ328" s="19" t="s">
        <v>57</v>
      </c>
      <c r="DA328" s="19" t="s">
        <v>35</v>
      </c>
      <c r="DQ328" s="19" t="s">
        <v>69</v>
      </c>
      <c r="DR328" s="19">
        <v>3.02</v>
      </c>
      <c r="FK328" s="19" t="s">
        <v>71</v>
      </c>
      <c r="FL328" s="19">
        <v>9.6999999999999993</v>
      </c>
    </row>
    <row r="329" spans="1:168" x14ac:dyDescent="0.25">
      <c r="A329">
        <v>40</v>
      </c>
      <c r="CZ329" s="18" t="s">
        <v>57</v>
      </c>
      <c r="DA329" s="18" t="s">
        <v>87</v>
      </c>
      <c r="DQ329" s="18" t="s">
        <v>54</v>
      </c>
      <c r="DR329" s="18">
        <v>3.54</v>
      </c>
      <c r="FK329" s="18" t="s">
        <v>96</v>
      </c>
      <c r="FL329" s="18">
        <v>2.5</v>
      </c>
    </row>
    <row r="330" spans="1:168" x14ac:dyDescent="0.25">
      <c r="A330">
        <v>67</v>
      </c>
      <c r="CZ330" s="19" t="s">
        <v>29</v>
      </c>
      <c r="DA330" s="19" t="s">
        <v>35</v>
      </c>
      <c r="DQ330" s="19" t="s">
        <v>69</v>
      </c>
      <c r="DR330" s="19">
        <v>1.05</v>
      </c>
      <c r="FK330" s="19" t="s">
        <v>96</v>
      </c>
      <c r="FL330" s="19">
        <v>6</v>
      </c>
    </row>
    <row r="331" spans="1:168" x14ac:dyDescent="0.25">
      <c r="A331">
        <v>30</v>
      </c>
      <c r="CZ331" s="18" t="s">
        <v>100</v>
      </c>
      <c r="DA331" s="18" t="s">
        <v>35</v>
      </c>
      <c r="DQ331" s="18" t="s">
        <v>31</v>
      </c>
      <c r="DR331" s="18">
        <v>1.32</v>
      </c>
      <c r="FK331" s="18" t="s">
        <v>106</v>
      </c>
      <c r="FL331" s="18">
        <v>7.6</v>
      </c>
    </row>
    <row r="332" spans="1:168" x14ac:dyDescent="0.25">
      <c r="A332">
        <v>19</v>
      </c>
      <c r="CZ332" s="19" t="s">
        <v>63</v>
      </c>
      <c r="DA332" s="19" t="s">
        <v>87</v>
      </c>
      <c r="DQ332" s="19" t="s">
        <v>54</v>
      </c>
      <c r="DR332" s="19">
        <v>3.16</v>
      </c>
      <c r="FK332" s="19" t="s">
        <v>37</v>
      </c>
      <c r="FL332" s="19">
        <v>7.4</v>
      </c>
    </row>
    <row r="333" spans="1:168" x14ac:dyDescent="0.25">
      <c r="A333">
        <v>30</v>
      </c>
      <c r="CZ333" s="18" t="s">
        <v>36</v>
      </c>
      <c r="DA333" s="18" t="s">
        <v>48</v>
      </c>
      <c r="DQ333" s="18" t="s">
        <v>31</v>
      </c>
      <c r="DR333" s="18">
        <v>2.84</v>
      </c>
      <c r="FK333" s="18" t="s">
        <v>37</v>
      </c>
      <c r="FL333" s="18">
        <v>4.2</v>
      </c>
    </row>
    <row r="334" spans="1:168" x14ac:dyDescent="0.25">
      <c r="A334">
        <v>47</v>
      </c>
      <c r="CZ334" s="19" t="s">
        <v>100</v>
      </c>
      <c r="DA334" s="19" t="s">
        <v>87</v>
      </c>
      <c r="DQ334" s="19" t="s">
        <v>54</v>
      </c>
      <c r="DR334" s="19">
        <v>1.7</v>
      </c>
      <c r="FK334" s="19" t="s">
        <v>71</v>
      </c>
      <c r="FL334" s="19">
        <v>7.4</v>
      </c>
    </row>
    <row r="335" spans="1:168" x14ac:dyDescent="0.25">
      <c r="A335">
        <v>60</v>
      </c>
      <c r="CZ335" s="18" t="s">
        <v>57</v>
      </c>
      <c r="DA335" s="18" t="s">
        <v>35</v>
      </c>
      <c r="DQ335" s="18" t="s">
        <v>69</v>
      </c>
      <c r="DR335" s="18">
        <v>1.57</v>
      </c>
      <c r="FK335" s="18" t="s">
        <v>71</v>
      </c>
      <c r="FL335" s="18">
        <v>4.0999999999999996</v>
      </c>
    </row>
    <row r="336" spans="1:168" x14ac:dyDescent="0.25">
      <c r="A336">
        <v>84</v>
      </c>
      <c r="CZ336" s="19" t="s">
        <v>63</v>
      </c>
      <c r="DA336" s="19" t="s">
        <v>87</v>
      </c>
      <c r="DQ336" s="19" t="s">
        <v>69</v>
      </c>
      <c r="DR336" s="19">
        <v>3.48</v>
      </c>
      <c r="FK336" s="19" t="s">
        <v>37</v>
      </c>
      <c r="FL336" s="19">
        <v>4.2</v>
      </c>
    </row>
    <row r="337" spans="1:168" x14ac:dyDescent="0.25">
      <c r="A337">
        <v>72</v>
      </c>
      <c r="CZ337" s="18" t="s">
        <v>36</v>
      </c>
      <c r="DA337" s="18" t="s">
        <v>48</v>
      </c>
      <c r="DQ337" s="18" t="s">
        <v>69</v>
      </c>
      <c r="DR337" s="18">
        <v>3.54</v>
      </c>
      <c r="FK337" s="18" t="s">
        <v>37</v>
      </c>
      <c r="FL337" s="18">
        <v>2.1</v>
      </c>
    </row>
    <row r="338" spans="1:168" x14ac:dyDescent="0.25">
      <c r="A338">
        <v>74</v>
      </c>
      <c r="CZ338" s="19" t="s">
        <v>29</v>
      </c>
      <c r="DA338" s="19" t="s">
        <v>35</v>
      </c>
      <c r="DQ338" s="19" t="s">
        <v>69</v>
      </c>
      <c r="DR338" s="19">
        <v>1.28</v>
      </c>
      <c r="FK338" s="19" t="s">
        <v>49</v>
      </c>
      <c r="FL338" s="19">
        <v>2.6</v>
      </c>
    </row>
    <row r="339" spans="1:168" x14ac:dyDescent="0.25">
      <c r="A339">
        <v>76</v>
      </c>
      <c r="CZ339" s="18" t="s">
        <v>29</v>
      </c>
      <c r="DA339" s="18" t="s">
        <v>87</v>
      </c>
      <c r="DQ339" s="18" t="s">
        <v>31</v>
      </c>
      <c r="DR339" s="18">
        <v>2.12</v>
      </c>
      <c r="FK339" s="18" t="s">
        <v>49</v>
      </c>
      <c r="FL339" s="18">
        <v>6.8</v>
      </c>
    </row>
    <row r="340" spans="1:168" x14ac:dyDescent="0.25">
      <c r="A340">
        <v>68</v>
      </c>
      <c r="CZ340" s="19" t="s">
        <v>36</v>
      </c>
      <c r="DA340" s="19" t="s">
        <v>87</v>
      </c>
      <c r="DQ340" s="19" t="s">
        <v>69</v>
      </c>
      <c r="DR340" s="19">
        <v>1.85</v>
      </c>
      <c r="FK340" s="19" t="s">
        <v>96</v>
      </c>
      <c r="FL340" s="19">
        <v>1.3</v>
      </c>
    </row>
    <row r="341" spans="1:168" x14ac:dyDescent="0.25">
      <c r="A341">
        <v>72</v>
      </c>
      <c r="CZ341" s="18" t="s">
        <v>57</v>
      </c>
      <c r="DA341" s="18" t="s">
        <v>87</v>
      </c>
      <c r="DQ341" s="18" t="s">
        <v>61</v>
      </c>
      <c r="DR341" s="18">
        <v>4.4800000000000004</v>
      </c>
      <c r="FK341" s="18" t="s">
        <v>96</v>
      </c>
      <c r="FL341" s="18">
        <v>7.9</v>
      </c>
    </row>
    <row r="342" spans="1:168" x14ac:dyDescent="0.25">
      <c r="A342">
        <v>67</v>
      </c>
      <c r="CZ342" s="19" t="s">
        <v>63</v>
      </c>
      <c r="DA342" s="19" t="s">
        <v>35</v>
      </c>
      <c r="DQ342" s="19" t="s">
        <v>69</v>
      </c>
      <c r="DR342" s="19">
        <v>4.63</v>
      </c>
      <c r="FK342" s="19" t="s">
        <v>37</v>
      </c>
      <c r="FL342" s="19">
        <v>7</v>
      </c>
    </row>
    <row r="343" spans="1:168" x14ac:dyDescent="0.25">
      <c r="A343">
        <v>44</v>
      </c>
      <c r="CZ343" s="18" t="s">
        <v>57</v>
      </c>
      <c r="DA343" s="18" t="s">
        <v>48</v>
      </c>
      <c r="DQ343" s="18" t="s">
        <v>54</v>
      </c>
      <c r="DR343" s="18">
        <v>2.84</v>
      </c>
      <c r="FK343" s="18" t="s">
        <v>37</v>
      </c>
      <c r="FL343" s="18">
        <v>8.8000000000000007</v>
      </c>
    </row>
    <row r="344" spans="1:168" x14ac:dyDescent="0.25">
      <c r="A344">
        <v>41</v>
      </c>
      <c r="CZ344" s="19" t="s">
        <v>100</v>
      </c>
      <c r="DA344" s="19" t="s">
        <v>87</v>
      </c>
      <c r="DQ344" s="19" t="s">
        <v>61</v>
      </c>
      <c r="DR344" s="19">
        <v>1.44</v>
      </c>
      <c r="FK344" s="19" t="s">
        <v>96</v>
      </c>
      <c r="FL344" s="19">
        <v>4.8</v>
      </c>
    </row>
    <row r="345" spans="1:168" x14ac:dyDescent="0.25">
      <c r="A345">
        <v>28</v>
      </c>
      <c r="CZ345" s="18" t="s">
        <v>63</v>
      </c>
      <c r="DA345" s="18" t="s">
        <v>35</v>
      </c>
      <c r="DQ345" s="18" t="s">
        <v>61</v>
      </c>
      <c r="DR345" s="18">
        <v>2.12</v>
      </c>
      <c r="FK345" s="18" t="s">
        <v>96</v>
      </c>
      <c r="FL345" s="18">
        <v>8.6999999999999993</v>
      </c>
    </row>
    <row r="346" spans="1:168" x14ac:dyDescent="0.25">
      <c r="A346">
        <v>84</v>
      </c>
      <c r="CZ346" s="19" t="s">
        <v>36</v>
      </c>
      <c r="DA346" s="19" t="s">
        <v>87</v>
      </c>
      <c r="DQ346" s="19" t="s">
        <v>69</v>
      </c>
      <c r="DR346" s="19">
        <v>4.22</v>
      </c>
      <c r="FK346" s="19" t="s">
        <v>71</v>
      </c>
      <c r="FL346" s="19">
        <v>1.2</v>
      </c>
    </row>
    <row r="347" spans="1:168" x14ac:dyDescent="0.25">
      <c r="A347">
        <v>63</v>
      </c>
      <c r="CZ347" s="18" t="s">
        <v>57</v>
      </c>
      <c r="DA347" s="18" t="s">
        <v>48</v>
      </c>
      <c r="DQ347" s="18" t="s">
        <v>54</v>
      </c>
      <c r="DR347" s="18">
        <v>4.32</v>
      </c>
      <c r="FK347" s="18" t="s">
        <v>106</v>
      </c>
      <c r="FL347" s="18">
        <v>3.5</v>
      </c>
    </row>
    <row r="348" spans="1:168" x14ac:dyDescent="0.25">
      <c r="A348">
        <v>64</v>
      </c>
      <c r="CZ348" s="19" t="s">
        <v>57</v>
      </c>
      <c r="DA348" s="19" t="s">
        <v>87</v>
      </c>
      <c r="DQ348" s="19" t="s">
        <v>54</v>
      </c>
      <c r="DR348" s="19">
        <v>3.16</v>
      </c>
      <c r="FK348" s="19" t="s">
        <v>71</v>
      </c>
      <c r="FL348" s="19">
        <v>1.9</v>
      </c>
    </row>
    <row r="349" spans="1:168" x14ac:dyDescent="0.25">
      <c r="A349">
        <v>34</v>
      </c>
      <c r="CZ349" s="18" t="s">
        <v>100</v>
      </c>
      <c r="DA349" s="18" t="s">
        <v>87</v>
      </c>
      <c r="DQ349" s="18" t="s">
        <v>69</v>
      </c>
      <c r="DR349" s="18">
        <v>2.21</v>
      </c>
      <c r="FK349" s="18" t="s">
        <v>49</v>
      </c>
      <c r="FL349" s="18">
        <v>6.4</v>
      </c>
    </row>
    <row r="350" spans="1:168" x14ac:dyDescent="0.25">
      <c r="A350">
        <v>38</v>
      </c>
      <c r="CZ350" s="19" t="s">
        <v>100</v>
      </c>
      <c r="DA350" s="19" t="s">
        <v>87</v>
      </c>
      <c r="DQ350" s="19" t="s">
        <v>54</v>
      </c>
      <c r="DR350" s="19">
        <v>1.19</v>
      </c>
      <c r="FK350" s="19" t="s">
        <v>49</v>
      </c>
      <c r="FL350" s="19">
        <v>9.1</v>
      </c>
    </row>
    <row r="351" spans="1:168" x14ac:dyDescent="0.25">
      <c r="A351">
        <v>73</v>
      </c>
      <c r="CZ351" s="18" t="s">
        <v>100</v>
      </c>
      <c r="DA351" s="18" t="s">
        <v>87</v>
      </c>
      <c r="DQ351" s="18" t="s">
        <v>54</v>
      </c>
      <c r="DR351" s="18">
        <v>4.57</v>
      </c>
      <c r="FK351" s="18" t="s">
        <v>96</v>
      </c>
      <c r="FL351" s="18">
        <v>2.7</v>
      </c>
    </row>
    <row r="352" spans="1:168" x14ac:dyDescent="0.25">
      <c r="A352">
        <v>67</v>
      </c>
      <c r="CZ352" s="19" t="s">
        <v>36</v>
      </c>
      <c r="DA352" s="19" t="s">
        <v>48</v>
      </c>
      <c r="DQ352" s="19" t="s">
        <v>61</v>
      </c>
      <c r="DR352" s="19">
        <v>1.1399999999999999</v>
      </c>
      <c r="FK352" s="19" t="s">
        <v>71</v>
      </c>
      <c r="FL352" s="19">
        <v>6.2</v>
      </c>
    </row>
    <row r="353" spans="1:168" x14ac:dyDescent="0.25">
      <c r="A353">
        <v>36</v>
      </c>
      <c r="CZ353" s="18" t="s">
        <v>57</v>
      </c>
      <c r="DA353" s="18" t="s">
        <v>87</v>
      </c>
      <c r="DQ353" s="18" t="s">
        <v>31</v>
      </c>
      <c r="DR353" s="18">
        <v>1.25</v>
      </c>
      <c r="FK353" s="18" t="s">
        <v>96</v>
      </c>
      <c r="FL353" s="18">
        <v>8.5</v>
      </c>
    </row>
    <row r="354" spans="1:168" x14ac:dyDescent="0.25">
      <c r="A354">
        <v>80</v>
      </c>
      <c r="CZ354" s="19" t="s">
        <v>29</v>
      </c>
      <c r="DA354" s="19" t="s">
        <v>87</v>
      </c>
      <c r="DQ354" s="19" t="s">
        <v>54</v>
      </c>
      <c r="DR354" s="19">
        <v>4.6399999999999997</v>
      </c>
      <c r="FK354" s="19" t="s">
        <v>37</v>
      </c>
      <c r="FL354" s="19">
        <v>7</v>
      </c>
    </row>
    <row r="355" spans="1:168" x14ac:dyDescent="0.25">
      <c r="A355">
        <v>30</v>
      </c>
      <c r="CZ355" s="18" t="s">
        <v>57</v>
      </c>
      <c r="DA355" s="18" t="s">
        <v>87</v>
      </c>
      <c r="DQ355" s="18" t="s">
        <v>31</v>
      </c>
      <c r="DR355" s="18">
        <v>3.07</v>
      </c>
      <c r="FK355" s="18" t="s">
        <v>106</v>
      </c>
      <c r="FL355" s="18">
        <v>4.9000000000000004</v>
      </c>
    </row>
    <row r="356" spans="1:168" x14ac:dyDescent="0.25">
      <c r="A356">
        <v>36</v>
      </c>
      <c r="CZ356" s="19" t="s">
        <v>57</v>
      </c>
      <c r="DA356" s="19" t="s">
        <v>48</v>
      </c>
      <c r="DQ356" s="19" t="s">
        <v>31</v>
      </c>
      <c r="DR356" s="19">
        <v>3.41</v>
      </c>
      <c r="FK356" s="19" t="s">
        <v>96</v>
      </c>
      <c r="FL356" s="19">
        <v>9</v>
      </c>
    </row>
    <row r="357" spans="1:168" x14ac:dyDescent="0.25">
      <c r="A357">
        <v>68</v>
      </c>
      <c r="CZ357" s="18" t="s">
        <v>100</v>
      </c>
      <c r="DA357" s="18" t="s">
        <v>35</v>
      </c>
      <c r="DQ357" s="18" t="s">
        <v>54</v>
      </c>
      <c r="DR357" s="18">
        <v>3.37</v>
      </c>
      <c r="FK357" s="18" t="s">
        <v>71</v>
      </c>
      <c r="FL357" s="18">
        <v>7.3</v>
      </c>
    </row>
    <row r="358" spans="1:168" x14ac:dyDescent="0.25">
      <c r="A358">
        <v>20</v>
      </c>
      <c r="CZ358" s="19" t="s">
        <v>63</v>
      </c>
      <c r="DA358" s="19" t="s">
        <v>87</v>
      </c>
      <c r="DQ358" s="19" t="s">
        <v>61</v>
      </c>
      <c r="DR358" s="19">
        <v>2.54</v>
      </c>
      <c r="FK358" s="19" t="s">
        <v>49</v>
      </c>
      <c r="FL358" s="19">
        <v>5.4</v>
      </c>
    </row>
    <row r="359" spans="1:168" x14ac:dyDescent="0.25">
      <c r="A359">
        <v>68</v>
      </c>
      <c r="CZ359" s="18" t="s">
        <v>100</v>
      </c>
      <c r="DA359" s="18" t="s">
        <v>48</v>
      </c>
      <c r="DQ359" s="18" t="s">
        <v>54</v>
      </c>
      <c r="DR359" s="18">
        <v>3.97</v>
      </c>
      <c r="FK359" s="18" t="s">
        <v>37</v>
      </c>
      <c r="FL359" s="18">
        <v>5.6</v>
      </c>
    </row>
    <row r="360" spans="1:168" x14ac:dyDescent="0.25">
      <c r="A360">
        <v>38</v>
      </c>
      <c r="CZ360" s="19" t="s">
        <v>63</v>
      </c>
      <c r="DA360" s="19" t="s">
        <v>35</v>
      </c>
      <c r="DQ360" s="19" t="s">
        <v>54</v>
      </c>
      <c r="DR360" s="19">
        <v>2.4500000000000002</v>
      </c>
      <c r="FK360" s="19" t="s">
        <v>71</v>
      </c>
      <c r="FL360" s="19">
        <v>5.3</v>
      </c>
    </row>
    <row r="361" spans="1:168" x14ac:dyDescent="0.25">
      <c r="A361">
        <v>35</v>
      </c>
      <c r="CZ361" s="18" t="s">
        <v>57</v>
      </c>
      <c r="DA361" s="18" t="s">
        <v>87</v>
      </c>
      <c r="DQ361" s="18" t="s">
        <v>61</v>
      </c>
      <c r="DR361" s="18">
        <v>4.8899999999999997</v>
      </c>
      <c r="FK361" s="18" t="s">
        <v>106</v>
      </c>
      <c r="FL361" s="18">
        <v>4</v>
      </c>
    </row>
    <row r="362" spans="1:168" x14ac:dyDescent="0.25">
      <c r="A362">
        <v>72</v>
      </c>
      <c r="CZ362" s="19" t="s">
        <v>57</v>
      </c>
      <c r="DA362" s="19" t="s">
        <v>48</v>
      </c>
      <c r="DQ362" s="19" t="s">
        <v>69</v>
      </c>
      <c r="DR362" s="19">
        <v>2.12</v>
      </c>
      <c r="FK362" s="19" t="s">
        <v>71</v>
      </c>
      <c r="FL362" s="19">
        <v>2.9</v>
      </c>
    </row>
    <row r="363" spans="1:168" x14ac:dyDescent="0.25">
      <c r="A363">
        <v>71</v>
      </c>
      <c r="CZ363" s="18" t="s">
        <v>29</v>
      </c>
      <c r="DA363" s="18" t="s">
        <v>35</v>
      </c>
      <c r="DQ363" s="18" t="s">
        <v>54</v>
      </c>
      <c r="DR363" s="18">
        <v>1.88</v>
      </c>
      <c r="FK363" s="18" t="s">
        <v>106</v>
      </c>
      <c r="FL363" s="18">
        <v>1.3</v>
      </c>
    </row>
    <row r="364" spans="1:168" x14ac:dyDescent="0.25">
      <c r="A364">
        <v>46</v>
      </c>
      <c r="CZ364" s="19" t="s">
        <v>63</v>
      </c>
      <c r="DA364" s="19" t="s">
        <v>87</v>
      </c>
      <c r="DQ364" s="19" t="s">
        <v>54</v>
      </c>
      <c r="DR364" s="19">
        <v>3.29</v>
      </c>
      <c r="FK364" s="19" t="s">
        <v>71</v>
      </c>
      <c r="FL364" s="19">
        <v>5.6</v>
      </c>
    </row>
    <row r="365" spans="1:168" x14ac:dyDescent="0.25">
      <c r="A365">
        <v>30</v>
      </c>
      <c r="CZ365" s="18" t="s">
        <v>57</v>
      </c>
      <c r="DA365" s="18" t="s">
        <v>87</v>
      </c>
      <c r="DQ365" s="18" t="s">
        <v>61</v>
      </c>
      <c r="DR365" s="18">
        <v>1.35</v>
      </c>
      <c r="FK365" s="18" t="s">
        <v>37</v>
      </c>
      <c r="FL365" s="18">
        <v>6.6</v>
      </c>
    </row>
    <row r="366" spans="1:168" x14ac:dyDescent="0.25">
      <c r="A366">
        <v>52</v>
      </c>
      <c r="CZ366" s="19" t="s">
        <v>100</v>
      </c>
      <c r="DA366" s="19" t="s">
        <v>87</v>
      </c>
      <c r="DQ366" s="19" t="s">
        <v>69</v>
      </c>
      <c r="DR366" s="19">
        <v>4.5</v>
      </c>
      <c r="FK366" s="19" t="s">
        <v>49</v>
      </c>
      <c r="FL366" s="19">
        <v>5.4</v>
      </c>
    </row>
    <row r="367" spans="1:168" x14ac:dyDescent="0.25">
      <c r="A367">
        <v>29</v>
      </c>
      <c r="CZ367" s="18" t="s">
        <v>57</v>
      </c>
      <c r="DA367" s="18" t="s">
        <v>87</v>
      </c>
      <c r="DQ367" s="18" t="s">
        <v>61</v>
      </c>
      <c r="DR367" s="18">
        <v>2.1</v>
      </c>
      <c r="FK367" s="18" t="s">
        <v>49</v>
      </c>
      <c r="FL367" s="18">
        <v>4.5999999999999996</v>
      </c>
    </row>
    <row r="368" spans="1:168" x14ac:dyDescent="0.25">
      <c r="A368">
        <v>69</v>
      </c>
      <c r="CZ368" s="19" t="s">
        <v>57</v>
      </c>
      <c r="DA368" s="19" t="s">
        <v>87</v>
      </c>
      <c r="DQ368" s="19" t="s">
        <v>69</v>
      </c>
      <c r="DR368" s="19">
        <v>3.86</v>
      </c>
      <c r="FK368" s="19" t="s">
        <v>96</v>
      </c>
      <c r="FL368" s="19">
        <v>6.5</v>
      </c>
    </row>
    <row r="369" spans="1:168" x14ac:dyDescent="0.25">
      <c r="A369">
        <v>35</v>
      </c>
      <c r="CZ369" s="18" t="s">
        <v>57</v>
      </c>
      <c r="DA369" s="18" t="s">
        <v>48</v>
      </c>
      <c r="DQ369" s="18" t="s">
        <v>31</v>
      </c>
      <c r="DR369" s="18">
        <v>4.28</v>
      </c>
      <c r="FK369" s="18" t="s">
        <v>71</v>
      </c>
      <c r="FL369" s="18">
        <v>1</v>
      </c>
    </row>
    <row r="370" spans="1:168" x14ac:dyDescent="0.25">
      <c r="A370">
        <v>45</v>
      </c>
      <c r="CZ370" s="19" t="s">
        <v>57</v>
      </c>
      <c r="DA370" s="19" t="s">
        <v>48</v>
      </c>
      <c r="DQ370" s="19" t="s">
        <v>69</v>
      </c>
      <c r="DR370" s="19">
        <v>1.24</v>
      </c>
      <c r="FK370" s="19" t="s">
        <v>106</v>
      </c>
      <c r="FL370" s="19">
        <v>6.4</v>
      </c>
    </row>
    <row r="371" spans="1:168" x14ac:dyDescent="0.25">
      <c r="A371">
        <v>30</v>
      </c>
      <c r="CZ371" s="18" t="s">
        <v>29</v>
      </c>
      <c r="DA371" s="18" t="s">
        <v>48</v>
      </c>
      <c r="DQ371" s="18" t="s">
        <v>69</v>
      </c>
      <c r="DR371" s="18">
        <v>2.82</v>
      </c>
      <c r="FK371" s="18" t="s">
        <v>49</v>
      </c>
      <c r="FL371" s="18">
        <v>4.3</v>
      </c>
    </row>
    <row r="372" spans="1:168" x14ac:dyDescent="0.25">
      <c r="A372">
        <v>52</v>
      </c>
      <c r="CZ372" s="19" t="s">
        <v>29</v>
      </c>
      <c r="DA372" s="19" t="s">
        <v>87</v>
      </c>
      <c r="DQ372" s="19" t="s">
        <v>54</v>
      </c>
      <c r="DR372" s="19">
        <v>1.28</v>
      </c>
      <c r="FK372" s="19" t="s">
        <v>37</v>
      </c>
      <c r="FL372" s="19">
        <v>1.7</v>
      </c>
    </row>
    <row r="373" spans="1:168" x14ac:dyDescent="0.25">
      <c r="A373">
        <v>79</v>
      </c>
      <c r="CZ373" s="18" t="s">
        <v>57</v>
      </c>
      <c r="DA373" s="18" t="s">
        <v>35</v>
      </c>
      <c r="DQ373" s="18" t="s">
        <v>61</v>
      </c>
      <c r="DR373" s="18">
        <v>3.71</v>
      </c>
      <c r="FK373" s="18" t="s">
        <v>106</v>
      </c>
      <c r="FL373" s="18">
        <v>4.3</v>
      </c>
    </row>
    <row r="374" spans="1:168" x14ac:dyDescent="0.25">
      <c r="A374">
        <v>48</v>
      </c>
      <c r="CZ374" s="19" t="s">
        <v>63</v>
      </c>
      <c r="DA374" s="19" t="s">
        <v>87</v>
      </c>
      <c r="DQ374" s="19" t="s">
        <v>69</v>
      </c>
      <c r="DR374" s="19">
        <v>4.6500000000000004</v>
      </c>
      <c r="FK374" s="19" t="s">
        <v>37</v>
      </c>
      <c r="FL374" s="19">
        <v>6.5</v>
      </c>
    </row>
    <row r="375" spans="1:168" x14ac:dyDescent="0.25">
      <c r="A375">
        <v>32</v>
      </c>
      <c r="CZ375" s="18" t="s">
        <v>29</v>
      </c>
      <c r="DA375" s="18" t="s">
        <v>35</v>
      </c>
      <c r="DQ375" s="18" t="s">
        <v>61</v>
      </c>
      <c r="DR375" s="18">
        <v>4.6100000000000003</v>
      </c>
      <c r="FK375" s="18" t="s">
        <v>37</v>
      </c>
      <c r="FL375" s="18">
        <v>1.6</v>
      </c>
    </row>
    <row r="376" spans="1:168" x14ac:dyDescent="0.25">
      <c r="A376">
        <v>20</v>
      </c>
      <c r="CZ376" s="19" t="s">
        <v>100</v>
      </c>
      <c r="DA376" s="19" t="s">
        <v>87</v>
      </c>
      <c r="DQ376" s="19" t="s">
        <v>69</v>
      </c>
      <c r="DR376" s="19">
        <v>2.69</v>
      </c>
      <c r="FK376" s="19" t="s">
        <v>96</v>
      </c>
      <c r="FL376" s="19">
        <v>3.7</v>
      </c>
    </row>
    <row r="377" spans="1:168" x14ac:dyDescent="0.25">
      <c r="A377">
        <v>64</v>
      </c>
      <c r="CZ377" s="18" t="s">
        <v>36</v>
      </c>
      <c r="DA377" s="18" t="s">
        <v>35</v>
      </c>
      <c r="DQ377" s="18" t="s">
        <v>54</v>
      </c>
      <c r="DR377" s="18">
        <v>1.49</v>
      </c>
      <c r="FK377" s="18" t="s">
        <v>106</v>
      </c>
      <c r="FL377" s="18">
        <v>6</v>
      </c>
    </row>
    <row r="378" spans="1:168" x14ac:dyDescent="0.25">
      <c r="A378">
        <v>64</v>
      </c>
      <c r="CZ378" s="19" t="s">
        <v>36</v>
      </c>
      <c r="DA378" s="19" t="s">
        <v>87</v>
      </c>
      <c r="DQ378" s="19" t="s">
        <v>61</v>
      </c>
      <c r="DR378" s="19">
        <v>4.38</v>
      </c>
      <c r="FK378" s="19" t="s">
        <v>96</v>
      </c>
      <c r="FL378" s="19">
        <v>7.2</v>
      </c>
    </row>
    <row r="379" spans="1:168" x14ac:dyDescent="0.25">
      <c r="A379">
        <v>33</v>
      </c>
      <c r="CZ379" s="18" t="s">
        <v>63</v>
      </c>
      <c r="DA379" s="18" t="s">
        <v>48</v>
      </c>
      <c r="DQ379" s="18" t="s">
        <v>54</v>
      </c>
      <c r="DR379" s="18">
        <v>2.23</v>
      </c>
      <c r="FK379" s="18" t="s">
        <v>71</v>
      </c>
      <c r="FL379" s="18">
        <v>8.1</v>
      </c>
    </row>
    <row r="380" spans="1:168" x14ac:dyDescent="0.25">
      <c r="A380">
        <v>64</v>
      </c>
      <c r="CZ380" s="19" t="s">
        <v>57</v>
      </c>
      <c r="DA380" s="19" t="s">
        <v>87</v>
      </c>
      <c r="DQ380" s="19" t="s">
        <v>54</v>
      </c>
      <c r="DR380" s="19">
        <v>4.43</v>
      </c>
      <c r="FK380" s="19" t="s">
        <v>49</v>
      </c>
      <c r="FL380" s="19">
        <v>9.1999999999999993</v>
      </c>
    </row>
    <row r="381" spans="1:168" x14ac:dyDescent="0.25">
      <c r="A381">
        <v>39</v>
      </c>
      <c r="CZ381" s="18" t="s">
        <v>63</v>
      </c>
      <c r="DA381" s="18" t="s">
        <v>87</v>
      </c>
      <c r="DQ381" s="18" t="s">
        <v>69</v>
      </c>
      <c r="DR381" s="18">
        <v>2.48</v>
      </c>
      <c r="FK381" s="18" t="s">
        <v>106</v>
      </c>
      <c r="FL381" s="18">
        <v>6.4</v>
      </c>
    </row>
    <row r="382" spans="1:168" x14ac:dyDescent="0.25">
      <c r="A382">
        <v>55</v>
      </c>
      <c r="CZ382" s="19" t="s">
        <v>100</v>
      </c>
      <c r="DA382" s="19" t="s">
        <v>87</v>
      </c>
      <c r="DQ382" s="19" t="s">
        <v>61</v>
      </c>
      <c r="DR382" s="19">
        <v>1.67</v>
      </c>
      <c r="FK382" s="19" t="s">
        <v>106</v>
      </c>
      <c r="FL382" s="19">
        <v>4.9000000000000004</v>
      </c>
    </row>
    <row r="383" spans="1:168" x14ac:dyDescent="0.25">
      <c r="A383">
        <v>59</v>
      </c>
      <c r="CZ383" s="18" t="s">
        <v>100</v>
      </c>
      <c r="DA383" s="18" t="s">
        <v>48</v>
      </c>
      <c r="DQ383" s="18" t="s">
        <v>31</v>
      </c>
      <c r="DR383" s="18">
        <v>1.62</v>
      </c>
      <c r="FK383" s="18" t="s">
        <v>71</v>
      </c>
      <c r="FL383" s="18">
        <v>1.2</v>
      </c>
    </row>
    <row r="384" spans="1:168" x14ac:dyDescent="0.25">
      <c r="A384">
        <v>66</v>
      </c>
      <c r="CZ384" s="19" t="s">
        <v>36</v>
      </c>
      <c r="DA384" s="19" t="s">
        <v>87</v>
      </c>
      <c r="DQ384" s="19" t="s">
        <v>61</v>
      </c>
      <c r="DR384" s="19">
        <v>1.29</v>
      </c>
      <c r="FK384" s="19" t="s">
        <v>37</v>
      </c>
      <c r="FL384" s="19">
        <v>4.7</v>
      </c>
    </row>
    <row r="385" spans="1:168" x14ac:dyDescent="0.25">
      <c r="A385">
        <v>29</v>
      </c>
      <c r="CZ385" s="18" t="s">
        <v>100</v>
      </c>
      <c r="DA385" s="18" t="s">
        <v>35</v>
      </c>
      <c r="DQ385" s="18" t="s">
        <v>69</v>
      </c>
      <c r="DR385" s="18">
        <v>2.46</v>
      </c>
      <c r="FK385" s="18" t="s">
        <v>37</v>
      </c>
      <c r="FL385" s="18">
        <v>3</v>
      </c>
    </row>
    <row r="386" spans="1:168" x14ac:dyDescent="0.25">
      <c r="A386">
        <v>69</v>
      </c>
      <c r="CZ386" s="19" t="s">
        <v>29</v>
      </c>
      <c r="DA386" s="19" t="s">
        <v>35</v>
      </c>
      <c r="DQ386" s="19" t="s">
        <v>54</v>
      </c>
      <c r="DR386" s="19">
        <v>1.56</v>
      </c>
      <c r="FK386" s="19" t="s">
        <v>71</v>
      </c>
      <c r="FL386" s="19">
        <v>5.4</v>
      </c>
    </row>
    <row r="387" spans="1:168" x14ac:dyDescent="0.25">
      <c r="A387">
        <v>19</v>
      </c>
      <c r="CZ387" s="18" t="s">
        <v>63</v>
      </c>
      <c r="DA387" s="18" t="s">
        <v>35</v>
      </c>
      <c r="DQ387" s="18" t="s">
        <v>61</v>
      </c>
      <c r="DR387" s="18">
        <v>2.54</v>
      </c>
      <c r="FK387" s="18" t="s">
        <v>71</v>
      </c>
      <c r="FL387" s="18">
        <v>1.4</v>
      </c>
    </row>
    <row r="388" spans="1:168" x14ac:dyDescent="0.25">
      <c r="A388">
        <v>20</v>
      </c>
      <c r="CZ388" s="19" t="s">
        <v>57</v>
      </c>
      <c r="DA388" s="19" t="s">
        <v>48</v>
      </c>
      <c r="DQ388" s="19" t="s">
        <v>61</v>
      </c>
      <c r="DR388" s="19">
        <v>1.0900000000000001</v>
      </c>
      <c r="FK388" s="19" t="s">
        <v>96</v>
      </c>
      <c r="FL388" s="19">
        <v>7.8</v>
      </c>
    </row>
    <row r="389" spans="1:168" x14ac:dyDescent="0.25">
      <c r="A389">
        <v>39</v>
      </c>
      <c r="CZ389" s="18" t="s">
        <v>36</v>
      </c>
      <c r="DA389" s="18" t="s">
        <v>35</v>
      </c>
      <c r="DQ389" s="18" t="s">
        <v>31</v>
      </c>
      <c r="DR389" s="18">
        <v>1.46</v>
      </c>
      <c r="FK389" s="18" t="s">
        <v>106</v>
      </c>
      <c r="FL389" s="18">
        <v>9.6</v>
      </c>
    </row>
    <row r="390" spans="1:168" x14ac:dyDescent="0.25">
      <c r="A390">
        <v>72</v>
      </c>
      <c r="CZ390" s="19" t="s">
        <v>57</v>
      </c>
      <c r="DA390" s="19" t="s">
        <v>87</v>
      </c>
      <c r="DQ390" s="19" t="s">
        <v>54</v>
      </c>
      <c r="DR390" s="19">
        <v>4.3099999999999996</v>
      </c>
      <c r="FK390" s="19" t="s">
        <v>37</v>
      </c>
      <c r="FL390" s="19">
        <v>9.9</v>
      </c>
    </row>
    <row r="391" spans="1:168" x14ac:dyDescent="0.25">
      <c r="A391">
        <v>75</v>
      </c>
      <c r="CZ391" s="18" t="s">
        <v>36</v>
      </c>
      <c r="DA391" s="18" t="s">
        <v>48</v>
      </c>
      <c r="DQ391" s="18" t="s">
        <v>61</v>
      </c>
      <c r="DR391" s="18">
        <v>2.54</v>
      </c>
      <c r="FK391" s="18" t="s">
        <v>37</v>
      </c>
      <c r="FL391" s="18">
        <v>4.0999999999999996</v>
      </c>
    </row>
    <row r="392" spans="1:168" x14ac:dyDescent="0.25">
      <c r="A392">
        <v>67</v>
      </c>
      <c r="CZ392" s="19" t="s">
        <v>100</v>
      </c>
      <c r="DA392" s="19" t="s">
        <v>35</v>
      </c>
      <c r="DQ392" s="19" t="s">
        <v>61</v>
      </c>
      <c r="DR392" s="19">
        <v>3.17</v>
      </c>
      <c r="FK392" s="19" t="s">
        <v>71</v>
      </c>
      <c r="FL392" s="19">
        <v>7.9</v>
      </c>
    </row>
    <row r="393" spans="1:168" x14ac:dyDescent="0.25">
      <c r="A393">
        <v>35</v>
      </c>
      <c r="CZ393" s="18" t="s">
        <v>57</v>
      </c>
      <c r="DA393" s="18" t="s">
        <v>87</v>
      </c>
      <c r="DQ393" s="18" t="s">
        <v>69</v>
      </c>
      <c r="DR393" s="18">
        <v>2.04</v>
      </c>
      <c r="FK393" s="18" t="s">
        <v>96</v>
      </c>
      <c r="FL393" s="18">
        <v>2.8</v>
      </c>
    </row>
    <row r="394" spans="1:168" x14ac:dyDescent="0.25">
      <c r="A394">
        <v>65</v>
      </c>
      <c r="CZ394" s="19" t="s">
        <v>57</v>
      </c>
      <c r="DA394" s="19" t="s">
        <v>35</v>
      </c>
      <c r="DQ394" s="19" t="s">
        <v>54</v>
      </c>
      <c r="DR394" s="19">
        <v>4.87</v>
      </c>
      <c r="FK394" s="19" t="s">
        <v>37</v>
      </c>
      <c r="FL394" s="19">
        <v>6</v>
      </c>
    </row>
    <row r="395" spans="1:168" x14ac:dyDescent="0.25">
      <c r="A395">
        <v>78</v>
      </c>
      <c r="CZ395" s="18" t="s">
        <v>36</v>
      </c>
      <c r="DA395" s="18" t="s">
        <v>87</v>
      </c>
      <c r="DQ395" s="18" t="s">
        <v>31</v>
      </c>
      <c r="DR395" s="18">
        <v>2.78</v>
      </c>
      <c r="FK395" s="18" t="s">
        <v>106</v>
      </c>
      <c r="FL395" s="18">
        <v>6.6</v>
      </c>
    </row>
    <row r="396" spans="1:168" x14ac:dyDescent="0.25">
      <c r="A396">
        <v>47</v>
      </c>
      <c r="CZ396" s="19" t="s">
        <v>36</v>
      </c>
      <c r="DA396" s="19" t="s">
        <v>48</v>
      </c>
      <c r="DQ396" s="19" t="s">
        <v>69</v>
      </c>
      <c r="DR396" s="19">
        <v>4.5199999999999996</v>
      </c>
      <c r="FK396" s="19" t="s">
        <v>49</v>
      </c>
      <c r="FL396" s="19">
        <v>6.6</v>
      </c>
    </row>
    <row r="397" spans="1:168" x14ac:dyDescent="0.25">
      <c r="A397">
        <v>39</v>
      </c>
      <c r="CZ397" s="18" t="s">
        <v>57</v>
      </c>
      <c r="DA397" s="18" t="s">
        <v>35</v>
      </c>
      <c r="DQ397" s="18" t="s">
        <v>54</v>
      </c>
      <c r="DR397" s="18">
        <v>2.58</v>
      </c>
      <c r="FK397" s="18" t="s">
        <v>106</v>
      </c>
      <c r="FL397" s="18">
        <v>1.4</v>
      </c>
    </row>
    <row r="398" spans="1:168" x14ac:dyDescent="0.25">
      <c r="A398">
        <v>43</v>
      </c>
      <c r="CZ398" s="19" t="s">
        <v>36</v>
      </c>
      <c r="DA398" s="19" t="s">
        <v>48</v>
      </c>
      <c r="DQ398" s="19" t="s">
        <v>54</v>
      </c>
      <c r="DR398" s="19">
        <v>4.8600000000000003</v>
      </c>
      <c r="FK398" s="19" t="s">
        <v>37</v>
      </c>
      <c r="FL398" s="19">
        <v>9.1999999999999993</v>
      </c>
    </row>
    <row r="399" spans="1:168" x14ac:dyDescent="0.25">
      <c r="A399">
        <v>68</v>
      </c>
      <c r="CZ399" s="18" t="s">
        <v>63</v>
      </c>
      <c r="DA399" s="18" t="s">
        <v>48</v>
      </c>
      <c r="DQ399" s="18" t="s">
        <v>31</v>
      </c>
      <c r="DR399" s="18">
        <v>1.52</v>
      </c>
      <c r="FK399" s="18" t="s">
        <v>106</v>
      </c>
      <c r="FL399" s="18">
        <v>8.1</v>
      </c>
    </row>
    <row r="400" spans="1:168" x14ac:dyDescent="0.25">
      <c r="A400">
        <v>37</v>
      </c>
      <c r="CZ400" s="19" t="s">
        <v>63</v>
      </c>
      <c r="DA400" s="19" t="s">
        <v>48</v>
      </c>
      <c r="DQ400" s="19" t="s">
        <v>61</v>
      </c>
      <c r="DR400" s="19">
        <v>4.51</v>
      </c>
      <c r="FK400" s="19" t="s">
        <v>96</v>
      </c>
      <c r="FL400" s="19">
        <v>9.5</v>
      </c>
    </row>
    <row r="401" spans="1:168" x14ac:dyDescent="0.25">
      <c r="A401">
        <v>48</v>
      </c>
      <c r="CZ401" s="18" t="s">
        <v>29</v>
      </c>
      <c r="DA401" s="18" t="s">
        <v>35</v>
      </c>
      <c r="DQ401" s="18" t="s">
        <v>69</v>
      </c>
      <c r="DR401" s="18">
        <v>2.93</v>
      </c>
      <c r="FK401" s="18" t="s">
        <v>96</v>
      </c>
      <c r="FL401" s="18">
        <v>8.8000000000000007</v>
      </c>
    </row>
    <row r="402" spans="1:168" x14ac:dyDescent="0.25">
      <c r="A402">
        <v>64</v>
      </c>
      <c r="CZ402" s="19" t="s">
        <v>36</v>
      </c>
      <c r="DA402" s="19" t="s">
        <v>48</v>
      </c>
      <c r="DQ402" s="19" t="s">
        <v>69</v>
      </c>
      <c r="DR402" s="19">
        <v>1.81</v>
      </c>
      <c r="FK402" s="19" t="s">
        <v>49</v>
      </c>
      <c r="FL402" s="19">
        <v>7.9</v>
      </c>
    </row>
    <row r="403" spans="1:168" x14ac:dyDescent="0.25">
      <c r="A403">
        <v>83</v>
      </c>
      <c r="CZ403" s="18" t="s">
        <v>36</v>
      </c>
      <c r="DA403" s="18" t="s">
        <v>48</v>
      </c>
      <c r="DQ403" s="18" t="s">
        <v>69</v>
      </c>
      <c r="DR403" s="18">
        <v>3.31</v>
      </c>
      <c r="FK403" s="18" t="s">
        <v>71</v>
      </c>
      <c r="FL403" s="18">
        <v>8.8000000000000007</v>
      </c>
    </row>
    <row r="404" spans="1:168" x14ac:dyDescent="0.25">
      <c r="A404">
        <v>27</v>
      </c>
      <c r="CZ404" s="19" t="s">
        <v>29</v>
      </c>
      <c r="DA404" s="19" t="s">
        <v>48</v>
      </c>
      <c r="DQ404" s="19" t="s">
        <v>69</v>
      </c>
      <c r="DR404" s="19">
        <v>4.0599999999999996</v>
      </c>
      <c r="FK404" s="19" t="s">
        <v>106</v>
      </c>
      <c r="FL404" s="19">
        <v>6.2</v>
      </c>
    </row>
    <row r="405" spans="1:168" x14ac:dyDescent="0.25">
      <c r="A405">
        <v>80</v>
      </c>
      <c r="CZ405" s="18" t="s">
        <v>57</v>
      </c>
      <c r="DA405" s="18" t="s">
        <v>48</v>
      </c>
      <c r="DQ405" s="18" t="s">
        <v>61</v>
      </c>
      <c r="DR405" s="18">
        <v>4.42</v>
      </c>
      <c r="FK405" s="18" t="s">
        <v>37</v>
      </c>
      <c r="FL405" s="18">
        <v>5</v>
      </c>
    </row>
    <row r="406" spans="1:168" x14ac:dyDescent="0.25">
      <c r="A406">
        <v>72</v>
      </c>
      <c r="CZ406" s="19" t="s">
        <v>29</v>
      </c>
      <c r="DA406" s="19" t="s">
        <v>48</v>
      </c>
      <c r="DQ406" s="19" t="s">
        <v>69</v>
      </c>
      <c r="DR406" s="19">
        <v>4.53</v>
      </c>
      <c r="FK406" s="19" t="s">
        <v>37</v>
      </c>
      <c r="FL406" s="19">
        <v>5</v>
      </c>
    </row>
    <row r="407" spans="1:168" x14ac:dyDescent="0.25">
      <c r="A407">
        <v>62</v>
      </c>
      <c r="CZ407" s="18" t="s">
        <v>29</v>
      </c>
      <c r="DA407" s="18" t="s">
        <v>35</v>
      </c>
      <c r="DQ407" s="18" t="s">
        <v>69</v>
      </c>
      <c r="DR407" s="18">
        <v>1.08</v>
      </c>
      <c r="FK407" s="18" t="s">
        <v>96</v>
      </c>
      <c r="FL407" s="18">
        <v>5.3</v>
      </c>
    </row>
    <row r="408" spans="1:168" x14ac:dyDescent="0.25">
      <c r="A408">
        <v>76</v>
      </c>
      <c r="CZ408" s="19" t="s">
        <v>36</v>
      </c>
      <c r="DA408" s="19" t="s">
        <v>35</v>
      </c>
      <c r="DQ408" s="19" t="s">
        <v>54</v>
      </c>
      <c r="DR408" s="19">
        <v>1.54</v>
      </c>
      <c r="FK408" s="19" t="s">
        <v>37</v>
      </c>
      <c r="FL408" s="19">
        <v>3.7</v>
      </c>
    </row>
    <row r="409" spans="1:168" x14ac:dyDescent="0.25">
      <c r="A409">
        <v>45</v>
      </c>
      <c r="CZ409" s="18" t="s">
        <v>29</v>
      </c>
      <c r="DA409" s="18" t="s">
        <v>48</v>
      </c>
      <c r="DQ409" s="18" t="s">
        <v>54</v>
      </c>
      <c r="DR409" s="18">
        <v>1.84</v>
      </c>
      <c r="FK409" s="18" t="s">
        <v>49</v>
      </c>
      <c r="FL409" s="18">
        <v>9.6</v>
      </c>
    </row>
    <row r="410" spans="1:168" x14ac:dyDescent="0.25">
      <c r="A410">
        <v>32</v>
      </c>
      <c r="CZ410" s="19" t="s">
        <v>100</v>
      </c>
      <c r="DA410" s="19" t="s">
        <v>35</v>
      </c>
      <c r="DQ410" s="19" t="s">
        <v>61</v>
      </c>
      <c r="DR410" s="19">
        <v>4.3099999999999996</v>
      </c>
      <c r="FK410" s="19" t="s">
        <v>96</v>
      </c>
      <c r="FL410" s="19">
        <v>3.7</v>
      </c>
    </row>
    <row r="411" spans="1:168" x14ac:dyDescent="0.25">
      <c r="A411">
        <v>30</v>
      </c>
      <c r="CZ411" s="18" t="s">
        <v>29</v>
      </c>
      <c r="DA411" s="18" t="s">
        <v>35</v>
      </c>
      <c r="DQ411" s="18" t="s">
        <v>31</v>
      </c>
      <c r="DR411" s="18">
        <v>3.96</v>
      </c>
      <c r="FK411" s="18" t="s">
        <v>49</v>
      </c>
      <c r="FL411" s="18">
        <v>2.2999999999999998</v>
      </c>
    </row>
    <row r="412" spans="1:168" x14ac:dyDescent="0.25">
      <c r="A412">
        <v>18</v>
      </c>
      <c r="CZ412" s="19" t="s">
        <v>63</v>
      </c>
      <c r="DA412" s="19" t="s">
        <v>87</v>
      </c>
      <c r="DQ412" s="19" t="s">
        <v>69</v>
      </c>
      <c r="DR412" s="19">
        <v>4.0599999999999996</v>
      </c>
      <c r="FK412" s="19" t="s">
        <v>106</v>
      </c>
      <c r="FL412" s="19">
        <v>8.6</v>
      </c>
    </row>
    <row r="413" spans="1:168" x14ac:dyDescent="0.25">
      <c r="A413">
        <v>73</v>
      </c>
      <c r="CZ413" s="18" t="s">
        <v>57</v>
      </c>
      <c r="DA413" s="18" t="s">
        <v>87</v>
      </c>
      <c r="DQ413" s="18" t="s">
        <v>69</v>
      </c>
      <c r="DR413" s="18">
        <v>1.31</v>
      </c>
      <c r="FK413" s="18" t="s">
        <v>96</v>
      </c>
      <c r="FL413" s="18">
        <v>4.7</v>
      </c>
    </row>
    <row r="414" spans="1:168" x14ac:dyDescent="0.25">
      <c r="A414">
        <v>51</v>
      </c>
      <c r="CZ414" s="19" t="s">
        <v>36</v>
      </c>
      <c r="DA414" s="19" t="s">
        <v>35</v>
      </c>
      <c r="DQ414" s="19" t="s">
        <v>69</v>
      </c>
      <c r="DR414" s="19">
        <v>1.44</v>
      </c>
      <c r="FK414" s="19" t="s">
        <v>37</v>
      </c>
      <c r="FL414" s="19">
        <v>8.3000000000000007</v>
      </c>
    </row>
    <row r="415" spans="1:168" x14ac:dyDescent="0.25">
      <c r="A415">
        <v>46</v>
      </c>
      <c r="CZ415" s="18" t="s">
        <v>100</v>
      </c>
      <c r="DA415" s="18" t="s">
        <v>87</v>
      </c>
      <c r="DQ415" s="18" t="s">
        <v>31</v>
      </c>
      <c r="DR415" s="18">
        <v>3.09</v>
      </c>
      <c r="FK415" s="18" t="s">
        <v>37</v>
      </c>
      <c r="FL415" s="18">
        <v>3.7</v>
      </c>
    </row>
    <row r="416" spans="1:168" x14ac:dyDescent="0.25">
      <c r="A416">
        <v>51</v>
      </c>
      <c r="CZ416" s="19" t="s">
        <v>29</v>
      </c>
      <c r="DA416" s="19" t="s">
        <v>48</v>
      </c>
      <c r="DQ416" s="19" t="s">
        <v>69</v>
      </c>
      <c r="DR416" s="19">
        <v>3.83</v>
      </c>
      <c r="FK416" s="19" t="s">
        <v>37</v>
      </c>
      <c r="FL416" s="19">
        <v>1.5</v>
      </c>
    </row>
    <row r="417" spans="1:168" x14ac:dyDescent="0.25">
      <c r="A417">
        <v>56</v>
      </c>
      <c r="CZ417" s="18" t="s">
        <v>100</v>
      </c>
      <c r="DA417" s="18" t="s">
        <v>48</v>
      </c>
      <c r="DQ417" s="18" t="s">
        <v>54</v>
      </c>
      <c r="DR417" s="18">
        <v>1.93</v>
      </c>
      <c r="FK417" s="18" t="s">
        <v>71</v>
      </c>
      <c r="FL417" s="18">
        <v>3.5</v>
      </c>
    </row>
    <row r="418" spans="1:168" x14ac:dyDescent="0.25">
      <c r="A418">
        <v>20</v>
      </c>
      <c r="CZ418" s="19" t="s">
        <v>29</v>
      </c>
      <c r="DA418" s="19" t="s">
        <v>35</v>
      </c>
      <c r="DQ418" s="19" t="s">
        <v>61</v>
      </c>
      <c r="DR418" s="19">
        <v>4.62</v>
      </c>
      <c r="FK418" s="19" t="s">
        <v>106</v>
      </c>
      <c r="FL418" s="19">
        <v>3.9</v>
      </c>
    </row>
    <row r="419" spans="1:168" x14ac:dyDescent="0.25">
      <c r="A419">
        <v>81</v>
      </c>
      <c r="CZ419" s="18" t="s">
        <v>36</v>
      </c>
      <c r="DA419" s="18" t="s">
        <v>48</v>
      </c>
      <c r="DQ419" s="18" t="s">
        <v>61</v>
      </c>
      <c r="DR419" s="18">
        <v>4.92</v>
      </c>
      <c r="FK419" s="18" t="s">
        <v>49</v>
      </c>
      <c r="FL419" s="18">
        <v>6.4</v>
      </c>
    </row>
    <row r="420" spans="1:168" x14ac:dyDescent="0.25">
      <c r="A420">
        <v>58</v>
      </c>
      <c r="CZ420" s="19" t="s">
        <v>29</v>
      </c>
      <c r="DA420" s="19" t="s">
        <v>87</v>
      </c>
      <c r="DQ420" s="19" t="s">
        <v>31</v>
      </c>
      <c r="DR420" s="19">
        <v>4.55</v>
      </c>
      <c r="FK420" s="19" t="s">
        <v>96</v>
      </c>
      <c r="FL420" s="19">
        <v>5.5</v>
      </c>
    </row>
    <row r="421" spans="1:168" x14ac:dyDescent="0.25">
      <c r="A421">
        <v>41</v>
      </c>
      <c r="CZ421" s="18" t="s">
        <v>29</v>
      </c>
      <c r="DA421" s="18" t="s">
        <v>87</v>
      </c>
      <c r="DQ421" s="18" t="s">
        <v>31</v>
      </c>
      <c r="DR421" s="18">
        <v>1.29</v>
      </c>
      <c r="FK421" s="18" t="s">
        <v>71</v>
      </c>
      <c r="FL421" s="18">
        <v>7.1</v>
      </c>
    </row>
    <row r="422" spans="1:168" x14ac:dyDescent="0.25">
      <c r="A422">
        <v>67</v>
      </c>
      <c r="CZ422" s="19" t="s">
        <v>36</v>
      </c>
      <c r="DA422" s="19" t="s">
        <v>35</v>
      </c>
      <c r="DQ422" s="19" t="s">
        <v>31</v>
      </c>
      <c r="DR422" s="19">
        <v>4.22</v>
      </c>
      <c r="FK422" s="19" t="s">
        <v>96</v>
      </c>
      <c r="FL422" s="19">
        <v>6</v>
      </c>
    </row>
    <row r="423" spans="1:168" x14ac:dyDescent="0.25">
      <c r="A423">
        <v>71</v>
      </c>
      <c r="CZ423" s="18" t="s">
        <v>63</v>
      </c>
      <c r="DA423" s="18" t="s">
        <v>35</v>
      </c>
      <c r="DQ423" s="18" t="s">
        <v>69</v>
      </c>
      <c r="DR423" s="18">
        <v>2.09</v>
      </c>
      <c r="FK423" s="18" t="s">
        <v>96</v>
      </c>
      <c r="FL423" s="18">
        <v>5.5</v>
      </c>
    </row>
    <row r="424" spans="1:168" x14ac:dyDescent="0.25">
      <c r="A424">
        <v>20</v>
      </c>
      <c r="CZ424" s="19" t="s">
        <v>36</v>
      </c>
      <c r="DA424" s="19" t="s">
        <v>48</v>
      </c>
      <c r="DQ424" s="19" t="s">
        <v>31</v>
      </c>
      <c r="DR424" s="19">
        <v>1.22</v>
      </c>
      <c r="FK424" s="19" t="s">
        <v>96</v>
      </c>
      <c r="FL424" s="19">
        <v>7.7</v>
      </c>
    </row>
    <row r="425" spans="1:168" x14ac:dyDescent="0.25">
      <c r="A425">
        <v>31</v>
      </c>
      <c r="CZ425" s="18" t="s">
        <v>100</v>
      </c>
      <c r="DA425" s="18" t="s">
        <v>48</v>
      </c>
      <c r="DQ425" s="18" t="s">
        <v>54</v>
      </c>
      <c r="DR425" s="18">
        <v>1.19</v>
      </c>
      <c r="FK425" s="18" t="s">
        <v>96</v>
      </c>
      <c r="FL425" s="18">
        <v>3.5</v>
      </c>
    </row>
    <row r="426" spans="1:168" x14ac:dyDescent="0.25">
      <c r="A426">
        <v>27</v>
      </c>
      <c r="CZ426" s="19" t="s">
        <v>100</v>
      </c>
      <c r="DA426" s="19" t="s">
        <v>48</v>
      </c>
      <c r="DQ426" s="19" t="s">
        <v>31</v>
      </c>
      <c r="DR426" s="19">
        <v>1.02</v>
      </c>
      <c r="FK426" s="19" t="s">
        <v>71</v>
      </c>
      <c r="FL426" s="19">
        <v>3.2</v>
      </c>
    </row>
    <row r="427" spans="1:168" x14ac:dyDescent="0.25">
      <c r="A427">
        <v>79</v>
      </c>
      <c r="CZ427" s="18" t="s">
        <v>57</v>
      </c>
      <c r="DA427" s="18" t="s">
        <v>35</v>
      </c>
      <c r="DQ427" s="18" t="s">
        <v>54</v>
      </c>
      <c r="DR427" s="18">
        <v>2.44</v>
      </c>
      <c r="FK427" s="18" t="s">
        <v>37</v>
      </c>
      <c r="FL427" s="18">
        <v>3.4</v>
      </c>
    </row>
    <row r="428" spans="1:168" x14ac:dyDescent="0.25">
      <c r="A428">
        <v>67</v>
      </c>
      <c r="CZ428" s="19" t="s">
        <v>36</v>
      </c>
      <c r="DA428" s="19" t="s">
        <v>48</v>
      </c>
      <c r="DQ428" s="19" t="s">
        <v>31</v>
      </c>
      <c r="DR428" s="19">
        <v>4.57</v>
      </c>
      <c r="FK428" s="19" t="s">
        <v>37</v>
      </c>
      <c r="FL428" s="19">
        <v>4.9000000000000004</v>
      </c>
    </row>
    <row r="429" spans="1:168" x14ac:dyDescent="0.25">
      <c r="A429">
        <v>42</v>
      </c>
      <c r="CZ429" s="18" t="s">
        <v>100</v>
      </c>
      <c r="DA429" s="18" t="s">
        <v>48</v>
      </c>
      <c r="DQ429" s="18" t="s">
        <v>54</v>
      </c>
      <c r="DR429" s="18">
        <v>1.36</v>
      </c>
      <c r="FK429" s="18" t="s">
        <v>71</v>
      </c>
      <c r="FL429" s="18">
        <v>7.2</v>
      </c>
    </row>
    <row r="430" spans="1:168" x14ac:dyDescent="0.25">
      <c r="A430">
        <v>63</v>
      </c>
      <c r="CZ430" s="19" t="s">
        <v>36</v>
      </c>
      <c r="DA430" s="19" t="s">
        <v>35</v>
      </c>
      <c r="DQ430" s="19" t="s">
        <v>61</v>
      </c>
      <c r="DR430" s="19">
        <v>3.82</v>
      </c>
      <c r="FK430" s="19" t="s">
        <v>37</v>
      </c>
      <c r="FL430" s="19">
        <v>1</v>
      </c>
    </row>
    <row r="431" spans="1:168" x14ac:dyDescent="0.25">
      <c r="A431">
        <v>42</v>
      </c>
      <c r="CZ431" s="18" t="s">
        <v>29</v>
      </c>
      <c r="DA431" s="18" t="s">
        <v>87</v>
      </c>
      <c r="DQ431" s="18" t="s">
        <v>69</v>
      </c>
      <c r="DR431" s="18">
        <v>4.8600000000000003</v>
      </c>
      <c r="FK431" s="18" t="s">
        <v>96</v>
      </c>
      <c r="FL431" s="18">
        <v>7.8</v>
      </c>
    </row>
    <row r="432" spans="1:168" x14ac:dyDescent="0.25">
      <c r="A432">
        <v>53</v>
      </c>
      <c r="CZ432" s="19" t="s">
        <v>57</v>
      </c>
      <c r="DA432" s="19" t="s">
        <v>35</v>
      </c>
      <c r="DQ432" s="19" t="s">
        <v>31</v>
      </c>
      <c r="DR432" s="19">
        <v>1.42</v>
      </c>
      <c r="FK432" s="19" t="s">
        <v>71</v>
      </c>
      <c r="FL432" s="19">
        <v>8</v>
      </c>
    </row>
    <row r="433" spans="1:168" x14ac:dyDescent="0.25">
      <c r="A433">
        <v>57</v>
      </c>
      <c r="CZ433" s="18" t="s">
        <v>100</v>
      </c>
      <c r="DA433" s="18" t="s">
        <v>48</v>
      </c>
      <c r="DQ433" s="18" t="s">
        <v>61</v>
      </c>
      <c r="DR433" s="18">
        <v>4.83</v>
      </c>
      <c r="FK433" s="18" t="s">
        <v>96</v>
      </c>
      <c r="FL433" s="18">
        <v>5.5</v>
      </c>
    </row>
    <row r="434" spans="1:168" x14ac:dyDescent="0.25">
      <c r="A434">
        <v>78</v>
      </c>
      <c r="CZ434" s="19" t="s">
        <v>100</v>
      </c>
      <c r="DA434" s="19" t="s">
        <v>35</v>
      </c>
      <c r="DQ434" s="19" t="s">
        <v>54</v>
      </c>
      <c r="DR434" s="19">
        <v>2.4700000000000002</v>
      </c>
      <c r="FK434" s="19" t="s">
        <v>106</v>
      </c>
      <c r="FL434" s="19">
        <v>4.3</v>
      </c>
    </row>
    <row r="435" spans="1:168" x14ac:dyDescent="0.25">
      <c r="A435">
        <v>80</v>
      </c>
      <c r="CZ435" s="18" t="s">
        <v>63</v>
      </c>
      <c r="DA435" s="18" t="s">
        <v>87</v>
      </c>
      <c r="DQ435" s="18" t="s">
        <v>31</v>
      </c>
      <c r="DR435" s="18">
        <v>4.29</v>
      </c>
      <c r="FK435" s="18" t="s">
        <v>37</v>
      </c>
      <c r="FL435" s="18">
        <v>8.6999999999999993</v>
      </c>
    </row>
    <row r="436" spans="1:168" x14ac:dyDescent="0.25">
      <c r="A436">
        <v>46</v>
      </c>
      <c r="CZ436" s="19" t="s">
        <v>36</v>
      </c>
      <c r="DA436" s="19" t="s">
        <v>87</v>
      </c>
      <c r="DQ436" s="19" t="s">
        <v>69</v>
      </c>
      <c r="DR436" s="19">
        <v>4.5199999999999996</v>
      </c>
      <c r="FK436" s="19" t="s">
        <v>37</v>
      </c>
      <c r="FL436" s="19">
        <v>2.9</v>
      </c>
    </row>
    <row r="437" spans="1:168" x14ac:dyDescent="0.25">
      <c r="A437">
        <v>62</v>
      </c>
      <c r="CZ437" s="18" t="s">
        <v>100</v>
      </c>
      <c r="DA437" s="18" t="s">
        <v>35</v>
      </c>
      <c r="DQ437" s="18" t="s">
        <v>61</v>
      </c>
      <c r="DR437" s="18">
        <v>1.55</v>
      </c>
      <c r="FK437" s="18" t="s">
        <v>37</v>
      </c>
      <c r="FL437" s="18">
        <v>6.9</v>
      </c>
    </row>
    <row r="438" spans="1:168" x14ac:dyDescent="0.25">
      <c r="A438">
        <v>37</v>
      </c>
      <c r="CZ438" s="19" t="s">
        <v>100</v>
      </c>
      <c r="DA438" s="19" t="s">
        <v>87</v>
      </c>
      <c r="DQ438" s="19" t="s">
        <v>31</v>
      </c>
      <c r="DR438" s="19">
        <v>2.58</v>
      </c>
      <c r="FK438" s="19" t="s">
        <v>49</v>
      </c>
      <c r="FL438" s="19">
        <v>7.4</v>
      </c>
    </row>
    <row r="439" spans="1:168" x14ac:dyDescent="0.25">
      <c r="A439">
        <v>18</v>
      </c>
      <c r="CZ439" s="18" t="s">
        <v>100</v>
      </c>
      <c r="DA439" s="18" t="s">
        <v>35</v>
      </c>
      <c r="DQ439" s="18" t="s">
        <v>31</v>
      </c>
      <c r="DR439" s="18">
        <v>2.4700000000000002</v>
      </c>
      <c r="FK439" s="18" t="s">
        <v>106</v>
      </c>
      <c r="FL439" s="18">
        <v>1.5</v>
      </c>
    </row>
    <row r="440" spans="1:168" x14ac:dyDescent="0.25">
      <c r="A440">
        <v>67</v>
      </c>
      <c r="CZ440" s="19" t="s">
        <v>57</v>
      </c>
      <c r="DA440" s="19" t="s">
        <v>87</v>
      </c>
      <c r="DQ440" s="19" t="s">
        <v>31</v>
      </c>
      <c r="DR440" s="19">
        <v>4.34</v>
      </c>
      <c r="FK440" s="19" t="s">
        <v>106</v>
      </c>
      <c r="FL440" s="19">
        <v>1.1000000000000001</v>
      </c>
    </row>
    <row r="441" spans="1:168" x14ac:dyDescent="0.25">
      <c r="A441">
        <v>56</v>
      </c>
      <c r="CZ441" s="18" t="s">
        <v>36</v>
      </c>
      <c r="DA441" s="18" t="s">
        <v>48</v>
      </c>
      <c r="DQ441" s="18" t="s">
        <v>61</v>
      </c>
      <c r="DR441" s="18">
        <v>1.5</v>
      </c>
      <c r="FK441" s="18" t="s">
        <v>96</v>
      </c>
      <c r="FL441" s="18">
        <v>4.7</v>
      </c>
    </row>
    <row r="442" spans="1:168" x14ac:dyDescent="0.25">
      <c r="A442">
        <v>71</v>
      </c>
      <c r="CZ442" s="19" t="s">
        <v>36</v>
      </c>
      <c r="DA442" s="19" t="s">
        <v>35</v>
      </c>
      <c r="DQ442" s="19" t="s">
        <v>31</v>
      </c>
      <c r="DR442" s="19">
        <v>3.38</v>
      </c>
      <c r="FK442" s="19" t="s">
        <v>49</v>
      </c>
      <c r="FL442" s="19">
        <v>1.1000000000000001</v>
      </c>
    </row>
    <row r="443" spans="1:168" x14ac:dyDescent="0.25">
      <c r="A443">
        <v>28</v>
      </c>
      <c r="CZ443" s="18" t="s">
        <v>57</v>
      </c>
      <c r="DA443" s="18" t="s">
        <v>48</v>
      </c>
      <c r="DQ443" s="18" t="s">
        <v>69</v>
      </c>
      <c r="DR443" s="18">
        <v>3.71</v>
      </c>
      <c r="FK443" s="18" t="s">
        <v>37</v>
      </c>
      <c r="FL443" s="18">
        <v>3.8</v>
      </c>
    </row>
    <row r="444" spans="1:168" x14ac:dyDescent="0.25">
      <c r="A444">
        <v>57</v>
      </c>
      <c r="CZ444" s="19" t="s">
        <v>100</v>
      </c>
      <c r="DA444" s="19" t="s">
        <v>48</v>
      </c>
      <c r="DQ444" s="19" t="s">
        <v>54</v>
      </c>
      <c r="DR444" s="19">
        <v>4.9000000000000004</v>
      </c>
      <c r="FK444" s="19" t="s">
        <v>49</v>
      </c>
      <c r="FL444" s="19">
        <v>2.1</v>
      </c>
    </row>
    <row r="445" spans="1:168" x14ac:dyDescent="0.25">
      <c r="A445">
        <v>25</v>
      </c>
      <c r="CZ445" s="18" t="s">
        <v>57</v>
      </c>
      <c r="DA445" s="18" t="s">
        <v>87</v>
      </c>
      <c r="DQ445" s="18" t="s">
        <v>31</v>
      </c>
      <c r="DR445" s="18">
        <v>1.48</v>
      </c>
      <c r="FK445" s="18" t="s">
        <v>71</v>
      </c>
      <c r="FL445" s="18">
        <v>3.4</v>
      </c>
    </row>
    <row r="446" spans="1:168" x14ac:dyDescent="0.25">
      <c r="A446">
        <v>78</v>
      </c>
      <c r="CZ446" s="19" t="s">
        <v>29</v>
      </c>
      <c r="DA446" s="19" t="s">
        <v>35</v>
      </c>
      <c r="DQ446" s="19" t="s">
        <v>69</v>
      </c>
      <c r="DR446" s="19">
        <v>3.07</v>
      </c>
      <c r="FK446" s="19" t="s">
        <v>96</v>
      </c>
      <c r="FL446" s="19">
        <v>4.0999999999999996</v>
      </c>
    </row>
    <row r="447" spans="1:168" x14ac:dyDescent="0.25">
      <c r="A447">
        <v>19</v>
      </c>
      <c r="CZ447" s="18" t="s">
        <v>63</v>
      </c>
      <c r="DA447" s="18" t="s">
        <v>87</v>
      </c>
      <c r="DQ447" s="18" t="s">
        <v>69</v>
      </c>
      <c r="DR447" s="18">
        <v>3.59</v>
      </c>
      <c r="FK447" s="18" t="s">
        <v>106</v>
      </c>
      <c r="FL447" s="18">
        <v>9.8000000000000007</v>
      </c>
    </row>
    <row r="448" spans="1:168" x14ac:dyDescent="0.25">
      <c r="A448">
        <v>83</v>
      </c>
      <c r="CZ448" s="19" t="s">
        <v>57</v>
      </c>
      <c r="DA448" s="19" t="s">
        <v>87</v>
      </c>
      <c r="DQ448" s="19" t="s">
        <v>69</v>
      </c>
      <c r="DR448" s="19">
        <v>4.13</v>
      </c>
      <c r="FK448" s="19" t="s">
        <v>71</v>
      </c>
      <c r="FL448" s="19">
        <v>8</v>
      </c>
    </row>
    <row r="449" spans="1:168" x14ac:dyDescent="0.25">
      <c r="A449">
        <v>34</v>
      </c>
      <c r="CZ449" s="18" t="s">
        <v>36</v>
      </c>
      <c r="DA449" s="18" t="s">
        <v>35</v>
      </c>
      <c r="DQ449" s="18" t="s">
        <v>69</v>
      </c>
      <c r="DR449" s="18">
        <v>1.26</v>
      </c>
      <c r="FK449" s="18" t="s">
        <v>106</v>
      </c>
      <c r="FL449" s="18">
        <v>3.1</v>
      </c>
    </row>
    <row r="450" spans="1:168" x14ac:dyDescent="0.25">
      <c r="A450">
        <v>48</v>
      </c>
      <c r="CZ450" s="19" t="s">
        <v>100</v>
      </c>
      <c r="DA450" s="19" t="s">
        <v>48</v>
      </c>
      <c r="DQ450" s="19" t="s">
        <v>54</v>
      </c>
      <c r="DR450" s="19">
        <v>2.9</v>
      </c>
      <c r="FK450" s="19" t="s">
        <v>49</v>
      </c>
      <c r="FL450" s="19">
        <v>1.5</v>
      </c>
    </row>
    <row r="451" spans="1:168" x14ac:dyDescent="0.25">
      <c r="A451">
        <v>43</v>
      </c>
      <c r="CZ451" s="18" t="s">
        <v>100</v>
      </c>
      <c r="DA451" s="18" t="s">
        <v>87</v>
      </c>
      <c r="DQ451" s="18" t="s">
        <v>61</v>
      </c>
      <c r="DR451" s="18">
        <v>4.97</v>
      </c>
      <c r="FK451" s="18" t="s">
        <v>96</v>
      </c>
      <c r="FL451" s="18">
        <v>5.9</v>
      </c>
    </row>
    <row r="452" spans="1:168" x14ac:dyDescent="0.25">
      <c r="A452">
        <v>18</v>
      </c>
      <c r="CZ452" s="19" t="s">
        <v>100</v>
      </c>
      <c r="DA452" s="19" t="s">
        <v>35</v>
      </c>
      <c r="DQ452" s="19" t="s">
        <v>31</v>
      </c>
      <c r="DR452" s="19">
        <v>1.9</v>
      </c>
      <c r="FK452" s="19" t="s">
        <v>49</v>
      </c>
      <c r="FL452" s="19">
        <v>2.8</v>
      </c>
    </row>
    <row r="453" spans="1:168" x14ac:dyDescent="0.25">
      <c r="A453">
        <v>27</v>
      </c>
      <c r="CZ453" s="18" t="s">
        <v>36</v>
      </c>
      <c r="DA453" s="18" t="s">
        <v>48</v>
      </c>
      <c r="DQ453" s="18" t="s">
        <v>54</v>
      </c>
      <c r="DR453" s="18">
        <v>3.31</v>
      </c>
      <c r="FK453" s="18" t="s">
        <v>96</v>
      </c>
      <c r="FL453" s="18">
        <v>2.2999999999999998</v>
      </c>
    </row>
    <row r="454" spans="1:168" x14ac:dyDescent="0.25">
      <c r="A454">
        <v>54</v>
      </c>
      <c r="CZ454" s="19" t="s">
        <v>29</v>
      </c>
      <c r="DA454" s="19" t="s">
        <v>35</v>
      </c>
      <c r="DQ454" s="19" t="s">
        <v>31</v>
      </c>
      <c r="DR454" s="19">
        <v>3.7</v>
      </c>
      <c r="FK454" s="19" t="s">
        <v>106</v>
      </c>
      <c r="FL454" s="19">
        <v>3.3</v>
      </c>
    </row>
    <row r="455" spans="1:168" x14ac:dyDescent="0.25">
      <c r="A455">
        <v>60</v>
      </c>
      <c r="CZ455" s="18" t="s">
        <v>63</v>
      </c>
      <c r="DA455" s="18" t="s">
        <v>87</v>
      </c>
      <c r="DQ455" s="18" t="s">
        <v>54</v>
      </c>
      <c r="DR455" s="18">
        <v>2.88</v>
      </c>
      <c r="FK455" s="18" t="s">
        <v>71</v>
      </c>
      <c r="FL455" s="18">
        <v>9</v>
      </c>
    </row>
    <row r="456" spans="1:168" x14ac:dyDescent="0.25">
      <c r="A456">
        <v>34</v>
      </c>
      <c r="CZ456" s="19" t="s">
        <v>63</v>
      </c>
      <c r="DA456" s="19" t="s">
        <v>35</v>
      </c>
      <c r="DQ456" s="19" t="s">
        <v>31</v>
      </c>
      <c r="DR456" s="19">
        <v>1.03</v>
      </c>
      <c r="FK456" s="19" t="s">
        <v>96</v>
      </c>
      <c r="FL456" s="19">
        <v>6.7</v>
      </c>
    </row>
    <row r="457" spans="1:168" x14ac:dyDescent="0.25">
      <c r="A457">
        <v>24</v>
      </c>
      <c r="CZ457" s="18" t="s">
        <v>57</v>
      </c>
      <c r="DA457" s="18" t="s">
        <v>35</v>
      </c>
      <c r="DQ457" s="18" t="s">
        <v>61</v>
      </c>
      <c r="DR457" s="18">
        <v>3.12</v>
      </c>
      <c r="FK457" s="18" t="s">
        <v>96</v>
      </c>
      <c r="FL457" s="18">
        <v>3.2</v>
      </c>
    </row>
    <row r="458" spans="1:168" x14ac:dyDescent="0.25">
      <c r="A458">
        <v>47</v>
      </c>
      <c r="CZ458" s="19" t="s">
        <v>57</v>
      </c>
      <c r="DA458" s="19" t="s">
        <v>87</v>
      </c>
      <c r="DQ458" s="19" t="s">
        <v>54</v>
      </c>
      <c r="DR458" s="19">
        <v>2.1</v>
      </c>
      <c r="FK458" s="19" t="s">
        <v>37</v>
      </c>
      <c r="FL458" s="19">
        <v>8.3000000000000007</v>
      </c>
    </row>
    <row r="459" spans="1:168" x14ac:dyDescent="0.25">
      <c r="A459">
        <v>79</v>
      </c>
      <c r="CZ459" s="18" t="s">
        <v>63</v>
      </c>
      <c r="DA459" s="18" t="s">
        <v>48</v>
      </c>
      <c r="DQ459" s="18" t="s">
        <v>69</v>
      </c>
      <c r="DR459" s="18">
        <v>1.18</v>
      </c>
      <c r="FK459" s="18" t="s">
        <v>96</v>
      </c>
      <c r="FL459" s="18">
        <v>2.5</v>
      </c>
    </row>
    <row r="460" spans="1:168" x14ac:dyDescent="0.25">
      <c r="A460">
        <v>62</v>
      </c>
      <c r="CZ460" s="19" t="s">
        <v>36</v>
      </c>
      <c r="DA460" s="19" t="s">
        <v>48</v>
      </c>
      <c r="DQ460" s="19" t="s">
        <v>61</v>
      </c>
      <c r="DR460" s="19">
        <v>4.37</v>
      </c>
      <c r="FK460" s="19" t="s">
        <v>96</v>
      </c>
      <c r="FL460" s="19">
        <v>9.8000000000000007</v>
      </c>
    </row>
    <row r="461" spans="1:168" x14ac:dyDescent="0.25">
      <c r="A461">
        <v>22</v>
      </c>
      <c r="CZ461" s="18" t="s">
        <v>57</v>
      </c>
      <c r="DA461" s="18" t="s">
        <v>48</v>
      </c>
      <c r="DQ461" s="18" t="s">
        <v>31</v>
      </c>
      <c r="DR461" s="18">
        <v>4.84</v>
      </c>
      <c r="FK461" s="18" t="s">
        <v>71</v>
      </c>
      <c r="FL461" s="18">
        <v>2.8</v>
      </c>
    </row>
    <row r="462" spans="1:168" x14ac:dyDescent="0.25">
      <c r="A462">
        <v>57</v>
      </c>
      <c r="CZ462" s="19" t="s">
        <v>100</v>
      </c>
      <c r="DA462" s="19" t="s">
        <v>87</v>
      </c>
      <c r="DQ462" s="19" t="s">
        <v>31</v>
      </c>
      <c r="DR462" s="19">
        <v>4.92</v>
      </c>
      <c r="FK462" s="19" t="s">
        <v>71</v>
      </c>
      <c r="FL462" s="19">
        <v>6.1</v>
      </c>
    </row>
    <row r="463" spans="1:168" x14ac:dyDescent="0.25">
      <c r="A463">
        <v>54</v>
      </c>
      <c r="CZ463" s="18" t="s">
        <v>100</v>
      </c>
      <c r="DA463" s="18" t="s">
        <v>48</v>
      </c>
      <c r="DQ463" s="18" t="s">
        <v>31</v>
      </c>
      <c r="DR463" s="18">
        <v>1.29</v>
      </c>
      <c r="FK463" s="18" t="s">
        <v>71</v>
      </c>
      <c r="FL463" s="18">
        <v>6.6</v>
      </c>
    </row>
    <row r="464" spans="1:168" x14ac:dyDescent="0.25">
      <c r="A464">
        <v>61</v>
      </c>
      <c r="CZ464" s="19" t="s">
        <v>36</v>
      </c>
      <c r="DA464" s="19" t="s">
        <v>35</v>
      </c>
      <c r="DQ464" s="19" t="s">
        <v>31</v>
      </c>
      <c r="DR464" s="19">
        <v>4.63</v>
      </c>
      <c r="FK464" s="19" t="s">
        <v>49</v>
      </c>
      <c r="FL464" s="19">
        <v>9.5</v>
      </c>
    </row>
    <row r="465" spans="1:168" x14ac:dyDescent="0.25">
      <c r="A465">
        <v>63</v>
      </c>
      <c r="CZ465" s="18" t="s">
        <v>57</v>
      </c>
      <c r="DA465" s="18" t="s">
        <v>87</v>
      </c>
      <c r="DQ465" s="18" t="s">
        <v>31</v>
      </c>
      <c r="DR465" s="18">
        <v>4.03</v>
      </c>
      <c r="FK465" s="18" t="s">
        <v>71</v>
      </c>
      <c r="FL465" s="18">
        <v>2.5</v>
      </c>
    </row>
    <row r="466" spans="1:168" x14ac:dyDescent="0.25">
      <c r="A466">
        <v>47</v>
      </c>
      <c r="CZ466" s="19" t="s">
        <v>100</v>
      </c>
      <c r="DA466" s="19" t="s">
        <v>87</v>
      </c>
      <c r="DQ466" s="19" t="s">
        <v>31</v>
      </c>
      <c r="DR466" s="19">
        <v>3.56</v>
      </c>
      <c r="FK466" s="19" t="s">
        <v>106</v>
      </c>
      <c r="FL466" s="19">
        <v>7</v>
      </c>
    </row>
    <row r="467" spans="1:168" x14ac:dyDescent="0.25">
      <c r="A467">
        <v>27</v>
      </c>
      <c r="CZ467" s="18" t="s">
        <v>100</v>
      </c>
      <c r="DA467" s="18" t="s">
        <v>35</v>
      </c>
      <c r="DQ467" s="18" t="s">
        <v>61</v>
      </c>
      <c r="DR467" s="18">
        <v>3</v>
      </c>
      <c r="FK467" s="18" t="s">
        <v>71</v>
      </c>
      <c r="FL467" s="18">
        <v>1.1000000000000001</v>
      </c>
    </row>
    <row r="468" spans="1:168" x14ac:dyDescent="0.25">
      <c r="A468">
        <v>60</v>
      </c>
      <c r="CZ468" s="19" t="s">
        <v>63</v>
      </c>
      <c r="DA468" s="19" t="s">
        <v>48</v>
      </c>
      <c r="DQ468" s="19" t="s">
        <v>54</v>
      </c>
      <c r="DR468" s="19">
        <v>1.91</v>
      </c>
      <c r="FK468" s="19" t="s">
        <v>71</v>
      </c>
      <c r="FL468" s="19">
        <v>6.7</v>
      </c>
    </row>
    <row r="469" spans="1:168" x14ac:dyDescent="0.25">
      <c r="A469">
        <v>45</v>
      </c>
      <c r="CZ469" s="18" t="s">
        <v>63</v>
      </c>
      <c r="DA469" s="18" t="s">
        <v>87</v>
      </c>
      <c r="DQ469" s="18" t="s">
        <v>69</v>
      </c>
      <c r="DR469" s="18">
        <v>3.92</v>
      </c>
      <c r="FK469" s="18" t="s">
        <v>49</v>
      </c>
      <c r="FL469" s="18">
        <v>1.9</v>
      </c>
    </row>
    <row r="470" spans="1:168" x14ac:dyDescent="0.25">
      <c r="A470">
        <v>52</v>
      </c>
      <c r="CZ470" s="19" t="s">
        <v>100</v>
      </c>
      <c r="DA470" s="19" t="s">
        <v>48</v>
      </c>
      <c r="DQ470" s="19" t="s">
        <v>61</v>
      </c>
      <c r="DR470" s="19">
        <v>3.65</v>
      </c>
      <c r="FK470" s="19" t="s">
        <v>71</v>
      </c>
      <c r="FL470" s="19">
        <v>2.1</v>
      </c>
    </row>
    <row r="471" spans="1:168" x14ac:dyDescent="0.25">
      <c r="A471">
        <v>64</v>
      </c>
      <c r="CZ471" s="18" t="s">
        <v>100</v>
      </c>
      <c r="DA471" s="18" t="s">
        <v>35</v>
      </c>
      <c r="DQ471" s="18" t="s">
        <v>61</v>
      </c>
      <c r="DR471" s="18">
        <v>4.97</v>
      </c>
      <c r="FK471" s="18" t="s">
        <v>49</v>
      </c>
      <c r="FL471" s="18">
        <v>1.4</v>
      </c>
    </row>
    <row r="472" spans="1:168" x14ac:dyDescent="0.25">
      <c r="A472">
        <v>81</v>
      </c>
      <c r="CZ472" s="19" t="s">
        <v>57</v>
      </c>
      <c r="DA472" s="19" t="s">
        <v>35</v>
      </c>
      <c r="DQ472" s="19" t="s">
        <v>61</v>
      </c>
      <c r="DR472" s="19">
        <v>4.0199999999999996</v>
      </c>
      <c r="FK472" s="19" t="s">
        <v>37</v>
      </c>
      <c r="FL472" s="19">
        <v>9.3000000000000007</v>
      </c>
    </row>
    <row r="473" spans="1:168" x14ac:dyDescent="0.25">
      <c r="A473">
        <v>72</v>
      </c>
      <c r="CZ473" s="18" t="s">
        <v>36</v>
      </c>
      <c r="DA473" s="18" t="s">
        <v>48</v>
      </c>
      <c r="DQ473" s="18" t="s">
        <v>31</v>
      </c>
      <c r="DR473" s="18">
        <v>4.1500000000000004</v>
      </c>
      <c r="FK473" s="18" t="s">
        <v>49</v>
      </c>
      <c r="FL473" s="18">
        <v>3.3</v>
      </c>
    </row>
    <row r="474" spans="1:168" x14ac:dyDescent="0.25">
      <c r="A474">
        <v>79</v>
      </c>
      <c r="CZ474" s="19" t="s">
        <v>63</v>
      </c>
      <c r="DA474" s="19" t="s">
        <v>87</v>
      </c>
      <c r="DQ474" s="19" t="s">
        <v>54</v>
      </c>
      <c r="DR474" s="19">
        <v>1.96</v>
      </c>
      <c r="FK474" s="19" t="s">
        <v>96</v>
      </c>
      <c r="FL474" s="19">
        <v>2.7</v>
      </c>
    </row>
    <row r="475" spans="1:168" x14ac:dyDescent="0.25">
      <c r="A475">
        <v>56</v>
      </c>
      <c r="CZ475" s="18" t="s">
        <v>57</v>
      </c>
      <c r="DA475" s="18" t="s">
        <v>87</v>
      </c>
      <c r="DQ475" s="18" t="s">
        <v>69</v>
      </c>
      <c r="DR475" s="18">
        <v>1.88</v>
      </c>
      <c r="FK475" s="18" t="s">
        <v>71</v>
      </c>
      <c r="FL475" s="18">
        <v>1.4</v>
      </c>
    </row>
    <row r="476" spans="1:168" x14ac:dyDescent="0.25">
      <c r="A476">
        <v>58</v>
      </c>
      <c r="CZ476" s="19" t="s">
        <v>57</v>
      </c>
      <c r="DA476" s="19" t="s">
        <v>35</v>
      </c>
      <c r="DQ476" s="19" t="s">
        <v>69</v>
      </c>
      <c r="DR476" s="19">
        <v>2.13</v>
      </c>
      <c r="FK476" s="19" t="s">
        <v>71</v>
      </c>
      <c r="FL476" s="19">
        <v>9.6</v>
      </c>
    </row>
    <row r="477" spans="1:168" x14ac:dyDescent="0.25">
      <c r="A477">
        <v>21</v>
      </c>
      <c r="CZ477" s="18" t="s">
        <v>100</v>
      </c>
      <c r="DA477" s="18" t="s">
        <v>35</v>
      </c>
      <c r="DQ477" s="18" t="s">
        <v>54</v>
      </c>
      <c r="DR477" s="18">
        <v>3.07</v>
      </c>
      <c r="FK477" s="18" t="s">
        <v>49</v>
      </c>
      <c r="FL477" s="18">
        <v>7.8</v>
      </c>
    </row>
    <row r="478" spans="1:168" x14ac:dyDescent="0.25">
      <c r="A478">
        <v>51</v>
      </c>
      <c r="CZ478" s="19" t="s">
        <v>63</v>
      </c>
      <c r="DA478" s="19" t="s">
        <v>87</v>
      </c>
      <c r="DQ478" s="19" t="s">
        <v>31</v>
      </c>
      <c r="DR478" s="19">
        <v>4.79</v>
      </c>
      <c r="FK478" s="19" t="s">
        <v>106</v>
      </c>
      <c r="FL478" s="19">
        <v>9</v>
      </c>
    </row>
    <row r="479" spans="1:168" x14ac:dyDescent="0.25">
      <c r="A479">
        <v>73</v>
      </c>
      <c r="CZ479" s="18" t="s">
        <v>36</v>
      </c>
      <c r="DA479" s="18" t="s">
        <v>35</v>
      </c>
      <c r="DQ479" s="18" t="s">
        <v>54</v>
      </c>
      <c r="DR479" s="18">
        <v>2.99</v>
      </c>
      <c r="FK479" s="18" t="s">
        <v>37</v>
      </c>
      <c r="FL479" s="18">
        <v>2.8</v>
      </c>
    </row>
    <row r="480" spans="1:168" x14ac:dyDescent="0.25">
      <c r="A480">
        <v>29</v>
      </c>
      <c r="CZ480" s="19" t="s">
        <v>63</v>
      </c>
      <c r="DA480" s="19" t="s">
        <v>48</v>
      </c>
      <c r="DQ480" s="19" t="s">
        <v>61</v>
      </c>
      <c r="DR480" s="19">
        <v>4.42</v>
      </c>
      <c r="FK480" s="19" t="s">
        <v>106</v>
      </c>
      <c r="FL480" s="19">
        <v>2.9</v>
      </c>
    </row>
    <row r="481" spans="1:168" x14ac:dyDescent="0.25">
      <c r="A481">
        <v>55</v>
      </c>
      <c r="CZ481" s="18" t="s">
        <v>36</v>
      </c>
      <c r="DA481" s="18" t="s">
        <v>87</v>
      </c>
      <c r="DQ481" s="18" t="s">
        <v>31</v>
      </c>
      <c r="DR481" s="18">
        <v>3.03</v>
      </c>
      <c r="FK481" s="18" t="s">
        <v>37</v>
      </c>
      <c r="FL481" s="18">
        <v>4.7</v>
      </c>
    </row>
    <row r="482" spans="1:168" x14ac:dyDescent="0.25">
      <c r="A482">
        <v>58</v>
      </c>
      <c r="CZ482" s="19" t="s">
        <v>63</v>
      </c>
      <c r="DA482" s="19" t="s">
        <v>35</v>
      </c>
      <c r="DQ482" s="19" t="s">
        <v>69</v>
      </c>
      <c r="DR482" s="19">
        <v>3.77</v>
      </c>
      <c r="FK482" s="19" t="s">
        <v>106</v>
      </c>
      <c r="FL482" s="19">
        <v>7.9</v>
      </c>
    </row>
    <row r="483" spans="1:168" x14ac:dyDescent="0.25">
      <c r="A483">
        <v>70</v>
      </c>
      <c r="CZ483" s="18" t="s">
        <v>63</v>
      </c>
      <c r="DA483" s="18" t="s">
        <v>35</v>
      </c>
      <c r="DQ483" s="18" t="s">
        <v>69</v>
      </c>
      <c r="DR483" s="18">
        <v>3.16</v>
      </c>
      <c r="FK483" s="18" t="s">
        <v>96</v>
      </c>
      <c r="FL483" s="18">
        <v>3.5</v>
      </c>
    </row>
    <row r="484" spans="1:168" x14ac:dyDescent="0.25">
      <c r="A484">
        <v>34</v>
      </c>
      <c r="CZ484" s="19" t="s">
        <v>57</v>
      </c>
      <c r="DA484" s="19" t="s">
        <v>35</v>
      </c>
      <c r="DQ484" s="19" t="s">
        <v>69</v>
      </c>
      <c r="DR484" s="19">
        <v>4.0599999999999996</v>
      </c>
      <c r="FK484" s="19" t="s">
        <v>49</v>
      </c>
      <c r="FL484" s="19">
        <v>1</v>
      </c>
    </row>
    <row r="485" spans="1:168" x14ac:dyDescent="0.25">
      <c r="A485">
        <v>55</v>
      </c>
      <c r="CZ485" s="18" t="s">
        <v>100</v>
      </c>
      <c r="DA485" s="18" t="s">
        <v>48</v>
      </c>
      <c r="DQ485" s="18" t="s">
        <v>54</v>
      </c>
      <c r="DR485" s="18">
        <v>4.8899999999999997</v>
      </c>
      <c r="FK485" s="18" t="s">
        <v>37</v>
      </c>
      <c r="FL485" s="18">
        <v>3</v>
      </c>
    </row>
    <row r="486" spans="1:168" x14ac:dyDescent="0.25">
      <c r="A486">
        <v>52</v>
      </c>
      <c r="CZ486" s="19" t="s">
        <v>63</v>
      </c>
      <c r="DA486" s="19" t="s">
        <v>87</v>
      </c>
      <c r="DQ486" s="19" t="s">
        <v>31</v>
      </c>
      <c r="DR486" s="19">
        <v>1.01</v>
      </c>
      <c r="FK486" s="19" t="s">
        <v>96</v>
      </c>
      <c r="FL486" s="19">
        <v>7.6</v>
      </c>
    </row>
    <row r="487" spans="1:168" x14ac:dyDescent="0.25">
      <c r="A487">
        <v>42</v>
      </c>
      <c r="CZ487" s="18" t="s">
        <v>36</v>
      </c>
      <c r="DA487" s="18" t="s">
        <v>35</v>
      </c>
      <c r="DQ487" s="18" t="s">
        <v>31</v>
      </c>
      <c r="DR487" s="18">
        <v>3.97</v>
      </c>
      <c r="FK487" s="18" t="s">
        <v>106</v>
      </c>
      <c r="FL487" s="18">
        <v>8.6</v>
      </c>
    </row>
    <row r="488" spans="1:168" x14ac:dyDescent="0.25">
      <c r="A488">
        <v>54</v>
      </c>
      <c r="CZ488" s="19" t="s">
        <v>36</v>
      </c>
      <c r="DA488" s="19" t="s">
        <v>48</v>
      </c>
      <c r="DQ488" s="19" t="s">
        <v>69</v>
      </c>
      <c r="DR488" s="19">
        <v>3.85</v>
      </c>
      <c r="FK488" s="19" t="s">
        <v>96</v>
      </c>
      <c r="FL488" s="19">
        <v>8.4</v>
      </c>
    </row>
    <row r="489" spans="1:168" x14ac:dyDescent="0.25">
      <c r="A489">
        <v>60</v>
      </c>
      <c r="CZ489" s="18" t="s">
        <v>29</v>
      </c>
      <c r="DA489" s="18" t="s">
        <v>48</v>
      </c>
      <c r="DQ489" s="18" t="s">
        <v>69</v>
      </c>
      <c r="DR489" s="18">
        <v>4.2300000000000004</v>
      </c>
      <c r="FK489" s="18" t="s">
        <v>106</v>
      </c>
      <c r="FL489" s="18">
        <v>9.9</v>
      </c>
    </row>
    <row r="490" spans="1:168" x14ac:dyDescent="0.25">
      <c r="A490">
        <v>37</v>
      </c>
      <c r="CZ490" s="19" t="s">
        <v>63</v>
      </c>
      <c r="DA490" s="19" t="s">
        <v>48</v>
      </c>
      <c r="DQ490" s="19" t="s">
        <v>31</v>
      </c>
      <c r="DR490" s="19">
        <v>3.64</v>
      </c>
      <c r="FK490" s="19" t="s">
        <v>96</v>
      </c>
      <c r="FL490" s="19">
        <v>1.7</v>
      </c>
    </row>
    <row r="491" spans="1:168" x14ac:dyDescent="0.25">
      <c r="A491">
        <v>72</v>
      </c>
      <c r="CZ491" s="18" t="s">
        <v>36</v>
      </c>
      <c r="DA491" s="18" t="s">
        <v>87</v>
      </c>
      <c r="DQ491" s="18" t="s">
        <v>54</v>
      </c>
      <c r="DR491" s="18">
        <v>4.12</v>
      </c>
      <c r="FK491" s="18" t="s">
        <v>71</v>
      </c>
      <c r="FL491" s="18">
        <v>6.3</v>
      </c>
    </row>
    <row r="492" spans="1:168" x14ac:dyDescent="0.25">
      <c r="A492">
        <v>69</v>
      </c>
      <c r="CZ492" s="19" t="s">
        <v>36</v>
      </c>
      <c r="DA492" s="19" t="s">
        <v>48</v>
      </c>
      <c r="DQ492" s="19" t="s">
        <v>31</v>
      </c>
      <c r="DR492" s="19">
        <v>3.41</v>
      </c>
      <c r="FK492" s="19" t="s">
        <v>37</v>
      </c>
      <c r="FL492" s="19">
        <v>3.7</v>
      </c>
    </row>
    <row r="493" spans="1:168" x14ac:dyDescent="0.25">
      <c r="A493">
        <v>35</v>
      </c>
      <c r="CZ493" s="18" t="s">
        <v>29</v>
      </c>
      <c r="DA493" s="18" t="s">
        <v>48</v>
      </c>
      <c r="DQ493" s="18" t="s">
        <v>61</v>
      </c>
      <c r="DR493" s="18">
        <v>3.06</v>
      </c>
      <c r="FK493" s="18" t="s">
        <v>96</v>
      </c>
      <c r="FL493" s="18">
        <v>5.6</v>
      </c>
    </row>
    <row r="494" spans="1:168" x14ac:dyDescent="0.25">
      <c r="A494">
        <v>38</v>
      </c>
      <c r="CZ494" s="19" t="s">
        <v>63</v>
      </c>
      <c r="DA494" s="19" t="s">
        <v>87</v>
      </c>
      <c r="DQ494" s="19" t="s">
        <v>54</v>
      </c>
      <c r="DR494" s="19">
        <v>3.79</v>
      </c>
      <c r="FK494" s="19" t="s">
        <v>96</v>
      </c>
      <c r="FL494" s="19">
        <v>7.4</v>
      </c>
    </row>
    <row r="495" spans="1:168" x14ac:dyDescent="0.25">
      <c r="A495">
        <v>31</v>
      </c>
      <c r="CZ495" s="18" t="s">
        <v>57</v>
      </c>
      <c r="DA495" s="18" t="s">
        <v>35</v>
      </c>
      <c r="DQ495" s="18" t="s">
        <v>61</v>
      </c>
      <c r="DR495" s="18">
        <v>3.92</v>
      </c>
      <c r="FK495" s="18" t="s">
        <v>96</v>
      </c>
      <c r="FL495" s="18">
        <v>8.8000000000000007</v>
      </c>
    </row>
    <row r="496" spans="1:168" x14ac:dyDescent="0.25">
      <c r="A496">
        <v>36</v>
      </c>
      <c r="CZ496" s="19" t="s">
        <v>36</v>
      </c>
      <c r="DA496" s="19" t="s">
        <v>48</v>
      </c>
      <c r="DQ496" s="19" t="s">
        <v>69</v>
      </c>
      <c r="DR496" s="19">
        <v>2.38</v>
      </c>
      <c r="FK496" s="19" t="s">
        <v>106</v>
      </c>
      <c r="FL496" s="19">
        <v>4</v>
      </c>
    </row>
    <row r="497" spans="1:168" x14ac:dyDescent="0.25">
      <c r="A497">
        <v>84</v>
      </c>
      <c r="CZ497" s="18" t="s">
        <v>29</v>
      </c>
      <c r="DA497" s="18" t="s">
        <v>87</v>
      </c>
      <c r="DQ497" s="18" t="s">
        <v>61</v>
      </c>
      <c r="DR497" s="18">
        <v>3.91</v>
      </c>
      <c r="FK497" s="18" t="s">
        <v>96</v>
      </c>
      <c r="FL497" s="18">
        <v>6.1</v>
      </c>
    </row>
    <row r="498" spans="1:168" x14ac:dyDescent="0.25">
      <c r="A498">
        <v>77</v>
      </c>
      <c r="CZ498" s="19" t="s">
        <v>29</v>
      </c>
      <c r="DA498" s="19" t="s">
        <v>87</v>
      </c>
      <c r="DQ498" s="19" t="s">
        <v>69</v>
      </c>
      <c r="DR498" s="19">
        <v>1.65</v>
      </c>
      <c r="FK498" s="19" t="s">
        <v>96</v>
      </c>
      <c r="FL498" s="19">
        <v>8.1</v>
      </c>
    </row>
    <row r="499" spans="1:168" x14ac:dyDescent="0.25">
      <c r="A499">
        <v>50</v>
      </c>
      <c r="CZ499" s="18" t="s">
        <v>63</v>
      </c>
      <c r="DA499" s="18" t="s">
        <v>48</v>
      </c>
      <c r="DQ499" s="18" t="s">
        <v>69</v>
      </c>
      <c r="DR499" s="18">
        <v>4.3600000000000003</v>
      </c>
      <c r="FK499" s="18" t="s">
        <v>96</v>
      </c>
      <c r="FL499" s="18">
        <v>1.1000000000000001</v>
      </c>
    </row>
    <row r="500" spans="1:168" x14ac:dyDescent="0.25">
      <c r="A500">
        <v>21</v>
      </c>
      <c r="CZ500" s="19" t="s">
        <v>63</v>
      </c>
      <c r="DA500" s="19" t="s">
        <v>87</v>
      </c>
      <c r="DQ500" s="19" t="s">
        <v>54</v>
      </c>
      <c r="DR500" s="19">
        <v>1.94</v>
      </c>
      <c r="FK500" s="19" t="s">
        <v>106</v>
      </c>
      <c r="FL500" s="19">
        <v>7.3</v>
      </c>
    </row>
    <row r="501" spans="1:168" x14ac:dyDescent="0.25">
      <c r="A501">
        <v>39</v>
      </c>
      <c r="CZ501" s="18" t="s">
        <v>29</v>
      </c>
      <c r="DA501" s="18" t="s">
        <v>35</v>
      </c>
      <c r="DQ501" s="18" t="s">
        <v>54</v>
      </c>
      <c r="DR501" s="18">
        <v>1.21</v>
      </c>
      <c r="FK501" s="18" t="s">
        <v>71</v>
      </c>
      <c r="FL501" s="18">
        <v>5.5</v>
      </c>
    </row>
    <row r="502" spans="1:168" x14ac:dyDescent="0.25">
      <c r="A502">
        <v>40</v>
      </c>
      <c r="CZ502" s="19" t="s">
        <v>100</v>
      </c>
      <c r="DA502" s="19" t="s">
        <v>35</v>
      </c>
      <c r="DQ502" s="19" t="s">
        <v>31</v>
      </c>
      <c r="DR502" s="19">
        <v>4.2</v>
      </c>
      <c r="FK502" s="19" t="s">
        <v>106</v>
      </c>
      <c r="FL502" s="19">
        <v>6</v>
      </c>
    </row>
    <row r="503" spans="1:168" x14ac:dyDescent="0.25">
      <c r="A503">
        <v>39</v>
      </c>
      <c r="CZ503" s="18" t="s">
        <v>29</v>
      </c>
      <c r="DA503" s="18" t="s">
        <v>87</v>
      </c>
      <c r="DQ503" s="18" t="s">
        <v>61</v>
      </c>
      <c r="DR503" s="18">
        <v>1.63</v>
      </c>
      <c r="FK503" s="18" t="s">
        <v>37</v>
      </c>
      <c r="FL503" s="18">
        <v>3.8</v>
      </c>
    </row>
    <row r="504" spans="1:168" x14ac:dyDescent="0.25">
      <c r="A504">
        <v>52</v>
      </c>
      <c r="CZ504" s="19" t="s">
        <v>63</v>
      </c>
      <c r="DA504" s="19" t="s">
        <v>35</v>
      </c>
      <c r="DQ504" s="19" t="s">
        <v>54</v>
      </c>
      <c r="DR504" s="19">
        <v>4.1900000000000004</v>
      </c>
      <c r="FK504" s="19" t="s">
        <v>37</v>
      </c>
      <c r="FL504" s="19">
        <v>3.3</v>
      </c>
    </row>
    <row r="505" spans="1:168" x14ac:dyDescent="0.25">
      <c r="A505">
        <v>62</v>
      </c>
      <c r="CZ505" s="18" t="s">
        <v>57</v>
      </c>
      <c r="DA505" s="18" t="s">
        <v>87</v>
      </c>
      <c r="DQ505" s="18" t="s">
        <v>31</v>
      </c>
      <c r="DR505" s="18">
        <v>4.62</v>
      </c>
      <c r="FK505" s="18" t="s">
        <v>37</v>
      </c>
      <c r="FL505" s="18">
        <v>1.1000000000000001</v>
      </c>
    </row>
    <row r="506" spans="1:168" x14ac:dyDescent="0.25">
      <c r="A506">
        <v>59</v>
      </c>
      <c r="CZ506" s="19" t="s">
        <v>29</v>
      </c>
      <c r="DA506" s="19" t="s">
        <v>48</v>
      </c>
      <c r="DQ506" s="19" t="s">
        <v>31</v>
      </c>
      <c r="DR506" s="19">
        <v>2.15</v>
      </c>
      <c r="FK506" s="19" t="s">
        <v>49</v>
      </c>
      <c r="FL506" s="19">
        <v>3.8</v>
      </c>
    </row>
    <row r="507" spans="1:168" x14ac:dyDescent="0.25">
      <c r="A507">
        <v>20</v>
      </c>
      <c r="CZ507" s="18" t="s">
        <v>63</v>
      </c>
      <c r="DA507" s="18" t="s">
        <v>35</v>
      </c>
      <c r="DQ507" s="18" t="s">
        <v>69</v>
      </c>
      <c r="DR507" s="18">
        <v>3.93</v>
      </c>
      <c r="FK507" s="18" t="s">
        <v>49</v>
      </c>
      <c r="FL507" s="18">
        <v>4.5999999999999996</v>
      </c>
    </row>
    <row r="508" spans="1:168" x14ac:dyDescent="0.25">
      <c r="A508">
        <v>52</v>
      </c>
      <c r="CZ508" s="19" t="s">
        <v>29</v>
      </c>
      <c r="DA508" s="19" t="s">
        <v>35</v>
      </c>
      <c r="DQ508" s="19" t="s">
        <v>31</v>
      </c>
      <c r="DR508" s="19">
        <v>2.73</v>
      </c>
      <c r="FK508" s="19" t="s">
        <v>49</v>
      </c>
      <c r="FL508" s="19">
        <v>7.2</v>
      </c>
    </row>
    <row r="509" spans="1:168" x14ac:dyDescent="0.25">
      <c r="A509">
        <v>76</v>
      </c>
      <c r="CZ509" s="18" t="s">
        <v>63</v>
      </c>
      <c r="DA509" s="18" t="s">
        <v>87</v>
      </c>
      <c r="DQ509" s="18" t="s">
        <v>31</v>
      </c>
      <c r="DR509" s="18">
        <v>4.78</v>
      </c>
      <c r="FK509" s="18" t="s">
        <v>96</v>
      </c>
      <c r="FL509" s="18">
        <v>6.8</v>
      </c>
    </row>
    <row r="510" spans="1:168" x14ac:dyDescent="0.25">
      <c r="A510">
        <v>38</v>
      </c>
      <c r="CZ510" s="19" t="s">
        <v>36</v>
      </c>
      <c r="DA510" s="19" t="s">
        <v>35</v>
      </c>
      <c r="DQ510" s="19" t="s">
        <v>61</v>
      </c>
      <c r="DR510" s="19">
        <v>2.67</v>
      </c>
      <c r="FK510" s="19" t="s">
        <v>106</v>
      </c>
      <c r="FL510" s="19">
        <v>7.8</v>
      </c>
    </row>
    <row r="511" spans="1:168" x14ac:dyDescent="0.25">
      <c r="A511">
        <v>68</v>
      </c>
      <c r="CZ511" s="18" t="s">
        <v>57</v>
      </c>
      <c r="DA511" s="18" t="s">
        <v>35</v>
      </c>
      <c r="DQ511" s="18" t="s">
        <v>61</v>
      </c>
      <c r="DR511" s="18">
        <v>2.73</v>
      </c>
      <c r="FK511" s="18" t="s">
        <v>37</v>
      </c>
      <c r="FL511" s="18">
        <v>9.8000000000000007</v>
      </c>
    </row>
    <row r="512" spans="1:168" x14ac:dyDescent="0.25">
      <c r="A512">
        <v>45</v>
      </c>
      <c r="CZ512" s="19" t="s">
        <v>63</v>
      </c>
      <c r="DA512" s="19" t="s">
        <v>48</v>
      </c>
      <c r="DQ512" s="19" t="s">
        <v>61</v>
      </c>
      <c r="DR512" s="19">
        <v>4.88</v>
      </c>
      <c r="FK512" s="19" t="s">
        <v>49</v>
      </c>
      <c r="FL512" s="19">
        <v>2</v>
      </c>
    </row>
    <row r="513" spans="1:168" x14ac:dyDescent="0.25">
      <c r="A513">
        <v>62</v>
      </c>
      <c r="CZ513" s="18" t="s">
        <v>36</v>
      </c>
      <c r="DA513" s="18" t="s">
        <v>87</v>
      </c>
      <c r="DQ513" s="18" t="s">
        <v>61</v>
      </c>
      <c r="DR513" s="18">
        <v>2.69</v>
      </c>
      <c r="FK513" s="18" t="s">
        <v>96</v>
      </c>
      <c r="FL513" s="18">
        <v>4.0999999999999996</v>
      </c>
    </row>
    <row r="514" spans="1:168" x14ac:dyDescent="0.25">
      <c r="A514">
        <v>72</v>
      </c>
      <c r="CZ514" s="19" t="s">
        <v>57</v>
      </c>
      <c r="DA514" s="19" t="s">
        <v>35</v>
      </c>
      <c r="DQ514" s="19" t="s">
        <v>31</v>
      </c>
      <c r="DR514" s="19">
        <v>2.93</v>
      </c>
      <c r="FK514" s="19" t="s">
        <v>106</v>
      </c>
      <c r="FL514" s="19">
        <v>3.4</v>
      </c>
    </row>
    <row r="515" spans="1:168" x14ac:dyDescent="0.25">
      <c r="A515">
        <v>43</v>
      </c>
      <c r="CZ515" s="18" t="s">
        <v>100</v>
      </c>
      <c r="DA515" s="18" t="s">
        <v>48</v>
      </c>
      <c r="DQ515" s="18" t="s">
        <v>54</v>
      </c>
      <c r="DR515" s="18">
        <v>3.41</v>
      </c>
      <c r="FK515" s="18" t="s">
        <v>106</v>
      </c>
      <c r="FL515" s="18">
        <v>1.7</v>
      </c>
    </row>
    <row r="516" spans="1:168" x14ac:dyDescent="0.25">
      <c r="A516">
        <v>55</v>
      </c>
      <c r="CZ516" s="19" t="s">
        <v>57</v>
      </c>
      <c r="DA516" s="19" t="s">
        <v>35</v>
      </c>
      <c r="DQ516" s="19" t="s">
        <v>54</v>
      </c>
      <c r="DR516" s="19">
        <v>1.37</v>
      </c>
      <c r="FK516" s="19" t="s">
        <v>49</v>
      </c>
      <c r="FL516" s="19">
        <v>6.4</v>
      </c>
    </row>
    <row r="517" spans="1:168" x14ac:dyDescent="0.25">
      <c r="A517">
        <v>53</v>
      </c>
      <c r="CZ517" s="18" t="s">
        <v>29</v>
      </c>
      <c r="DA517" s="18" t="s">
        <v>35</v>
      </c>
      <c r="DQ517" s="18" t="s">
        <v>69</v>
      </c>
      <c r="DR517" s="18">
        <v>1.06</v>
      </c>
      <c r="FK517" s="18" t="s">
        <v>49</v>
      </c>
      <c r="FL517" s="18">
        <v>9.6999999999999993</v>
      </c>
    </row>
    <row r="518" spans="1:168" x14ac:dyDescent="0.25">
      <c r="A518">
        <v>20</v>
      </c>
      <c r="CZ518" s="19" t="s">
        <v>36</v>
      </c>
      <c r="DA518" s="19" t="s">
        <v>35</v>
      </c>
      <c r="DQ518" s="19" t="s">
        <v>54</v>
      </c>
      <c r="DR518" s="19">
        <v>3.44</v>
      </c>
      <c r="FK518" s="19" t="s">
        <v>37</v>
      </c>
      <c r="FL518" s="19">
        <v>3.8</v>
      </c>
    </row>
    <row r="519" spans="1:168" x14ac:dyDescent="0.25">
      <c r="A519">
        <v>82</v>
      </c>
      <c r="CZ519" s="18" t="s">
        <v>29</v>
      </c>
      <c r="DA519" s="18" t="s">
        <v>87</v>
      </c>
      <c r="DQ519" s="18" t="s">
        <v>31</v>
      </c>
      <c r="DR519" s="18">
        <v>4.79</v>
      </c>
      <c r="FK519" s="18" t="s">
        <v>37</v>
      </c>
      <c r="FL519" s="18">
        <v>2</v>
      </c>
    </row>
    <row r="520" spans="1:168" x14ac:dyDescent="0.25">
      <c r="A520">
        <v>20</v>
      </c>
      <c r="CZ520" s="19" t="s">
        <v>36</v>
      </c>
      <c r="DA520" s="19" t="s">
        <v>48</v>
      </c>
      <c r="DQ520" s="19" t="s">
        <v>69</v>
      </c>
      <c r="DR520" s="19">
        <v>4.53</v>
      </c>
      <c r="FK520" s="19" t="s">
        <v>49</v>
      </c>
      <c r="FL520" s="19">
        <v>2.8</v>
      </c>
    </row>
    <row r="521" spans="1:168" x14ac:dyDescent="0.25">
      <c r="A521">
        <v>44</v>
      </c>
      <c r="CZ521" s="18" t="s">
        <v>36</v>
      </c>
      <c r="DA521" s="18" t="s">
        <v>87</v>
      </c>
      <c r="DQ521" s="18" t="s">
        <v>54</v>
      </c>
      <c r="DR521" s="18">
        <v>2.63</v>
      </c>
      <c r="FK521" s="18" t="s">
        <v>37</v>
      </c>
      <c r="FL521" s="18">
        <v>1.1000000000000001</v>
      </c>
    </row>
    <row r="522" spans="1:168" x14ac:dyDescent="0.25">
      <c r="A522">
        <v>63</v>
      </c>
      <c r="CZ522" s="19" t="s">
        <v>100</v>
      </c>
      <c r="DA522" s="19" t="s">
        <v>35</v>
      </c>
      <c r="DQ522" s="19" t="s">
        <v>31</v>
      </c>
      <c r="DR522" s="19">
        <v>4.83</v>
      </c>
      <c r="FK522" s="19" t="s">
        <v>106</v>
      </c>
      <c r="FL522" s="19">
        <v>4.5999999999999996</v>
      </c>
    </row>
    <row r="523" spans="1:168" x14ac:dyDescent="0.25">
      <c r="A523">
        <v>38</v>
      </c>
      <c r="CZ523" s="18" t="s">
        <v>36</v>
      </c>
      <c r="DA523" s="18" t="s">
        <v>48</v>
      </c>
      <c r="DQ523" s="18" t="s">
        <v>31</v>
      </c>
      <c r="DR523" s="18">
        <v>4.91</v>
      </c>
      <c r="FK523" s="18" t="s">
        <v>49</v>
      </c>
      <c r="FL523" s="18">
        <v>1.9</v>
      </c>
    </row>
    <row r="524" spans="1:168" x14ac:dyDescent="0.25">
      <c r="A524">
        <v>40</v>
      </c>
      <c r="CZ524" s="19" t="s">
        <v>63</v>
      </c>
      <c r="DA524" s="19" t="s">
        <v>35</v>
      </c>
      <c r="DQ524" s="19" t="s">
        <v>69</v>
      </c>
      <c r="DR524" s="19">
        <v>3.99</v>
      </c>
      <c r="FK524" s="19" t="s">
        <v>37</v>
      </c>
      <c r="FL524" s="19">
        <v>9.1999999999999993</v>
      </c>
    </row>
    <row r="525" spans="1:168" x14ac:dyDescent="0.25">
      <c r="A525">
        <v>70</v>
      </c>
      <c r="CZ525" s="18" t="s">
        <v>57</v>
      </c>
      <c r="DA525" s="18" t="s">
        <v>48</v>
      </c>
      <c r="DQ525" s="18" t="s">
        <v>54</v>
      </c>
      <c r="DR525" s="18">
        <v>3.89</v>
      </c>
      <c r="FK525" s="18" t="s">
        <v>49</v>
      </c>
      <c r="FL525" s="18">
        <v>1.1000000000000001</v>
      </c>
    </row>
    <row r="526" spans="1:168" x14ac:dyDescent="0.25">
      <c r="A526">
        <v>59</v>
      </c>
      <c r="CZ526" s="19" t="s">
        <v>100</v>
      </c>
      <c r="DA526" s="19" t="s">
        <v>87</v>
      </c>
      <c r="DQ526" s="19" t="s">
        <v>69</v>
      </c>
      <c r="DR526" s="19">
        <v>1.97</v>
      </c>
      <c r="FK526" s="19" t="s">
        <v>37</v>
      </c>
      <c r="FL526" s="19">
        <v>7.4</v>
      </c>
    </row>
    <row r="527" spans="1:168" x14ac:dyDescent="0.25">
      <c r="A527">
        <v>77</v>
      </c>
      <c r="CZ527" s="18" t="s">
        <v>100</v>
      </c>
      <c r="DA527" s="18" t="s">
        <v>87</v>
      </c>
      <c r="DQ527" s="18" t="s">
        <v>69</v>
      </c>
      <c r="DR527" s="18">
        <v>3.95</v>
      </c>
      <c r="FK527" s="18" t="s">
        <v>49</v>
      </c>
      <c r="FL527" s="18">
        <v>1.1000000000000001</v>
      </c>
    </row>
    <row r="528" spans="1:168" x14ac:dyDescent="0.25">
      <c r="A528">
        <v>64</v>
      </c>
      <c r="CZ528" s="19" t="s">
        <v>57</v>
      </c>
      <c r="DA528" s="19" t="s">
        <v>48</v>
      </c>
      <c r="DQ528" s="19" t="s">
        <v>61</v>
      </c>
      <c r="DR528" s="19">
        <v>1.99</v>
      </c>
      <c r="FK528" s="19" t="s">
        <v>96</v>
      </c>
      <c r="FL528" s="19">
        <v>1.6</v>
      </c>
    </row>
    <row r="529" spans="1:168" x14ac:dyDescent="0.25">
      <c r="A529">
        <v>27</v>
      </c>
      <c r="CZ529" s="18" t="s">
        <v>100</v>
      </c>
      <c r="DA529" s="18" t="s">
        <v>48</v>
      </c>
      <c r="DQ529" s="18" t="s">
        <v>31</v>
      </c>
      <c r="DR529" s="18">
        <v>3.69</v>
      </c>
      <c r="FK529" s="18" t="s">
        <v>106</v>
      </c>
      <c r="FL529" s="18">
        <v>1.7</v>
      </c>
    </row>
    <row r="530" spans="1:168" x14ac:dyDescent="0.25">
      <c r="A530">
        <v>55</v>
      </c>
      <c r="CZ530" s="19" t="s">
        <v>29</v>
      </c>
      <c r="DA530" s="19" t="s">
        <v>48</v>
      </c>
      <c r="DQ530" s="19" t="s">
        <v>69</v>
      </c>
      <c r="DR530" s="19">
        <v>4.29</v>
      </c>
      <c r="FK530" s="19" t="s">
        <v>96</v>
      </c>
      <c r="FL530" s="19">
        <v>9.4</v>
      </c>
    </row>
    <row r="531" spans="1:168" x14ac:dyDescent="0.25">
      <c r="A531">
        <v>56</v>
      </c>
      <c r="CZ531" s="18" t="s">
        <v>36</v>
      </c>
      <c r="DA531" s="18" t="s">
        <v>48</v>
      </c>
      <c r="DQ531" s="18" t="s">
        <v>69</v>
      </c>
      <c r="DR531" s="18">
        <v>3.97</v>
      </c>
      <c r="FK531" s="18" t="s">
        <v>71</v>
      </c>
      <c r="FL531" s="18">
        <v>7.6</v>
      </c>
    </row>
    <row r="532" spans="1:168" x14ac:dyDescent="0.25">
      <c r="A532">
        <v>40</v>
      </c>
      <c r="CZ532" s="19" t="s">
        <v>63</v>
      </c>
      <c r="DA532" s="19" t="s">
        <v>48</v>
      </c>
      <c r="DQ532" s="19" t="s">
        <v>31</v>
      </c>
      <c r="DR532" s="19">
        <v>4.68</v>
      </c>
      <c r="FK532" s="19" t="s">
        <v>71</v>
      </c>
      <c r="FL532" s="19">
        <v>6.3</v>
      </c>
    </row>
    <row r="533" spans="1:168" x14ac:dyDescent="0.25">
      <c r="A533">
        <v>43</v>
      </c>
      <c r="CZ533" s="18" t="s">
        <v>57</v>
      </c>
      <c r="DA533" s="18" t="s">
        <v>87</v>
      </c>
      <c r="DQ533" s="18" t="s">
        <v>54</v>
      </c>
      <c r="DR533" s="18">
        <v>4.58</v>
      </c>
      <c r="FK533" s="18" t="s">
        <v>106</v>
      </c>
      <c r="FL533" s="18">
        <v>7</v>
      </c>
    </row>
    <row r="534" spans="1:168" x14ac:dyDescent="0.25">
      <c r="A534">
        <v>49</v>
      </c>
      <c r="CZ534" s="19" t="s">
        <v>63</v>
      </c>
      <c r="DA534" s="19" t="s">
        <v>35</v>
      </c>
      <c r="DQ534" s="19" t="s">
        <v>31</v>
      </c>
      <c r="DR534" s="19">
        <v>1.99</v>
      </c>
      <c r="FK534" s="19" t="s">
        <v>49</v>
      </c>
      <c r="FL534" s="19">
        <v>7.3</v>
      </c>
    </row>
    <row r="535" spans="1:168" x14ac:dyDescent="0.25">
      <c r="A535">
        <v>30</v>
      </c>
      <c r="CZ535" s="18" t="s">
        <v>63</v>
      </c>
      <c r="DA535" s="18" t="s">
        <v>35</v>
      </c>
      <c r="DQ535" s="18" t="s">
        <v>61</v>
      </c>
      <c r="DR535" s="18">
        <v>4.75</v>
      </c>
      <c r="FK535" s="18" t="s">
        <v>106</v>
      </c>
      <c r="FL535" s="18">
        <v>1.6</v>
      </c>
    </row>
    <row r="536" spans="1:168" x14ac:dyDescent="0.25">
      <c r="A536">
        <v>73</v>
      </c>
      <c r="CZ536" s="19" t="s">
        <v>29</v>
      </c>
      <c r="DA536" s="19" t="s">
        <v>87</v>
      </c>
      <c r="DQ536" s="19" t="s">
        <v>69</v>
      </c>
      <c r="DR536" s="19">
        <v>1.0900000000000001</v>
      </c>
      <c r="FK536" s="19" t="s">
        <v>106</v>
      </c>
      <c r="FL536" s="19">
        <v>3.7</v>
      </c>
    </row>
    <row r="537" spans="1:168" x14ac:dyDescent="0.25">
      <c r="A537">
        <v>61</v>
      </c>
      <c r="CZ537" s="18" t="s">
        <v>29</v>
      </c>
      <c r="DA537" s="18" t="s">
        <v>48</v>
      </c>
      <c r="DQ537" s="18" t="s">
        <v>61</v>
      </c>
      <c r="DR537" s="18">
        <v>4.71</v>
      </c>
      <c r="FK537" s="18" t="s">
        <v>49</v>
      </c>
      <c r="FL537" s="18">
        <v>1.9</v>
      </c>
    </row>
    <row r="538" spans="1:168" x14ac:dyDescent="0.25">
      <c r="A538">
        <v>41</v>
      </c>
      <c r="CZ538" s="19" t="s">
        <v>57</v>
      </c>
      <c r="DA538" s="19" t="s">
        <v>48</v>
      </c>
      <c r="DQ538" s="19" t="s">
        <v>31</v>
      </c>
      <c r="DR538" s="19">
        <v>2.04</v>
      </c>
      <c r="FK538" s="19" t="s">
        <v>71</v>
      </c>
      <c r="FL538" s="19">
        <v>2.4</v>
      </c>
    </row>
    <row r="539" spans="1:168" x14ac:dyDescent="0.25">
      <c r="A539">
        <v>59</v>
      </c>
      <c r="CZ539" s="18" t="s">
        <v>36</v>
      </c>
      <c r="DA539" s="18" t="s">
        <v>48</v>
      </c>
      <c r="DQ539" s="18" t="s">
        <v>61</v>
      </c>
      <c r="DR539" s="18">
        <v>3.66</v>
      </c>
      <c r="FK539" s="18" t="s">
        <v>49</v>
      </c>
      <c r="FL539" s="18">
        <v>8.9</v>
      </c>
    </row>
    <row r="540" spans="1:168" x14ac:dyDescent="0.25">
      <c r="A540">
        <v>18</v>
      </c>
      <c r="CZ540" s="19" t="s">
        <v>36</v>
      </c>
      <c r="DA540" s="19" t="s">
        <v>48</v>
      </c>
      <c r="DQ540" s="19" t="s">
        <v>31</v>
      </c>
      <c r="DR540" s="19">
        <v>2.16</v>
      </c>
      <c r="FK540" s="19" t="s">
        <v>71</v>
      </c>
      <c r="FL540" s="19">
        <v>3.8</v>
      </c>
    </row>
    <row r="541" spans="1:168" x14ac:dyDescent="0.25">
      <c r="A541">
        <v>45</v>
      </c>
      <c r="CZ541" s="18" t="s">
        <v>36</v>
      </c>
      <c r="DA541" s="18" t="s">
        <v>87</v>
      </c>
      <c r="DQ541" s="18" t="s">
        <v>54</v>
      </c>
      <c r="DR541" s="18">
        <v>2.4300000000000002</v>
      </c>
      <c r="FK541" s="18" t="s">
        <v>106</v>
      </c>
      <c r="FL541" s="18">
        <v>4.2</v>
      </c>
    </row>
    <row r="542" spans="1:168" x14ac:dyDescent="0.25">
      <c r="A542">
        <v>25</v>
      </c>
      <c r="CZ542" s="19" t="s">
        <v>63</v>
      </c>
      <c r="DA542" s="19" t="s">
        <v>48</v>
      </c>
      <c r="DQ542" s="19" t="s">
        <v>31</v>
      </c>
      <c r="DR542" s="19">
        <v>4.66</v>
      </c>
      <c r="FK542" s="19" t="s">
        <v>71</v>
      </c>
      <c r="FL542" s="19">
        <v>9.6</v>
      </c>
    </row>
    <row r="543" spans="1:168" x14ac:dyDescent="0.25">
      <c r="A543">
        <v>74</v>
      </c>
      <c r="CZ543" s="18" t="s">
        <v>36</v>
      </c>
      <c r="DA543" s="18" t="s">
        <v>48</v>
      </c>
      <c r="DQ543" s="18" t="s">
        <v>31</v>
      </c>
      <c r="DR543" s="18">
        <v>4.76</v>
      </c>
      <c r="FK543" s="18" t="s">
        <v>49</v>
      </c>
      <c r="FL543" s="18">
        <v>8.9</v>
      </c>
    </row>
    <row r="544" spans="1:168" x14ac:dyDescent="0.25">
      <c r="A544">
        <v>60</v>
      </c>
      <c r="CZ544" s="19" t="s">
        <v>29</v>
      </c>
      <c r="DA544" s="19" t="s">
        <v>87</v>
      </c>
      <c r="DQ544" s="19" t="s">
        <v>61</v>
      </c>
      <c r="DR544" s="19">
        <v>3.01</v>
      </c>
      <c r="FK544" s="19" t="s">
        <v>71</v>
      </c>
      <c r="FL544" s="19">
        <v>2.7</v>
      </c>
    </row>
    <row r="545" spans="1:168" x14ac:dyDescent="0.25">
      <c r="A545">
        <v>22</v>
      </c>
      <c r="CZ545" s="18" t="s">
        <v>57</v>
      </c>
      <c r="DA545" s="18" t="s">
        <v>87</v>
      </c>
      <c r="DQ545" s="18" t="s">
        <v>54</v>
      </c>
      <c r="DR545" s="18">
        <v>4.4400000000000004</v>
      </c>
      <c r="FK545" s="18" t="s">
        <v>49</v>
      </c>
      <c r="FL545" s="18">
        <v>7.7</v>
      </c>
    </row>
    <row r="546" spans="1:168" x14ac:dyDescent="0.25">
      <c r="A546">
        <v>77</v>
      </c>
      <c r="CZ546" s="19" t="s">
        <v>36</v>
      </c>
      <c r="DA546" s="19" t="s">
        <v>48</v>
      </c>
      <c r="DQ546" s="19" t="s">
        <v>69</v>
      </c>
      <c r="DR546" s="19">
        <v>3.69</v>
      </c>
      <c r="FK546" s="19" t="s">
        <v>106</v>
      </c>
      <c r="FL546" s="19">
        <v>2.6</v>
      </c>
    </row>
    <row r="547" spans="1:168" x14ac:dyDescent="0.25">
      <c r="A547">
        <v>59</v>
      </c>
      <c r="CZ547" s="18" t="s">
        <v>100</v>
      </c>
      <c r="DA547" s="18" t="s">
        <v>87</v>
      </c>
      <c r="DQ547" s="18" t="s">
        <v>31</v>
      </c>
      <c r="DR547" s="18">
        <v>1.66</v>
      </c>
      <c r="FK547" s="18" t="s">
        <v>71</v>
      </c>
      <c r="FL547" s="18">
        <v>1</v>
      </c>
    </row>
    <row r="548" spans="1:168" x14ac:dyDescent="0.25">
      <c r="A548">
        <v>26</v>
      </c>
      <c r="CZ548" s="19" t="s">
        <v>36</v>
      </c>
      <c r="DA548" s="19" t="s">
        <v>35</v>
      </c>
      <c r="DQ548" s="19" t="s">
        <v>31</v>
      </c>
      <c r="DR548" s="19">
        <v>1.65</v>
      </c>
      <c r="FK548" s="19" t="s">
        <v>49</v>
      </c>
      <c r="FL548" s="19">
        <v>1.8</v>
      </c>
    </row>
    <row r="549" spans="1:168" x14ac:dyDescent="0.25">
      <c r="A549">
        <v>66</v>
      </c>
      <c r="CZ549" s="18" t="s">
        <v>63</v>
      </c>
      <c r="DA549" s="18" t="s">
        <v>48</v>
      </c>
      <c r="DQ549" s="18" t="s">
        <v>54</v>
      </c>
      <c r="DR549" s="18">
        <v>1.97</v>
      </c>
      <c r="FK549" s="18" t="s">
        <v>106</v>
      </c>
      <c r="FL549" s="18">
        <v>4.2</v>
      </c>
    </row>
    <row r="550" spans="1:168" x14ac:dyDescent="0.25">
      <c r="A550">
        <v>42</v>
      </c>
      <c r="CZ550" s="19" t="s">
        <v>100</v>
      </c>
      <c r="DA550" s="19" t="s">
        <v>48</v>
      </c>
      <c r="DQ550" s="19" t="s">
        <v>54</v>
      </c>
      <c r="DR550" s="19">
        <v>3.43</v>
      </c>
      <c r="FK550" s="19" t="s">
        <v>106</v>
      </c>
      <c r="FL550" s="19">
        <v>3.2</v>
      </c>
    </row>
    <row r="551" spans="1:168" x14ac:dyDescent="0.25">
      <c r="A551">
        <v>28</v>
      </c>
      <c r="CZ551" s="18" t="s">
        <v>100</v>
      </c>
      <c r="DA551" s="18" t="s">
        <v>35</v>
      </c>
      <c r="DQ551" s="18" t="s">
        <v>54</v>
      </c>
      <c r="DR551" s="18">
        <v>1.88</v>
      </c>
      <c r="FK551" s="18" t="s">
        <v>106</v>
      </c>
      <c r="FL551" s="18">
        <v>9.6</v>
      </c>
    </row>
    <row r="552" spans="1:168" x14ac:dyDescent="0.25">
      <c r="A552">
        <v>71</v>
      </c>
      <c r="CZ552" s="19" t="s">
        <v>29</v>
      </c>
      <c r="DA552" s="19" t="s">
        <v>87</v>
      </c>
      <c r="DQ552" s="19" t="s">
        <v>61</v>
      </c>
      <c r="DR552" s="19">
        <v>2.72</v>
      </c>
      <c r="FK552" s="19" t="s">
        <v>96</v>
      </c>
      <c r="FL552" s="19">
        <v>5.9</v>
      </c>
    </row>
    <row r="553" spans="1:168" x14ac:dyDescent="0.25">
      <c r="A553">
        <v>21</v>
      </c>
      <c r="CZ553" s="18" t="s">
        <v>36</v>
      </c>
      <c r="DA553" s="18" t="s">
        <v>35</v>
      </c>
      <c r="DQ553" s="18" t="s">
        <v>69</v>
      </c>
      <c r="DR553" s="18">
        <v>3</v>
      </c>
      <c r="FK553" s="18" t="s">
        <v>49</v>
      </c>
      <c r="FL553" s="18">
        <v>4.7</v>
      </c>
    </row>
    <row r="554" spans="1:168" x14ac:dyDescent="0.25">
      <c r="A554">
        <v>35</v>
      </c>
      <c r="CZ554" s="19" t="s">
        <v>63</v>
      </c>
      <c r="DA554" s="19" t="s">
        <v>35</v>
      </c>
      <c r="DQ554" s="19" t="s">
        <v>31</v>
      </c>
      <c r="DR554" s="19">
        <v>1.46</v>
      </c>
      <c r="FK554" s="19" t="s">
        <v>37</v>
      </c>
      <c r="FL554" s="19">
        <v>6.5</v>
      </c>
    </row>
    <row r="555" spans="1:168" x14ac:dyDescent="0.25">
      <c r="A555">
        <v>28</v>
      </c>
      <c r="CZ555" s="18" t="s">
        <v>29</v>
      </c>
      <c r="DA555" s="18" t="s">
        <v>35</v>
      </c>
      <c r="DQ555" s="18" t="s">
        <v>61</v>
      </c>
      <c r="DR555" s="18">
        <v>3.77</v>
      </c>
      <c r="FK555" s="18" t="s">
        <v>106</v>
      </c>
      <c r="FL555" s="18">
        <v>2.9</v>
      </c>
    </row>
    <row r="556" spans="1:168" x14ac:dyDescent="0.25">
      <c r="A556">
        <v>22</v>
      </c>
      <c r="CZ556" s="19" t="s">
        <v>29</v>
      </c>
      <c r="DA556" s="19" t="s">
        <v>48</v>
      </c>
      <c r="DQ556" s="19" t="s">
        <v>54</v>
      </c>
      <c r="DR556" s="19">
        <v>3.03</v>
      </c>
      <c r="FK556" s="19" t="s">
        <v>71</v>
      </c>
      <c r="FL556" s="19">
        <v>4.8</v>
      </c>
    </row>
    <row r="557" spans="1:168" x14ac:dyDescent="0.25">
      <c r="A557">
        <v>75</v>
      </c>
      <c r="CZ557" s="18" t="s">
        <v>29</v>
      </c>
      <c r="DA557" s="18" t="s">
        <v>87</v>
      </c>
      <c r="DQ557" s="18" t="s">
        <v>31</v>
      </c>
      <c r="DR557" s="18">
        <v>2.9</v>
      </c>
      <c r="FK557" s="18" t="s">
        <v>106</v>
      </c>
      <c r="FL557" s="18">
        <v>6</v>
      </c>
    </row>
    <row r="558" spans="1:168" x14ac:dyDescent="0.25">
      <c r="A558">
        <v>21</v>
      </c>
      <c r="CZ558" s="19" t="s">
        <v>57</v>
      </c>
      <c r="DA558" s="19" t="s">
        <v>35</v>
      </c>
      <c r="DQ558" s="19" t="s">
        <v>54</v>
      </c>
      <c r="DR558" s="19">
        <v>1.04</v>
      </c>
      <c r="FK558" s="19" t="s">
        <v>96</v>
      </c>
      <c r="FL558" s="19">
        <v>7.5</v>
      </c>
    </row>
    <row r="559" spans="1:168" x14ac:dyDescent="0.25">
      <c r="A559">
        <v>63</v>
      </c>
      <c r="CZ559" s="18" t="s">
        <v>63</v>
      </c>
      <c r="DA559" s="18" t="s">
        <v>35</v>
      </c>
      <c r="DQ559" s="18" t="s">
        <v>54</v>
      </c>
      <c r="DR559" s="18">
        <v>4.37</v>
      </c>
      <c r="FK559" s="18" t="s">
        <v>37</v>
      </c>
      <c r="FL559" s="18">
        <v>5.4</v>
      </c>
    </row>
    <row r="560" spans="1:168" x14ac:dyDescent="0.25">
      <c r="A560">
        <v>43</v>
      </c>
      <c r="CZ560" s="19" t="s">
        <v>29</v>
      </c>
      <c r="DA560" s="19" t="s">
        <v>87</v>
      </c>
      <c r="DQ560" s="19" t="s">
        <v>69</v>
      </c>
      <c r="DR560" s="19">
        <v>1.73</v>
      </c>
      <c r="FK560" s="19" t="s">
        <v>71</v>
      </c>
      <c r="FL560" s="19">
        <v>8.6999999999999993</v>
      </c>
    </row>
    <row r="561" spans="1:168" x14ac:dyDescent="0.25">
      <c r="A561">
        <v>25</v>
      </c>
      <c r="CZ561" s="18" t="s">
        <v>36</v>
      </c>
      <c r="DA561" s="18" t="s">
        <v>35</v>
      </c>
      <c r="DQ561" s="18" t="s">
        <v>69</v>
      </c>
      <c r="DR561" s="18">
        <v>2.5499999999999998</v>
      </c>
      <c r="FK561" s="18" t="s">
        <v>71</v>
      </c>
      <c r="FL561" s="18">
        <v>8.1999999999999993</v>
      </c>
    </row>
    <row r="562" spans="1:168" x14ac:dyDescent="0.25">
      <c r="A562">
        <v>44</v>
      </c>
      <c r="CZ562" s="19" t="s">
        <v>63</v>
      </c>
      <c r="DA562" s="19" t="s">
        <v>35</v>
      </c>
      <c r="DQ562" s="19" t="s">
        <v>54</v>
      </c>
      <c r="DR562" s="19">
        <v>4.51</v>
      </c>
      <c r="FK562" s="19" t="s">
        <v>37</v>
      </c>
      <c r="FL562" s="19">
        <v>4.5</v>
      </c>
    </row>
    <row r="563" spans="1:168" x14ac:dyDescent="0.25">
      <c r="A563">
        <v>61</v>
      </c>
      <c r="CZ563" s="18" t="s">
        <v>63</v>
      </c>
      <c r="DA563" s="18" t="s">
        <v>87</v>
      </c>
      <c r="DQ563" s="18" t="s">
        <v>54</v>
      </c>
      <c r="DR563" s="18">
        <v>3.59</v>
      </c>
      <c r="FK563" s="18" t="s">
        <v>37</v>
      </c>
      <c r="FL563" s="18">
        <v>1.7</v>
      </c>
    </row>
    <row r="564" spans="1:168" x14ac:dyDescent="0.25">
      <c r="A564">
        <v>73</v>
      </c>
      <c r="CZ564" s="19" t="s">
        <v>36</v>
      </c>
      <c r="DA564" s="19" t="s">
        <v>87</v>
      </c>
      <c r="DQ564" s="19" t="s">
        <v>31</v>
      </c>
      <c r="DR564" s="19">
        <v>4.99</v>
      </c>
      <c r="FK564" s="19" t="s">
        <v>71</v>
      </c>
      <c r="FL564" s="19">
        <v>6</v>
      </c>
    </row>
    <row r="565" spans="1:168" x14ac:dyDescent="0.25">
      <c r="A565">
        <v>46</v>
      </c>
      <c r="CZ565" s="18" t="s">
        <v>63</v>
      </c>
      <c r="DA565" s="18" t="s">
        <v>87</v>
      </c>
      <c r="DQ565" s="18" t="s">
        <v>69</v>
      </c>
      <c r="DR565" s="18">
        <v>2.4900000000000002</v>
      </c>
      <c r="FK565" s="18" t="s">
        <v>49</v>
      </c>
      <c r="FL565" s="18">
        <v>1.6</v>
      </c>
    </row>
    <row r="566" spans="1:168" x14ac:dyDescent="0.25">
      <c r="A566">
        <v>62</v>
      </c>
      <c r="CZ566" s="19" t="s">
        <v>36</v>
      </c>
      <c r="DA566" s="19" t="s">
        <v>48</v>
      </c>
      <c r="DQ566" s="19" t="s">
        <v>54</v>
      </c>
      <c r="DR566" s="19">
        <v>3.63</v>
      </c>
      <c r="FK566" s="19" t="s">
        <v>49</v>
      </c>
      <c r="FL566" s="19">
        <v>7.4</v>
      </c>
    </row>
    <row r="567" spans="1:168" x14ac:dyDescent="0.25">
      <c r="A567">
        <v>63</v>
      </c>
      <c r="CZ567" s="18" t="s">
        <v>29</v>
      </c>
      <c r="DA567" s="18" t="s">
        <v>87</v>
      </c>
      <c r="DQ567" s="18" t="s">
        <v>31</v>
      </c>
      <c r="DR567" s="18">
        <v>2.94</v>
      </c>
      <c r="FK567" s="18" t="s">
        <v>106</v>
      </c>
      <c r="FL567" s="18">
        <v>1</v>
      </c>
    </row>
    <row r="568" spans="1:168" x14ac:dyDescent="0.25">
      <c r="A568">
        <v>81</v>
      </c>
      <c r="CZ568" s="19" t="s">
        <v>36</v>
      </c>
      <c r="DA568" s="19" t="s">
        <v>35</v>
      </c>
      <c r="DQ568" s="19" t="s">
        <v>31</v>
      </c>
      <c r="DR568" s="19">
        <v>1.27</v>
      </c>
      <c r="FK568" s="19" t="s">
        <v>106</v>
      </c>
      <c r="FL568" s="19">
        <v>7.9</v>
      </c>
    </row>
    <row r="569" spans="1:168" x14ac:dyDescent="0.25">
      <c r="A569">
        <v>62</v>
      </c>
      <c r="CZ569" s="18" t="s">
        <v>100</v>
      </c>
      <c r="DA569" s="18" t="s">
        <v>87</v>
      </c>
      <c r="DQ569" s="18" t="s">
        <v>31</v>
      </c>
      <c r="DR569" s="18">
        <v>4.21</v>
      </c>
      <c r="FK569" s="18" t="s">
        <v>96</v>
      </c>
      <c r="FL569" s="18">
        <v>5.7</v>
      </c>
    </row>
    <row r="570" spans="1:168" x14ac:dyDescent="0.25">
      <c r="A570">
        <v>69</v>
      </c>
      <c r="CZ570" s="19" t="s">
        <v>100</v>
      </c>
      <c r="DA570" s="19" t="s">
        <v>48</v>
      </c>
      <c r="DQ570" s="19" t="s">
        <v>61</v>
      </c>
      <c r="DR570" s="19">
        <v>3.97</v>
      </c>
      <c r="FK570" s="19" t="s">
        <v>71</v>
      </c>
      <c r="FL570" s="19">
        <v>2.5</v>
      </c>
    </row>
    <row r="571" spans="1:168" x14ac:dyDescent="0.25">
      <c r="A571">
        <v>53</v>
      </c>
      <c r="CZ571" s="18" t="s">
        <v>63</v>
      </c>
      <c r="DA571" s="18" t="s">
        <v>35</v>
      </c>
      <c r="DQ571" s="18" t="s">
        <v>61</v>
      </c>
      <c r="DR571" s="18">
        <v>4.63</v>
      </c>
      <c r="FK571" s="18" t="s">
        <v>49</v>
      </c>
      <c r="FL571" s="18">
        <v>7.8</v>
      </c>
    </row>
    <row r="572" spans="1:168" x14ac:dyDescent="0.25">
      <c r="A572">
        <v>42</v>
      </c>
      <c r="CZ572" s="19" t="s">
        <v>100</v>
      </c>
      <c r="DA572" s="19" t="s">
        <v>48</v>
      </c>
      <c r="DQ572" s="19" t="s">
        <v>69</v>
      </c>
      <c r="DR572" s="19">
        <v>3.32</v>
      </c>
      <c r="FK572" s="19" t="s">
        <v>106</v>
      </c>
      <c r="FL572" s="19">
        <v>6.7</v>
      </c>
    </row>
    <row r="573" spans="1:168" x14ac:dyDescent="0.25">
      <c r="A573">
        <v>34</v>
      </c>
      <c r="CZ573" s="18" t="s">
        <v>36</v>
      </c>
      <c r="DA573" s="18" t="s">
        <v>87</v>
      </c>
      <c r="DQ573" s="18" t="s">
        <v>61</v>
      </c>
      <c r="DR573" s="18">
        <v>2.08</v>
      </c>
      <c r="FK573" s="18" t="s">
        <v>37</v>
      </c>
      <c r="FL573" s="18">
        <v>2.8</v>
      </c>
    </row>
    <row r="574" spans="1:168" x14ac:dyDescent="0.25">
      <c r="A574">
        <v>75</v>
      </c>
      <c r="CZ574" s="19" t="s">
        <v>36</v>
      </c>
      <c r="DA574" s="19" t="s">
        <v>35</v>
      </c>
      <c r="DQ574" s="19" t="s">
        <v>31</v>
      </c>
      <c r="DR574" s="19">
        <v>2.7</v>
      </c>
      <c r="FK574" s="19" t="s">
        <v>49</v>
      </c>
      <c r="FL574" s="19">
        <v>9.1999999999999993</v>
      </c>
    </row>
    <row r="575" spans="1:168" x14ac:dyDescent="0.25">
      <c r="A575">
        <v>56</v>
      </c>
      <c r="CZ575" s="18" t="s">
        <v>63</v>
      </c>
      <c r="DA575" s="18" t="s">
        <v>35</v>
      </c>
      <c r="DQ575" s="18" t="s">
        <v>69</v>
      </c>
      <c r="DR575" s="18">
        <v>3.78</v>
      </c>
      <c r="FK575" s="18" t="s">
        <v>71</v>
      </c>
      <c r="FL575" s="18">
        <v>4.4000000000000004</v>
      </c>
    </row>
    <row r="576" spans="1:168" x14ac:dyDescent="0.25">
      <c r="A576">
        <v>38</v>
      </c>
      <c r="CZ576" s="19" t="s">
        <v>36</v>
      </c>
      <c r="DA576" s="19" t="s">
        <v>87</v>
      </c>
      <c r="DQ576" s="19" t="s">
        <v>61</v>
      </c>
      <c r="DR576" s="19">
        <v>2.09</v>
      </c>
      <c r="FK576" s="19" t="s">
        <v>49</v>
      </c>
      <c r="FL576" s="19">
        <v>7.2</v>
      </c>
    </row>
    <row r="577" spans="1:168" x14ac:dyDescent="0.25">
      <c r="A577">
        <v>35</v>
      </c>
      <c r="CZ577" s="18" t="s">
        <v>100</v>
      </c>
      <c r="DA577" s="18" t="s">
        <v>87</v>
      </c>
      <c r="DQ577" s="18" t="s">
        <v>31</v>
      </c>
      <c r="DR577" s="18">
        <v>2.2999999999999998</v>
      </c>
      <c r="FK577" s="18" t="s">
        <v>49</v>
      </c>
      <c r="FL577" s="18">
        <v>3.4</v>
      </c>
    </row>
    <row r="578" spans="1:168" x14ac:dyDescent="0.25">
      <c r="A578">
        <v>85</v>
      </c>
      <c r="CZ578" s="19" t="s">
        <v>63</v>
      </c>
      <c r="DA578" s="19" t="s">
        <v>87</v>
      </c>
      <c r="DQ578" s="19" t="s">
        <v>31</v>
      </c>
      <c r="DR578" s="19">
        <v>3.38</v>
      </c>
      <c r="FK578" s="19" t="s">
        <v>96</v>
      </c>
      <c r="FL578" s="19">
        <v>3.4</v>
      </c>
    </row>
    <row r="579" spans="1:168" x14ac:dyDescent="0.25">
      <c r="A579">
        <v>42</v>
      </c>
      <c r="CZ579" s="18" t="s">
        <v>100</v>
      </c>
      <c r="DA579" s="18" t="s">
        <v>87</v>
      </c>
      <c r="DQ579" s="18" t="s">
        <v>54</v>
      </c>
      <c r="DR579" s="18">
        <v>4.04</v>
      </c>
      <c r="FK579" s="18" t="s">
        <v>96</v>
      </c>
      <c r="FL579" s="18">
        <v>2.7</v>
      </c>
    </row>
    <row r="580" spans="1:168" x14ac:dyDescent="0.25">
      <c r="A580">
        <v>55</v>
      </c>
      <c r="CZ580" s="19" t="s">
        <v>63</v>
      </c>
      <c r="DA580" s="19" t="s">
        <v>35</v>
      </c>
      <c r="DQ580" s="19" t="s">
        <v>54</v>
      </c>
      <c r="DR580" s="19">
        <v>2.73</v>
      </c>
      <c r="FK580" s="19" t="s">
        <v>106</v>
      </c>
      <c r="FL580" s="19">
        <v>1.3</v>
      </c>
    </row>
    <row r="581" spans="1:168" x14ac:dyDescent="0.25">
      <c r="A581">
        <v>64</v>
      </c>
      <c r="CZ581" s="18" t="s">
        <v>63</v>
      </c>
      <c r="DA581" s="18" t="s">
        <v>87</v>
      </c>
      <c r="DQ581" s="18" t="s">
        <v>31</v>
      </c>
      <c r="DR581" s="18">
        <v>1.97</v>
      </c>
      <c r="FK581" s="18" t="s">
        <v>49</v>
      </c>
      <c r="FL581" s="18">
        <v>6</v>
      </c>
    </row>
    <row r="582" spans="1:168" x14ac:dyDescent="0.25">
      <c r="A582">
        <v>54</v>
      </c>
      <c r="CZ582" s="19" t="s">
        <v>63</v>
      </c>
      <c r="DA582" s="19" t="s">
        <v>48</v>
      </c>
      <c r="DQ582" s="19" t="s">
        <v>69</v>
      </c>
      <c r="DR582" s="19">
        <v>4.59</v>
      </c>
      <c r="FK582" s="19" t="s">
        <v>106</v>
      </c>
      <c r="FL582" s="19">
        <v>9</v>
      </c>
    </row>
    <row r="583" spans="1:168" x14ac:dyDescent="0.25">
      <c r="A583">
        <v>54</v>
      </c>
      <c r="CZ583" s="18" t="s">
        <v>29</v>
      </c>
      <c r="DA583" s="18" t="s">
        <v>35</v>
      </c>
      <c r="DQ583" s="18" t="s">
        <v>54</v>
      </c>
      <c r="DR583" s="18">
        <v>4.3</v>
      </c>
      <c r="FK583" s="18" t="s">
        <v>37</v>
      </c>
      <c r="FL583" s="18">
        <v>8.6</v>
      </c>
    </row>
    <row r="584" spans="1:168" x14ac:dyDescent="0.25">
      <c r="A584">
        <v>24</v>
      </c>
      <c r="CZ584" s="19" t="s">
        <v>57</v>
      </c>
      <c r="DA584" s="19" t="s">
        <v>48</v>
      </c>
      <c r="DQ584" s="19" t="s">
        <v>31</v>
      </c>
      <c r="DR584" s="19">
        <v>1.38</v>
      </c>
      <c r="FK584" s="19" t="s">
        <v>71</v>
      </c>
      <c r="FL584" s="19">
        <v>10</v>
      </c>
    </row>
    <row r="585" spans="1:168" x14ac:dyDescent="0.25">
      <c r="A585">
        <v>23</v>
      </c>
      <c r="CZ585" s="18" t="s">
        <v>57</v>
      </c>
      <c r="DA585" s="18" t="s">
        <v>87</v>
      </c>
      <c r="DQ585" s="18" t="s">
        <v>61</v>
      </c>
      <c r="DR585" s="18">
        <v>4.43</v>
      </c>
      <c r="FK585" s="18" t="s">
        <v>49</v>
      </c>
      <c r="FL585" s="18">
        <v>10</v>
      </c>
    </row>
    <row r="586" spans="1:168" x14ac:dyDescent="0.25">
      <c r="A586">
        <v>44</v>
      </c>
      <c r="CZ586" s="19" t="s">
        <v>36</v>
      </c>
      <c r="DA586" s="19" t="s">
        <v>87</v>
      </c>
      <c r="DQ586" s="19" t="s">
        <v>69</v>
      </c>
      <c r="DR586" s="19">
        <v>1.52</v>
      </c>
      <c r="FK586" s="19" t="s">
        <v>49</v>
      </c>
      <c r="FL586" s="19">
        <v>1.2</v>
      </c>
    </row>
    <row r="587" spans="1:168" x14ac:dyDescent="0.25">
      <c r="A587">
        <v>46</v>
      </c>
      <c r="CZ587" s="18" t="s">
        <v>29</v>
      </c>
      <c r="DA587" s="18" t="s">
        <v>87</v>
      </c>
      <c r="DQ587" s="18" t="s">
        <v>61</v>
      </c>
      <c r="DR587" s="18">
        <v>2.25</v>
      </c>
      <c r="FK587" s="18" t="s">
        <v>96</v>
      </c>
      <c r="FL587" s="18">
        <v>6.9</v>
      </c>
    </row>
    <row r="588" spans="1:168" x14ac:dyDescent="0.25">
      <c r="A588">
        <v>43</v>
      </c>
      <c r="CZ588" s="19" t="s">
        <v>100</v>
      </c>
      <c r="DA588" s="19" t="s">
        <v>87</v>
      </c>
      <c r="DQ588" s="19" t="s">
        <v>69</v>
      </c>
      <c r="DR588" s="19">
        <v>3.49</v>
      </c>
      <c r="FK588" s="19" t="s">
        <v>49</v>
      </c>
      <c r="FL588" s="19">
        <v>7.9</v>
      </c>
    </row>
    <row r="589" spans="1:168" x14ac:dyDescent="0.25">
      <c r="A589">
        <v>74</v>
      </c>
      <c r="CZ589" s="18" t="s">
        <v>57</v>
      </c>
      <c r="DA589" s="18" t="s">
        <v>48</v>
      </c>
      <c r="DQ589" s="18" t="s">
        <v>61</v>
      </c>
      <c r="DR589" s="18">
        <v>3.25</v>
      </c>
      <c r="FK589" s="18" t="s">
        <v>49</v>
      </c>
      <c r="FL589" s="18">
        <v>6.6</v>
      </c>
    </row>
    <row r="590" spans="1:168" x14ac:dyDescent="0.25">
      <c r="A590">
        <v>37</v>
      </c>
      <c r="CZ590" s="19" t="s">
        <v>100</v>
      </c>
      <c r="DA590" s="19" t="s">
        <v>35</v>
      </c>
      <c r="DQ590" s="19" t="s">
        <v>69</v>
      </c>
      <c r="DR590" s="19">
        <v>4.96</v>
      </c>
      <c r="FK590" s="19" t="s">
        <v>49</v>
      </c>
      <c r="FL590" s="19">
        <v>7.8</v>
      </c>
    </row>
    <row r="591" spans="1:168" x14ac:dyDescent="0.25">
      <c r="A591">
        <v>39</v>
      </c>
      <c r="CZ591" s="18" t="s">
        <v>100</v>
      </c>
      <c r="DA591" s="18" t="s">
        <v>87</v>
      </c>
      <c r="DQ591" s="18" t="s">
        <v>54</v>
      </c>
      <c r="DR591" s="18">
        <v>1.92</v>
      </c>
      <c r="FK591" s="18" t="s">
        <v>49</v>
      </c>
      <c r="FL591" s="18">
        <v>6.4</v>
      </c>
    </row>
    <row r="592" spans="1:168" x14ac:dyDescent="0.25">
      <c r="A592">
        <v>54</v>
      </c>
      <c r="CZ592" s="19" t="s">
        <v>57</v>
      </c>
      <c r="DA592" s="19" t="s">
        <v>87</v>
      </c>
      <c r="DQ592" s="19" t="s">
        <v>31</v>
      </c>
      <c r="DR592" s="19">
        <v>3.11</v>
      </c>
      <c r="FK592" s="19" t="s">
        <v>106</v>
      </c>
      <c r="FL592" s="19">
        <v>2.9</v>
      </c>
    </row>
    <row r="593" spans="1:168" x14ac:dyDescent="0.25">
      <c r="A593">
        <v>65</v>
      </c>
      <c r="CZ593" s="18" t="s">
        <v>36</v>
      </c>
      <c r="DA593" s="18" t="s">
        <v>48</v>
      </c>
      <c r="DQ593" s="18" t="s">
        <v>54</v>
      </c>
      <c r="DR593" s="18">
        <v>4.22</v>
      </c>
      <c r="FK593" s="18" t="s">
        <v>49</v>
      </c>
      <c r="FL593" s="18">
        <v>7.4</v>
      </c>
    </row>
    <row r="594" spans="1:168" x14ac:dyDescent="0.25">
      <c r="A594">
        <v>74</v>
      </c>
      <c r="CZ594" s="19" t="s">
        <v>29</v>
      </c>
      <c r="DA594" s="19" t="s">
        <v>48</v>
      </c>
      <c r="DQ594" s="19" t="s">
        <v>61</v>
      </c>
      <c r="DR594" s="19">
        <v>3.7</v>
      </c>
      <c r="FK594" s="19" t="s">
        <v>37</v>
      </c>
      <c r="FL594" s="19">
        <v>7.1</v>
      </c>
    </row>
    <row r="595" spans="1:168" x14ac:dyDescent="0.25">
      <c r="A595">
        <v>36</v>
      </c>
      <c r="CZ595" s="18" t="s">
        <v>57</v>
      </c>
      <c r="DA595" s="18" t="s">
        <v>35</v>
      </c>
      <c r="DQ595" s="18" t="s">
        <v>69</v>
      </c>
      <c r="DR595" s="18">
        <v>3</v>
      </c>
      <c r="FK595" s="18" t="s">
        <v>71</v>
      </c>
      <c r="FL595" s="18">
        <v>7.2</v>
      </c>
    </row>
    <row r="596" spans="1:168" x14ac:dyDescent="0.25">
      <c r="A596">
        <v>52</v>
      </c>
      <c r="CZ596" s="19" t="s">
        <v>100</v>
      </c>
      <c r="DA596" s="19" t="s">
        <v>35</v>
      </c>
      <c r="DQ596" s="19" t="s">
        <v>61</v>
      </c>
      <c r="DR596" s="19">
        <v>1.62</v>
      </c>
      <c r="FK596" s="19" t="s">
        <v>96</v>
      </c>
      <c r="FL596" s="19">
        <v>6.7</v>
      </c>
    </row>
    <row r="597" spans="1:168" x14ac:dyDescent="0.25">
      <c r="A597">
        <v>24</v>
      </c>
      <c r="CZ597" s="18" t="s">
        <v>57</v>
      </c>
      <c r="DA597" s="18" t="s">
        <v>87</v>
      </c>
      <c r="DQ597" s="18" t="s">
        <v>61</v>
      </c>
      <c r="DR597" s="18">
        <v>2.82</v>
      </c>
      <c r="FK597" s="18" t="s">
        <v>106</v>
      </c>
      <c r="FL597" s="18">
        <v>7</v>
      </c>
    </row>
    <row r="598" spans="1:168" x14ac:dyDescent="0.25">
      <c r="A598">
        <v>38</v>
      </c>
      <c r="CZ598" s="19" t="s">
        <v>57</v>
      </c>
      <c r="DA598" s="19" t="s">
        <v>35</v>
      </c>
      <c r="DQ598" s="19" t="s">
        <v>61</v>
      </c>
      <c r="DR598" s="19">
        <v>4.12</v>
      </c>
      <c r="FK598" s="19" t="s">
        <v>49</v>
      </c>
      <c r="FL598" s="19">
        <v>6.5</v>
      </c>
    </row>
    <row r="599" spans="1:168" x14ac:dyDescent="0.25">
      <c r="A599">
        <v>79</v>
      </c>
      <c r="CZ599" s="18" t="s">
        <v>57</v>
      </c>
      <c r="DA599" s="18" t="s">
        <v>35</v>
      </c>
      <c r="DQ599" s="18" t="s">
        <v>69</v>
      </c>
      <c r="DR599" s="18">
        <v>4.84</v>
      </c>
      <c r="FK599" s="18" t="s">
        <v>49</v>
      </c>
      <c r="FL599" s="18">
        <v>5.8</v>
      </c>
    </row>
    <row r="600" spans="1:168" x14ac:dyDescent="0.25">
      <c r="A600">
        <v>32</v>
      </c>
      <c r="CZ600" s="19" t="s">
        <v>36</v>
      </c>
      <c r="DA600" s="19" t="s">
        <v>35</v>
      </c>
      <c r="DQ600" s="19" t="s">
        <v>69</v>
      </c>
      <c r="DR600" s="19">
        <v>3.29</v>
      </c>
      <c r="FK600" s="19" t="s">
        <v>37</v>
      </c>
      <c r="FL600" s="19">
        <v>3.5</v>
      </c>
    </row>
    <row r="601" spans="1:168" x14ac:dyDescent="0.25">
      <c r="A601">
        <v>48</v>
      </c>
      <c r="CZ601" s="18" t="s">
        <v>63</v>
      </c>
      <c r="DA601" s="18" t="s">
        <v>87</v>
      </c>
      <c r="DQ601" s="18" t="s">
        <v>54</v>
      </c>
      <c r="DR601" s="18">
        <v>2.42</v>
      </c>
      <c r="FK601" s="18" t="s">
        <v>106</v>
      </c>
      <c r="FL601" s="18">
        <v>1.5</v>
      </c>
    </row>
    <row r="602" spans="1:168" x14ac:dyDescent="0.25">
      <c r="A602">
        <v>43</v>
      </c>
      <c r="CZ602" s="19" t="s">
        <v>63</v>
      </c>
      <c r="DA602" s="19" t="s">
        <v>48</v>
      </c>
      <c r="DQ602" s="19" t="s">
        <v>31</v>
      </c>
      <c r="DR602" s="19">
        <v>3.43</v>
      </c>
      <c r="FK602" s="19" t="s">
        <v>49</v>
      </c>
      <c r="FL602" s="19">
        <v>8.9</v>
      </c>
    </row>
    <row r="603" spans="1:168" x14ac:dyDescent="0.25">
      <c r="A603">
        <v>52</v>
      </c>
      <c r="CZ603" s="18" t="s">
        <v>100</v>
      </c>
      <c r="DA603" s="18" t="s">
        <v>35</v>
      </c>
      <c r="DQ603" s="18" t="s">
        <v>54</v>
      </c>
      <c r="DR603" s="18">
        <v>4.45</v>
      </c>
      <c r="FK603" s="18" t="s">
        <v>96</v>
      </c>
      <c r="FL603" s="18">
        <v>9</v>
      </c>
    </row>
    <row r="604" spans="1:168" x14ac:dyDescent="0.25">
      <c r="A604">
        <v>61</v>
      </c>
      <c r="CZ604" s="19" t="s">
        <v>100</v>
      </c>
      <c r="DA604" s="19" t="s">
        <v>35</v>
      </c>
      <c r="DQ604" s="19" t="s">
        <v>31</v>
      </c>
      <c r="DR604" s="19">
        <v>4.21</v>
      </c>
      <c r="FK604" s="19" t="s">
        <v>49</v>
      </c>
      <c r="FL604" s="19">
        <v>10</v>
      </c>
    </row>
    <row r="605" spans="1:168" x14ac:dyDescent="0.25">
      <c r="A605">
        <v>44</v>
      </c>
      <c r="CZ605" s="18" t="s">
        <v>63</v>
      </c>
      <c r="DA605" s="18" t="s">
        <v>35</v>
      </c>
      <c r="DQ605" s="18" t="s">
        <v>69</v>
      </c>
      <c r="DR605" s="18">
        <v>4.8899999999999997</v>
      </c>
      <c r="FK605" s="18" t="s">
        <v>96</v>
      </c>
      <c r="FL605" s="18">
        <v>5.2</v>
      </c>
    </row>
    <row r="606" spans="1:168" x14ac:dyDescent="0.25">
      <c r="A606">
        <v>43</v>
      </c>
      <c r="CZ606" s="19" t="s">
        <v>29</v>
      </c>
      <c r="DA606" s="19" t="s">
        <v>87</v>
      </c>
      <c r="DQ606" s="19" t="s">
        <v>54</v>
      </c>
      <c r="DR606" s="19">
        <v>1.27</v>
      </c>
      <c r="FK606" s="19" t="s">
        <v>71</v>
      </c>
      <c r="FL606" s="19">
        <v>9.8000000000000007</v>
      </c>
    </row>
    <row r="607" spans="1:168" x14ac:dyDescent="0.25">
      <c r="A607">
        <v>45</v>
      </c>
      <c r="CZ607" s="18" t="s">
        <v>100</v>
      </c>
      <c r="DA607" s="18" t="s">
        <v>48</v>
      </c>
      <c r="DQ607" s="18" t="s">
        <v>54</v>
      </c>
      <c r="DR607" s="18">
        <v>1.34</v>
      </c>
      <c r="FK607" s="18" t="s">
        <v>96</v>
      </c>
      <c r="FL607" s="18">
        <v>4.5</v>
      </c>
    </row>
    <row r="608" spans="1:168" x14ac:dyDescent="0.25">
      <c r="A608">
        <v>58</v>
      </c>
      <c r="CZ608" s="19" t="s">
        <v>29</v>
      </c>
      <c r="DA608" s="19" t="s">
        <v>48</v>
      </c>
      <c r="DQ608" s="19" t="s">
        <v>31</v>
      </c>
      <c r="DR608" s="19">
        <v>2.88</v>
      </c>
      <c r="FK608" s="19" t="s">
        <v>37</v>
      </c>
      <c r="FL608" s="19">
        <v>3.4</v>
      </c>
    </row>
    <row r="609" spans="1:168" x14ac:dyDescent="0.25">
      <c r="A609">
        <v>39</v>
      </c>
      <c r="CZ609" s="18" t="s">
        <v>57</v>
      </c>
      <c r="DA609" s="18" t="s">
        <v>48</v>
      </c>
      <c r="DQ609" s="18" t="s">
        <v>69</v>
      </c>
      <c r="DR609" s="18">
        <v>4.8899999999999997</v>
      </c>
      <c r="FK609" s="18" t="s">
        <v>106</v>
      </c>
      <c r="FL609" s="18">
        <v>7.8</v>
      </c>
    </row>
    <row r="610" spans="1:168" x14ac:dyDescent="0.25">
      <c r="A610">
        <v>73</v>
      </c>
      <c r="CZ610" s="19" t="s">
        <v>57</v>
      </c>
      <c r="DA610" s="19" t="s">
        <v>48</v>
      </c>
      <c r="DQ610" s="19" t="s">
        <v>61</v>
      </c>
      <c r="DR610" s="19">
        <v>4.1900000000000004</v>
      </c>
      <c r="FK610" s="19" t="s">
        <v>71</v>
      </c>
      <c r="FL610" s="19">
        <v>3.9</v>
      </c>
    </row>
    <row r="611" spans="1:168" x14ac:dyDescent="0.25">
      <c r="A611">
        <v>47</v>
      </c>
      <c r="CZ611" s="18" t="s">
        <v>63</v>
      </c>
      <c r="DA611" s="18" t="s">
        <v>48</v>
      </c>
      <c r="DQ611" s="18" t="s">
        <v>69</v>
      </c>
      <c r="DR611" s="18">
        <v>2.0299999999999998</v>
      </c>
      <c r="FK611" s="18" t="s">
        <v>37</v>
      </c>
      <c r="FL611" s="18">
        <v>4.2</v>
      </c>
    </row>
    <row r="612" spans="1:168" x14ac:dyDescent="0.25">
      <c r="A612">
        <v>84</v>
      </c>
      <c r="CZ612" s="19" t="s">
        <v>57</v>
      </c>
      <c r="DA612" s="19" t="s">
        <v>87</v>
      </c>
      <c r="DQ612" s="19" t="s">
        <v>31</v>
      </c>
      <c r="DR612" s="19">
        <v>4.24</v>
      </c>
      <c r="FK612" s="19" t="s">
        <v>71</v>
      </c>
      <c r="FL612" s="19">
        <v>2.2999999999999998</v>
      </c>
    </row>
    <row r="613" spans="1:168" x14ac:dyDescent="0.25">
      <c r="A613">
        <v>26</v>
      </c>
      <c r="CZ613" s="18" t="s">
        <v>57</v>
      </c>
      <c r="DA613" s="18" t="s">
        <v>87</v>
      </c>
      <c r="DQ613" s="18" t="s">
        <v>61</v>
      </c>
      <c r="DR613" s="18">
        <v>1.33</v>
      </c>
      <c r="FK613" s="18" t="s">
        <v>37</v>
      </c>
      <c r="FL613" s="18">
        <v>5.4</v>
      </c>
    </row>
    <row r="614" spans="1:168" x14ac:dyDescent="0.25">
      <c r="A614">
        <v>78</v>
      </c>
      <c r="CZ614" s="19" t="s">
        <v>29</v>
      </c>
      <c r="DA614" s="19" t="s">
        <v>35</v>
      </c>
      <c r="DQ614" s="19" t="s">
        <v>61</v>
      </c>
      <c r="DR614" s="19">
        <v>1.55</v>
      </c>
      <c r="FK614" s="19" t="s">
        <v>106</v>
      </c>
      <c r="FL614" s="19">
        <v>6.2</v>
      </c>
    </row>
    <row r="615" spans="1:168" x14ac:dyDescent="0.25">
      <c r="A615">
        <v>78</v>
      </c>
      <c r="CZ615" s="18" t="s">
        <v>57</v>
      </c>
      <c r="DA615" s="18" t="s">
        <v>35</v>
      </c>
      <c r="DQ615" s="18" t="s">
        <v>61</v>
      </c>
      <c r="DR615" s="18">
        <v>2.09</v>
      </c>
      <c r="FK615" s="18" t="s">
        <v>71</v>
      </c>
      <c r="FL615" s="18">
        <v>5.4</v>
      </c>
    </row>
    <row r="616" spans="1:168" x14ac:dyDescent="0.25">
      <c r="A616">
        <v>49</v>
      </c>
      <c r="CZ616" s="19" t="s">
        <v>36</v>
      </c>
      <c r="DA616" s="19" t="s">
        <v>35</v>
      </c>
      <c r="DQ616" s="19" t="s">
        <v>31</v>
      </c>
      <c r="DR616" s="19">
        <v>4.29</v>
      </c>
      <c r="FK616" s="19" t="s">
        <v>71</v>
      </c>
      <c r="FL616" s="19">
        <v>1.5</v>
      </c>
    </row>
    <row r="617" spans="1:168" x14ac:dyDescent="0.25">
      <c r="A617">
        <v>74</v>
      </c>
      <c r="CZ617" s="18" t="s">
        <v>36</v>
      </c>
      <c r="DA617" s="18" t="s">
        <v>87</v>
      </c>
      <c r="DQ617" s="18" t="s">
        <v>69</v>
      </c>
      <c r="DR617" s="18">
        <v>3.3</v>
      </c>
      <c r="FK617" s="18" t="s">
        <v>37</v>
      </c>
      <c r="FL617" s="18">
        <v>7</v>
      </c>
    </row>
    <row r="618" spans="1:168" x14ac:dyDescent="0.25">
      <c r="A618">
        <v>66</v>
      </c>
      <c r="CZ618" s="19" t="s">
        <v>57</v>
      </c>
      <c r="DA618" s="19" t="s">
        <v>87</v>
      </c>
      <c r="DQ618" s="19" t="s">
        <v>61</v>
      </c>
      <c r="DR618" s="19">
        <v>3.15</v>
      </c>
      <c r="FK618" s="19" t="s">
        <v>96</v>
      </c>
      <c r="FL618" s="19">
        <v>8.6</v>
      </c>
    </row>
    <row r="619" spans="1:168" x14ac:dyDescent="0.25">
      <c r="A619">
        <v>35</v>
      </c>
      <c r="CZ619" s="18" t="s">
        <v>36</v>
      </c>
      <c r="DA619" s="18" t="s">
        <v>48</v>
      </c>
      <c r="DQ619" s="18" t="s">
        <v>31</v>
      </c>
      <c r="DR619" s="18">
        <v>1.78</v>
      </c>
      <c r="FK619" s="18" t="s">
        <v>71</v>
      </c>
      <c r="FL619" s="18">
        <v>5.4</v>
      </c>
    </row>
    <row r="620" spans="1:168" x14ac:dyDescent="0.25">
      <c r="A620">
        <v>44</v>
      </c>
      <c r="CZ620" s="19" t="s">
        <v>100</v>
      </c>
      <c r="DA620" s="19" t="s">
        <v>35</v>
      </c>
      <c r="DQ620" s="19" t="s">
        <v>61</v>
      </c>
      <c r="DR620" s="19">
        <v>4.3499999999999996</v>
      </c>
      <c r="FK620" s="19" t="s">
        <v>37</v>
      </c>
      <c r="FL620" s="19">
        <v>4.3</v>
      </c>
    </row>
    <row r="621" spans="1:168" x14ac:dyDescent="0.25">
      <c r="A621">
        <v>35</v>
      </c>
      <c r="CZ621" s="18" t="s">
        <v>57</v>
      </c>
      <c r="DA621" s="18" t="s">
        <v>35</v>
      </c>
      <c r="DQ621" s="18" t="s">
        <v>31</v>
      </c>
      <c r="DR621" s="18">
        <v>2.82</v>
      </c>
      <c r="FK621" s="18" t="s">
        <v>71</v>
      </c>
      <c r="FL621" s="18">
        <v>7.9</v>
      </c>
    </row>
    <row r="622" spans="1:168" x14ac:dyDescent="0.25">
      <c r="A622">
        <v>18</v>
      </c>
      <c r="CZ622" s="19" t="s">
        <v>57</v>
      </c>
      <c r="DA622" s="19" t="s">
        <v>48</v>
      </c>
      <c r="DQ622" s="19" t="s">
        <v>61</v>
      </c>
      <c r="DR622" s="19">
        <v>1.7</v>
      </c>
      <c r="FK622" s="19" t="s">
        <v>71</v>
      </c>
      <c r="FL622" s="19">
        <v>6.1</v>
      </c>
    </row>
    <row r="623" spans="1:168" x14ac:dyDescent="0.25">
      <c r="A623">
        <v>60</v>
      </c>
      <c r="CZ623" s="18" t="s">
        <v>36</v>
      </c>
      <c r="DA623" s="18" t="s">
        <v>35</v>
      </c>
      <c r="DQ623" s="18" t="s">
        <v>54</v>
      </c>
      <c r="DR623" s="18">
        <v>1.92</v>
      </c>
      <c r="FK623" s="18" t="s">
        <v>37</v>
      </c>
      <c r="FL623" s="18">
        <v>6</v>
      </c>
    </row>
    <row r="624" spans="1:168" x14ac:dyDescent="0.25">
      <c r="A624">
        <v>56</v>
      </c>
      <c r="CZ624" s="19" t="s">
        <v>29</v>
      </c>
      <c r="DA624" s="19" t="s">
        <v>35</v>
      </c>
      <c r="DQ624" s="19" t="s">
        <v>69</v>
      </c>
      <c r="DR624" s="19">
        <v>3.28</v>
      </c>
      <c r="FK624" s="19" t="s">
        <v>49</v>
      </c>
      <c r="FL624" s="19">
        <v>2.7</v>
      </c>
    </row>
    <row r="625" spans="1:168" x14ac:dyDescent="0.25">
      <c r="A625">
        <v>59</v>
      </c>
      <c r="CZ625" s="18" t="s">
        <v>29</v>
      </c>
      <c r="DA625" s="18" t="s">
        <v>35</v>
      </c>
      <c r="DQ625" s="18" t="s">
        <v>69</v>
      </c>
      <c r="DR625" s="18">
        <v>4.3</v>
      </c>
      <c r="FK625" s="18" t="s">
        <v>106</v>
      </c>
      <c r="FL625" s="18">
        <v>3.6</v>
      </c>
    </row>
    <row r="626" spans="1:168" x14ac:dyDescent="0.25">
      <c r="A626">
        <v>66</v>
      </c>
      <c r="CZ626" s="19" t="s">
        <v>29</v>
      </c>
      <c r="DA626" s="19" t="s">
        <v>35</v>
      </c>
      <c r="DQ626" s="19" t="s">
        <v>61</v>
      </c>
      <c r="DR626" s="19">
        <v>1.57</v>
      </c>
      <c r="FK626" s="19" t="s">
        <v>37</v>
      </c>
      <c r="FL626" s="19">
        <v>4.4000000000000004</v>
      </c>
    </row>
    <row r="627" spans="1:168" x14ac:dyDescent="0.25">
      <c r="A627">
        <v>21</v>
      </c>
      <c r="CZ627" s="18" t="s">
        <v>36</v>
      </c>
      <c r="DA627" s="18" t="s">
        <v>87</v>
      </c>
      <c r="DQ627" s="18" t="s">
        <v>31</v>
      </c>
      <c r="DR627" s="18">
        <v>3.23</v>
      </c>
      <c r="FK627" s="18" t="s">
        <v>96</v>
      </c>
      <c r="FL627" s="18">
        <v>8.6</v>
      </c>
    </row>
    <row r="628" spans="1:168" x14ac:dyDescent="0.25">
      <c r="A628">
        <v>73</v>
      </c>
      <c r="CZ628" s="19" t="s">
        <v>29</v>
      </c>
      <c r="DA628" s="19" t="s">
        <v>87</v>
      </c>
      <c r="DQ628" s="19" t="s">
        <v>54</v>
      </c>
      <c r="DR628" s="19">
        <v>1.88</v>
      </c>
      <c r="FK628" s="19" t="s">
        <v>37</v>
      </c>
      <c r="FL628" s="19">
        <v>3</v>
      </c>
    </row>
    <row r="629" spans="1:168" x14ac:dyDescent="0.25">
      <c r="A629">
        <v>18</v>
      </c>
      <c r="CZ629" s="18" t="s">
        <v>29</v>
      </c>
      <c r="DA629" s="18" t="s">
        <v>87</v>
      </c>
      <c r="DQ629" s="18" t="s">
        <v>69</v>
      </c>
      <c r="DR629" s="18">
        <v>1</v>
      </c>
      <c r="FK629" s="18" t="s">
        <v>71</v>
      </c>
      <c r="FL629" s="18">
        <v>8.8000000000000007</v>
      </c>
    </row>
    <row r="630" spans="1:168" x14ac:dyDescent="0.25">
      <c r="A630">
        <v>59</v>
      </c>
      <c r="CZ630" s="19" t="s">
        <v>63</v>
      </c>
      <c r="DA630" s="19" t="s">
        <v>35</v>
      </c>
      <c r="DQ630" s="19" t="s">
        <v>69</v>
      </c>
      <c r="DR630" s="19">
        <v>1.61</v>
      </c>
      <c r="FK630" s="19" t="s">
        <v>37</v>
      </c>
      <c r="FL630" s="19">
        <v>5.0999999999999996</v>
      </c>
    </row>
    <row r="631" spans="1:168" x14ac:dyDescent="0.25">
      <c r="A631">
        <v>63</v>
      </c>
      <c r="CZ631" s="18" t="s">
        <v>100</v>
      </c>
      <c r="DA631" s="18" t="s">
        <v>48</v>
      </c>
      <c r="DQ631" s="18" t="s">
        <v>54</v>
      </c>
      <c r="DR631" s="18">
        <v>4.68</v>
      </c>
      <c r="FK631" s="18" t="s">
        <v>96</v>
      </c>
      <c r="FL631" s="18">
        <v>1.4</v>
      </c>
    </row>
    <row r="632" spans="1:168" x14ac:dyDescent="0.25">
      <c r="A632">
        <v>84</v>
      </c>
      <c r="CZ632" s="19" t="s">
        <v>36</v>
      </c>
      <c r="DA632" s="19" t="s">
        <v>48</v>
      </c>
      <c r="DQ632" s="19" t="s">
        <v>61</v>
      </c>
      <c r="DR632" s="19">
        <v>4.63</v>
      </c>
      <c r="FK632" s="19" t="s">
        <v>37</v>
      </c>
      <c r="FL632" s="19">
        <v>5.2</v>
      </c>
    </row>
    <row r="633" spans="1:168" x14ac:dyDescent="0.25">
      <c r="A633">
        <v>37</v>
      </c>
      <c r="CZ633" s="18" t="s">
        <v>100</v>
      </c>
      <c r="DA633" s="18" t="s">
        <v>87</v>
      </c>
      <c r="DQ633" s="18" t="s">
        <v>54</v>
      </c>
      <c r="DR633" s="18">
        <v>2.95</v>
      </c>
      <c r="FK633" s="18" t="s">
        <v>96</v>
      </c>
      <c r="FL633" s="18">
        <v>4.9000000000000004</v>
      </c>
    </row>
    <row r="634" spans="1:168" x14ac:dyDescent="0.25">
      <c r="A634">
        <v>21</v>
      </c>
      <c r="CZ634" s="19" t="s">
        <v>36</v>
      </c>
      <c r="DA634" s="19" t="s">
        <v>48</v>
      </c>
      <c r="DQ634" s="19" t="s">
        <v>31</v>
      </c>
      <c r="DR634" s="19">
        <v>2.59</v>
      </c>
      <c r="FK634" s="19" t="s">
        <v>37</v>
      </c>
      <c r="FL634" s="19">
        <v>8.4</v>
      </c>
    </row>
    <row r="635" spans="1:168" x14ac:dyDescent="0.25">
      <c r="A635">
        <v>72</v>
      </c>
      <c r="CZ635" s="18" t="s">
        <v>100</v>
      </c>
      <c r="DA635" s="18" t="s">
        <v>87</v>
      </c>
      <c r="DQ635" s="18" t="s">
        <v>54</v>
      </c>
      <c r="DR635" s="18">
        <v>2.36</v>
      </c>
      <c r="FK635" s="18" t="s">
        <v>71</v>
      </c>
      <c r="FL635" s="18">
        <v>5.6</v>
      </c>
    </row>
    <row r="636" spans="1:168" x14ac:dyDescent="0.25">
      <c r="A636">
        <v>80</v>
      </c>
      <c r="CZ636" s="19" t="s">
        <v>36</v>
      </c>
      <c r="DA636" s="19" t="s">
        <v>87</v>
      </c>
      <c r="DQ636" s="19" t="s">
        <v>69</v>
      </c>
      <c r="DR636" s="19">
        <v>3.01</v>
      </c>
      <c r="FK636" s="19" t="s">
        <v>106</v>
      </c>
      <c r="FL636" s="19">
        <v>1.5</v>
      </c>
    </row>
    <row r="637" spans="1:168" x14ac:dyDescent="0.25">
      <c r="A637">
        <v>75</v>
      </c>
      <c r="CZ637" s="18" t="s">
        <v>100</v>
      </c>
      <c r="DA637" s="18" t="s">
        <v>87</v>
      </c>
      <c r="DQ637" s="18" t="s">
        <v>54</v>
      </c>
      <c r="DR637" s="18">
        <v>4.3600000000000003</v>
      </c>
      <c r="FK637" s="18" t="s">
        <v>71</v>
      </c>
      <c r="FL637" s="18">
        <v>2.4</v>
      </c>
    </row>
    <row r="638" spans="1:168" x14ac:dyDescent="0.25">
      <c r="A638">
        <v>84</v>
      </c>
      <c r="CZ638" s="19" t="s">
        <v>100</v>
      </c>
      <c r="DA638" s="19" t="s">
        <v>35</v>
      </c>
      <c r="DQ638" s="19" t="s">
        <v>31</v>
      </c>
      <c r="DR638" s="19">
        <v>1.2</v>
      </c>
      <c r="FK638" s="19" t="s">
        <v>37</v>
      </c>
      <c r="FL638" s="19">
        <v>7.5</v>
      </c>
    </row>
    <row r="639" spans="1:168" x14ac:dyDescent="0.25">
      <c r="A639">
        <v>23</v>
      </c>
      <c r="CZ639" s="18" t="s">
        <v>36</v>
      </c>
      <c r="DA639" s="18" t="s">
        <v>48</v>
      </c>
      <c r="DQ639" s="18" t="s">
        <v>61</v>
      </c>
      <c r="DR639" s="18">
        <v>1.69</v>
      </c>
      <c r="FK639" s="18" t="s">
        <v>71</v>
      </c>
      <c r="FL639" s="18">
        <v>4.4000000000000004</v>
      </c>
    </row>
    <row r="640" spans="1:168" x14ac:dyDescent="0.25">
      <c r="A640">
        <v>31</v>
      </c>
      <c r="CZ640" s="19" t="s">
        <v>100</v>
      </c>
      <c r="DA640" s="19" t="s">
        <v>35</v>
      </c>
      <c r="DQ640" s="19" t="s">
        <v>54</v>
      </c>
      <c r="DR640" s="19">
        <v>1.5</v>
      </c>
      <c r="FK640" s="19" t="s">
        <v>96</v>
      </c>
      <c r="FL640" s="19">
        <v>8</v>
      </c>
    </row>
    <row r="641" spans="1:168" x14ac:dyDescent="0.25">
      <c r="A641">
        <v>43</v>
      </c>
      <c r="CZ641" s="18" t="s">
        <v>57</v>
      </c>
      <c r="DA641" s="18" t="s">
        <v>48</v>
      </c>
      <c r="DQ641" s="18" t="s">
        <v>54</v>
      </c>
      <c r="DR641" s="18">
        <v>4.72</v>
      </c>
      <c r="FK641" s="18" t="s">
        <v>96</v>
      </c>
      <c r="FL641" s="18">
        <v>4.5</v>
      </c>
    </row>
    <row r="642" spans="1:168" x14ac:dyDescent="0.25">
      <c r="A642">
        <v>25</v>
      </c>
      <c r="CZ642" s="19" t="s">
        <v>57</v>
      </c>
      <c r="DA642" s="19" t="s">
        <v>48</v>
      </c>
      <c r="DQ642" s="19" t="s">
        <v>54</v>
      </c>
      <c r="DR642" s="19">
        <v>3.1</v>
      </c>
      <c r="FK642" s="19" t="s">
        <v>37</v>
      </c>
      <c r="FL642" s="19">
        <v>8</v>
      </c>
    </row>
    <row r="643" spans="1:168" x14ac:dyDescent="0.25">
      <c r="A643">
        <v>27</v>
      </c>
      <c r="CZ643" s="18" t="s">
        <v>36</v>
      </c>
      <c r="DA643" s="18" t="s">
        <v>35</v>
      </c>
      <c r="DQ643" s="18" t="s">
        <v>54</v>
      </c>
      <c r="DR643" s="18">
        <v>4.8499999999999996</v>
      </c>
      <c r="FK643" s="18" t="s">
        <v>106</v>
      </c>
      <c r="FL643" s="18">
        <v>7</v>
      </c>
    </row>
    <row r="644" spans="1:168" x14ac:dyDescent="0.25">
      <c r="A644">
        <v>21</v>
      </c>
      <c r="CZ644" s="19" t="s">
        <v>36</v>
      </c>
      <c r="DA644" s="19" t="s">
        <v>35</v>
      </c>
      <c r="DQ644" s="19" t="s">
        <v>69</v>
      </c>
      <c r="DR644" s="19">
        <v>3.71</v>
      </c>
      <c r="FK644" s="19" t="s">
        <v>71</v>
      </c>
      <c r="FL644" s="19">
        <v>3.9</v>
      </c>
    </row>
    <row r="645" spans="1:168" x14ac:dyDescent="0.25">
      <c r="A645">
        <v>36</v>
      </c>
      <c r="CZ645" s="18" t="s">
        <v>63</v>
      </c>
      <c r="DA645" s="18" t="s">
        <v>87</v>
      </c>
      <c r="DQ645" s="18" t="s">
        <v>31</v>
      </c>
      <c r="DR645" s="18">
        <v>3.96</v>
      </c>
      <c r="FK645" s="18" t="s">
        <v>37</v>
      </c>
      <c r="FL645" s="18">
        <v>3.5</v>
      </c>
    </row>
    <row r="646" spans="1:168" x14ac:dyDescent="0.25">
      <c r="A646">
        <v>61</v>
      </c>
      <c r="CZ646" s="19" t="s">
        <v>29</v>
      </c>
      <c r="DA646" s="19" t="s">
        <v>35</v>
      </c>
      <c r="DQ646" s="19" t="s">
        <v>54</v>
      </c>
      <c r="DR646" s="19">
        <v>3.86</v>
      </c>
      <c r="FK646" s="19" t="s">
        <v>37</v>
      </c>
      <c r="FL646" s="19">
        <v>7.4</v>
      </c>
    </row>
    <row r="647" spans="1:168" x14ac:dyDescent="0.25">
      <c r="A647">
        <v>84</v>
      </c>
      <c r="CZ647" s="18" t="s">
        <v>57</v>
      </c>
      <c r="DA647" s="18" t="s">
        <v>87</v>
      </c>
      <c r="DQ647" s="18" t="s">
        <v>61</v>
      </c>
      <c r="DR647" s="18">
        <v>2.36</v>
      </c>
      <c r="FK647" s="18" t="s">
        <v>106</v>
      </c>
      <c r="FL647" s="18">
        <v>1.7</v>
      </c>
    </row>
    <row r="648" spans="1:168" x14ac:dyDescent="0.25">
      <c r="A648">
        <v>44</v>
      </c>
      <c r="CZ648" s="19" t="s">
        <v>29</v>
      </c>
      <c r="DA648" s="19" t="s">
        <v>35</v>
      </c>
      <c r="DQ648" s="19" t="s">
        <v>31</v>
      </c>
      <c r="DR648" s="19">
        <v>4.34</v>
      </c>
      <c r="FK648" s="19" t="s">
        <v>49</v>
      </c>
      <c r="FL648" s="19">
        <v>9.4</v>
      </c>
    </row>
    <row r="649" spans="1:168" x14ac:dyDescent="0.25">
      <c r="A649">
        <v>18</v>
      </c>
      <c r="CZ649" s="18" t="s">
        <v>100</v>
      </c>
      <c r="DA649" s="18" t="s">
        <v>48</v>
      </c>
      <c r="DQ649" s="18" t="s">
        <v>31</v>
      </c>
      <c r="DR649" s="18">
        <v>1.25</v>
      </c>
      <c r="FK649" s="18" t="s">
        <v>37</v>
      </c>
      <c r="FL649" s="18">
        <v>1.8</v>
      </c>
    </row>
    <row r="650" spans="1:168" x14ac:dyDescent="0.25">
      <c r="A650">
        <v>64</v>
      </c>
      <c r="CZ650" s="19" t="s">
        <v>100</v>
      </c>
      <c r="DA650" s="19" t="s">
        <v>35</v>
      </c>
      <c r="DQ650" s="19" t="s">
        <v>31</v>
      </c>
      <c r="DR650" s="19">
        <v>4.87</v>
      </c>
      <c r="FK650" s="19" t="s">
        <v>71</v>
      </c>
      <c r="FL650" s="19">
        <v>5</v>
      </c>
    </row>
    <row r="651" spans="1:168" x14ac:dyDescent="0.25">
      <c r="A651">
        <v>54</v>
      </c>
      <c r="CZ651" s="18" t="s">
        <v>63</v>
      </c>
      <c r="DA651" s="18" t="s">
        <v>35</v>
      </c>
      <c r="DQ651" s="18" t="s">
        <v>31</v>
      </c>
      <c r="DR651" s="18">
        <v>3.65</v>
      </c>
      <c r="FK651" s="18" t="s">
        <v>37</v>
      </c>
      <c r="FL651" s="18">
        <v>7.8</v>
      </c>
    </row>
    <row r="652" spans="1:168" x14ac:dyDescent="0.25">
      <c r="A652">
        <v>52</v>
      </c>
      <c r="CZ652" s="19" t="s">
        <v>29</v>
      </c>
      <c r="DA652" s="19" t="s">
        <v>87</v>
      </c>
      <c r="DQ652" s="19" t="s">
        <v>61</v>
      </c>
      <c r="DR652" s="19">
        <v>4.2699999999999996</v>
      </c>
      <c r="FK652" s="19" t="s">
        <v>71</v>
      </c>
      <c r="FL652" s="19">
        <v>7.8</v>
      </c>
    </row>
    <row r="653" spans="1:168" x14ac:dyDescent="0.25">
      <c r="A653">
        <v>75</v>
      </c>
      <c r="CZ653" s="18" t="s">
        <v>57</v>
      </c>
      <c r="DA653" s="18" t="s">
        <v>48</v>
      </c>
      <c r="DQ653" s="18" t="s">
        <v>69</v>
      </c>
      <c r="DR653" s="18">
        <v>3.65</v>
      </c>
      <c r="FK653" s="18" t="s">
        <v>49</v>
      </c>
      <c r="FL653" s="18">
        <v>4.7</v>
      </c>
    </row>
    <row r="654" spans="1:168" x14ac:dyDescent="0.25">
      <c r="A654">
        <v>59</v>
      </c>
      <c r="CZ654" s="19" t="s">
        <v>29</v>
      </c>
      <c r="DA654" s="19" t="s">
        <v>35</v>
      </c>
      <c r="DQ654" s="19" t="s">
        <v>61</v>
      </c>
      <c r="DR654" s="19">
        <v>4.6399999999999997</v>
      </c>
      <c r="FK654" s="19" t="s">
        <v>49</v>
      </c>
      <c r="FL654" s="19">
        <v>3.8</v>
      </c>
    </row>
    <row r="655" spans="1:168" x14ac:dyDescent="0.25">
      <c r="A655">
        <v>49</v>
      </c>
      <c r="CZ655" s="18" t="s">
        <v>36</v>
      </c>
      <c r="DA655" s="18" t="s">
        <v>48</v>
      </c>
      <c r="DQ655" s="18" t="s">
        <v>61</v>
      </c>
      <c r="DR655" s="18">
        <v>1.74</v>
      </c>
      <c r="FK655" s="18" t="s">
        <v>49</v>
      </c>
      <c r="FL655" s="18">
        <v>4.0999999999999996</v>
      </c>
    </row>
    <row r="656" spans="1:168" x14ac:dyDescent="0.25">
      <c r="A656">
        <v>73</v>
      </c>
      <c r="CZ656" s="19" t="s">
        <v>57</v>
      </c>
      <c r="DA656" s="19" t="s">
        <v>35</v>
      </c>
      <c r="DQ656" s="19" t="s">
        <v>61</v>
      </c>
      <c r="DR656" s="19">
        <v>3.94</v>
      </c>
      <c r="FK656" s="19" t="s">
        <v>37</v>
      </c>
      <c r="FL656" s="19">
        <v>5.8</v>
      </c>
    </row>
    <row r="657" spans="1:168" x14ac:dyDescent="0.25">
      <c r="A657">
        <v>24</v>
      </c>
      <c r="CZ657" s="18" t="s">
        <v>57</v>
      </c>
      <c r="DA657" s="18" t="s">
        <v>35</v>
      </c>
      <c r="DQ657" s="18" t="s">
        <v>61</v>
      </c>
      <c r="DR657" s="18">
        <v>3.38</v>
      </c>
      <c r="FK657" s="18" t="s">
        <v>71</v>
      </c>
      <c r="FL657" s="18">
        <v>4.9000000000000004</v>
      </c>
    </row>
    <row r="658" spans="1:168" x14ac:dyDescent="0.25">
      <c r="A658">
        <v>40</v>
      </c>
      <c r="CZ658" s="19" t="s">
        <v>100</v>
      </c>
      <c r="DA658" s="19" t="s">
        <v>87</v>
      </c>
      <c r="DQ658" s="19" t="s">
        <v>61</v>
      </c>
      <c r="DR658" s="19">
        <v>4.6100000000000003</v>
      </c>
      <c r="FK658" s="19" t="s">
        <v>71</v>
      </c>
      <c r="FL658" s="19">
        <v>4.0999999999999996</v>
      </c>
    </row>
    <row r="659" spans="1:168" x14ac:dyDescent="0.25">
      <c r="A659">
        <v>40</v>
      </c>
      <c r="CZ659" s="18" t="s">
        <v>57</v>
      </c>
      <c r="DA659" s="18" t="s">
        <v>48</v>
      </c>
      <c r="DQ659" s="18" t="s">
        <v>61</v>
      </c>
      <c r="DR659" s="18">
        <v>4.28</v>
      </c>
      <c r="FK659" s="18" t="s">
        <v>37</v>
      </c>
      <c r="FL659" s="18">
        <v>6.1</v>
      </c>
    </row>
    <row r="660" spans="1:168" x14ac:dyDescent="0.25">
      <c r="A660">
        <v>53</v>
      </c>
      <c r="CZ660" s="19" t="s">
        <v>63</v>
      </c>
      <c r="DA660" s="19" t="s">
        <v>48</v>
      </c>
      <c r="DQ660" s="19" t="s">
        <v>61</v>
      </c>
      <c r="DR660" s="19">
        <v>2.31</v>
      </c>
      <c r="FK660" s="19" t="s">
        <v>49</v>
      </c>
      <c r="FL660" s="19">
        <v>1.1000000000000001</v>
      </c>
    </row>
    <row r="661" spans="1:168" x14ac:dyDescent="0.25">
      <c r="A661">
        <v>84</v>
      </c>
      <c r="CZ661" s="18" t="s">
        <v>29</v>
      </c>
      <c r="DA661" s="18" t="s">
        <v>87</v>
      </c>
      <c r="DQ661" s="18" t="s">
        <v>31</v>
      </c>
      <c r="DR661" s="18">
        <v>3.31</v>
      </c>
      <c r="FK661" s="18" t="s">
        <v>96</v>
      </c>
      <c r="FL661" s="18">
        <v>5.2</v>
      </c>
    </row>
    <row r="662" spans="1:168" x14ac:dyDescent="0.25">
      <c r="A662">
        <v>66</v>
      </c>
      <c r="CZ662" s="19" t="s">
        <v>100</v>
      </c>
      <c r="DA662" s="19" t="s">
        <v>35</v>
      </c>
      <c r="DQ662" s="19" t="s">
        <v>54</v>
      </c>
      <c r="DR662" s="19">
        <v>1.27</v>
      </c>
      <c r="FK662" s="19" t="s">
        <v>49</v>
      </c>
      <c r="FL662" s="19">
        <v>6.4</v>
      </c>
    </row>
    <row r="663" spans="1:168" x14ac:dyDescent="0.25">
      <c r="A663">
        <v>80</v>
      </c>
      <c r="CZ663" s="18" t="s">
        <v>36</v>
      </c>
      <c r="DA663" s="18" t="s">
        <v>48</v>
      </c>
      <c r="DQ663" s="18" t="s">
        <v>61</v>
      </c>
      <c r="DR663" s="18">
        <v>3.13</v>
      </c>
      <c r="FK663" s="18" t="s">
        <v>96</v>
      </c>
      <c r="FL663" s="18">
        <v>1.9</v>
      </c>
    </row>
    <row r="664" spans="1:168" x14ac:dyDescent="0.25">
      <c r="A664">
        <v>63</v>
      </c>
      <c r="CZ664" s="19" t="s">
        <v>63</v>
      </c>
      <c r="DA664" s="19" t="s">
        <v>87</v>
      </c>
      <c r="DQ664" s="19" t="s">
        <v>31</v>
      </c>
      <c r="DR664" s="19">
        <v>4.75</v>
      </c>
      <c r="FK664" s="19" t="s">
        <v>96</v>
      </c>
      <c r="FL664" s="19">
        <v>8.4</v>
      </c>
    </row>
    <row r="665" spans="1:168" x14ac:dyDescent="0.25">
      <c r="A665">
        <v>83</v>
      </c>
      <c r="CZ665" s="18" t="s">
        <v>36</v>
      </c>
      <c r="DA665" s="18" t="s">
        <v>48</v>
      </c>
      <c r="DQ665" s="18" t="s">
        <v>69</v>
      </c>
      <c r="DR665" s="18">
        <v>2.72</v>
      </c>
      <c r="FK665" s="18" t="s">
        <v>96</v>
      </c>
      <c r="FL665" s="18">
        <v>4.0999999999999996</v>
      </c>
    </row>
    <row r="666" spans="1:168" x14ac:dyDescent="0.25">
      <c r="A666">
        <v>37</v>
      </c>
      <c r="CZ666" s="19" t="s">
        <v>100</v>
      </c>
      <c r="DA666" s="19" t="s">
        <v>48</v>
      </c>
      <c r="DQ666" s="19" t="s">
        <v>61</v>
      </c>
      <c r="DR666" s="19">
        <v>2.83</v>
      </c>
      <c r="FK666" s="19" t="s">
        <v>37</v>
      </c>
      <c r="FL666" s="19">
        <v>3</v>
      </c>
    </row>
    <row r="667" spans="1:168" x14ac:dyDescent="0.25">
      <c r="A667">
        <v>42</v>
      </c>
      <c r="CZ667" s="18" t="s">
        <v>36</v>
      </c>
      <c r="DA667" s="18" t="s">
        <v>35</v>
      </c>
      <c r="DQ667" s="18" t="s">
        <v>61</v>
      </c>
      <c r="DR667" s="18">
        <v>2.44</v>
      </c>
      <c r="FK667" s="18" t="s">
        <v>96</v>
      </c>
      <c r="FL667" s="18">
        <v>8.4</v>
      </c>
    </row>
    <row r="668" spans="1:168" x14ac:dyDescent="0.25">
      <c r="A668">
        <v>61</v>
      </c>
      <c r="CZ668" s="19" t="s">
        <v>29</v>
      </c>
      <c r="DA668" s="19" t="s">
        <v>48</v>
      </c>
      <c r="DQ668" s="19" t="s">
        <v>31</v>
      </c>
      <c r="DR668" s="19">
        <v>2.4500000000000002</v>
      </c>
      <c r="FK668" s="19" t="s">
        <v>71</v>
      </c>
      <c r="FL668" s="19">
        <v>8.3000000000000007</v>
      </c>
    </row>
    <row r="669" spans="1:168" x14ac:dyDescent="0.25">
      <c r="A669">
        <v>81</v>
      </c>
      <c r="CZ669" s="18" t="s">
        <v>63</v>
      </c>
      <c r="DA669" s="18" t="s">
        <v>35</v>
      </c>
      <c r="DQ669" s="18" t="s">
        <v>31</v>
      </c>
      <c r="DR669" s="18">
        <v>2.87</v>
      </c>
      <c r="FK669" s="18" t="s">
        <v>106</v>
      </c>
      <c r="FL669" s="18">
        <v>5.3</v>
      </c>
    </row>
    <row r="670" spans="1:168" x14ac:dyDescent="0.25">
      <c r="A670">
        <v>69</v>
      </c>
      <c r="CZ670" s="19" t="s">
        <v>29</v>
      </c>
      <c r="DA670" s="19" t="s">
        <v>35</v>
      </c>
      <c r="DQ670" s="19" t="s">
        <v>69</v>
      </c>
      <c r="DR670" s="19">
        <v>4.2300000000000004</v>
      </c>
      <c r="FK670" s="19" t="s">
        <v>96</v>
      </c>
      <c r="FL670" s="19">
        <v>8.4</v>
      </c>
    </row>
    <row r="671" spans="1:168" x14ac:dyDescent="0.25">
      <c r="A671">
        <v>48</v>
      </c>
      <c r="CZ671" s="18" t="s">
        <v>100</v>
      </c>
      <c r="DA671" s="18" t="s">
        <v>48</v>
      </c>
      <c r="DQ671" s="18" t="s">
        <v>69</v>
      </c>
      <c r="DR671" s="18">
        <v>4.7300000000000004</v>
      </c>
      <c r="FK671" s="18" t="s">
        <v>96</v>
      </c>
      <c r="FL671" s="18">
        <v>2.1</v>
      </c>
    </row>
    <row r="672" spans="1:168" x14ac:dyDescent="0.25">
      <c r="A672">
        <v>19</v>
      </c>
      <c r="CZ672" s="19" t="s">
        <v>29</v>
      </c>
      <c r="DA672" s="19" t="s">
        <v>35</v>
      </c>
      <c r="DQ672" s="19" t="s">
        <v>54</v>
      </c>
      <c r="DR672" s="19">
        <v>1.1299999999999999</v>
      </c>
      <c r="FK672" s="19" t="s">
        <v>96</v>
      </c>
      <c r="FL672" s="19">
        <v>5.3</v>
      </c>
    </row>
    <row r="673" spans="1:168" x14ac:dyDescent="0.25">
      <c r="A673">
        <v>28</v>
      </c>
      <c r="CZ673" s="18" t="s">
        <v>100</v>
      </c>
      <c r="DA673" s="18" t="s">
        <v>35</v>
      </c>
      <c r="DQ673" s="18" t="s">
        <v>61</v>
      </c>
      <c r="DR673" s="18">
        <v>4.88</v>
      </c>
      <c r="FK673" s="18" t="s">
        <v>71</v>
      </c>
      <c r="FL673" s="18">
        <v>6.1</v>
      </c>
    </row>
    <row r="674" spans="1:168" x14ac:dyDescent="0.25">
      <c r="A674">
        <v>38</v>
      </c>
      <c r="CZ674" s="19" t="s">
        <v>36</v>
      </c>
      <c r="DA674" s="19" t="s">
        <v>87</v>
      </c>
      <c r="DQ674" s="19" t="s">
        <v>54</v>
      </c>
      <c r="DR674" s="19">
        <v>1.47</v>
      </c>
      <c r="FK674" s="19" t="s">
        <v>37</v>
      </c>
      <c r="FL674" s="19">
        <v>6.5</v>
      </c>
    </row>
    <row r="675" spans="1:168" x14ac:dyDescent="0.25">
      <c r="A675">
        <v>59</v>
      </c>
      <c r="CZ675" s="18" t="s">
        <v>29</v>
      </c>
      <c r="DA675" s="18" t="s">
        <v>35</v>
      </c>
      <c r="DQ675" s="18" t="s">
        <v>54</v>
      </c>
      <c r="DR675" s="18">
        <v>2.42</v>
      </c>
      <c r="FK675" s="18" t="s">
        <v>106</v>
      </c>
      <c r="FL675" s="18">
        <v>6</v>
      </c>
    </row>
    <row r="676" spans="1:168" x14ac:dyDescent="0.25">
      <c r="A676">
        <v>79</v>
      </c>
      <c r="CZ676" s="19" t="s">
        <v>100</v>
      </c>
      <c r="DA676" s="19" t="s">
        <v>35</v>
      </c>
      <c r="DQ676" s="19" t="s">
        <v>31</v>
      </c>
      <c r="DR676" s="19">
        <v>3.45</v>
      </c>
      <c r="FK676" s="19" t="s">
        <v>49</v>
      </c>
      <c r="FL676" s="19">
        <v>4.4000000000000004</v>
      </c>
    </row>
    <row r="677" spans="1:168" x14ac:dyDescent="0.25">
      <c r="A677">
        <v>81</v>
      </c>
      <c r="CZ677" s="18" t="s">
        <v>57</v>
      </c>
      <c r="DA677" s="18" t="s">
        <v>35</v>
      </c>
      <c r="DQ677" s="18" t="s">
        <v>31</v>
      </c>
      <c r="DR677" s="18">
        <v>2.65</v>
      </c>
      <c r="FK677" s="18" t="s">
        <v>71</v>
      </c>
      <c r="FL677" s="18">
        <v>7.1</v>
      </c>
    </row>
    <row r="678" spans="1:168" x14ac:dyDescent="0.25">
      <c r="A678">
        <v>53</v>
      </c>
      <c r="CZ678" s="19" t="s">
        <v>63</v>
      </c>
      <c r="DA678" s="19" t="s">
        <v>87</v>
      </c>
      <c r="DQ678" s="19" t="s">
        <v>31</v>
      </c>
      <c r="DR678" s="19">
        <v>1.73</v>
      </c>
      <c r="FK678" s="19" t="s">
        <v>71</v>
      </c>
      <c r="FL678" s="19">
        <v>2.4</v>
      </c>
    </row>
    <row r="679" spans="1:168" x14ac:dyDescent="0.25">
      <c r="A679">
        <v>85</v>
      </c>
      <c r="CZ679" s="18" t="s">
        <v>63</v>
      </c>
      <c r="DA679" s="18" t="s">
        <v>87</v>
      </c>
      <c r="DQ679" s="18" t="s">
        <v>31</v>
      </c>
      <c r="DR679" s="18">
        <v>1.67</v>
      </c>
      <c r="FK679" s="18" t="s">
        <v>106</v>
      </c>
      <c r="FL679" s="18">
        <v>8.9</v>
      </c>
    </row>
    <row r="680" spans="1:168" x14ac:dyDescent="0.25">
      <c r="A680">
        <v>75</v>
      </c>
      <c r="CZ680" s="19" t="s">
        <v>100</v>
      </c>
      <c r="DA680" s="19" t="s">
        <v>48</v>
      </c>
      <c r="DQ680" s="19" t="s">
        <v>31</v>
      </c>
      <c r="DR680" s="19">
        <v>3.93</v>
      </c>
      <c r="FK680" s="19" t="s">
        <v>96</v>
      </c>
      <c r="FL680" s="19">
        <v>9.6</v>
      </c>
    </row>
    <row r="681" spans="1:168" x14ac:dyDescent="0.25">
      <c r="A681">
        <v>53</v>
      </c>
      <c r="CZ681" s="18" t="s">
        <v>29</v>
      </c>
      <c r="DA681" s="18" t="s">
        <v>87</v>
      </c>
      <c r="DQ681" s="18" t="s">
        <v>54</v>
      </c>
      <c r="DR681" s="18">
        <v>4.67</v>
      </c>
      <c r="FK681" s="18" t="s">
        <v>71</v>
      </c>
      <c r="FL681" s="18">
        <v>6.7</v>
      </c>
    </row>
    <row r="682" spans="1:168" x14ac:dyDescent="0.25">
      <c r="A682">
        <v>19</v>
      </c>
      <c r="CZ682" s="19" t="s">
        <v>57</v>
      </c>
      <c r="DA682" s="19" t="s">
        <v>48</v>
      </c>
      <c r="DQ682" s="19" t="s">
        <v>54</v>
      </c>
      <c r="DR682" s="19">
        <v>3.13</v>
      </c>
      <c r="FK682" s="19" t="s">
        <v>106</v>
      </c>
      <c r="FL682" s="19">
        <v>7.1</v>
      </c>
    </row>
    <row r="683" spans="1:168" x14ac:dyDescent="0.25">
      <c r="A683">
        <v>54</v>
      </c>
      <c r="CZ683" s="18" t="s">
        <v>29</v>
      </c>
      <c r="DA683" s="18" t="s">
        <v>48</v>
      </c>
      <c r="DQ683" s="18" t="s">
        <v>61</v>
      </c>
      <c r="DR683" s="18">
        <v>1.59</v>
      </c>
      <c r="FK683" s="18" t="s">
        <v>71</v>
      </c>
      <c r="FL683" s="18">
        <v>8.5</v>
      </c>
    </row>
    <row r="684" spans="1:168" x14ac:dyDescent="0.25">
      <c r="A684">
        <v>83</v>
      </c>
      <c r="CZ684" s="19" t="s">
        <v>29</v>
      </c>
      <c r="DA684" s="19" t="s">
        <v>35</v>
      </c>
      <c r="DQ684" s="19" t="s">
        <v>54</v>
      </c>
      <c r="DR684" s="19">
        <v>2.52</v>
      </c>
      <c r="FK684" s="19" t="s">
        <v>71</v>
      </c>
      <c r="FL684" s="19">
        <v>9.1999999999999993</v>
      </c>
    </row>
    <row r="685" spans="1:168" x14ac:dyDescent="0.25">
      <c r="A685">
        <v>79</v>
      </c>
      <c r="CZ685" s="18" t="s">
        <v>63</v>
      </c>
      <c r="DA685" s="18" t="s">
        <v>48</v>
      </c>
      <c r="DQ685" s="18" t="s">
        <v>54</v>
      </c>
      <c r="DR685" s="18">
        <v>3.06</v>
      </c>
      <c r="FK685" s="18" t="s">
        <v>49</v>
      </c>
      <c r="FL685" s="18">
        <v>3.8</v>
      </c>
    </row>
    <row r="686" spans="1:168" x14ac:dyDescent="0.25">
      <c r="A686">
        <v>65</v>
      </c>
      <c r="CZ686" s="19" t="s">
        <v>63</v>
      </c>
      <c r="DA686" s="19" t="s">
        <v>35</v>
      </c>
      <c r="DQ686" s="19" t="s">
        <v>31</v>
      </c>
      <c r="DR686" s="19">
        <v>2.09</v>
      </c>
      <c r="FK686" s="19" t="s">
        <v>71</v>
      </c>
      <c r="FL686" s="19">
        <v>1.1000000000000001</v>
      </c>
    </row>
    <row r="687" spans="1:168" x14ac:dyDescent="0.25">
      <c r="A687">
        <v>35</v>
      </c>
      <c r="CZ687" s="18" t="s">
        <v>57</v>
      </c>
      <c r="DA687" s="18" t="s">
        <v>48</v>
      </c>
      <c r="DQ687" s="18" t="s">
        <v>54</v>
      </c>
      <c r="DR687" s="18">
        <v>3.91</v>
      </c>
      <c r="FK687" s="18" t="s">
        <v>49</v>
      </c>
      <c r="FL687" s="18">
        <v>4.0999999999999996</v>
      </c>
    </row>
    <row r="688" spans="1:168" x14ac:dyDescent="0.25">
      <c r="A688">
        <v>53</v>
      </c>
      <c r="CZ688" s="19" t="s">
        <v>100</v>
      </c>
      <c r="DA688" s="19" t="s">
        <v>35</v>
      </c>
      <c r="DQ688" s="19" t="s">
        <v>54</v>
      </c>
      <c r="DR688" s="19">
        <v>2.6</v>
      </c>
      <c r="FK688" s="19" t="s">
        <v>71</v>
      </c>
      <c r="FL688" s="19">
        <v>8</v>
      </c>
    </row>
    <row r="689" spans="1:168" x14ac:dyDescent="0.25">
      <c r="A689">
        <v>64</v>
      </c>
      <c r="CZ689" s="18" t="s">
        <v>63</v>
      </c>
      <c r="DA689" s="18" t="s">
        <v>48</v>
      </c>
      <c r="DQ689" s="18" t="s">
        <v>54</v>
      </c>
      <c r="DR689" s="18">
        <v>3.41</v>
      </c>
      <c r="FK689" s="18" t="s">
        <v>96</v>
      </c>
      <c r="FL689" s="18">
        <v>6.9</v>
      </c>
    </row>
    <row r="690" spans="1:168" x14ac:dyDescent="0.25">
      <c r="A690">
        <v>56</v>
      </c>
      <c r="CZ690" s="19" t="s">
        <v>29</v>
      </c>
      <c r="DA690" s="19" t="s">
        <v>48</v>
      </c>
      <c r="DQ690" s="19" t="s">
        <v>31</v>
      </c>
      <c r="DR690" s="19">
        <v>1.72</v>
      </c>
      <c r="FK690" s="19" t="s">
        <v>71</v>
      </c>
      <c r="FL690" s="19">
        <v>6.6</v>
      </c>
    </row>
    <row r="691" spans="1:168" x14ac:dyDescent="0.25">
      <c r="A691">
        <v>51</v>
      </c>
      <c r="CZ691" s="18" t="s">
        <v>57</v>
      </c>
      <c r="DA691" s="18" t="s">
        <v>87</v>
      </c>
      <c r="DQ691" s="18" t="s">
        <v>54</v>
      </c>
      <c r="DR691" s="18">
        <v>2.67</v>
      </c>
      <c r="FK691" s="18" t="s">
        <v>71</v>
      </c>
      <c r="FL691" s="18">
        <v>2.4</v>
      </c>
    </row>
    <row r="692" spans="1:168" x14ac:dyDescent="0.25">
      <c r="A692">
        <v>70</v>
      </c>
      <c r="CZ692" s="19" t="s">
        <v>57</v>
      </c>
      <c r="DA692" s="19" t="s">
        <v>48</v>
      </c>
      <c r="DQ692" s="19" t="s">
        <v>69</v>
      </c>
      <c r="DR692" s="19">
        <v>4.59</v>
      </c>
      <c r="FK692" s="19" t="s">
        <v>71</v>
      </c>
      <c r="FL692" s="19">
        <v>1.8</v>
      </c>
    </row>
    <row r="693" spans="1:168" x14ac:dyDescent="0.25">
      <c r="A693">
        <v>54</v>
      </c>
      <c r="CZ693" s="18" t="s">
        <v>57</v>
      </c>
      <c r="DA693" s="18" t="s">
        <v>87</v>
      </c>
      <c r="DQ693" s="18" t="s">
        <v>69</v>
      </c>
      <c r="DR693" s="18">
        <v>3.65</v>
      </c>
      <c r="FK693" s="18" t="s">
        <v>96</v>
      </c>
      <c r="FL693" s="18">
        <v>6.4</v>
      </c>
    </row>
    <row r="694" spans="1:168" x14ac:dyDescent="0.25">
      <c r="A694">
        <v>34</v>
      </c>
      <c r="CZ694" s="19" t="s">
        <v>100</v>
      </c>
      <c r="DA694" s="19" t="s">
        <v>48</v>
      </c>
      <c r="DQ694" s="19" t="s">
        <v>54</v>
      </c>
      <c r="DR694" s="19">
        <v>4.34</v>
      </c>
      <c r="FK694" s="19" t="s">
        <v>37</v>
      </c>
      <c r="FL694" s="19">
        <v>9.8000000000000007</v>
      </c>
    </row>
    <row r="695" spans="1:168" x14ac:dyDescent="0.25">
      <c r="A695">
        <v>36</v>
      </c>
      <c r="CZ695" s="18" t="s">
        <v>29</v>
      </c>
      <c r="DA695" s="18" t="s">
        <v>48</v>
      </c>
      <c r="DQ695" s="18" t="s">
        <v>31</v>
      </c>
      <c r="DR695" s="18">
        <v>4.71</v>
      </c>
      <c r="FK695" s="18" t="s">
        <v>96</v>
      </c>
      <c r="FL695" s="18">
        <v>4.8</v>
      </c>
    </row>
    <row r="696" spans="1:168" x14ac:dyDescent="0.25">
      <c r="A696">
        <v>18</v>
      </c>
      <c r="CZ696" s="19" t="s">
        <v>36</v>
      </c>
      <c r="DA696" s="19" t="s">
        <v>35</v>
      </c>
      <c r="DQ696" s="19" t="s">
        <v>31</v>
      </c>
      <c r="DR696" s="19">
        <v>2.57</v>
      </c>
      <c r="FK696" s="19" t="s">
        <v>96</v>
      </c>
      <c r="FL696" s="19">
        <v>1.3</v>
      </c>
    </row>
    <row r="697" spans="1:168" x14ac:dyDescent="0.25">
      <c r="A697">
        <v>62</v>
      </c>
      <c r="CZ697" s="18" t="s">
        <v>36</v>
      </c>
      <c r="DA697" s="18" t="s">
        <v>48</v>
      </c>
      <c r="DQ697" s="18" t="s">
        <v>69</v>
      </c>
      <c r="DR697" s="18">
        <v>2.23</v>
      </c>
      <c r="FK697" s="18" t="s">
        <v>71</v>
      </c>
      <c r="FL697" s="18">
        <v>1.4</v>
      </c>
    </row>
    <row r="698" spans="1:168" x14ac:dyDescent="0.25">
      <c r="A698">
        <v>32</v>
      </c>
      <c r="CZ698" s="19" t="s">
        <v>63</v>
      </c>
      <c r="DA698" s="19" t="s">
        <v>87</v>
      </c>
      <c r="DQ698" s="19" t="s">
        <v>31</v>
      </c>
      <c r="DR698" s="19">
        <v>3.18</v>
      </c>
      <c r="FK698" s="19" t="s">
        <v>71</v>
      </c>
      <c r="FL698" s="19">
        <v>3.5</v>
      </c>
    </row>
    <row r="699" spans="1:168" x14ac:dyDescent="0.25">
      <c r="A699">
        <v>81</v>
      </c>
      <c r="CZ699" s="18" t="s">
        <v>63</v>
      </c>
      <c r="DA699" s="18" t="s">
        <v>48</v>
      </c>
      <c r="DQ699" s="18" t="s">
        <v>69</v>
      </c>
      <c r="DR699" s="18">
        <v>2.5</v>
      </c>
      <c r="FK699" s="18" t="s">
        <v>49</v>
      </c>
      <c r="FL699" s="18">
        <v>5.9</v>
      </c>
    </row>
    <row r="700" spans="1:168" x14ac:dyDescent="0.25">
      <c r="A700">
        <v>30</v>
      </c>
      <c r="CZ700" s="19" t="s">
        <v>100</v>
      </c>
      <c r="DA700" s="19" t="s">
        <v>35</v>
      </c>
      <c r="DQ700" s="19" t="s">
        <v>54</v>
      </c>
      <c r="DR700" s="19">
        <v>4.22</v>
      </c>
      <c r="FK700" s="19" t="s">
        <v>71</v>
      </c>
      <c r="FL700" s="19">
        <v>3</v>
      </c>
    </row>
    <row r="701" spans="1:168" x14ac:dyDescent="0.25">
      <c r="A701">
        <v>47</v>
      </c>
      <c r="CZ701" s="18" t="s">
        <v>63</v>
      </c>
      <c r="DA701" s="18" t="s">
        <v>35</v>
      </c>
      <c r="DQ701" s="18" t="s">
        <v>54</v>
      </c>
      <c r="DR701" s="18">
        <v>1.38</v>
      </c>
      <c r="FK701" s="18" t="s">
        <v>96</v>
      </c>
      <c r="FL701" s="18">
        <v>5.0999999999999996</v>
      </c>
    </row>
    <row r="702" spans="1:168" x14ac:dyDescent="0.25">
      <c r="A702">
        <v>75</v>
      </c>
      <c r="CZ702" s="19" t="s">
        <v>63</v>
      </c>
      <c r="DA702" s="19" t="s">
        <v>48</v>
      </c>
      <c r="DQ702" s="19" t="s">
        <v>54</v>
      </c>
      <c r="DR702" s="19">
        <v>1.84</v>
      </c>
      <c r="FK702" s="19" t="s">
        <v>96</v>
      </c>
      <c r="FL702" s="19">
        <v>7.8</v>
      </c>
    </row>
    <row r="703" spans="1:168" x14ac:dyDescent="0.25">
      <c r="A703">
        <v>45</v>
      </c>
      <c r="CZ703" s="18" t="s">
        <v>63</v>
      </c>
      <c r="DA703" s="18" t="s">
        <v>87</v>
      </c>
      <c r="DQ703" s="18" t="s">
        <v>31</v>
      </c>
      <c r="DR703" s="18">
        <v>2.34</v>
      </c>
      <c r="FK703" s="18" t="s">
        <v>106</v>
      </c>
      <c r="FL703" s="18">
        <v>4.5999999999999996</v>
      </c>
    </row>
    <row r="704" spans="1:168" x14ac:dyDescent="0.25">
      <c r="A704">
        <v>40</v>
      </c>
      <c r="CZ704" s="19" t="s">
        <v>100</v>
      </c>
      <c r="DA704" s="19" t="s">
        <v>35</v>
      </c>
      <c r="DQ704" s="19" t="s">
        <v>61</v>
      </c>
      <c r="DR704" s="19">
        <v>4.22</v>
      </c>
      <c r="FK704" s="19" t="s">
        <v>106</v>
      </c>
      <c r="FL704" s="19">
        <v>7.8</v>
      </c>
    </row>
    <row r="705" spans="1:168" x14ac:dyDescent="0.25">
      <c r="A705">
        <v>73</v>
      </c>
      <c r="CZ705" s="18" t="s">
        <v>57</v>
      </c>
      <c r="DA705" s="18" t="s">
        <v>35</v>
      </c>
      <c r="DQ705" s="18" t="s">
        <v>31</v>
      </c>
      <c r="DR705" s="18">
        <v>2.44</v>
      </c>
      <c r="FK705" s="18" t="s">
        <v>96</v>
      </c>
      <c r="FL705" s="18">
        <v>4.7</v>
      </c>
    </row>
    <row r="706" spans="1:168" x14ac:dyDescent="0.25">
      <c r="A706">
        <v>47</v>
      </c>
      <c r="CZ706" s="19" t="s">
        <v>29</v>
      </c>
      <c r="DA706" s="19" t="s">
        <v>48</v>
      </c>
      <c r="DQ706" s="19" t="s">
        <v>31</v>
      </c>
      <c r="DR706" s="19">
        <v>2.57</v>
      </c>
      <c r="FK706" s="19" t="s">
        <v>106</v>
      </c>
      <c r="FL706" s="19">
        <v>7.3</v>
      </c>
    </row>
    <row r="707" spans="1:168" x14ac:dyDescent="0.25">
      <c r="A707">
        <v>20</v>
      </c>
      <c r="CZ707" s="18" t="s">
        <v>57</v>
      </c>
      <c r="DA707" s="18" t="s">
        <v>87</v>
      </c>
      <c r="DQ707" s="18" t="s">
        <v>54</v>
      </c>
      <c r="DR707" s="18">
        <v>4.54</v>
      </c>
      <c r="FK707" s="18" t="s">
        <v>71</v>
      </c>
      <c r="FL707" s="18">
        <v>9.1</v>
      </c>
    </row>
    <row r="708" spans="1:168" x14ac:dyDescent="0.25">
      <c r="A708">
        <v>47</v>
      </c>
      <c r="CZ708" s="19" t="s">
        <v>57</v>
      </c>
      <c r="DA708" s="19" t="s">
        <v>35</v>
      </c>
      <c r="DQ708" s="19" t="s">
        <v>54</v>
      </c>
      <c r="DR708" s="19">
        <v>1.96</v>
      </c>
      <c r="FK708" s="19" t="s">
        <v>49</v>
      </c>
      <c r="FL708" s="19">
        <v>7.1</v>
      </c>
    </row>
    <row r="709" spans="1:168" x14ac:dyDescent="0.25">
      <c r="A709">
        <v>44</v>
      </c>
      <c r="CZ709" s="18" t="s">
        <v>29</v>
      </c>
      <c r="DA709" s="18" t="s">
        <v>48</v>
      </c>
      <c r="DQ709" s="18" t="s">
        <v>69</v>
      </c>
      <c r="DR709" s="18">
        <v>2.59</v>
      </c>
      <c r="FK709" s="18" t="s">
        <v>96</v>
      </c>
      <c r="FL709" s="18">
        <v>2.4</v>
      </c>
    </row>
    <row r="710" spans="1:168" x14ac:dyDescent="0.25">
      <c r="A710">
        <v>21</v>
      </c>
      <c r="CZ710" s="19" t="s">
        <v>100</v>
      </c>
      <c r="DA710" s="19" t="s">
        <v>87</v>
      </c>
      <c r="DQ710" s="19" t="s">
        <v>54</v>
      </c>
      <c r="DR710" s="19">
        <v>2.08</v>
      </c>
      <c r="FK710" s="19" t="s">
        <v>106</v>
      </c>
      <c r="FL710" s="19">
        <v>1.7</v>
      </c>
    </row>
    <row r="711" spans="1:168" x14ac:dyDescent="0.25">
      <c r="A711">
        <v>66</v>
      </c>
      <c r="CZ711" s="18" t="s">
        <v>29</v>
      </c>
      <c r="DA711" s="18" t="s">
        <v>35</v>
      </c>
      <c r="DQ711" s="18" t="s">
        <v>31</v>
      </c>
      <c r="DR711" s="18">
        <v>4.91</v>
      </c>
      <c r="FK711" s="18" t="s">
        <v>71</v>
      </c>
      <c r="FL711" s="18">
        <v>8.1</v>
      </c>
    </row>
    <row r="712" spans="1:168" x14ac:dyDescent="0.25">
      <c r="A712">
        <v>58</v>
      </c>
      <c r="CZ712" s="19" t="s">
        <v>29</v>
      </c>
      <c r="DA712" s="19" t="s">
        <v>87</v>
      </c>
      <c r="DQ712" s="19" t="s">
        <v>54</v>
      </c>
      <c r="DR712" s="19">
        <v>2.16</v>
      </c>
      <c r="FK712" s="19" t="s">
        <v>106</v>
      </c>
      <c r="FL712" s="19">
        <v>5.2</v>
      </c>
    </row>
    <row r="713" spans="1:168" x14ac:dyDescent="0.25">
      <c r="A713">
        <v>85</v>
      </c>
      <c r="CZ713" s="18" t="s">
        <v>36</v>
      </c>
      <c r="DA713" s="18" t="s">
        <v>87</v>
      </c>
      <c r="DQ713" s="18" t="s">
        <v>69</v>
      </c>
      <c r="DR713" s="18">
        <v>2.3199999999999998</v>
      </c>
      <c r="FK713" s="18" t="s">
        <v>71</v>
      </c>
      <c r="FL713" s="18">
        <v>6.1</v>
      </c>
    </row>
    <row r="714" spans="1:168" x14ac:dyDescent="0.25">
      <c r="A714">
        <v>78</v>
      </c>
      <c r="CZ714" s="19" t="s">
        <v>100</v>
      </c>
      <c r="DA714" s="19" t="s">
        <v>48</v>
      </c>
      <c r="DQ714" s="19" t="s">
        <v>69</v>
      </c>
      <c r="DR714" s="19">
        <v>3.76</v>
      </c>
      <c r="FK714" s="19" t="s">
        <v>49</v>
      </c>
      <c r="FL714" s="19">
        <v>8.4</v>
      </c>
    </row>
    <row r="715" spans="1:168" x14ac:dyDescent="0.25">
      <c r="A715">
        <v>85</v>
      </c>
      <c r="CZ715" s="18" t="s">
        <v>57</v>
      </c>
      <c r="DA715" s="18" t="s">
        <v>48</v>
      </c>
      <c r="DQ715" s="18" t="s">
        <v>31</v>
      </c>
      <c r="DR715" s="18">
        <v>4.2699999999999996</v>
      </c>
      <c r="FK715" s="18" t="s">
        <v>96</v>
      </c>
      <c r="FL715" s="18">
        <v>1.4</v>
      </c>
    </row>
    <row r="716" spans="1:168" x14ac:dyDescent="0.25">
      <c r="A716">
        <v>69</v>
      </c>
      <c r="CZ716" s="19" t="s">
        <v>29</v>
      </c>
      <c r="DA716" s="19" t="s">
        <v>35</v>
      </c>
      <c r="DQ716" s="19" t="s">
        <v>69</v>
      </c>
      <c r="DR716" s="19">
        <v>1.84</v>
      </c>
      <c r="FK716" s="19" t="s">
        <v>96</v>
      </c>
      <c r="FL716" s="19">
        <v>7.9</v>
      </c>
    </row>
    <row r="717" spans="1:168" x14ac:dyDescent="0.25">
      <c r="A717">
        <v>23</v>
      </c>
      <c r="CZ717" s="18" t="s">
        <v>100</v>
      </c>
      <c r="DA717" s="18" t="s">
        <v>35</v>
      </c>
      <c r="DQ717" s="18" t="s">
        <v>54</v>
      </c>
      <c r="DR717" s="18">
        <v>1.5</v>
      </c>
      <c r="FK717" s="18" t="s">
        <v>49</v>
      </c>
      <c r="FL717" s="18">
        <v>9.8000000000000007</v>
      </c>
    </row>
    <row r="718" spans="1:168" x14ac:dyDescent="0.25">
      <c r="A718">
        <v>57</v>
      </c>
      <c r="CZ718" s="19" t="s">
        <v>100</v>
      </c>
      <c r="DA718" s="19" t="s">
        <v>87</v>
      </c>
      <c r="DQ718" s="19" t="s">
        <v>54</v>
      </c>
      <c r="DR718" s="19">
        <v>3.71</v>
      </c>
      <c r="FK718" s="19" t="s">
        <v>96</v>
      </c>
      <c r="FL718" s="19">
        <v>6.3</v>
      </c>
    </row>
    <row r="719" spans="1:168" x14ac:dyDescent="0.25">
      <c r="A719">
        <v>25</v>
      </c>
      <c r="CZ719" s="18" t="s">
        <v>100</v>
      </c>
      <c r="DA719" s="18" t="s">
        <v>35</v>
      </c>
      <c r="DQ719" s="18" t="s">
        <v>31</v>
      </c>
      <c r="DR719" s="18">
        <v>2.72</v>
      </c>
      <c r="FK719" s="18" t="s">
        <v>71</v>
      </c>
      <c r="FL719" s="18">
        <v>3.5</v>
      </c>
    </row>
    <row r="720" spans="1:168" x14ac:dyDescent="0.25">
      <c r="A720">
        <v>33</v>
      </c>
      <c r="CZ720" s="19" t="s">
        <v>100</v>
      </c>
      <c r="DA720" s="19" t="s">
        <v>35</v>
      </c>
      <c r="DQ720" s="19" t="s">
        <v>54</v>
      </c>
      <c r="DR720" s="19">
        <v>1.93</v>
      </c>
      <c r="FK720" s="19" t="s">
        <v>71</v>
      </c>
      <c r="FL720" s="19">
        <v>6.6</v>
      </c>
    </row>
    <row r="721" spans="1:168" x14ac:dyDescent="0.25">
      <c r="A721">
        <v>59</v>
      </c>
      <c r="CZ721" s="18" t="s">
        <v>57</v>
      </c>
      <c r="DA721" s="18" t="s">
        <v>87</v>
      </c>
      <c r="DQ721" s="18" t="s">
        <v>54</v>
      </c>
      <c r="DR721" s="18">
        <v>1.52</v>
      </c>
      <c r="FK721" s="18" t="s">
        <v>96</v>
      </c>
      <c r="FL721" s="18">
        <v>6.5</v>
      </c>
    </row>
    <row r="722" spans="1:168" x14ac:dyDescent="0.25">
      <c r="A722">
        <v>66</v>
      </c>
      <c r="CZ722" s="19" t="s">
        <v>100</v>
      </c>
      <c r="DA722" s="19" t="s">
        <v>35</v>
      </c>
      <c r="DQ722" s="19" t="s">
        <v>54</v>
      </c>
      <c r="DR722" s="19">
        <v>2.37</v>
      </c>
      <c r="FK722" s="19" t="s">
        <v>71</v>
      </c>
      <c r="FL722" s="19">
        <v>5.3</v>
      </c>
    </row>
    <row r="723" spans="1:168" x14ac:dyDescent="0.25">
      <c r="A723">
        <v>33</v>
      </c>
      <c r="CZ723" s="18" t="s">
        <v>57</v>
      </c>
      <c r="DA723" s="18" t="s">
        <v>35</v>
      </c>
      <c r="DQ723" s="18" t="s">
        <v>61</v>
      </c>
      <c r="DR723" s="18">
        <v>1.05</v>
      </c>
      <c r="FK723" s="18" t="s">
        <v>37</v>
      </c>
      <c r="FL723" s="18">
        <v>1.7</v>
      </c>
    </row>
    <row r="724" spans="1:168" x14ac:dyDescent="0.25">
      <c r="A724">
        <v>48</v>
      </c>
      <c r="CZ724" s="19" t="s">
        <v>57</v>
      </c>
      <c r="DA724" s="19" t="s">
        <v>48</v>
      </c>
      <c r="DQ724" s="19" t="s">
        <v>31</v>
      </c>
      <c r="DR724" s="19">
        <v>2.71</v>
      </c>
      <c r="FK724" s="19" t="s">
        <v>49</v>
      </c>
      <c r="FL724" s="19">
        <v>5.9</v>
      </c>
    </row>
    <row r="725" spans="1:168" x14ac:dyDescent="0.25">
      <c r="A725">
        <v>73</v>
      </c>
      <c r="CZ725" s="18" t="s">
        <v>100</v>
      </c>
      <c r="DA725" s="18" t="s">
        <v>35</v>
      </c>
      <c r="DQ725" s="18" t="s">
        <v>61</v>
      </c>
      <c r="DR725" s="18">
        <v>4.8600000000000003</v>
      </c>
      <c r="FK725" s="18" t="s">
        <v>37</v>
      </c>
      <c r="FL725" s="18">
        <v>1.5</v>
      </c>
    </row>
    <row r="726" spans="1:168" x14ac:dyDescent="0.25">
      <c r="A726">
        <v>27</v>
      </c>
      <c r="CZ726" s="19" t="s">
        <v>36</v>
      </c>
      <c r="DA726" s="19" t="s">
        <v>87</v>
      </c>
      <c r="DQ726" s="19" t="s">
        <v>31</v>
      </c>
      <c r="DR726" s="19">
        <v>3</v>
      </c>
      <c r="FK726" s="19" t="s">
        <v>71</v>
      </c>
      <c r="FL726" s="19">
        <v>1.6</v>
      </c>
    </row>
    <row r="727" spans="1:168" x14ac:dyDescent="0.25">
      <c r="A727">
        <v>44</v>
      </c>
      <c r="CZ727" s="18" t="s">
        <v>36</v>
      </c>
      <c r="DA727" s="18" t="s">
        <v>35</v>
      </c>
      <c r="DQ727" s="18" t="s">
        <v>54</v>
      </c>
      <c r="DR727" s="18">
        <v>4.67</v>
      </c>
      <c r="FK727" s="18" t="s">
        <v>71</v>
      </c>
      <c r="FL727" s="18">
        <v>4.7</v>
      </c>
    </row>
    <row r="728" spans="1:168" x14ac:dyDescent="0.25">
      <c r="A728">
        <v>70</v>
      </c>
      <c r="CZ728" s="19" t="s">
        <v>100</v>
      </c>
      <c r="DA728" s="19" t="s">
        <v>87</v>
      </c>
      <c r="DQ728" s="19" t="s">
        <v>54</v>
      </c>
      <c r="DR728" s="19">
        <v>3.1</v>
      </c>
      <c r="FK728" s="19" t="s">
        <v>106</v>
      </c>
      <c r="FL728" s="19">
        <v>7.3</v>
      </c>
    </row>
    <row r="729" spans="1:168" x14ac:dyDescent="0.25">
      <c r="A729">
        <v>20</v>
      </c>
      <c r="CZ729" s="18" t="s">
        <v>57</v>
      </c>
      <c r="DA729" s="18" t="s">
        <v>48</v>
      </c>
      <c r="DQ729" s="18" t="s">
        <v>69</v>
      </c>
      <c r="DR729" s="18">
        <v>3.72</v>
      </c>
      <c r="FK729" s="18" t="s">
        <v>106</v>
      </c>
      <c r="FL729" s="18">
        <v>9.5</v>
      </c>
    </row>
    <row r="730" spans="1:168" x14ac:dyDescent="0.25">
      <c r="A730">
        <v>49</v>
      </c>
      <c r="CZ730" s="19" t="s">
        <v>63</v>
      </c>
      <c r="DA730" s="19" t="s">
        <v>87</v>
      </c>
      <c r="DQ730" s="19" t="s">
        <v>31</v>
      </c>
      <c r="DR730" s="19">
        <v>1.87</v>
      </c>
      <c r="FK730" s="19" t="s">
        <v>49</v>
      </c>
      <c r="FL730" s="19">
        <v>7</v>
      </c>
    </row>
    <row r="731" spans="1:168" x14ac:dyDescent="0.25">
      <c r="A731">
        <v>78</v>
      </c>
      <c r="CZ731" s="18" t="s">
        <v>63</v>
      </c>
      <c r="DA731" s="18" t="s">
        <v>87</v>
      </c>
      <c r="DQ731" s="18" t="s">
        <v>69</v>
      </c>
      <c r="DR731" s="18">
        <v>3.92</v>
      </c>
      <c r="FK731" s="18" t="s">
        <v>37</v>
      </c>
      <c r="FL731" s="18">
        <v>3.9</v>
      </c>
    </row>
    <row r="732" spans="1:168" x14ac:dyDescent="0.25">
      <c r="A732">
        <v>20</v>
      </c>
      <c r="CZ732" s="19" t="s">
        <v>57</v>
      </c>
      <c r="DA732" s="19" t="s">
        <v>87</v>
      </c>
      <c r="DQ732" s="19" t="s">
        <v>61</v>
      </c>
      <c r="DR732" s="19">
        <v>1.54</v>
      </c>
      <c r="FK732" s="19" t="s">
        <v>106</v>
      </c>
      <c r="FL732" s="19">
        <v>1.8</v>
      </c>
    </row>
    <row r="733" spans="1:168" x14ac:dyDescent="0.25">
      <c r="A733">
        <v>66</v>
      </c>
      <c r="CZ733" s="18" t="s">
        <v>29</v>
      </c>
      <c r="DA733" s="18" t="s">
        <v>87</v>
      </c>
      <c r="DQ733" s="18" t="s">
        <v>54</v>
      </c>
      <c r="DR733" s="18">
        <v>1.41</v>
      </c>
      <c r="FK733" s="18" t="s">
        <v>106</v>
      </c>
      <c r="FL733" s="18">
        <v>4.5999999999999996</v>
      </c>
    </row>
    <row r="734" spans="1:168" x14ac:dyDescent="0.25">
      <c r="A734">
        <v>52</v>
      </c>
      <c r="CZ734" s="19" t="s">
        <v>36</v>
      </c>
      <c r="DA734" s="19" t="s">
        <v>87</v>
      </c>
      <c r="DQ734" s="19" t="s">
        <v>31</v>
      </c>
      <c r="DR734" s="19">
        <v>1</v>
      </c>
      <c r="FK734" s="19" t="s">
        <v>49</v>
      </c>
      <c r="FL734" s="19">
        <v>7.4</v>
      </c>
    </row>
    <row r="735" spans="1:168" x14ac:dyDescent="0.25">
      <c r="A735">
        <v>25</v>
      </c>
      <c r="CZ735" s="18" t="s">
        <v>100</v>
      </c>
      <c r="DA735" s="18" t="s">
        <v>87</v>
      </c>
      <c r="DQ735" s="18" t="s">
        <v>31</v>
      </c>
      <c r="DR735" s="18">
        <v>3.16</v>
      </c>
      <c r="FK735" s="18" t="s">
        <v>96</v>
      </c>
      <c r="FL735" s="18">
        <v>8.6999999999999993</v>
      </c>
    </row>
    <row r="736" spans="1:168" x14ac:dyDescent="0.25">
      <c r="A736">
        <v>70</v>
      </c>
      <c r="CZ736" s="19" t="s">
        <v>63</v>
      </c>
      <c r="DA736" s="19" t="s">
        <v>48</v>
      </c>
      <c r="DQ736" s="19" t="s">
        <v>69</v>
      </c>
      <c r="DR736" s="19">
        <v>1.34</v>
      </c>
      <c r="FK736" s="19" t="s">
        <v>49</v>
      </c>
      <c r="FL736" s="19">
        <v>5.9</v>
      </c>
    </row>
    <row r="737" spans="1:168" x14ac:dyDescent="0.25">
      <c r="A737">
        <v>25</v>
      </c>
      <c r="CZ737" s="18" t="s">
        <v>63</v>
      </c>
      <c r="DA737" s="18" t="s">
        <v>35</v>
      </c>
      <c r="DQ737" s="18" t="s">
        <v>61</v>
      </c>
      <c r="DR737" s="18">
        <v>1.96</v>
      </c>
      <c r="FK737" s="18" t="s">
        <v>106</v>
      </c>
      <c r="FL737" s="18">
        <v>1.9</v>
      </c>
    </row>
    <row r="738" spans="1:168" x14ac:dyDescent="0.25">
      <c r="A738">
        <v>68</v>
      </c>
      <c r="CZ738" s="19" t="s">
        <v>36</v>
      </c>
      <c r="DA738" s="19" t="s">
        <v>35</v>
      </c>
      <c r="DQ738" s="19" t="s">
        <v>61</v>
      </c>
      <c r="DR738" s="19">
        <v>4.95</v>
      </c>
      <c r="FK738" s="19" t="s">
        <v>96</v>
      </c>
      <c r="FL738" s="19">
        <v>5</v>
      </c>
    </row>
    <row r="739" spans="1:168" x14ac:dyDescent="0.25">
      <c r="A739">
        <v>19</v>
      </c>
      <c r="CZ739" s="18" t="s">
        <v>63</v>
      </c>
      <c r="DA739" s="18" t="s">
        <v>87</v>
      </c>
      <c r="DQ739" s="18" t="s">
        <v>69</v>
      </c>
      <c r="DR739" s="18">
        <v>3.33</v>
      </c>
      <c r="FK739" s="18" t="s">
        <v>49</v>
      </c>
      <c r="FL739" s="18">
        <v>8.3000000000000007</v>
      </c>
    </row>
    <row r="740" spans="1:168" x14ac:dyDescent="0.25">
      <c r="A740">
        <v>42</v>
      </c>
      <c r="CZ740" s="19" t="s">
        <v>63</v>
      </c>
      <c r="DA740" s="19" t="s">
        <v>48</v>
      </c>
      <c r="DQ740" s="19" t="s">
        <v>31</v>
      </c>
      <c r="DR740" s="19">
        <v>3.69</v>
      </c>
      <c r="FK740" s="19" t="s">
        <v>96</v>
      </c>
      <c r="FL740" s="19">
        <v>7.1</v>
      </c>
    </row>
    <row r="741" spans="1:168" x14ac:dyDescent="0.25">
      <c r="A741">
        <v>53</v>
      </c>
      <c r="CZ741" s="18" t="s">
        <v>57</v>
      </c>
      <c r="DA741" s="18" t="s">
        <v>35</v>
      </c>
      <c r="DQ741" s="18" t="s">
        <v>69</v>
      </c>
      <c r="DR741" s="18">
        <v>1.51</v>
      </c>
      <c r="FK741" s="18" t="s">
        <v>49</v>
      </c>
      <c r="FL741" s="18">
        <v>6.2</v>
      </c>
    </row>
    <row r="742" spans="1:168" x14ac:dyDescent="0.25">
      <c r="A742">
        <v>31</v>
      </c>
      <c r="CZ742" s="19" t="s">
        <v>57</v>
      </c>
      <c r="DA742" s="19" t="s">
        <v>87</v>
      </c>
      <c r="DQ742" s="19" t="s">
        <v>61</v>
      </c>
      <c r="DR742" s="19">
        <v>4.49</v>
      </c>
      <c r="FK742" s="19" t="s">
        <v>71</v>
      </c>
      <c r="FL742" s="19">
        <v>5.5</v>
      </c>
    </row>
    <row r="743" spans="1:168" x14ac:dyDescent="0.25">
      <c r="A743">
        <v>58</v>
      </c>
      <c r="CZ743" s="18" t="s">
        <v>63</v>
      </c>
      <c r="DA743" s="18" t="s">
        <v>48</v>
      </c>
      <c r="DQ743" s="18" t="s">
        <v>69</v>
      </c>
      <c r="DR743" s="18">
        <v>1.1000000000000001</v>
      </c>
      <c r="FK743" s="18" t="s">
        <v>96</v>
      </c>
      <c r="FL743" s="18">
        <v>3.6</v>
      </c>
    </row>
    <row r="744" spans="1:168" x14ac:dyDescent="0.25">
      <c r="A744">
        <v>18</v>
      </c>
      <c r="CZ744" s="19" t="s">
        <v>100</v>
      </c>
      <c r="DA744" s="19" t="s">
        <v>48</v>
      </c>
      <c r="DQ744" s="19" t="s">
        <v>61</v>
      </c>
      <c r="DR744" s="19">
        <v>1.78</v>
      </c>
      <c r="FK744" s="19" t="s">
        <v>49</v>
      </c>
      <c r="FL744" s="19">
        <v>2.1</v>
      </c>
    </row>
    <row r="745" spans="1:168" x14ac:dyDescent="0.25">
      <c r="A745">
        <v>27</v>
      </c>
      <c r="CZ745" s="18" t="s">
        <v>63</v>
      </c>
      <c r="DA745" s="18" t="s">
        <v>87</v>
      </c>
      <c r="DQ745" s="18" t="s">
        <v>31</v>
      </c>
      <c r="DR745" s="18">
        <v>3.34</v>
      </c>
      <c r="FK745" s="18" t="s">
        <v>71</v>
      </c>
      <c r="FL745" s="18">
        <v>5.9</v>
      </c>
    </row>
    <row r="746" spans="1:168" x14ac:dyDescent="0.25">
      <c r="A746">
        <v>38</v>
      </c>
      <c r="CZ746" s="19" t="s">
        <v>63</v>
      </c>
      <c r="DA746" s="19" t="s">
        <v>87</v>
      </c>
      <c r="DQ746" s="19" t="s">
        <v>61</v>
      </c>
      <c r="DR746" s="19">
        <v>3.34</v>
      </c>
      <c r="FK746" s="19" t="s">
        <v>71</v>
      </c>
      <c r="FL746" s="19">
        <v>5.9</v>
      </c>
    </row>
    <row r="747" spans="1:168" x14ac:dyDescent="0.25">
      <c r="A747">
        <v>28</v>
      </c>
      <c r="CZ747" s="18" t="s">
        <v>63</v>
      </c>
      <c r="DA747" s="18" t="s">
        <v>35</v>
      </c>
      <c r="DQ747" s="18" t="s">
        <v>69</v>
      </c>
      <c r="DR747" s="18">
        <v>1.17</v>
      </c>
      <c r="FK747" s="18" t="s">
        <v>96</v>
      </c>
      <c r="FL747" s="18">
        <v>5.5</v>
      </c>
    </row>
    <row r="748" spans="1:168" x14ac:dyDescent="0.25">
      <c r="A748">
        <v>53</v>
      </c>
      <c r="CZ748" s="19" t="s">
        <v>63</v>
      </c>
      <c r="DA748" s="19" t="s">
        <v>87</v>
      </c>
      <c r="DQ748" s="19" t="s">
        <v>69</v>
      </c>
      <c r="DR748" s="19">
        <v>3.45</v>
      </c>
      <c r="FK748" s="19" t="s">
        <v>49</v>
      </c>
      <c r="FL748" s="19">
        <v>9.1</v>
      </c>
    </row>
    <row r="749" spans="1:168" x14ac:dyDescent="0.25">
      <c r="A749">
        <v>58</v>
      </c>
      <c r="CZ749" s="18" t="s">
        <v>63</v>
      </c>
      <c r="DA749" s="18" t="s">
        <v>48</v>
      </c>
      <c r="DQ749" s="18" t="s">
        <v>31</v>
      </c>
      <c r="DR749" s="18">
        <v>2.46</v>
      </c>
      <c r="FK749" s="18" t="s">
        <v>96</v>
      </c>
      <c r="FL749" s="18">
        <v>6.8</v>
      </c>
    </row>
    <row r="750" spans="1:168" x14ac:dyDescent="0.25">
      <c r="A750">
        <v>39</v>
      </c>
      <c r="CZ750" s="19" t="s">
        <v>29</v>
      </c>
      <c r="DA750" s="19" t="s">
        <v>87</v>
      </c>
      <c r="DQ750" s="19" t="s">
        <v>31</v>
      </c>
      <c r="DR750" s="19">
        <v>3.23</v>
      </c>
      <c r="FK750" s="19" t="s">
        <v>37</v>
      </c>
      <c r="FL750" s="19">
        <v>4.2</v>
      </c>
    </row>
    <row r="751" spans="1:168" x14ac:dyDescent="0.25">
      <c r="A751">
        <v>52</v>
      </c>
      <c r="CZ751" s="18" t="s">
        <v>36</v>
      </c>
      <c r="DA751" s="18" t="s">
        <v>48</v>
      </c>
      <c r="DQ751" s="18" t="s">
        <v>54</v>
      </c>
      <c r="DR751" s="18">
        <v>1.23</v>
      </c>
      <c r="FK751" s="18" t="s">
        <v>106</v>
      </c>
      <c r="FL751" s="18">
        <v>7.9</v>
      </c>
    </row>
    <row r="752" spans="1:168" x14ac:dyDescent="0.25">
      <c r="A752">
        <v>39</v>
      </c>
      <c r="CZ752" s="19" t="s">
        <v>63</v>
      </c>
      <c r="DA752" s="19" t="s">
        <v>35</v>
      </c>
      <c r="DQ752" s="19" t="s">
        <v>61</v>
      </c>
      <c r="DR752" s="19">
        <v>2.58</v>
      </c>
      <c r="FK752" s="19" t="s">
        <v>106</v>
      </c>
      <c r="FL752" s="19">
        <v>7.8</v>
      </c>
    </row>
    <row r="753" spans="1:168" x14ac:dyDescent="0.25">
      <c r="A753">
        <v>21</v>
      </c>
      <c r="CZ753" s="18" t="s">
        <v>63</v>
      </c>
      <c r="DA753" s="18" t="s">
        <v>48</v>
      </c>
      <c r="DQ753" s="18" t="s">
        <v>31</v>
      </c>
      <c r="DR753" s="18">
        <v>2</v>
      </c>
      <c r="FK753" s="18" t="s">
        <v>71</v>
      </c>
      <c r="FL753" s="18">
        <v>2.1</v>
      </c>
    </row>
    <row r="754" spans="1:168" x14ac:dyDescent="0.25">
      <c r="A754">
        <v>32</v>
      </c>
      <c r="CZ754" s="19" t="s">
        <v>36</v>
      </c>
      <c r="DA754" s="19" t="s">
        <v>48</v>
      </c>
      <c r="DQ754" s="19" t="s">
        <v>31</v>
      </c>
      <c r="DR754" s="19">
        <v>1.25</v>
      </c>
      <c r="FK754" s="19" t="s">
        <v>106</v>
      </c>
      <c r="FL754" s="19">
        <v>4.0999999999999996</v>
      </c>
    </row>
    <row r="755" spans="1:168" x14ac:dyDescent="0.25">
      <c r="A755">
        <v>43</v>
      </c>
      <c r="CZ755" s="18" t="s">
        <v>100</v>
      </c>
      <c r="DA755" s="18" t="s">
        <v>35</v>
      </c>
      <c r="DQ755" s="18" t="s">
        <v>69</v>
      </c>
      <c r="DR755" s="18">
        <v>4.99</v>
      </c>
      <c r="FK755" s="18" t="s">
        <v>96</v>
      </c>
      <c r="FL755" s="18">
        <v>5.0999999999999996</v>
      </c>
    </row>
    <row r="756" spans="1:168" x14ac:dyDescent="0.25">
      <c r="A756">
        <v>63</v>
      </c>
      <c r="CZ756" s="19" t="s">
        <v>57</v>
      </c>
      <c r="DA756" s="19" t="s">
        <v>35</v>
      </c>
      <c r="DQ756" s="19" t="s">
        <v>69</v>
      </c>
      <c r="DR756" s="19">
        <v>4.53</v>
      </c>
      <c r="FK756" s="19" t="s">
        <v>71</v>
      </c>
      <c r="FL756" s="19">
        <v>4.7</v>
      </c>
    </row>
    <row r="757" spans="1:168" x14ac:dyDescent="0.25">
      <c r="A757">
        <v>69</v>
      </c>
      <c r="CZ757" s="18" t="s">
        <v>36</v>
      </c>
      <c r="DA757" s="18" t="s">
        <v>35</v>
      </c>
      <c r="DQ757" s="18" t="s">
        <v>69</v>
      </c>
      <c r="DR757" s="18">
        <v>3.59</v>
      </c>
      <c r="FK757" s="18" t="s">
        <v>71</v>
      </c>
      <c r="FL757" s="18">
        <v>1.6</v>
      </c>
    </row>
    <row r="758" spans="1:168" x14ac:dyDescent="0.25">
      <c r="A758">
        <v>53</v>
      </c>
      <c r="CZ758" s="19" t="s">
        <v>57</v>
      </c>
      <c r="DA758" s="19" t="s">
        <v>35</v>
      </c>
      <c r="DQ758" s="19" t="s">
        <v>31</v>
      </c>
      <c r="DR758" s="19">
        <v>4.82</v>
      </c>
      <c r="FK758" s="19" t="s">
        <v>96</v>
      </c>
      <c r="FL758" s="19">
        <v>2.4</v>
      </c>
    </row>
    <row r="759" spans="1:168" x14ac:dyDescent="0.25">
      <c r="A759">
        <v>37</v>
      </c>
      <c r="CZ759" s="18" t="s">
        <v>29</v>
      </c>
      <c r="DA759" s="18" t="s">
        <v>48</v>
      </c>
      <c r="DQ759" s="18" t="s">
        <v>54</v>
      </c>
      <c r="DR759" s="18">
        <v>2.61</v>
      </c>
      <c r="FK759" s="18" t="s">
        <v>96</v>
      </c>
      <c r="FL759" s="18">
        <v>4</v>
      </c>
    </row>
    <row r="760" spans="1:168" x14ac:dyDescent="0.25">
      <c r="A760">
        <v>72</v>
      </c>
      <c r="CZ760" s="19" t="s">
        <v>36</v>
      </c>
      <c r="DA760" s="19" t="s">
        <v>87</v>
      </c>
      <c r="DQ760" s="19" t="s">
        <v>69</v>
      </c>
      <c r="DR760" s="19">
        <v>3.94</v>
      </c>
      <c r="FK760" s="19" t="s">
        <v>49</v>
      </c>
      <c r="FL760" s="19">
        <v>2.9</v>
      </c>
    </row>
    <row r="761" spans="1:168" x14ac:dyDescent="0.25">
      <c r="A761">
        <v>18</v>
      </c>
      <c r="CZ761" s="18" t="s">
        <v>100</v>
      </c>
      <c r="DA761" s="18" t="s">
        <v>35</v>
      </c>
      <c r="DQ761" s="18" t="s">
        <v>31</v>
      </c>
      <c r="DR761" s="18">
        <v>4.49</v>
      </c>
      <c r="FK761" s="18" t="s">
        <v>37</v>
      </c>
      <c r="FL761" s="18">
        <v>6.2</v>
      </c>
    </row>
    <row r="762" spans="1:168" x14ac:dyDescent="0.25">
      <c r="A762">
        <v>18</v>
      </c>
      <c r="CZ762" s="19" t="s">
        <v>57</v>
      </c>
      <c r="DA762" s="19" t="s">
        <v>87</v>
      </c>
      <c r="DQ762" s="19" t="s">
        <v>54</v>
      </c>
      <c r="DR762" s="19">
        <v>1.32</v>
      </c>
      <c r="FK762" s="19" t="s">
        <v>49</v>
      </c>
      <c r="FL762" s="19">
        <v>6.1</v>
      </c>
    </row>
    <row r="763" spans="1:168" x14ac:dyDescent="0.25">
      <c r="A763">
        <v>76</v>
      </c>
      <c r="CZ763" s="18" t="s">
        <v>36</v>
      </c>
      <c r="DA763" s="18" t="s">
        <v>87</v>
      </c>
      <c r="DQ763" s="18" t="s">
        <v>31</v>
      </c>
      <c r="DR763" s="18">
        <v>1.57</v>
      </c>
      <c r="FK763" s="18" t="s">
        <v>71</v>
      </c>
      <c r="FL763" s="18">
        <v>2.4</v>
      </c>
    </row>
    <row r="764" spans="1:168" x14ac:dyDescent="0.25">
      <c r="A764">
        <v>31</v>
      </c>
      <c r="CZ764" s="19" t="s">
        <v>57</v>
      </c>
      <c r="DA764" s="19" t="s">
        <v>87</v>
      </c>
      <c r="DQ764" s="19" t="s">
        <v>54</v>
      </c>
      <c r="DR764" s="19">
        <v>4.76</v>
      </c>
      <c r="FK764" s="19" t="s">
        <v>71</v>
      </c>
      <c r="FL764" s="19">
        <v>7.8</v>
      </c>
    </row>
    <row r="765" spans="1:168" x14ac:dyDescent="0.25">
      <c r="A765">
        <v>21</v>
      </c>
      <c r="CZ765" s="18" t="s">
        <v>63</v>
      </c>
      <c r="DA765" s="18" t="s">
        <v>35</v>
      </c>
      <c r="DQ765" s="18" t="s">
        <v>61</v>
      </c>
      <c r="DR765" s="18">
        <v>2.91</v>
      </c>
      <c r="FK765" s="18" t="s">
        <v>37</v>
      </c>
      <c r="FL765" s="18">
        <v>6.7</v>
      </c>
    </row>
    <row r="766" spans="1:168" x14ac:dyDescent="0.25">
      <c r="A766">
        <v>39</v>
      </c>
      <c r="CZ766" s="19" t="s">
        <v>36</v>
      </c>
      <c r="DA766" s="19" t="s">
        <v>35</v>
      </c>
      <c r="DQ766" s="19" t="s">
        <v>61</v>
      </c>
      <c r="DR766" s="19">
        <v>4.76</v>
      </c>
      <c r="FK766" s="19" t="s">
        <v>37</v>
      </c>
      <c r="FL766" s="19">
        <v>2.1</v>
      </c>
    </row>
    <row r="767" spans="1:168" x14ac:dyDescent="0.25">
      <c r="A767">
        <v>60</v>
      </c>
      <c r="CZ767" s="18" t="s">
        <v>36</v>
      </c>
      <c r="DA767" s="18" t="s">
        <v>35</v>
      </c>
      <c r="DQ767" s="18" t="s">
        <v>54</v>
      </c>
      <c r="DR767" s="18">
        <v>3.89</v>
      </c>
      <c r="FK767" s="18" t="s">
        <v>37</v>
      </c>
      <c r="FL767" s="18">
        <v>1.4</v>
      </c>
    </row>
    <row r="768" spans="1:168" x14ac:dyDescent="0.25">
      <c r="A768">
        <v>60</v>
      </c>
      <c r="CZ768" s="19" t="s">
        <v>100</v>
      </c>
      <c r="DA768" s="19" t="s">
        <v>35</v>
      </c>
      <c r="DQ768" s="19" t="s">
        <v>54</v>
      </c>
      <c r="DR768" s="19">
        <v>4.74</v>
      </c>
      <c r="FK768" s="19" t="s">
        <v>106</v>
      </c>
      <c r="FL768" s="19">
        <v>7.1</v>
      </c>
    </row>
    <row r="769" spans="1:168" x14ac:dyDescent="0.25">
      <c r="A769">
        <v>24</v>
      </c>
      <c r="CZ769" s="18" t="s">
        <v>29</v>
      </c>
      <c r="DA769" s="18" t="s">
        <v>87</v>
      </c>
      <c r="DQ769" s="18" t="s">
        <v>69</v>
      </c>
      <c r="DR769" s="18">
        <v>1.0900000000000001</v>
      </c>
      <c r="FK769" s="18" t="s">
        <v>37</v>
      </c>
      <c r="FL769" s="18">
        <v>9.8000000000000007</v>
      </c>
    </row>
    <row r="770" spans="1:168" x14ac:dyDescent="0.25">
      <c r="A770">
        <v>25</v>
      </c>
      <c r="CZ770" s="19" t="s">
        <v>63</v>
      </c>
      <c r="DA770" s="19" t="s">
        <v>35</v>
      </c>
      <c r="DQ770" s="19" t="s">
        <v>69</v>
      </c>
      <c r="DR770" s="19">
        <v>1.53</v>
      </c>
      <c r="FK770" s="19" t="s">
        <v>96</v>
      </c>
      <c r="FL770" s="19">
        <v>5</v>
      </c>
    </row>
    <row r="771" spans="1:168" x14ac:dyDescent="0.25">
      <c r="A771">
        <v>39</v>
      </c>
      <c r="CZ771" s="18" t="s">
        <v>63</v>
      </c>
      <c r="DA771" s="18" t="s">
        <v>35</v>
      </c>
      <c r="DQ771" s="18" t="s">
        <v>31</v>
      </c>
      <c r="DR771" s="18">
        <v>3.4</v>
      </c>
      <c r="FK771" s="18" t="s">
        <v>49</v>
      </c>
      <c r="FL771" s="18">
        <v>9.1</v>
      </c>
    </row>
    <row r="772" spans="1:168" x14ac:dyDescent="0.25">
      <c r="A772">
        <v>44</v>
      </c>
      <c r="CZ772" s="19" t="s">
        <v>36</v>
      </c>
      <c r="DA772" s="19" t="s">
        <v>87</v>
      </c>
      <c r="DQ772" s="19" t="s">
        <v>69</v>
      </c>
      <c r="DR772" s="19">
        <v>1.19</v>
      </c>
      <c r="FK772" s="19" t="s">
        <v>49</v>
      </c>
      <c r="FL772" s="19">
        <v>8.4</v>
      </c>
    </row>
    <row r="773" spans="1:168" x14ac:dyDescent="0.25">
      <c r="A773">
        <v>24</v>
      </c>
      <c r="CZ773" s="18" t="s">
        <v>63</v>
      </c>
      <c r="DA773" s="18" t="s">
        <v>87</v>
      </c>
      <c r="DQ773" s="18" t="s">
        <v>54</v>
      </c>
      <c r="DR773" s="18">
        <v>4.2</v>
      </c>
      <c r="FK773" s="18" t="s">
        <v>37</v>
      </c>
      <c r="FL773" s="18">
        <v>6</v>
      </c>
    </row>
    <row r="774" spans="1:168" x14ac:dyDescent="0.25">
      <c r="A774">
        <v>45</v>
      </c>
      <c r="CZ774" s="19" t="s">
        <v>100</v>
      </c>
      <c r="DA774" s="19" t="s">
        <v>35</v>
      </c>
      <c r="DQ774" s="19" t="s">
        <v>61</v>
      </c>
      <c r="DR774" s="19">
        <v>3.39</v>
      </c>
      <c r="FK774" s="19" t="s">
        <v>96</v>
      </c>
      <c r="FL774" s="19">
        <v>4.7</v>
      </c>
    </row>
    <row r="775" spans="1:168" x14ac:dyDescent="0.25">
      <c r="A775">
        <v>85</v>
      </c>
      <c r="CZ775" s="18" t="s">
        <v>100</v>
      </c>
      <c r="DA775" s="18" t="s">
        <v>48</v>
      </c>
      <c r="DQ775" s="18" t="s">
        <v>61</v>
      </c>
      <c r="DR775" s="18">
        <v>1.88</v>
      </c>
      <c r="FK775" s="18" t="s">
        <v>37</v>
      </c>
      <c r="FL775" s="18">
        <v>6.6</v>
      </c>
    </row>
    <row r="776" spans="1:168" x14ac:dyDescent="0.25">
      <c r="A776">
        <v>34</v>
      </c>
      <c r="CZ776" s="19" t="s">
        <v>36</v>
      </c>
      <c r="DA776" s="19" t="s">
        <v>48</v>
      </c>
      <c r="DQ776" s="19" t="s">
        <v>61</v>
      </c>
      <c r="DR776" s="19">
        <v>3.42</v>
      </c>
      <c r="FK776" s="19" t="s">
        <v>37</v>
      </c>
      <c r="FL776" s="19">
        <v>7.9</v>
      </c>
    </row>
    <row r="777" spans="1:168" x14ac:dyDescent="0.25">
      <c r="A777">
        <v>21</v>
      </c>
      <c r="CZ777" s="18" t="s">
        <v>63</v>
      </c>
      <c r="DA777" s="18" t="s">
        <v>87</v>
      </c>
      <c r="DQ777" s="18" t="s">
        <v>69</v>
      </c>
      <c r="DR777" s="18">
        <v>1.32</v>
      </c>
      <c r="FK777" s="18" t="s">
        <v>49</v>
      </c>
      <c r="FL777" s="18">
        <v>5</v>
      </c>
    </row>
    <row r="778" spans="1:168" x14ac:dyDescent="0.25">
      <c r="A778">
        <v>73</v>
      </c>
      <c r="CZ778" s="19" t="s">
        <v>100</v>
      </c>
      <c r="DA778" s="19" t="s">
        <v>35</v>
      </c>
      <c r="DQ778" s="19" t="s">
        <v>31</v>
      </c>
      <c r="DR778" s="19">
        <v>2.5499999999999998</v>
      </c>
      <c r="FK778" s="19" t="s">
        <v>96</v>
      </c>
      <c r="FL778" s="19">
        <v>1.5</v>
      </c>
    </row>
    <row r="779" spans="1:168" x14ac:dyDescent="0.25">
      <c r="A779">
        <v>69</v>
      </c>
      <c r="CZ779" s="18" t="s">
        <v>29</v>
      </c>
      <c r="DA779" s="18" t="s">
        <v>35</v>
      </c>
      <c r="DQ779" s="18" t="s">
        <v>54</v>
      </c>
      <c r="DR779" s="18">
        <v>2.5299999999999998</v>
      </c>
      <c r="FK779" s="18" t="s">
        <v>96</v>
      </c>
      <c r="FL779" s="18">
        <v>8.6</v>
      </c>
    </row>
    <row r="780" spans="1:168" x14ac:dyDescent="0.25">
      <c r="A780">
        <v>50</v>
      </c>
      <c r="CZ780" s="19" t="s">
        <v>100</v>
      </c>
      <c r="DA780" s="19" t="s">
        <v>48</v>
      </c>
      <c r="DQ780" s="19" t="s">
        <v>54</v>
      </c>
      <c r="DR780" s="19">
        <v>1.28</v>
      </c>
      <c r="FK780" s="19" t="s">
        <v>37</v>
      </c>
      <c r="FL780" s="19">
        <v>6.2</v>
      </c>
    </row>
    <row r="781" spans="1:168" x14ac:dyDescent="0.25">
      <c r="A781">
        <v>84</v>
      </c>
      <c r="CZ781" s="18" t="s">
        <v>63</v>
      </c>
      <c r="DA781" s="18" t="s">
        <v>35</v>
      </c>
      <c r="DQ781" s="18" t="s">
        <v>69</v>
      </c>
      <c r="DR781" s="18">
        <v>4.84</v>
      </c>
      <c r="FK781" s="18" t="s">
        <v>49</v>
      </c>
      <c r="FL781" s="18">
        <v>1.4</v>
      </c>
    </row>
    <row r="782" spans="1:168" x14ac:dyDescent="0.25">
      <c r="A782">
        <v>31</v>
      </c>
      <c r="CZ782" s="19" t="s">
        <v>57</v>
      </c>
      <c r="DA782" s="19" t="s">
        <v>35</v>
      </c>
      <c r="DQ782" s="19" t="s">
        <v>54</v>
      </c>
      <c r="DR782" s="19">
        <v>3.17</v>
      </c>
      <c r="FK782" s="19" t="s">
        <v>96</v>
      </c>
      <c r="FL782" s="19">
        <v>6.8</v>
      </c>
    </row>
    <row r="783" spans="1:168" x14ac:dyDescent="0.25">
      <c r="A783">
        <v>41</v>
      </c>
      <c r="CZ783" s="18" t="s">
        <v>57</v>
      </c>
      <c r="DA783" s="18" t="s">
        <v>48</v>
      </c>
      <c r="DQ783" s="18" t="s">
        <v>69</v>
      </c>
      <c r="DR783" s="18">
        <v>2.19</v>
      </c>
      <c r="FK783" s="18" t="s">
        <v>71</v>
      </c>
      <c r="FL783" s="18">
        <v>1.7</v>
      </c>
    </row>
    <row r="784" spans="1:168" x14ac:dyDescent="0.25">
      <c r="A784">
        <v>38</v>
      </c>
      <c r="CZ784" s="19" t="s">
        <v>100</v>
      </c>
      <c r="DA784" s="19" t="s">
        <v>35</v>
      </c>
      <c r="DQ784" s="19" t="s">
        <v>61</v>
      </c>
      <c r="DR784" s="19">
        <v>3.07</v>
      </c>
      <c r="FK784" s="19" t="s">
        <v>49</v>
      </c>
      <c r="FL784" s="19">
        <v>3.2</v>
      </c>
    </row>
    <row r="785" spans="1:168" x14ac:dyDescent="0.25">
      <c r="A785">
        <v>72</v>
      </c>
      <c r="CZ785" s="18" t="s">
        <v>29</v>
      </c>
      <c r="DA785" s="18" t="s">
        <v>35</v>
      </c>
      <c r="DQ785" s="18" t="s">
        <v>54</v>
      </c>
      <c r="DR785" s="18">
        <v>4.8</v>
      </c>
      <c r="FK785" s="18" t="s">
        <v>37</v>
      </c>
      <c r="FL785" s="18">
        <v>2.2999999999999998</v>
      </c>
    </row>
    <row r="786" spans="1:168" x14ac:dyDescent="0.25">
      <c r="A786">
        <v>52</v>
      </c>
      <c r="CZ786" s="19" t="s">
        <v>36</v>
      </c>
      <c r="DA786" s="19" t="s">
        <v>87</v>
      </c>
      <c r="DQ786" s="19" t="s">
        <v>61</v>
      </c>
      <c r="DR786" s="19">
        <v>1.02</v>
      </c>
      <c r="FK786" s="19" t="s">
        <v>96</v>
      </c>
      <c r="FL786" s="19">
        <v>7</v>
      </c>
    </row>
    <row r="787" spans="1:168" x14ac:dyDescent="0.25">
      <c r="A787">
        <v>77</v>
      </c>
      <c r="CZ787" s="18" t="s">
        <v>63</v>
      </c>
      <c r="DA787" s="18" t="s">
        <v>48</v>
      </c>
      <c r="DQ787" s="18" t="s">
        <v>31</v>
      </c>
      <c r="DR787" s="18">
        <v>2.66</v>
      </c>
      <c r="FK787" s="18" t="s">
        <v>37</v>
      </c>
      <c r="FL787" s="18">
        <v>1.2</v>
      </c>
    </row>
    <row r="788" spans="1:168" x14ac:dyDescent="0.25">
      <c r="A788">
        <v>40</v>
      </c>
      <c r="CZ788" s="19" t="s">
        <v>100</v>
      </c>
      <c r="DA788" s="19" t="s">
        <v>35</v>
      </c>
      <c r="DQ788" s="19" t="s">
        <v>31</v>
      </c>
      <c r="DR788" s="19">
        <v>4.83</v>
      </c>
      <c r="FK788" s="19" t="s">
        <v>49</v>
      </c>
      <c r="FL788" s="19">
        <v>6.4</v>
      </c>
    </row>
    <row r="789" spans="1:168" x14ac:dyDescent="0.25">
      <c r="A789">
        <v>83</v>
      </c>
      <c r="CZ789" s="18" t="s">
        <v>63</v>
      </c>
      <c r="DA789" s="18" t="s">
        <v>87</v>
      </c>
      <c r="DQ789" s="18" t="s">
        <v>61</v>
      </c>
      <c r="DR789" s="18">
        <v>1.95</v>
      </c>
      <c r="FK789" s="18" t="s">
        <v>71</v>
      </c>
      <c r="FL789" s="18">
        <v>1.9</v>
      </c>
    </row>
    <row r="790" spans="1:168" x14ac:dyDescent="0.25">
      <c r="A790">
        <v>36</v>
      </c>
      <c r="CZ790" s="19" t="s">
        <v>63</v>
      </c>
      <c r="DA790" s="19" t="s">
        <v>48</v>
      </c>
      <c r="DQ790" s="19" t="s">
        <v>31</v>
      </c>
      <c r="DR790" s="19">
        <v>3.19</v>
      </c>
      <c r="FK790" s="19" t="s">
        <v>37</v>
      </c>
      <c r="FL790" s="19">
        <v>5.3</v>
      </c>
    </row>
    <row r="791" spans="1:168" x14ac:dyDescent="0.25">
      <c r="A791">
        <v>82</v>
      </c>
      <c r="CZ791" s="18" t="s">
        <v>63</v>
      </c>
      <c r="DA791" s="18" t="s">
        <v>48</v>
      </c>
      <c r="DQ791" s="18" t="s">
        <v>54</v>
      </c>
      <c r="DR791" s="18">
        <v>2.4</v>
      </c>
      <c r="FK791" s="18" t="s">
        <v>106</v>
      </c>
      <c r="FL791" s="18">
        <v>8</v>
      </c>
    </row>
    <row r="792" spans="1:168" x14ac:dyDescent="0.25">
      <c r="A792">
        <v>29</v>
      </c>
      <c r="CZ792" s="19" t="s">
        <v>100</v>
      </c>
      <c r="DA792" s="19" t="s">
        <v>87</v>
      </c>
      <c r="DQ792" s="19" t="s">
        <v>31</v>
      </c>
      <c r="DR792" s="19">
        <v>4.32</v>
      </c>
      <c r="FK792" s="19" t="s">
        <v>96</v>
      </c>
      <c r="FL792" s="19">
        <v>3</v>
      </c>
    </row>
    <row r="793" spans="1:168" x14ac:dyDescent="0.25">
      <c r="A793">
        <v>47</v>
      </c>
      <c r="CZ793" s="18" t="s">
        <v>63</v>
      </c>
      <c r="DA793" s="18" t="s">
        <v>87</v>
      </c>
      <c r="DQ793" s="18" t="s">
        <v>69</v>
      </c>
      <c r="DR793" s="18">
        <v>1.72</v>
      </c>
      <c r="FK793" s="18" t="s">
        <v>37</v>
      </c>
      <c r="FL793" s="18">
        <v>8.1999999999999993</v>
      </c>
    </row>
    <row r="794" spans="1:168" x14ac:dyDescent="0.25">
      <c r="A794">
        <v>66</v>
      </c>
      <c r="CZ794" s="19" t="s">
        <v>29</v>
      </c>
      <c r="DA794" s="19" t="s">
        <v>87</v>
      </c>
      <c r="DQ794" s="19" t="s">
        <v>61</v>
      </c>
      <c r="DR794" s="19">
        <v>3.31</v>
      </c>
      <c r="FK794" s="19" t="s">
        <v>96</v>
      </c>
      <c r="FL794" s="19">
        <v>8.5</v>
      </c>
    </row>
    <row r="795" spans="1:168" x14ac:dyDescent="0.25">
      <c r="A795">
        <v>75</v>
      </c>
      <c r="CZ795" s="18" t="s">
        <v>100</v>
      </c>
      <c r="DA795" s="18" t="s">
        <v>35</v>
      </c>
      <c r="DQ795" s="18" t="s">
        <v>31</v>
      </c>
      <c r="DR795" s="18">
        <v>3.77</v>
      </c>
      <c r="FK795" s="18" t="s">
        <v>71</v>
      </c>
      <c r="FL795" s="18">
        <v>2.2999999999999998</v>
      </c>
    </row>
    <row r="796" spans="1:168" x14ac:dyDescent="0.25">
      <c r="A796">
        <v>52</v>
      </c>
      <c r="CZ796" s="19" t="s">
        <v>100</v>
      </c>
      <c r="DA796" s="19" t="s">
        <v>87</v>
      </c>
      <c r="DQ796" s="19" t="s">
        <v>54</v>
      </c>
      <c r="DR796" s="19">
        <v>3.08</v>
      </c>
      <c r="FK796" s="19" t="s">
        <v>106</v>
      </c>
      <c r="FL796" s="19">
        <v>10</v>
      </c>
    </row>
    <row r="797" spans="1:168" x14ac:dyDescent="0.25">
      <c r="A797">
        <v>45</v>
      </c>
      <c r="CZ797" s="18" t="s">
        <v>100</v>
      </c>
      <c r="DA797" s="18" t="s">
        <v>35</v>
      </c>
      <c r="DQ797" s="18" t="s">
        <v>61</v>
      </c>
      <c r="DR797" s="18">
        <v>1.53</v>
      </c>
      <c r="FK797" s="18" t="s">
        <v>106</v>
      </c>
      <c r="FL797" s="18">
        <v>2.4</v>
      </c>
    </row>
    <row r="798" spans="1:168" x14ac:dyDescent="0.25">
      <c r="A798">
        <v>69</v>
      </c>
      <c r="CZ798" s="19" t="s">
        <v>29</v>
      </c>
      <c r="DA798" s="19" t="s">
        <v>48</v>
      </c>
      <c r="DQ798" s="19" t="s">
        <v>69</v>
      </c>
      <c r="DR798" s="19">
        <v>4.97</v>
      </c>
      <c r="FK798" s="19" t="s">
        <v>71</v>
      </c>
      <c r="FL798" s="19">
        <v>2.9</v>
      </c>
    </row>
    <row r="799" spans="1:168" x14ac:dyDescent="0.25">
      <c r="A799">
        <v>69</v>
      </c>
      <c r="CZ799" s="18" t="s">
        <v>57</v>
      </c>
      <c r="DA799" s="18" t="s">
        <v>87</v>
      </c>
      <c r="DQ799" s="18" t="s">
        <v>61</v>
      </c>
      <c r="DR799" s="18">
        <v>2.67</v>
      </c>
      <c r="FK799" s="18" t="s">
        <v>106</v>
      </c>
      <c r="FL799" s="18">
        <v>4.2</v>
      </c>
    </row>
    <row r="800" spans="1:168" x14ac:dyDescent="0.25">
      <c r="A800">
        <v>74</v>
      </c>
      <c r="CZ800" s="19" t="s">
        <v>63</v>
      </c>
      <c r="DA800" s="19" t="s">
        <v>87</v>
      </c>
      <c r="DQ800" s="19" t="s">
        <v>61</v>
      </c>
      <c r="DR800" s="19">
        <v>2.89</v>
      </c>
      <c r="FK800" s="19" t="s">
        <v>71</v>
      </c>
      <c r="FL800" s="19">
        <v>6</v>
      </c>
    </row>
    <row r="801" spans="1:168" x14ac:dyDescent="0.25">
      <c r="A801">
        <v>74</v>
      </c>
      <c r="CZ801" s="18" t="s">
        <v>63</v>
      </c>
      <c r="DA801" s="18" t="s">
        <v>35</v>
      </c>
      <c r="DQ801" s="18" t="s">
        <v>31</v>
      </c>
      <c r="DR801" s="18">
        <v>1.1000000000000001</v>
      </c>
      <c r="FK801" s="18" t="s">
        <v>96</v>
      </c>
      <c r="FL801" s="18">
        <v>4.2</v>
      </c>
    </row>
    <row r="802" spans="1:168" x14ac:dyDescent="0.25">
      <c r="A802">
        <v>64</v>
      </c>
      <c r="CZ802" s="19" t="s">
        <v>36</v>
      </c>
      <c r="DA802" s="19" t="s">
        <v>35</v>
      </c>
      <c r="DQ802" s="19" t="s">
        <v>54</v>
      </c>
      <c r="DR802" s="19">
        <v>3.78</v>
      </c>
      <c r="FK802" s="19" t="s">
        <v>96</v>
      </c>
      <c r="FL802" s="19">
        <v>6.1</v>
      </c>
    </row>
    <row r="803" spans="1:168" x14ac:dyDescent="0.25">
      <c r="A803">
        <v>59</v>
      </c>
      <c r="CZ803" s="18" t="s">
        <v>36</v>
      </c>
      <c r="DA803" s="18" t="s">
        <v>48</v>
      </c>
      <c r="DQ803" s="18" t="s">
        <v>54</v>
      </c>
      <c r="DR803" s="18">
        <v>2.95</v>
      </c>
      <c r="FK803" s="18" t="s">
        <v>71</v>
      </c>
      <c r="FL803" s="18">
        <v>2.2000000000000002</v>
      </c>
    </row>
    <row r="804" spans="1:168" x14ac:dyDescent="0.25">
      <c r="A804">
        <v>73</v>
      </c>
      <c r="CZ804" s="19" t="s">
        <v>29</v>
      </c>
      <c r="DA804" s="19" t="s">
        <v>48</v>
      </c>
      <c r="DQ804" s="19" t="s">
        <v>61</v>
      </c>
      <c r="DR804" s="19">
        <v>3.05</v>
      </c>
      <c r="FK804" s="19" t="s">
        <v>37</v>
      </c>
      <c r="FL804" s="19">
        <v>3.6</v>
      </c>
    </row>
    <row r="805" spans="1:168" x14ac:dyDescent="0.25">
      <c r="A805">
        <v>82</v>
      </c>
      <c r="CZ805" s="18" t="s">
        <v>29</v>
      </c>
      <c r="DA805" s="18" t="s">
        <v>48</v>
      </c>
      <c r="DQ805" s="18" t="s">
        <v>69</v>
      </c>
      <c r="DR805" s="18">
        <v>3.94</v>
      </c>
      <c r="FK805" s="18" t="s">
        <v>37</v>
      </c>
      <c r="FL805" s="18">
        <v>1.2</v>
      </c>
    </row>
    <row r="806" spans="1:168" x14ac:dyDescent="0.25">
      <c r="A806">
        <v>19</v>
      </c>
      <c r="CZ806" s="19" t="s">
        <v>57</v>
      </c>
      <c r="DA806" s="19" t="s">
        <v>48</v>
      </c>
      <c r="DQ806" s="19" t="s">
        <v>61</v>
      </c>
      <c r="DR806" s="19">
        <v>2.89</v>
      </c>
      <c r="FK806" s="19" t="s">
        <v>71</v>
      </c>
      <c r="FL806" s="19">
        <v>1.8</v>
      </c>
    </row>
    <row r="807" spans="1:168" x14ac:dyDescent="0.25">
      <c r="A807">
        <v>67</v>
      </c>
      <c r="CZ807" s="18" t="s">
        <v>36</v>
      </c>
      <c r="DA807" s="18" t="s">
        <v>35</v>
      </c>
      <c r="DQ807" s="18" t="s">
        <v>31</v>
      </c>
      <c r="DR807" s="18">
        <v>3.09</v>
      </c>
      <c r="FK807" s="18" t="s">
        <v>71</v>
      </c>
      <c r="FL807" s="18">
        <v>9.1</v>
      </c>
    </row>
    <row r="808" spans="1:168" x14ac:dyDescent="0.25">
      <c r="A808">
        <v>79</v>
      </c>
      <c r="CZ808" s="19" t="s">
        <v>100</v>
      </c>
      <c r="DA808" s="19" t="s">
        <v>35</v>
      </c>
      <c r="DQ808" s="19" t="s">
        <v>31</v>
      </c>
      <c r="DR808" s="19">
        <v>3.31</v>
      </c>
      <c r="FK808" s="19" t="s">
        <v>96</v>
      </c>
      <c r="FL808" s="19">
        <v>9</v>
      </c>
    </row>
    <row r="809" spans="1:168" x14ac:dyDescent="0.25">
      <c r="A809">
        <v>85</v>
      </c>
      <c r="CZ809" s="18" t="s">
        <v>100</v>
      </c>
      <c r="DA809" s="18" t="s">
        <v>35</v>
      </c>
      <c r="DQ809" s="18" t="s">
        <v>69</v>
      </c>
      <c r="DR809" s="18">
        <v>4</v>
      </c>
      <c r="FK809" s="18" t="s">
        <v>37</v>
      </c>
      <c r="FL809" s="18">
        <v>9.1999999999999993</v>
      </c>
    </row>
    <row r="810" spans="1:168" x14ac:dyDescent="0.25">
      <c r="A810">
        <v>50</v>
      </c>
      <c r="CZ810" s="19" t="s">
        <v>57</v>
      </c>
      <c r="DA810" s="19" t="s">
        <v>35</v>
      </c>
      <c r="DQ810" s="19" t="s">
        <v>31</v>
      </c>
      <c r="DR810" s="19">
        <v>1.79</v>
      </c>
      <c r="FK810" s="19" t="s">
        <v>49</v>
      </c>
      <c r="FL810" s="19">
        <v>3.2</v>
      </c>
    </row>
    <row r="811" spans="1:168" x14ac:dyDescent="0.25">
      <c r="A811">
        <v>80</v>
      </c>
      <c r="CZ811" s="18" t="s">
        <v>36</v>
      </c>
      <c r="DA811" s="18" t="s">
        <v>35</v>
      </c>
      <c r="DQ811" s="18" t="s">
        <v>61</v>
      </c>
      <c r="DR811" s="18">
        <v>2.71</v>
      </c>
      <c r="FK811" s="18" t="s">
        <v>96</v>
      </c>
      <c r="FL811" s="18">
        <v>6.5</v>
      </c>
    </row>
    <row r="812" spans="1:168" x14ac:dyDescent="0.25">
      <c r="A812">
        <v>26</v>
      </c>
      <c r="CZ812" s="19" t="s">
        <v>57</v>
      </c>
      <c r="DA812" s="19" t="s">
        <v>87</v>
      </c>
      <c r="DQ812" s="19" t="s">
        <v>31</v>
      </c>
      <c r="DR812" s="19">
        <v>3.07</v>
      </c>
      <c r="FK812" s="19" t="s">
        <v>37</v>
      </c>
      <c r="FL812" s="19">
        <v>2.9</v>
      </c>
    </row>
    <row r="813" spans="1:168" x14ac:dyDescent="0.25">
      <c r="A813">
        <v>19</v>
      </c>
      <c r="CZ813" s="18" t="s">
        <v>29</v>
      </c>
      <c r="DA813" s="18" t="s">
        <v>48</v>
      </c>
      <c r="DQ813" s="18" t="s">
        <v>69</v>
      </c>
      <c r="DR813" s="18">
        <v>1.06</v>
      </c>
      <c r="FK813" s="18" t="s">
        <v>106</v>
      </c>
      <c r="FL813" s="18">
        <v>6.8</v>
      </c>
    </row>
    <row r="814" spans="1:168" x14ac:dyDescent="0.25">
      <c r="A814">
        <v>24</v>
      </c>
      <c r="CZ814" s="19" t="s">
        <v>63</v>
      </c>
      <c r="DA814" s="19" t="s">
        <v>87</v>
      </c>
      <c r="DQ814" s="19" t="s">
        <v>69</v>
      </c>
      <c r="DR814" s="19">
        <v>1.08</v>
      </c>
      <c r="FK814" s="19" t="s">
        <v>37</v>
      </c>
      <c r="FL814" s="19">
        <v>2.4</v>
      </c>
    </row>
    <row r="815" spans="1:168" x14ac:dyDescent="0.25">
      <c r="A815">
        <v>82</v>
      </c>
      <c r="CZ815" s="18" t="s">
        <v>57</v>
      </c>
      <c r="DA815" s="18" t="s">
        <v>48</v>
      </c>
      <c r="DQ815" s="18" t="s">
        <v>69</v>
      </c>
      <c r="DR815" s="18">
        <v>3.65</v>
      </c>
      <c r="FK815" s="18" t="s">
        <v>49</v>
      </c>
      <c r="FL815" s="18">
        <v>7.1</v>
      </c>
    </row>
    <row r="816" spans="1:168" x14ac:dyDescent="0.25">
      <c r="A816">
        <v>22</v>
      </c>
      <c r="CZ816" s="19" t="s">
        <v>63</v>
      </c>
      <c r="DA816" s="19" t="s">
        <v>35</v>
      </c>
      <c r="DQ816" s="19" t="s">
        <v>31</v>
      </c>
      <c r="DR816" s="19">
        <v>2.15</v>
      </c>
      <c r="FK816" s="19" t="s">
        <v>37</v>
      </c>
      <c r="FL816" s="19">
        <v>8.9</v>
      </c>
    </row>
    <row r="817" spans="1:168" x14ac:dyDescent="0.25">
      <c r="A817">
        <v>81</v>
      </c>
      <c r="CZ817" s="18" t="s">
        <v>100</v>
      </c>
      <c r="DA817" s="18" t="s">
        <v>35</v>
      </c>
      <c r="DQ817" s="18" t="s">
        <v>61</v>
      </c>
      <c r="DR817" s="18">
        <v>2.02</v>
      </c>
      <c r="FK817" s="18" t="s">
        <v>37</v>
      </c>
      <c r="FL817" s="18">
        <v>3</v>
      </c>
    </row>
    <row r="818" spans="1:168" x14ac:dyDescent="0.25">
      <c r="A818">
        <v>40</v>
      </c>
      <c r="CZ818" s="19" t="s">
        <v>29</v>
      </c>
      <c r="DA818" s="19" t="s">
        <v>35</v>
      </c>
      <c r="DQ818" s="19" t="s">
        <v>69</v>
      </c>
      <c r="DR818" s="19">
        <v>3.7</v>
      </c>
      <c r="FK818" s="19" t="s">
        <v>106</v>
      </c>
      <c r="FL818" s="19">
        <v>3.2</v>
      </c>
    </row>
    <row r="819" spans="1:168" x14ac:dyDescent="0.25">
      <c r="A819">
        <v>29</v>
      </c>
      <c r="CZ819" s="18" t="s">
        <v>57</v>
      </c>
      <c r="DA819" s="18" t="s">
        <v>87</v>
      </c>
      <c r="DQ819" s="18" t="s">
        <v>31</v>
      </c>
      <c r="DR819" s="18">
        <v>2.64</v>
      </c>
      <c r="FK819" s="18" t="s">
        <v>106</v>
      </c>
      <c r="FL819" s="18">
        <v>2.9</v>
      </c>
    </row>
    <row r="820" spans="1:168" x14ac:dyDescent="0.25">
      <c r="A820">
        <v>70</v>
      </c>
      <c r="CZ820" s="19" t="s">
        <v>100</v>
      </c>
      <c r="DA820" s="19" t="s">
        <v>48</v>
      </c>
      <c r="DQ820" s="19" t="s">
        <v>69</v>
      </c>
      <c r="DR820" s="19">
        <v>2.21</v>
      </c>
      <c r="FK820" s="19" t="s">
        <v>49</v>
      </c>
      <c r="FL820" s="19">
        <v>8</v>
      </c>
    </row>
    <row r="821" spans="1:168" x14ac:dyDescent="0.25">
      <c r="A821">
        <v>67</v>
      </c>
      <c r="CZ821" s="18" t="s">
        <v>100</v>
      </c>
      <c r="DA821" s="18" t="s">
        <v>48</v>
      </c>
      <c r="DQ821" s="18" t="s">
        <v>31</v>
      </c>
      <c r="DR821" s="18">
        <v>2.57</v>
      </c>
      <c r="FK821" s="18" t="s">
        <v>71</v>
      </c>
      <c r="FL821" s="18">
        <v>2.2000000000000002</v>
      </c>
    </row>
    <row r="822" spans="1:168" x14ac:dyDescent="0.25">
      <c r="A822">
        <v>78</v>
      </c>
      <c r="CZ822" s="19" t="s">
        <v>63</v>
      </c>
      <c r="DA822" s="19" t="s">
        <v>48</v>
      </c>
      <c r="DQ822" s="19" t="s">
        <v>69</v>
      </c>
      <c r="DR822" s="19">
        <v>1.83</v>
      </c>
      <c r="FK822" s="19" t="s">
        <v>96</v>
      </c>
      <c r="FL822" s="19">
        <v>5.5</v>
      </c>
    </row>
    <row r="823" spans="1:168" x14ac:dyDescent="0.25">
      <c r="A823">
        <v>73</v>
      </c>
      <c r="CZ823" s="18" t="s">
        <v>36</v>
      </c>
      <c r="DA823" s="18" t="s">
        <v>87</v>
      </c>
      <c r="DQ823" s="18" t="s">
        <v>54</v>
      </c>
      <c r="DR823" s="18">
        <v>3.98</v>
      </c>
      <c r="FK823" s="18" t="s">
        <v>106</v>
      </c>
      <c r="FL823" s="18">
        <v>3.1</v>
      </c>
    </row>
    <row r="824" spans="1:168" x14ac:dyDescent="0.25">
      <c r="A824">
        <v>27</v>
      </c>
      <c r="CZ824" s="19" t="s">
        <v>29</v>
      </c>
      <c r="DA824" s="19" t="s">
        <v>35</v>
      </c>
      <c r="DQ824" s="19" t="s">
        <v>61</v>
      </c>
      <c r="DR824" s="19">
        <v>4.13</v>
      </c>
      <c r="FK824" s="19" t="s">
        <v>71</v>
      </c>
      <c r="FL824" s="19">
        <v>9.1999999999999993</v>
      </c>
    </row>
    <row r="825" spans="1:168" x14ac:dyDescent="0.25">
      <c r="A825">
        <v>65</v>
      </c>
      <c r="CZ825" s="18" t="s">
        <v>57</v>
      </c>
      <c r="DA825" s="18" t="s">
        <v>87</v>
      </c>
      <c r="DQ825" s="18" t="s">
        <v>54</v>
      </c>
      <c r="DR825" s="18">
        <v>4.38</v>
      </c>
      <c r="FK825" s="18" t="s">
        <v>96</v>
      </c>
      <c r="FL825" s="18">
        <v>2.6</v>
      </c>
    </row>
    <row r="826" spans="1:168" x14ac:dyDescent="0.25">
      <c r="A826">
        <v>53</v>
      </c>
      <c r="CZ826" s="19" t="s">
        <v>29</v>
      </c>
      <c r="DA826" s="19" t="s">
        <v>87</v>
      </c>
      <c r="DQ826" s="19" t="s">
        <v>31</v>
      </c>
      <c r="DR826" s="19">
        <v>1.25</v>
      </c>
      <c r="FK826" s="19" t="s">
        <v>106</v>
      </c>
      <c r="FL826" s="19">
        <v>5.4</v>
      </c>
    </row>
    <row r="827" spans="1:168" x14ac:dyDescent="0.25">
      <c r="A827">
        <v>31</v>
      </c>
      <c r="CZ827" s="18" t="s">
        <v>100</v>
      </c>
      <c r="DA827" s="18" t="s">
        <v>35</v>
      </c>
      <c r="DQ827" s="18" t="s">
        <v>69</v>
      </c>
      <c r="DR827" s="18">
        <v>4.24</v>
      </c>
      <c r="FK827" s="18" t="s">
        <v>37</v>
      </c>
      <c r="FL827" s="18">
        <v>8.9</v>
      </c>
    </row>
    <row r="828" spans="1:168" x14ac:dyDescent="0.25">
      <c r="A828">
        <v>70</v>
      </c>
      <c r="CZ828" s="19" t="s">
        <v>63</v>
      </c>
      <c r="DA828" s="19" t="s">
        <v>48</v>
      </c>
      <c r="DQ828" s="19" t="s">
        <v>69</v>
      </c>
      <c r="DR828" s="19">
        <v>4.0599999999999996</v>
      </c>
      <c r="FK828" s="19" t="s">
        <v>37</v>
      </c>
      <c r="FL828" s="19">
        <v>2.2999999999999998</v>
      </c>
    </row>
    <row r="829" spans="1:168" x14ac:dyDescent="0.25">
      <c r="A829">
        <v>51</v>
      </c>
      <c r="CZ829" s="18" t="s">
        <v>100</v>
      </c>
      <c r="DA829" s="18" t="s">
        <v>48</v>
      </c>
      <c r="DQ829" s="18" t="s">
        <v>69</v>
      </c>
      <c r="DR829" s="18">
        <v>2.33</v>
      </c>
      <c r="FK829" s="18" t="s">
        <v>49</v>
      </c>
      <c r="FL829" s="18">
        <v>5.5</v>
      </c>
    </row>
    <row r="830" spans="1:168" x14ac:dyDescent="0.25">
      <c r="A830">
        <v>29</v>
      </c>
      <c r="CZ830" s="19" t="s">
        <v>63</v>
      </c>
      <c r="DA830" s="19" t="s">
        <v>48</v>
      </c>
      <c r="DQ830" s="19" t="s">
        <v>61</v>
      </c>
      <c r="DR830" s="19">
        <v>2.25</v>
      </c>
      <c r="FK830" s="19" t="s">
        <v>96</v>
      </c>
      <c r="FL830" s="19">
        <v>8.1999999999999993</v>
      </c>
    </row>
    <row r="831" spans="1:168" x14ac:dyDescent="0.25">
      <c r="A831">
        <v>79</v>
      </c>
      <c r="CZ831" s="18" t="s">
        <v>57</v>
      </c>
      <c r="DA831" s="18" t="s">
        <v>48</v>
      </c>
      <c r="DQ831" s="18" t="s">
        <v>31</v>
      </c>
      <c r="DR831" s="18">
        <v>2.3199999999999998</v>
      </c>
      <c r="FK831" s="18" t="s">
        <v>106</v>
      </c>
      <c r="FL831" s="18">
        <v>7</v>
      </c>
    </row>
    <row r="832" spans="1:168" x14ac:dyDescent="0.25">
      <c r="A832">
        <v>32</v>
      </c>
      <c r="CZ832" s="19" t="s">
        <v>29</v>
      </c>
      <c r="DA832" s="19" t="s">
        <v>48</v>
      </c>
      <c r="DQ832" s="19" t="s">
        <v>61</v>
      </c>
      <c r="DR832" s="19">
        <v>2.25</v>
      </c>
      <c r="FK832" s="19" t="s">
        <v>37</v>
      </c>
      <c r="FL832" s="19">
        <v>8.6999999999999993</v>
      </c>
    </row>
    <row r="833" spans="1:168" x14ac:dyDescent="0.25">
      <c r="A833">
        <v>69</v>
      </c>
      <c r="CZ833" s="18" t="s">
        <v>36</v>
      </c>
      <c r="DA833" s="18" t="s">
        <v>35</v>
      </c>
      <c r="DQ833" s="18" t="s">
        <v>31</v>
      </c>
      <c r="DR833" s="18">
        <v>3.71</v>
      </c>
      <c r="FK833" s="18" t="s">
        <v>71</v>
      </c>
      <c r="FL833" s="18">
        <v>3.3</v>
      </c>
    </row>
    <row r="834" spans="1:168" x14ac:dyDescent="0.25">
      <c r="A834">
        <v>22</v>
      </c>
      <c r="CZ834" s="19" t="s">
        <v>29</v>
      </c>
      <c r="DA834" s="19" t="s">
        <v>48</v>
      </c>
      <c r="DQ834" s="19" t="s">
        <v>31</v>
      </c>
      <c r="DR834" s="19">
        <v>3.87</v>
      </c>
      <c r="FK834" s="19" t="s">
        <v>37</v>
      </c>
      <c r="FL834" s="19">
        <v>5.3</v>
      </c>
    </row>
    <row r="835" spans="1:168" x14ac:dyDescent="0.25">
      <c r="A835">
        <v>60</v>
      </c>
      <c r="CZ835" s="18" t="s">
        <v>57</v>
      </c>
      <c r="DA835" s="18" t="s">
        <v>35</v>
      </c>
      <c r="DQ835" s="18" t="s">
        <v>54</v>
      </c>
      <c r="DR835" s="18">
        <v>4.3499999999999996</v>
      </c>
      <c r="FK835" s="18" t="s">
        <v>37</v>
      </c>
      <c r="FL835" s="18">
        <v>5.9</v>
      </c>
    </row>
    <row r="836" spans="1:168" x14ac:dyDescent="0.25">
      <c r="A836">
        <v>22</v>
      </c>
      <c r="CZ836" s="19" t="s">
        <v>57</v>
      </c>
      <c r="DA836" s="19" t="s">
        <v>35</v>
      </c>
      <c r="DQ836" s="19" t="s">
        <v>54</v>
      </c>
      <c r="DR836" s="19">
        <v>3.42</v>
      </c>
      <c r="FK836" s="19" t="s">
        <v>106</v>
      </c>
      <c r="FL836" s="19">
        <v>5.0999999999999996</v>
      </c>
    </row>
    <row r="837" spans="1:168" x14ac:dyDescent="0.25">
      <c r="A837">
        <v>67</v>
      </c>
      <c r="CZ837" s="18" t="s">
        <v>57</v>
      </c>
      <c r="DA837" s="18" t="s">
        <v>35</v>
      </c>
      <c r="DQ837" s="18" t="s">
        <v>31</v>
      </c>
      <c r="DR837" s="18">
        <v>1.42</v>
      </c>
      <c r="FK837" s="18" t="s">
        <v>106</v>
      </c>
      <c r="FL837" s="18">
        <v>8.5</v>
      </c>
    </row>
    <row r="838" spans="1:168" x14ac:dyDescent="0.25">
      <c r="A838">
        <v>25</v>
      </c>
      <c r="CZ838" s="19" t="s">
        <v>63</v>
      </c>
      <c r="DA838" s="19" t="s">
        <v>87</v>
      </c>
      <c r="DQ838" s="19" t="s">
        <v>54</v>
      </c>
      <c r="DR838" s="19">
        <v>4.5199999999999996</v>
      </c>
      <c r="FK838" s="19" t="s">
        <v>96</v>
      </c>
      <c r="FL838" s="19">
        <v>7.5</v>
      </c>
    </row>
    <row r="839" spans="1:168" x14ac:dyDescent="0.25">
      <c r="A839">
        <v>54</v>
      </c>
      <c r="CZ839" s="18" t="s">
        <v>100</v>
      </c>
      <c r="DA839" s="18" t="s">
        <v>35</v>
      </c>
      <c r="DQ839" s="18" t="s">
        <v>61</v>
      </c>
      <c r="DR839" s="18">
        <v>1.19</v>
      </c>
      <c r="FK839" s="18" t="s">
        <v>49</v>
      </c>
      <c r="FL839" s="18">
        <v>9.6999999999999993</v>
      </c>
    </row>
    <row r="840" spans="1:168" x14ac:dyDescent="0.25">
      <c r="A840">
        <v>45</v>
      </c>
      <c r="CZ840" s="19" t="s">
        <v>63</v>
      </c>
      <c r="DA840" s="19" t="s">
        <v>35</v>
      </c>
      <c r="DQ840" s="19" t="s">
        <v>54</v>
      </c>
      <c r="DR840" s="19">
        <v>2</v>
      </c>
      <c r="FK840" s="19" t="s">
        <v>71</v>
      </c>
      <c r="FL840" s="19">
        <v>9.5</v>
      </c>
    </row>
    <row r="841" spans="1:168" x14ac:dyDescent="0.25">
      <c r="A841">
        <v>46</v>
      </c>
      <c r="CZ841" s="18" t="s">
        <v>100</v>
      </c>
      <c r="DA841" s="18" t="s">
        <v>48</v>
      </c>
      <c r="DQ841" s="18" t="s">
        <v>31</v>
      </c>
      <c r="DR841" s="18">
        <v>1.56</v>
      </c>
      <c r="FK841" s="18" t="s">
        <v>96</v>
      </c>
      <c r="FL841" s="18">
        <v>1.1000000000000001</v>
      </c>
    </row>
    <row r="842" spans="1:168" x14ac:dyDescent="0.25">
      <c r="A842">
        <v>80</v>
      </c>
      <c r="CZ842" s="19" t="s">
        <v>57</v>
      </c>
      <c r="DA842" s="19" t="s">
        <v>87</v>
      </c>
      <c r="DQ842" s="19" t="s">
        <v>69</v>
      </c>
      <c r="DR842" s="19">
        <v>2.4300000000000002</v>
      </c>
      <c r="FK842" s="19" t="s">
        <v>71</v>
      </c>
      <c r="FL842" s="19">
        <v>4.0999999999999996</v>
      </c>
    </row>
    <row r="843" spans="1:168" x14ac:dyDescent="0.25">
      <c r="A843">
        <v>34</v>
      </c>
      <c r="CZ843" s="18" t="s">
        <v>100</v>
      </c>
      <c r="DA843" s="18" t="s">
        <v>48</v>
      </c>
      <c r="DQ843" s="18" t="s">
        <v>31</v>
      </c>
      <c r="DR843" s="18">
        <v>3.02</v>
      </c>
      <c r="FK843" s="18" t="s">
        <v>37</v>
      </c>
      <c r="FL843" s="18">
        <v>5.6</v>
      </c>
    </row>
    <row r="844" spans="1:168" x14ac:dyDescent="0.25">
      <c r="A844">
        <v>19</v>
      </c>
      <c r="CZ844" s="19" t="s">
        <v>57</v>
      </c>
      <c r="DA844" s="19" t="s">
        <v>87</v>
      </c>
      <c r="DQ844" s="19" t="s">
        <v>31</v>
      </c>
      <c r="DR844" s="19">
        <v>1.29</v>
      </c>
      <c r="FK844" s="19" t="s">
        <v>37</v>
      </c>
      <c r="FL844" s="19">
        <v>7</v>
      </c>
    </row>
    <row r="845" spans="1:168" x14ac:dyDescent="0.25">
      <c r="A845">
        <v>46</v>
      </c>
      <c r="CZ845" s="18" t="s">
        <v>100</v>
      </c>
      <c r="DA845" s="18" t="s">
        <v>35</v>
      </c>
      <c r="DQ845" s="18" t="s">
        <v>54</v>
      </c>
      <c r="DR845" s="18">
        <v>4.1399999999999997</v>
      </c>
      <c r="FK845" s="18" t="s">
        <v>49</v>
      </c>
      <c r="FL845" s="18">
        <v>2.8</v>
      </c>
    </row>
    <row r="846" spans="1:168" x14ac:dyDescent="0.25">
      <c r="A846">
        <v>46</v>
      </c>
      <c r="CZ846" s="19" t="s">
        <v>36</v>
      </c>
      <c r="DA846" s="19" t="s">
        <v>87</v>
      </c>
      <c r="DQ846" s="19" t="s">
        <v>31</v>
      </c>
      <c r="DR846" s="19">
        <v>2.83</v>
      </c>
      <c r="FK846" s="19" t="s">
        <v>37</v>
      </c>
      <c r="FL846" s="19">
        <v>3.3</v>
      </c>
    </row>
    <row r="847" spans="1:168" x14ac:dyDescent="0.25">
      <c r="A847">
        <v>23</v>
      </c>
      <c r="CZ847" s="18" t="s">
        <v>100</v>
      </c>
      <c r="DA847" s="18" t="s">
        <v>48</v>
      </c>
      <c r="DQ847" s="18" t="s">
        <v>54</v>
      </c>
      <c r="DR847" s="18">
        <v>3.38</v>
      </c>
      <c r="FK847" s="18" t="s">
        <v>96</v>
      </c>
      <c r="FL847" s="18">
        <v>10</v>
      </c>
    </row>
    <row r="848" spans="1:168" x14ac:dyDescent="0.25">
      <c r="A848">
        <v>32</v>
      </c>
      <c r="CZ848" s="19" t="s">
        <v>63</v>
      </c>
      <c r="DA848" s="19" t="s">
        <v>35</v>
      </c>
      <c r="DQ848" s="19" t="s">
        <v>61</v>
      </c>
      <c r="DR848" s="19">
        <v>1.22</v>
      </c>
      <c r="FK848" s="19" t="s">
        <v>49</v>
      </c>
      <c r="FL848" s="19">
        <v>2.8</v>
      </c>
    </row>
    <row r="849" spans="1:168" x14ac:dyDescent="0.25">
      <c r="A849">
        <v>64</v>
      </c>
      <c r="CZ849" s="18" t="s">
        <v>36</v>
      </c>
      <c r="DA849" s="18" t="s">
        <v>48</v>
      </c>
      <c r="DQ849" s="18" t="s">
        <v>69</v>
      </c>
      <c r="DR849" s="18">
        <v>4.66</v>
      </c>
      <c r="FK849" s="18" t="s">
        <v>96</v>
      </c>
      <c r="FL849" s="18">
        <v>8.6</v>
      </c>
    </row>
    <row r="850" spans="1:168" x14ac:dyDescent="0.25">
      <c r="A850">
        <v>84</v>
      </c>
      <c r="CZ850" s="19" t="s">
        <v>29</v>
      </c>
      <c r="DA850" s="19" t="s">
        <v>48</v>
      </c>
      <c r="DQ850" s="19" t="s">
        <v>61</v>
      </c>
      <c r="DR850" s="19">
        <v>1.27</v>
      </c>
      <c r="FK850" s="19" t="s">
        <v>96</v>
      </c>
      <c r="FL850" s="19">
        <v>7.5</v>
      </c>
    </row>
    <row r="851" spans="1:168" x14ac:dyDescent="0.25">
      <c r="A851">
        <v>39</v>
      </c>
      <c r="CZ851" s="18" t="s">
        <v>29</v>
      </c>
      <c r="DA851" s="18" t="s">
        <v>48</v>
      </c>
      <c r="DQ851" s="18" t="s">
        <v>61</v>
      </c>
      <c r="DR851" s="18">
        <v>3.05</v>
      </c>
      <c r="FK851" s="18" t="s">
        <v>106</v>
      </c>
      <c r="FL851" s="18">
        <v>4.0999999999999996</v>
      </c>
    </row>
    <row r="852" spans="1:168" x14ac:dyDescent="0.25">
      <c r="A852">
        <v>34</v>
      </c>
      <c r="CZ852" s="19" t="s">
        <v>100</v>
      </c>
      <c r="DA852" s="19" t="s">
        <v>35</v>
      </c>
      <c r="DQ852" s="19" t="s">
        <v>61</v>
      </c>
      <c r="DR852" s="19">
        <v>1.44</v>
      </c>
      <c r="FK852" s="19" t="s">
        <v>37</v>
      </c>
      <c r="FL852" s="19">
        <v>1.3</v>
      </c>
    </row>
    <row r="853" spans="1:168" x14ac:dyDescent="0.25">
      <c r="A853">
        <v>34</v>
      </c>
      <c r="CZ853" s="18" t="s">
        <v>29</v>
      </c>
      <c r="DA853" s="18" t="s">
        <v>48</v>
      </c>
      <c r="DQ853" s="18" t="s">
        <v>61</v>
      </c>
      <c r="DR853" s="18">
        <v>1.76</v>
      </c>
      <c r="FK853" s="18" t="s">
        <v>37</v>
      </c>
      <c r="FL853" s="18">
        <v>1.4</v>
      </c>
    </row>
    <row r="854" spans="1:168" x14ac:dyDescent="0.25">
      <c r="A854">
        <v>25</v>
      </c>
      <c r="CZ854" s="19" t="s">
        <v>57</v>
      </c>
      <c r="DA854" s="19" t="s">
        <v>35</v>
      </c>
      <c r="DQ854" s="19" t="s">
        <v>69</v>
      </c>
      <c r="DR854" s="19">
        <v>2.78</v>
      </c>
      <c r="FK854" s="19" t="s">
        <v>49</v>
      </c>
      <c r="FL854" s="19">
        <v>7.1</v>
      </c>
    </row>
    <row r="855" spans="1:168" x14ac:dyDescent="0.25">
      <c r="A855">
        <v>78</v>
      </c>
      <c r="CZ855" s="18" t="s">
        <v>57</v>
      </c>
      <c r="DA855" s="18" t="s">
        <v>48</v>
      </c>
      <c r="DQ855" s="18" t="s">
        <v>61</v>
      </c>
      <c r="DR855" s="18">
        <v>1.04</v>
      </c>
      <c r="FK855" s="18" t="s">
        <v>71</v>
      </c>
      <c r="FL855" s="18">
        <v>8</v>
      </c>
    </row>
    <row r="856" spans="1:168" x14ac:dyDescent="0.25">
      <c r="A856">
        <v>43</v>
      </c>
      <c r="CZ856" s="19" t="s">
        <v>63</v>
      </c>
      <c r="DA856" s="19" t="s">
        <v>35</v>
      </c>
      <c r="DQ856" s="19" t="s">
        <v>69</v>
      </c>
      <c r="DR856" s="19">
        <v>4.95</v>
      </c>
      <c r="FK856" s="19" t="s">
        <v>49</v>
      </c>
      <c r="FL856" s="19">
        <v>7.8</v>
      </c>
    </row>
    <row r="857" spans="1:168" x14ac:dyDescent="0.25">
      <c r="A857">
        <v>64</v>
      </c>
      <c r="CZ857" s="18" t="s">
        <v>100</v>
      </c>
      <c r="DA857" s="18" t="s">
        <v>48</v>
      </c>
      <c r="DQ857" s="18" t="s">
        <v>54</v>
      </c>
      <c r="DR857" s="18">
        <v>4.43</v>
      </c>
      <c r="FK857" s="18" t="s">
        <v>71</v>
      </c>
      <c r="FL857" s="18">
        <v>1.9</v>
      </c>
    </row>
    <row r="858" spans="1:168" x14ac:dyDescent="0.25">
      <c r="A858">
        <v>39</v>
      </c>
      <c r="CZ858" s="19" t="s">
        <v>29</v>
      </c>
      <c r="DA858" s="19" t="s">
        <v>35</v>
      </c>
      <c r="DQ858" s="19" t="s">
        <v>61</v>
      </c>
      <c r="DR858" s="19">
        <v>2.61</v>
      </c>
      <c r="FK858" s="19" t="s">
        <v>106</v>
      </c>
      <c r="FL858" s="19">
        <v>3.1</v>
      </c>
    </row>
    <row r="859" spans="1:168" x14ac:dyDescent="0.25">
      <c r="A859">
        <v>37</v>
      </c>
      <c r="CZ859" s="18" t="s">
        <v>36</v>
      </c>
      <c r="DA859" s="18" t="s">
        <v>87</v>
      </c>
      <c r="DQ859" s="18" t="s">
        <v>69</v>
      </c>
      <c r="DR859" s="18">
        <v>1</v>
      </c>
      <c r="FK859" s="18" t="s">
        <v>37</v>
      </c>
      <c r="FL859" s="18">
        <v>3.8</v>
      </c>
    </row>
    <row r="860" spans="1:168" x14ac:dyDescent="0.25">
      <c r="A860">
        <v>61</v>
      </c>
      <c r="CZ860" s="19" t="s">
        <v>100</v>
      </c>
      <c r="DA860" s="19" t="s">
        <v>35</v>
      </c>
      <c r="DQ860" s="19" t="s">
        <v>31</v>
      </c>
      <c r="DR860" s="19">
        <v>1.75</v>
      </c>
      <c r="FK860" s="19" t="s">
        <v>106</v>
      </c>
      <c r="FL860" s="19">
        <v>6</v>
      </c>
    </row>
    <row r="861" spans="1:168" x14ac:dyDescent="0.25">
      <c r="A861">
        <v>69</v>
      </c>
      <c r="CZ861" s="18" t="s">
        <v>29</v>
      </c>
      <c r="DA861" s="18" t="s">
        <v>48</v>
      </c>
      <c r="DQ861" s="18" t="s">
        <v>31</v>
      </c>
      <c r="DR861" s="18">
        <v>4.5</v>
      </c>
      <c r="FK861" s="18" t="s">
        <v>49</v>
      </c>
      <c r="FL861" s="18">
        <v>9.1</v>
      </c>
    </row>
    <row r="862" spans="1:168" x14ac:dyDescent="0.25">
      <c r="A862">
        <v>68</v>
      </c>
      <c r="CZ862" s="19" t="s">
        <v>63</v>
      </c>
      <c r="DA862" s="19" t="s">
        <v>48</v>
      </c>
      <c r="DQ862" s="19" t="s">
        <v>61</v>
      </c>
      <c r="DR862" s="19">
        <v>4.8099999999999996</v>
      </c>
      <c r="FK862" s="19" t="s">
        <v>71</v>
      </c>
      <c r="FL862" s="19">
        <v>1.5</v>
      </c>
    </row>
    <row r="863" spans="1:168" x14ac:dyDescent="0.25">
      <c r="A863">
        <v>61</v>
      </c>
      <c r="CZ863" s="18" t="s">
        <v>57</v>
      </c>
      <c r="DA863" s="18" t="s">
        <v>35</v>
      </c>
      <c r="DQ863" s="18" t="s">
        <v>69</v>
      </c>
      <c r="DR863" s="18">
        <v>1.66</v>
      </c>
      <c r="FK863" s="18" t="s">
        <v>71</v>
      </c>
      <c r="FL863" s="18">
        <v>8</v>
      </c>
    </row>
    <row r="864" spans="1:168" x14ac:dyDescent="0.25">
      <c r="A864">
        <v>52</v>
      </c>
      <c r="CZ864" s="19" t="s">
        <v>29</v>
      </c>
      <c r="DA864" s="19" t="s">
        <v>48</v>
      </c>
      <c r="DQ864" s="19" t="s">
        <v>54</v>
      </c>
      <c r="DR864" s="19">
        <v>1.28</v>
      </c>
      <c r="FK864" s="19" t="s">
        <v>96</v>
      </c>
      <c r="FL864" s="19">
        <v>9.1999999999999993</v>
      </c>
    </row>
    <row r="865" spans="1:168" x14ac:dyDescent="0.25">
      <c r="A865">
        <v>70</v>
      </c>
      <c r="CZ865" s="18" t="s">
        <v>36</v>
      </c>
      <c r="DA865" s="18" t="s">
        <v>87</v>
      </c>
      <c r="DQ865" s="18" t="s">
        <v>54</v>
      </c>
      <c r="DR865" s="18">
        <v>1.31</v>
      </c>
      <c r="FK865" s="18" t="s">
        <v>71</v>
      </c>
      <c r="FL865" s="18">
        <v>9.6</v>
      </c>
    </row>
    <row r="866" spans="1:168" x14ac:dyDescent="0.25">
      <c r="A866">
        <v>58</v>
      </c>
      <c r="CZ866" s="19" t="s">
        <v>57</v>
      </c>
      <c r="DA866" s="19" t="s">
        <v>35</v>
      </c>
      <c r="DQ866" s="19" t="s">
        <v>61</v>
      </c>
      <c r="DR866" s="19">
        <v>4.42</v>
      </c>
      <c r="FK866" s="19" t="s">
        <v>71</v>
      </c>
      <c r="FL866" s="19">
        <v>1.1000000000000001</v>
      </c>
    </row>
    <row r="867" spans="1:168" x14ac:dyDescent="0.25">
      <c r="A867">
        <v>61</v>
      </c>
      <c r="CZ867" s="18" t="s">
        <v>100</v>
      </c>
      <c r="DA867" s="18" t="s">
        <v>35</v>
      </c>
      <c r="DQ867" s="18" t="s">
        <v>69</v>
      </c>
      <c r="DR867" s="18">
        <v>4.6399999999999997</v>
      </c>
      <c r="FK867" s="18" t="s">
        <v>96</v>
      </c>
      <c r="FL867" s="18">
        <v>8.4</v>
      </c>
    </row>
    <row r="868" spans="1:168" x14ac:dyDescent="0.25">
      <c r="A868">
        <v>63</v>
      </c>
      <c r="CZ868" s="19" t="s">
        <v>36</v>
      </c>
      <c r="DA868" s="19" t="s">
        <v>48</v>
      </c>
      <c r="DQ868" s="19" t="s">
        <v>54</v>
      </c>
      <c r="DR868" s="19">
        <v>2.16</v>
      </c>
      <c r="FK868" s="19" t="s">
        <v>96</v>
      </c>
      <c r="FL868" s="19">
        <v>4.4000000000000004</v>
      </c>
    </row>
    <row r="869" spans="1:168" x14ac:dyDescent="0.25">
      <c r="A869">
        <v>21</v>
      </c>
      <c r="CZ869" s="18" t="s">
        <v>57</v>
      </c>
      <c r="DA869" s="18" t="s">
        <v>35</v>
      </c>
      <c r="DQ869" s="18" t="s">
        <v>61</v>
      </c>
      <c r="DR869" s="18">
        <v>3.76</v>
      </c>
      <c r="FK869" s="18" t="s">
        <v>71</v>
      </c>
      <c r="FL869" s="18">
        <v>2.5</v>
      </c>
    </row>
    <row r="870" spans="1:168" x14ac:dyDescent="0.25">
      <c r="A870">
        <v>62</v>
      </c>
      <c r="CZ870" s="19" t="s">
        <v>57</v>
      </c>
      <c r="DA870" s="19" t="s">
        <v>48</v>
      </c>
      <c r="DQ870" s="19" t="s">
        <v>54</v>
      </c>
      <c r="DR870" s="19">
        <v>3.96</v>
      </c>
      <c r="FK870" s="19" t="s">
        <v>37</v>
      </c>
      <c r="FL870" s="19">
        <v>6.8</v>
      </c>
    </row>
    <row r="871" spans="1:168" x14ac:dyDescent="0.25">
      <c r="A871">
        <v>37</v>
      </c>
      <c r="CZ871" s="18" t="s">
        <v>36</v>
      </c>
      <c r="DA871" s="18" t="s">
        <v>48</v>
      </c>
      <c r="DQ871" s="18" t="s">
        <v>61</v>
      </c>
      <c r="DR871" s="18">
        <v>2.5099999999999998</v>
      </c>
      <c r="FK871" s="18" t="s">
        <v>71</v>
      </c>
      <c r="FL871" s="18">
        <v>4.7</v>
      </c>
    </row>
    <row r="872" spans="1:168" x14ac:dyDescent="0.25">
      <c r="A872">
        <v>22</v>
      </c>
      <c r="CZ872" s="19" t="s">
        <v>36</v>
      </c>
      <c r="DA872" s="19" t="s">
        <v>35</v>
      </c>
      <c r="DQ872" s="19" t="s">
        <v>69</v>
      </c>
      <c r="DR872" s="19">
        <v>4.8099999999999996</v>
      </c>
      <c r="FK872" s="19" t="s">
        <v>96</v>
      </c>
      <c r="FL872" s="19">
        <v>4.2</v>
      </c>
    </row>
    <row r="873" spans="1:168" x14ac:dyDescent="0.25">
      <c r="A873">
        <v>80</v>
      </c>
      <c r="CZ873" s="18" t="s">
        <v>29</v>
      </c>
      <c r="DA873" s="18" t="s">
        <v>35</v>
      </c>
      <c r="DQ873" s="18" t="s">
        <v>61</v>
      </c>
      <c r="DR873" s="18">
        <v>4.79</v>
      </c>
      <c r="FK873" s="18" t="s">
        <v>106</v>
      </c>
      <c r="FL873" s="18">
        <v>2.2999999999999998</v>
      </c>
    </row>
    <row r="874" spans="1:168" x14ac:dyDescent="0.25">
      <c r="A874">
        <v>36</v>
      </c>
      <c r="CZ874" s="19" t="s">
        <v>57</v>
      </c>
      <c r="DA874" s="19" t="s">
        <v>87</v>
      </c>
      <c r="DQ874" s="19" t="s">
        <v>54</v>
      </c>
      <c r="DR874" s="19">
        <v>2.5299999999999998</v>
      </c>
      <c r="FK874" s="19" t="s">
        <v>106</v>
      </c>
      <c r="FL874" s="19">
        <v>8</v>
      </c>
    </row>
    <row r="875" spans="1:168" x14ac:dyDescent="0.25">
      <c r="A875">
        <v>25</v>
      </c>
      <c r="CZ875" s="18" t="s">
        <v>63</v>
      </c>
      <c r="DA875" s="18" t="s">
        <v>35</v>
      </c>
      <c r="DQ875" s="18" t="s">
        <v>61</v>
      </c>
      <c r="DR875" s="18">
        <v>1.58</v>
      </c>
      <c r="FK875" s="18" t="s">
        <v>106</v>
      </c>
      <c r="FL875" s="18">
        <v>9.4</v>
      </c>
    </row>
    <row r="876" spans="1:168" x14ac:dyDescent="0.25">
      <c r="A876">
        <v>80</v>
      </c>
      <c r="CZ876" s="19" t="s">
        <v>100</v>
      </c>
      <c r="DA876" s="19" t="s">
        <v>48</v>
      </c>
      <c r="DQ876" s="19" t="s">
        <v>31</v>
      </c>
      <c r="DR876" s="19">
        <v>4.2300000000000004</v>
      </c>
      <c r="FK876" s="19" t="s">
        <v>106</v>
      </c>
      <c r="FL876" s="19">
        <v>1.6</v>
      </c>
    </row>
    <row r="877" spans="1:168" x14ac:dyDescent="0.25">
      <c r="A877">
        <v>47</v>
      </c>
      <c r="CZ877" s="18" t="s">
        <v>36</v>
      </c>
      <c r="DA877" s="18" t="s">
        <v>35</v>
      </c>
      <c r="DQ877" s="18" t="s">
        <v>69</v>
      </c>
      <c r="DR877" s="18">
        <v>2.42</v>
      </c>
      <c r="FK877" s="18" t="s">
        <v>96</v>
      </c>
      <c r="FL877" s="18">
        <v>2.2999999999999998</v>
      </c>
    </row>
    <row r="878" spans="1:168" x14ac:dyDescent="0.25">
      <c r="A878">
        <v>61</v>
      </c>
      <c r="CZ878" s="19" t="s">
        <v>57</v>
      </c>
      <c r="DA878" s="19" t="s">
        <v>35</v>
      </c>
      <c r="DQ878" s="19" t="s">
        <v>69</v>
      </c>
      <c r="DR878" s="19">
        <v>1.53</v>
      </c>
      <c r="FK878" s="19" t="s">
        <v>106</v>
      </c>
      <c r="FL878" s="19">
        <v>2.8</v>
      </c>
    </row>
    <row r="879" spans="1:168" x14ac:dyDescent="0.25">
      <c r="A879">
        <v>73</v>
      </c>
      <c r="CZ879" s="18" t="s">
        <v>63</v>
      </c>
      <c r="DA879" s="18" t="s">
        <v>48</v>
      </c>
      <c r="DQ879" s="18" t="s">
        <v>54</v>
      </c>
      <c r="DR879" s="18">
        <v>3.4</v>
      </c>
      <c r="FK879" s="18" t="s">
        <v>49</v>
      </c>
      <c r="FL879" s="18">
        <v>7.3</v>
      </c>
    </row>
    <row r="880" spans="1:168" x14ac:dyDescent="0.25">
      <c r="A880">
        <v>22</v>
      </c>
      <c r="CZ880" s="19" t="s">
        <v>100</v>
      </c>
      <c r="DA880" s="19" t="s">
        <v>48</v>
      </c>
      <c r="DQ880" s="19" t="s">
        <v>69</v>
      </c>
      <c r="DR880" s="19">
        <v>2.88</v>
      </c>
      <c r="FK880" s="19" t="s">
        <v>106</v>
      </c>
      <c r="FL880" s="19">
        <v>8.1999999999999993</v>
      </c>
    </row>
    <row r="881" spans="1:168" x14ac:dyDescent="0.25">
      <c r="A881">
        <v>71</v>
      </c>
      <c r="CZ881" s="18" t="s">
        <v>63</v>
      </c>
      <c r="DA881" s="18" t="s">
        <v>87</v>
      </c>
      <c r="DQ881" s="18" t="s">
        <v>31</v>
      </c>
      <c r="DR881" s="18">
        <v>2.37</v>
      </c>
      <c r="FK881" s="18" t="s">
        <v>37</v>
      </c>
      <c r="FL881" s="18">
        <v>7.2</v>
      </c>
    </row>
    <row r="882" spans="1:168" x14ac:dyDescent="0.25">
      <c r="A882">
        <v>33</v>
      </c>
      <c r="CZ882" s="19" t="s">
        <v>100</v>
      </c>
      <c r="DA882" s="19" t="s">
        <v>35</v>
      </c>
      <c r="DQ882" s="19" t="s">
        <v>54</v>
      </c>
      <c r="DR882" s="19">
        <v>1.22</v>
      </c>
      <c r="FK882" s="19" t="s">
        <v>49</v>
      </c>
      <c r="FL882" s="19">
        <v>6.5</v>
      </c>
    </row>
    <row r="883" spans="1:168" x14ac:dyDescent="0.25">
      <c r="A883">
        <v>68</v>
      </c>
      <c r="CZ883" s="18" t="s">
        <v>29</v>
      </c>
      <c r="DA883" s="18" t="s">
        <v>48</v>
      </c>
      <c r="DQ883" s="18" t="s">
        <v>69</v>
      </c>
      <c r="DR883" s="18">
        <v>1.59</v>
      </c>
      <c r="FK883" s="18" t="s">
        <v>96</v>
      </c>
      <c r="FL883" s="18">
        <v>3.7</v>
      </c>
    </row>
    <row r="884" spans="1:168" x14ac:dyDescent="0.25">
      <c r="A884">
        <v>60</v>
      </c>
      <c r="CZ884" s="19" t="s">
        <v>100</v>
      </c>
      <c r="DA884" s="19" t="s">
        <v>35</v>
      </c>
      <c r="DQ884" s="19" t="s">
        <v>69</v>
      </c>
      <c r="DR884" s="19">
        <v>2.94</v>
      </c>
      <c r="FK884" s="19" t="s">
        <v>106</v>
      </c>
      <c r="FL884" s="19">
        <v>2.1</v>
      </c>
    </row>
    <row r="885" spans="1:168" x14ac:dyDescent="0.25">
      <c r="A885">
        <v>66</v>
      </c>
      <c r="CZ885" s="18" t="s">
        <v>36</v>
      </c>
      <c r="DA885" s="18" t="s">
        <v>35</v>
      </c>
      <c r="DQ885" s="18" t="s">
        <v>69</v>
      </c>
      <c r="DR885" s="18">
        <v>4.8600000000000003</v>
      </c>
      <c r="FK885" s="18" t="s">
        <v>37</v>
      </c>
      <c r="FL885" s="18">
        <v>2.9</v>
      </c>
    </row>
    <row r="886" spans="1:168" x14ac:dyDescent="0.25">
      <c r="A886">
        <v>58</v>
      </c>
      <c r="CZ886" s="19" t="s">
        <v>29</v>
      </c>
      <c r="DA886" s="19" t="s">
        <v>48</v>
      </c>
      <c r="DQ886" s="19" t="s">
        <v>31</v>
      </c>
      <c r="DR886" s="19">
        <v>3.22</v>
      </c>
      <c r="FK886" s="19" t="s">
        <v>106</v>
      </c>
      <c r="FL886" s="19">
        <v>5.8</v>
      </c>
    </row>
    <row r="887" spans="1:168" x14ac:dyDescent="0.25">
      <c r="A887">
        <v>27</v>
      </c>
      <c r="CZ887" s="18" t="s">
        <v>29</v>
      </c>
      <c r="DA887" s="18" t="s">
        <v>48</v>
      </c>
      <c r="DQ887" s="18" t="s">
        <v>61</v>
      </c>
      <c r="DR887" s="18">
        <v>2.31</v>
      </c>
      <c r="FK887" s="18" t="s">
        <v>71</v>
      </c>
      <c r="FL887" s="18">
        <v>4.3</v>
      </c>
    </row>
    <row r="888" spans="1:168" x14ac:dyDescent="0.25">
      <c r="A888">
        <v>36</v>
      </c>
      <c r="CZ888" s="19" t="s">
        <v>100</v>
      </c>
      <c r="DA888" s="19" t="s">
        <v>35</v>
      </c>
      <c r="DQ888" s="19" t="s">
        <v>69</v>
      </c>
      <c r="DR888" s="19">
        <v>3.95</v>
      </c>
      <c r="FK888" s="19" t="s">
        <v>49</v>
      </c>
      <c r="FL888" s="19">
        <v>6.4</v>
      </c>
    </row>
    <row r="889" spans="1:168" x14ac:dyDescent="0.25">
      <c r="A889">
        <v>25</v>
      </c>
      <c r="CZ889" s="18" t="s">
        <v>57</v>
      </c>
      <c r="DA889" s="18" t="s">
        <v>87</v>
      </c>
      <c r="DQ889" s="18" t="s">
        <v>69</v>
      </c>
      <c r="DR889" s="18">
        <v>2.86</v>
      </c>
      <c r="FK889" s="18" t="s">
        <v>96</v>
      </c>
      <c r="FL889" s="18">
        <v>3</v>
      </c>
    </row>
    <row r="890" spans="1:168" x14ac:dyDescent="0.25">
      <c r="A890">
        <v>19</v>
      </c>
      <c r="CZ890" s="19" t="s">
        <v>100</v>
      </c>
      <c r="DA890" s="19" t="s">
        <v>48</v>
      </c>
      <c r="DQ890" s="19" t="s">
        <v>69</v>
      </c>
      <c r="DR890" s="19">
        <v>2.37</v>
      </c>
      <c r="FK890" s="19" t="s">
        <v>96</v>
      </c>
      <c r="FL890" s="19">
        <v>9.6999999999999993</v>
      </c>
    </row>
    <row r="891" spans="1:168" x14ac:dyDescent="0.25">
      <c r="A891">
        <v>77</v>
      </c>
      <c r="CZ891" s="18" t="s">
        <v>63</v>
      </c>
      <c r="DA891" s="18" t="s">
        <v>35</v>
      </c>
      <c r="DQ891" s="18" t="s">
        <v>69</v>
      </c>
      <c r="DR891" s="18">
        <v>4.6399999999999997</v>
      </c>
      <c r="FK891" s="18" t="s">
        <v>96</v>
      </c>
      <c r="FL891" s="18">
        <v>6.1</v>
      </c>
    </row>
    <row r="892" spans="1:168" x14ac:dyDescent="0.25">
      <c r="A892">
        <v>64</v>
      </c>
      <c r="CZ892" s="19" t="s">
        <v>57</v>
      </c>
      <c r="DA892" s="19" t="s">
        <v>35</v>
      </c>
      <c r="DQ892" s="19" t="s">
        <v>69</v>
      </c>
      <c r="DR892" s="19">
        <v>2.73</v>
      </c>
      <c r="FK892" s="19" t="s">
        <v>37</v>
      </c>
      <c r="FL892" s="19">
        <v>8.6</v>
      </c>
    </row>
    <row r="893" spans="1:168" x14ac:dyDescent="0.25">
      <c r="A893">
        <v>22</v>
      </c>
      <c r="CZ893" s="18" t="s">
        <v>36</v>
      </c>
      <c r="DA893" s="18" t="s">
        <v>87</v>
      </c>
      <c r="DQ893" s="18" t="s">
        <v>69</v>
      </c>
      <c r="DR893" s="18">
        <v>3.49</v>
      </c>
      <c r="FK893" s="18" t="s">
        <v>96</v>
      </c>
      <c r="FL893" s="18">
        <v>7.7</v>
      </c>
    </row>
    <row r="894" spans="1:168" x14ac:dyDescent="0.25">
      <c r="A894">
        <v>58</v>
      </c>
      <c r="CZ894" s="19" t="s">
        <v>100</v>
      </c>
      <c r="DA894" s="19" t="s">
        <v>35</v>
      </c>
      <c r="DQ894" s="19" t="s">
        <v>54</v>
      </c>
      <c r="DR894" s="19">
        <v>1.21</v>
      </c>
      <c r="FK894" s="19" t="s">
        <v>37</v>
      </c>
      <c r="FL894" s="19">
        <v>4.5999999999999996</v>
      </c>
    </row>
    <row r="895" spans="1:168" x14ac:dyDescent="0.25">
      <c r="A895">
        <v>25</v>
      </c>
      <c r="CZ895" s="18" t="s">
        <v>57</v>
      </c>
      <c r="DA895" s="18" t="s">
        <v>48</v>
      </c>
      <c r="DQ895" s="18" t="s">
        <v>54</v>
      </c>
      <c r="DR895" s="18">
        <v>2.4300000000000002</v>
      </c>
      <c r="FK895" s="18" t="s">
        <v>37</v>
      </c>
      <c r="FL895" s="18">
        <v>6.7</v>
      </c>
    </row>
    <row r="896" spans="1:168" x14ac:dyDescent="0.25">
      <c r="A896">
        <v>84</v>
      </c>
      <c r="CZ896" s="19" t="s">
        <v>29</v>
      </c>
      <c r="DA896" s="19" t="s">
        <v>35</v>
      </c>
      <c r="DQ896" s="19" t="s">
        <v>31</v>
      </c>
      <c r="DR896" s="19">
        <v>1.82</v>
      </c>
      <c r="FK896" s="19" t="s">
        <v>49</v>
      </c>
      <c r="FL896" s="19">
        <v>3.6</v>
      </c>
    </row>
    <row r="897" spans="1:168" x14ac:dyDescent="0.25">
      <c r="A897">
        <v>26</v>
      </c>
      <c r="CZ897" s="18" t="s">
        <v>29</v>
      </c>
      <c r="DA897" s="18" t="s">
        <v>48</v>
      </c>
      <c r="DQ897" s="18" t="s">
        <v>54</v>
      </c>
      <c r="DR897" s="18">
        <v>4.87</v>
      </c>
      <c r="FK897" s="18" t="s">
        <v>96</v>
      </c>
      <c r="FL897" s="18">
        <v>7.4</v>
      </c>
    </row>
    <row r="898" spans="1:168" x14ac:dyDescent="0.25">
      <c r="A898">
        <v>40</v>
      </c>
      <c r="CZ898" s="19" t="s">
        <v>36</v>
      </c>
      <c r="DA898" s="19" t="s">
        <v>48</v>
      </c>
      <c r="DQ898" s="19" t="s">
        <v>61</v>
      </c>
      <c r="DR898" s="19">
        <v>4.59</v>
      </c>
      <c r="FK898" s="19" t="s">
        <v>71</v>
      </c>
      <c r="FL898" s="19">
        <v>5.7</v>
      </c>
    </row>
    <row r="899" spans="1:168" x14ac:dyDescent="0.25">
      <c r="A899">
        <v>29</v>
      </c>
      <c r="CZ899" s="18" t="s">
        <v>36</v>
      </c>
      <c r="DA899" s="18" t="s">
        <v>35</v>
      </c>
      <c r="DQ899" s="18" t="s">
        <v>31</v>
      </c>
      <c r="DR899" s="18">
        <v>1.49</v>
      </c>
      <c r="FK899" s="18" t="s">
        <v>106</v>
      </c>
      <c r="FL899" s="18">
        <v>2.9</v>
      </c>
    </row>
    <row r="900" spans="1:168" x14ac:dyDescent="0.25">
      <c r="A900">
        <v>70</v>
      </c>
      <c r="CZ900" s="19" t="s">
        <v>57</v>
      </c>
      <c r="DA900" s="19" t="s">
        <v>87</v>
      </c>
      <c r="DQ900" s="19" t="s">
        <v>31</v>
      </c>
      <c r="DR900" s="19">
        <v>1.97</v>
      </c>
      <c r="FK900" s="19" t="s">
        <v>71</v>
      </c>
      <c r="FL900" s="19">
        <v>7</v>
      </c>
    </row>
    <row r="901" spans="1:168" x14ac:dyDescent="0.25">
      <c r="A901">
        <v>41</v>
      </c>
      <c r="CZ901" s="18" t="s">
        <v>57</v>
      </c>
      <c r="DA901" s="18" t="s">
        <v>87</v>
      </c>
      <c r="DQ901" s="18" t="s">
        <v>69</v>
      </c>
      <c r="DR901" s="18">
        <v>3.91</v>
      </c>
      <c r="FK901" s="18" t="s">
        <v>71</v>
      </c>
      <c r="FL901" s="18">
        <v>6.4</v>
      </c>
    </row>
    <row r="902" spans="1:168" x14ac:dyDescent="0.25">
      <c r="A902">
        <v>41</v>
      </c>
      <c r="CZ902" s="19" t="s">
        <v>100</v>
      </c>
      <c r="DA902" s="19" t="s">
        <v>48</v>
      </c>
      <c r="DQ902" s="19" t="s">
        <v>69</v>
      </c>
      <c r="DR902" s="19">
        <v>3.29</v>
      </c>
      <c r="FK902" s="19" t="s">
        <v>106</v>
      </c>
      <c r="FL902" s="19">
        <v>4.0999999999999996</v>
      </c>
    </row>
    <row r="903" spans="1:168" x14ac:dyDescent="0.25">
      <c r="A903">
        <v>46</v>
      </c>
      <c r="CZ903" s="18" t="s">
        <v>36</v>
      </c>
      <c r="DA903" s="18" t="s">
        <v>35</v>
      </c>
      <c r="DQ903" s="18" t="s">
        <v>31</v>
      </c>
      <c r="DR903" s="18">
        <v>1.48</v>
      </c>
      <c r="FK903" s="18" t="s">
        <v>106</v>
      </c>
      <c r="FL903" s="18">
        <v>4</v>
      </c>
    </row>
    <row r="904" spans="1:168" x14ac:dyDescent="0.25">
      <c r="A904">
        <v>46</v>
      </c>
      <c r="CZ904" s="19" t="s">
        <v>100</v>
      </c>
      <c r="DA904" s="19" t="s">
        <v>87</v>
      </c>
      <c r="DQ904" s="19" t="s">
        <v>61</v>
      </c>
      <c r="DR904" s="19">
        <v>2.89</v>
      </c>
      <c r="FK904" s="19" t="s">
        <v>37</v>
      </c>
      <c r="FL904" s="19">
        <v>8.6999999999999993</v>
      </c>
    </row>
    <row r="905" spans="1:168" x14ac:dyDescent="0.25">
      <c r="A905">
        <v>55</v>
      </c>
      <c r="CZ905" s="18" t="s">
        <v>29</v>
      </c>
      <c r="DA905" s="18" t="s">
        <v>35</v>
      </c>
      <c r="DQ905" s="18" t="s">
        <v>31</v>
      </c>
      <c r="DR905" s="18">
        <v>4.1100000000000003</v>
      </c>
      <c r="FK905" s="18" t="s">
        <v>71</v>
      </c>
      <c r="FL905" s="18">
        <v>8.6</v>
      </c>
    </row>
    <row r="906" spans="1:168" x14ac:dyDescent="0.25">
      <c r="A906">
        <v>27</v>
      </c>
      <c r="CZ906" s="19" t="s">
        <v>36</v>
      </c>
      <c r="DA906" s="19" t="s">
        <v>48</v>
      </c>
      <c r="DQ906" s="19" t="s">
        <v>69</v>
      </c>
      <c r="DR906" s="19">
        <v>3.83</v>
      </c>
      <c r="FK906" s="19" t="s">
        <v>106</v>
      </c>
      <c r="FL906" s="19">
        <v>5.8</v>
      </c>
    </row>
    <row r="907" spans="1:168" x14ac:dyDescent="0.25">
      <c r="A907">
        <v>75</v>
      </c>
      <c r="CZ907" s="18" t="s">
        <v>29</v>
      </c>
      <c r="DA907" s="18" t="s">
        <v>35</v>
      </c>
      <c r="DQ907" s="18" t="s">
        <v>31</v>
      </c>
      <c r="DR907" s="18">
        <v>1.17</v>
      </c>
      <c r="FK907" s="18" t="s">
        <v>37</v>
      </c>
      <c r="FL907" s="18">
        <v>3.9</v>
      </c>
    </row>
    <row r="908" spans="1:168" x14ac:dyDescent="0.25">
      <c r="A908">
        <v>54</v>
      </c>
      <c r="CZ908" s="19" t="s">
        <v>57</v>
      </c>
      <c r="DA908" s="19" t="s">
        <v>48</v>
      </c>
      <c r="DQ908" s="19" t="s">
        <v>61</v>
      </c>
      <c r="DR908" s="19">
        <v>2.74</v>
      </c>
      <c r="FK908" s="19" t="s">
        <v>37</v>
      </c>
      <c r="FL908" s="19">
        <v>9.6</v>
      </c>
    </row>
    <row r="909" spans="1:168" x14ac:dyDescent="0.25">
      <c r="A909">
        <v>41</v>
      </c>
      <c r="CZ909" s="18" t="s">
        <v>100</v>
      </c>
      <c r="DA909" s="18" t="s">
        <v>35</v>
      </c>
      <c r="DQ909" s="18" t="s">
        <v>54</v>
      </c>
      <c r="DR909" s="18">
        <v>2.04</v>
      </c>
      <c r="FK909" s="18" t="s">
        <v>71</v>
      </c>
      <c r="FL909" s="18">
        <v>1.5</v>
      </c>
    </row>
    <row r="910" spans="1:168" x14ac:dyDescent="0.25">
      <c r="A910">
        <v>38</v>
      </c>
      <c r="CZ910" s="19" t="s">
        <v>63</v>
      </c>
      <c r="DA910" s="19" t="s">
        <v>48</v>
      </c>
      <c r="DQ910" s="19" t="s">
        <v>61</v>
      </c>
      <c r="DR910" s="19">
        <v>3.13</v>
      </c>
      <c r="FK910" s="19" t="s">
        <v>49</v>
      </c>
      <c r="FL910" s="19">
        <v>6.1</v>
      </c>
    </row>
    <row r="911" spans="1:168" x14ac:dyDescent="0.25">
      <c r="A911">
        <v>19</v>
      </c>
      <c r="CZ911" s="18" t="s">
        <v>63</v>
      </c>
      <c r="DA911" s="18" t="s">
        <v>87</v>
      </c>
      <c r="DQ911" s="18" t="s">
        <v>54</v>
      </c>
      <c r="DR911" s="18">
        <v>3.47</v>
      </c>
      <c r="FK911" s="18" t="s">
        <v>49</v>
      </c>
      <c r="FL911" s="18">
        <v>9.6999999999999993</v>
      </c>
    </row>
    <row r="912" spans="1:168" x14ac:dyDescent="0.25">
      <c r="A912">
        <v>49</v>
      </c>
      <c r="CZ912" s="19" t="s">
        <v>57</v>
      </c>
      <c r="DA912" s="19" t="s">
        <v>87</v>
      </c>
      <c r="DQ912" s="19" t="s">
        <v>69</v>
      </c>
      <c r="DR912" s="19">
        <v>3.37</v>
      </c>
      <c r="FK912" s="19" t="s">
        <v>71</v>
      </c>
      <c r="FL912" s="19">
        <v>2.7</v>
      </c>
    </row>
    <row r="913" spans="1:168" x14ac:dyDescent="0.25">
      <c r="A913">
        <v>73</v>
      </c>
      <c r="CZ913" s="18" t="s">
        <v>63</v>
      </c>
      <c r="DA913" s="18" t="s">
        <v>48</v>
      </c>
      <c r="DQ913" s="18" t="s">
        <v>54</v>
      </c>
      <c r="DR913" s="18">
        <v>2.96</v>
      </c>
      <c r="FK913" s="18" t="s">
        <v>96</v>
      </c>
      <c r="FL913" s="18">
        <v>5.8</v>
      </c>
    </row>
    <row r="914" spans="1:168" x14ac:dyDescent="0.25">
      <c r="A914">
        <v>78</v>
      </c>
      <c r="CZ914" s="19" t="s">
        <v>36</v>
      </c>
      <c r="DA914" s="19" t="s">
        <v>48</v>
      </c>
      <c r="DQ914" s="19" t="s">
        <v>31</v>
      </c>
      <c r="DR914" s="19">
        <v>4.22</v>
      </c>
      <c r="FK914" s="19" t="s">
        <v>96</v>
      </c>
      <c r="FL914" s="19">
        <v>2.7</v>
      </c>
    </row>
    <row r="915" spans="1:168" x14ac:dyDescent="0.25">
      <c r="A915">
        <v>18</v>
      </c>
      <c r="CZ915" s="18" t="s">
        <v>57</v>
      </c>
      <c r="DA915" s="18" t="s">
        <v>48</v>
      </c>
      <c r="DQ915" s="18" t="s">
        <v>31</v>
      </c>
      <c r="DR915" s="18">
        <v>2.75</v>
      </c>
      <c r="FK915" s="18" t="s">
        <v>37</v>
      </c>
      <c r="FL915" s="18">
        <v>3.5</v>
      </c>
    </row>
    <row r="916" spans="1:168" x14ac:dyDescent="0.25">
      <c r="A916">
        <v>63</v>
      </c>
      <c r="CZ916" s="19" t="s">
        <v>57</v>
      </c>
      <c r="DA916" s="19" t="s">
        <v>48</v>
      </c>
      <c r="DQ916" s="19" t="s">
        <v>61</v>
      </c>
      <c r="DR916" s="19">
        <v>4.6900000000000004</v>
      </c>
      <c r="FK916" s="19" t="s">
        <v>37</v>
      </c>
      <c r="FL916" s="19">
        <v>5.5</v>
      </c>
    </row>
    <row r="917" spans="1:168" x14ac:dyDescent="0.25">
      <c r="A917">
        <v>82</v>
      </c>
      <c r="CZ917" s="18" t="s">
        <v>57</v>
      </c>
      <c r="DA917" s="18" t="s">
        <v>35</v>
      </c>
      <c r="DQ917" s="18" t="s">
        <v>54</v>
      </c>
      <c r="DR917" s="18">
        <v>2.9</v>
      </c>
      <c r="FK917" s="18" t="s">
        <v>71</v>
      </c>
      <c r="FL917" s="18">
        <v>4</v>
      </c>
    </row>
    <row r="918" spans="1:168" x14ac:dyDescent="0.25">
      <c r="A918">
        <v>31</v>
      </c>
      <c r="CZ918" s="19" t="s">
        <v>100</v>
      </c>
      <c r="DA918" s="19" t="s">
        <v>87</v>
      </c>
      <c r="DQ918" s="19" t="s">
        <v>61</v>
      </c>
      <c r="DR918" s="19">
        <v>3.96</v>
      </c>
      <c r="FK918" s="19" t="s">
        <v>49</v>
      </c>
      <c r="FL918" s="19">
        <v>5.4</v>
      </c>
    </row>
    <row r="919" spans="1:168" x14ac:dyDescent="0.25">
      <c r="A919">
        <v>20</v>
      </c>
      <c r="CZ919" s="18" t="s">
        <v>36</v>
      </c>
      <c r="DA919" s="18" t="s">
        <v>35</v>
      </c>
      <c r="DQ919" s="18" t="s">
        <v>31</v>
      </c>
      <c r="DR919" s="18">
        <v>3.46</v>
      </c>
      <c r="FK919" s="18" t="s">
        <v>49</v>
      </c>
      <c r="FL919" s="18">
        <v>3.1</v>
      </c>
    </row>
    <row r="920" spans="1:168" x14ac:dyDescent="0.25">
      <c r="A920">
        <v>76</v>
      </c>
      <c r="CZ920" s="19" t="s">
        <v>36</v>
      </c>
      <c r="DA920" s="19" t="s">
        <v>87</v>
      </c>
      <c r="DQ920" s="19" t="s">
        <v>61</v>
      </c>
      <c r="DR920" s="19">
        <v>1.42</v>
      </c>
      <c r="FK920" s="19" t="s">
        <v>49</v>
      </c>
      <c r="FL920" s="19">
        <v>8.5</v>
      </c>
    </row>
    <row r="921" spans="1:168" x14ac:dyDescent="0.25">
      <c r="A921">
        <v>63</v>
      </c>
      <c r="CZ921" s="18" t="s">
        <v>63</v>
      </c>
      <c r="DA921" s="18" t="s">
        <v>35</v>
      </c>
      <c r="DQ921" s="18" t="s">
        <v>61</v>
      </c>
      <c r="DR921" s="18">
        <v>4.07</v>
      </c>
      <c r="FK921" s="18" t="s">
        <v>49</v>
      </c>
      <c r="FL921" s="18">
        <v>1.6</v>
      </c>
    </row>
    <row r="922" spans="1:168" x14ac:dyDescent="0.25">
      <c r="A922">
        <v>78</v>
      </c>
      <c r="CZ922" s="19" t="s">
        <v>63</v>
      </c>
      <c r="DA922" s="19" t="s">
        <v>48</v>
      </c>
      <c r="DQ922" s="19" t="s">
        <v>69</v>
      </c>
      <c r="DR922" s="19">
        <v>1.21</v>
      </c>
      <c r="FK922" s="19" t="s">
        <v>106</v>
      </c>
      <c r="FL922" s="19">
        <v>8.5</v>
      </c>
    </row>
    <row r="923" spans="1:168" x14ac:dyDescent="0.25">
      <c r="A923">
        <v>53</v>
      </c>
      <c r="CZ923" s="18" t="s">
        <v>63</v>
      </c>
      <c r="DA923" s="18" t="s">
        <v>87</v>
      </c>
      <c r="DQ923" s="18" t="s">
        <v>31</v>
      </c>
      <c r="DR923" s="18">
        <v>4.38</v>
      </c>
      <c r="FK923" s="18" t="s">
        <v>96</v>
      </c>
      <c r="FL923" s="18">
        <v>3.4</v>
      </c>
    </row>
    <row r="924" spans="1:168" x14ac:dyDescent="0.25">
      <c r="A924">
        <v>55</v>
      </c>
      <c r="CZ924" s="19" t="s">
        <v>100</v>
      </c>
      <c r="DA924" s="19" t="s">
        <v>48</v>
      </c>
      <c r="DQ924" s="19" t="s">
        <v>61</v>
      </c>
      <c r="DR924" s="19">
        <v>3.31</v>
      </c>
      <c r="FK924" s="19" t="s">
        <v>49</v>
      </c>
      <c r="FL924" s="19">
        <v>6.1</v>
      </c>
    </row>
    <row r="925" spans="1:168" x14ac:dyDescent="0.25">
      <c r="A925">
        <v>25</v>
      </c>
      <c r="CZ925" s="18" t="s">
        <v>63</v>
      </c>
      <c r="DA925" s="18" t="s">
        <v>87</v>
      </c>
      <c r="DQ925" s="18" t="s">
        <v>54</v>
      </c>
      <c r="DR925" s="18">
        <v>2.4700000000000002</v>
      </c>
      <c r="FK925" s="18" t="s">
        <v>37</v>
      </c>
      <c r="FL925" s="18">
        <v>1.9</v>
      </c>
    </row>
    <row r="926" spans="1:168" x14ac:dyDescent="0.25">
      <c r="A926">
        <v>51</v>
      </c>
      <c r="CZ926" s="19" t="s">
        <v>36</v>
      </c>
      <c r="DA926" s="19" t="s">
        <v>48</v>
      </c>
      <c r="DQ926" s="19" t="s">
        <v>61</v>
      </c>
      <c r="DR926" s="19">
        <v>4.46</v>
      </c>
      <c r="FK926" s="19" t="s">
        <v>71</v>
      </c>
      <c r="FL926" s="19">
        <v>6.4</v>
      </c>
    </row>
    <row r="927" spans="1:168" x14ac:dyDescent="0.25">
      <c r="A927">
        <v>44</v>
      </c>
      <c r="CZ927" s="18" t="s">
        <v>100</v>
      </c>
      <c r="DA927" s="18" t="s">
        <v>48</v>
      </c>
      <c r="DQ927" s="18" t="s">
        <v>61</v>
      </c>
      <c r="DR927" s="18">
        <v>2.82</v>
      </c>
      <c r="FK927" s="18" t="s">
        <v>71</v>
      </c>
      <c r="FL927" s="18">
        <v>5.3</v>
      </c>
    </row>
    <row r="928" spans="1:168" x14ac:dyDescent="0.25">
      <c r="A928">
        <v>38</v>
      </c>
      <c r="CZ928" s="19" t="s">
        <v>29</v>
      </c>
      <c r="DA928" s="19" t="s">
        <v>48</v>
      </c>
      <c r="DQ928" s="19" t="s">
        <v>31</v>
      </c>
      <c r="DR928" s="19">
        <v>4.7</v>
      </c>
      <c r="FK928" s="19" t="s">
        <v>49</v>
      </c>
      <c r="FL928" s="19">
        <v>1.5</v>
      </c>
    </row>
    <row r="929" spans="1:168" x14ac:dyDescent="0.25">
      <c r="A929">
        <v>65</v>
      </c>
      <c r="CZ929" s="18" t="s">
        <v>100</v>
      </c>
      <c r="DA929" s="18" t="s">
        <v>35</v>
      </c>
      <c r="DQ929" s="18" t="s">
        <v>31</v>
      </c>
      <c r="DR929" s="18">
        <v>3.19</v>
      </c>
      <c r="FK929" s="18" t="s">
        <v>106</v>
      </c>
      <c r="FL929" s="18">
        <v>3.2</v>
      </c>
    </row>
    <row r="930" spans="1:168" x14ac:dyDescent="0.25">
      <c r="A930">
        <v>45</v>
      </c>
      <c r="CZ930" s="19" t="s">
        <v>36</v>
      </c>
      <c r="DA930" s="19" t="s">
        <v>87</v>
      </c>
      <c r="DQ930" s="19" t="s">
        <v>69</v>
      </c>
      <c r="DR930" s="19">
        <v>3.06</v>
      </c>
      <c r="FK930" s="19" t="s">
        <v>37</v>
      </c>
      <c r="FL930" s="19">
        <v>1.9</v>
      </c>
    </row>
    <row r="931" spans="1:168" x14ac:dyDescent="0.25">
      <c r="A931">
        <v>47</v>
      </c>
      <c r="CZ931" s="18" t="s">
        <v>57</v>
      </c>
      <c r="DA931" s="18" t="s">
        <v>35</v>
      </c>
      <c r="DQ931" s="18" t="s">
        <v>31</v>
      </c>
      <c r="DR931" s="18">
        <v>3.41</v>
      </c>
      <c r="FK931" s="18" t="s">
        <v>96</v>
      </c>
      <c r="FL931" s="18">
        <v>1.7</v>
      </c>
    </row>
    <row r="932" spans="1:168" x14ac:dyDescent="0.25">
      <c r="A932">
        <v>48</v>
      </c>
      <c r="CZ932" s="19" t="s">
        <v>29</v>
      </c>
      <c r="DA932" s="19" t="s">
        <v>87</v>
      </c>
      <c r="DQ932" s="19" t="s">
        <v>61</v>
      </c>
      <c r="DR932" s="19">
        <v>1.5</v>
      </c>
      <c r="FK932" s="19" t="s">
        <v>106</v>
      </c>
      <c r="FL932" s="19">
        <v>6.2</v>
      </c>
    </row>
    <row r="933" spans="1:168" x14ac:dyDescent="0.25">
      <c r="A933">
        <v>58</v>
      </c>
      <c r="CZ933" s="18" t="s">
        <v>63</v>
      </c>
      <c r="DA933" s="18" t="s">
        <v>48</v>
      </c>
      <c r="DQ933" s="18" t="s">
        <v>69</v>
      </c>
      <c r="DR933" s="18">
        <v>3.59</v>
      </c>
      <c r="FK933" s="18" t="s">
        <v>106</v>
      </c>
      <c r="FL933" s="18">
        <v>9.1</v>
      </c>
    </row>
    <row r="934" spans="1:168" x14ac:dyDescent="0.25">
      <c r="A934">
        <v>76</v>
      </c>
      <c r="CZ934" s="19" t="s">
        <v>63</v>
      </c>
      <c r="DA934" s="19" t="s">
        <v>48</v>
      </c>
      <c r="DQ934" s="19" t="s">
        <v>31</v>
      </c>
      <c r="DR934" s="19">
        <v>1.81</v>
      </c>
      <c r="FK934" s="19" t="s">
        <v>71</v>
      </c>
      <c r="FL934" s="19">
        <v>9.1999999999999993</v>
      </c>
    </row>
    <row r="935" spans="1:168" x14ac:dyDescent="0.25">
      <c r="A935">
        <v>43</v>
      </c>
      <c r="CZ935" s="18" t="s">
        <v>57</v>
      </c>
      <c r="DA935" s="18" t="s">
        <v>35</v>
      </c>
      <c r="DQ935" s="18" t="s">
        <v>69</v>
      </c>
      <c r="DR935" s="18">
        <v>1.74</v>
      </c>
      <c r="FK935" s="18" t="s">
        <v>71</v>
      </c>
      <c r="FL935" s="18">
        <v>7.8</v>
      </c>
    </row>
    <row r="936" spans="1:168" x14ac:dyDescent="0.25">
      <c r="A936">
        <v>72</v>
      </c>
      <c r="CZ936" s="19" t="s">
        <v>57</v>
      </c>
      <c r="DA936" s="19" t="s">
        <v>48</v>
      </c>
      <c r="DQ936" s="19" t="s">
        <v>54</v>
      </c>
      <c r="DR936" s="19">
        <v>1.1599999999999999</v>
      </c>
      <c r="FK936" s="19" t="s">
        <v>96</v>
      </c>
      <c r="FL936" s="19">
        <v>3.9</v>
      </c>
    </row>
    <row r="937" spans="1:168" x14ac:dyDescent="0.25">
      <c r="A937">
        <v>41</v>
      </c>
      <c r="CZ937" s="18" t="s">
        <v>29</v>
      </c>
      <c r="DA937" s="18" t="s">
        <v>48</v>
      </c>
      <c r="DQ937" s="18" t="s">
        <v>61</v>
      </c>
      <c r="DR937" s="18">
        <v>1.84</v>
      </c>
      <c r="FK937" s="18" t="s">
        <v>49</v>
      </c>
      <c r="FL937" s="18">
        <v>2.2000000000000002</v>
      </c>
    </row>
    <row r="938" spans="1:168" x14ac:dyDescent="0.25">
      <c r="A938">
        <v>79</v>
      </c>
      <c r="CZ938" s="19" t="s">
        <v>29</v>
      </c>
      <c r="DA938" s="19" t="s">
        <v>48</v>
      </c>
      <c r="DQ938" s="19" t="s">
        <v>54</v>
      </c>
      <c r="DR938" s="19">
        <v>3.26</v>
      </c>
      <c r="FK938" s="19" t="s">
        <v>96</v>
      </c>
      <c r="FL938" s="19">
        <v>1.2</v>
      </c>
    </row>
    <row r="939" spans="1:168" x14ac:dyDescent="0.25">
      <c r="A939">
        <v>22</v>
      </c>
      <c r="CZ939" s="18" t="s">
        <v>63</v>
      </c>
      <c r="DA939" s="18" t="s">
        <v>35</v>
      </c>
      <c r="DQ939" s="18" t="s">
        <v>69</v>
      </c>
      <c r="DR939" s="18">
        <v>4.54</v>
      </c>
      <c r="FK939" s="18" t="s">
        <v>71</v>
      </c>
      <c r="FL939" s="18">
        <v>1.8</v>
      </c>
    </row>
    <row r="940" spans="1:168" x14ac:dyDescent="0.25">
      <c r="A940">
        <v>54</v>
      </c>
      <c r="CZ940" s="19" t="s">
        <v>57</v>
      </c>
      <c r="DA940" s="19" t="s">
        <v>87</v>
      </c>
      <c r="DQ940" s="19" t="s">
        <v>31</v>
      </c>
      <c r="DR940" s="19">
        <v>4.32</v>
      </c>
      <c r="FK940" s="19" t="s">
        <v>96</v>
      </c>
      <c r="FL940" s="19">
        <v>2.2000000000000002</v>
      </c>
    </row>
    <row r="941" spans="1:168" x14ac:dyDescent="0.25">
      <c r="A941">
        <v>40</v>
      </c>
      <c r="CZ941" s="18" t="s">
        <v>63</v>
      </c>
      <c r="DA941" s="18" t="s">
        <v>48</v>
      </c>
      <c r="DQ941" s="18" t="s">
        <v>54</v>
      </c>
      <c r="DR941" s="18">
        <v>3.71</v>
      </c>
      <c r="FK941" s="18" t="s">
        <v>106</v>
      </c>
      <c r="FL941" s="18">
        <v>4.3</v>
      </c>
    </row>
    <row r="942" spans="1:168" x14ac:dyDescent="0.25">
      <c r="A942">
        <v>60</v>
      </c>
      <c r="CZ942" s="19" t="s">
        <v>36</v>
      </c>
      <c r="DA942" s="19" t="s">
        <v>48</v>
      </c>
      <c r="DQ942" s="19" t="s">
        <v>69</v>
      </c>
      <c r="DR942" s="19">
        <v>3.8</v>
      </c>
      <c r="FK942" s="19" t="s">
        <v>96</v>
      </c>
      <c r="FL942" s="19">
        <v>7.9</v>
      </c>
    </row>
    <row r="943" spans="1:168" x14ac:dyDescent="0.25">
      <c r="A943">
        <v>49</v>
      </c>
      <c r="CZ943" s="18" t="s">
        <v>100</v>
      </c>
      <c r="DA943" s="18" t="s">
        <v>87</v>
      </c>
      <c r="DQ943" s="18" t="s">
        <v>54</v>
      </c>
      <c r="DR943" s="18">
        <v>3.95</v>
      </c>
      <c r="FK943" s="18" t="s">
        <v>106</v>
      </c>
      <c r="FL943" s="18">
        <v>1.6</v>
      </c>
    </row>
    <row r="944" spans="1:168" x14ac:dyDescent="0.25">
      <c r="A944">
        <v>72</v>
      </c>
      <c r="CZ944" s="19" t="s">
        <v>100</v>
      </c>
      <c r="DA944" s="19" t="s">
        <v>48</v>
      </c>
      <c r="DQ944" s="19" t="s">
        <v>31</v>
      </c>
      <c r="DR944" s="19">
        <v>4.93</v>
      </c>
      <c r="FK944" s="19" t="s">
        <v>96</v>
      </c>
      <c r="FL944" s="19">
        <v>6.8</v>
      </c>
    </row>
    <row r="945" spans="1:168" x14ac:dyDescent="0.25">
      <c r="A945">
        <v>28</v>
      </c>
      <c r="CZ945" s="18" t="s">
        <v>63</v>
      </c>
      <c r="DA945" s="18" t="s">
        <v>87</v>
      </c>
      <c r="DQ945" s="18" t="s">
        <v>31</v>
      </c>
      <c r="DR945" s="18">
        <v>4.21</v>
      </c>
      <c r="FK945" s="18" t="s">
        <v>71</v>
      </c>
      <c r="FL945" s="18">
        <v>4.9000000000000004</v>
      </c>
    </row>
    <row r="946" spans="1:168" x14ac:dyDescent="0.25">
      <c r="A946">
        <v>82</v>
      </c>
      <c r="CZ946" s="19" t="s">
        <v>57</v>
      </c>
      <c r="DA946" s="19" t="s">
        <v>48</v>
      </c>
      <c r="DQ946" s="19" t="s">
        <v>31</v>
      </c>
      <c r="DR946" s="19">
        <v>1.88</v>
      </c>
      <c r="FK946" s="19" t="s">
        <v>96</v>
      </c>
      <c r="FL946" s="19">
        <v>3.9</v>
      </c>
    </row>
    <row r="947" spans="1:168" x14ac:dyDescent="0.25">
      <c r="A947">
        <v>62</v>
      </c>
      <c r="CZ947" s="18" t="s">
        <v>29</v>
      </c>
      <c r="DA947" s="18" t="s">
        <v>87</v>
      </c>
      <c r="DQ947" s="18" t="s">
        <v>31</v>
      </c>
      <c r="DR947" s="18">
        <v>2.78</v>
      </c>
      <c r="FK947" s="18" t="s">
        <v>37</v>
      </c>
      <c r="FL947" s="18">
        <v>7.7</v>
      </c>
    </row>
    <row r="948" spans="1:168" x14ac:dyDescent="0.25">
      <c r="A948">
        <v>60</v>
      </c>
      <c r="CZ948" s="19" t="s">
        <v>100</v>
      </c>
      <c r="DA948" s="19" t="s">
        <v>87</v>
      </c>
      <c r="DQ948" s="19" t="s">
        <v>61</v>
      </c>
      <c r="DR948" s="19">
        <v>2.9</v>
      </c>
      <c r="FK948" s="19" t="s">
        <v>71</v>
      </c>
      <c r="FL948" s="19">
        <v>2.5</v>
      </c>
    </row>
    <row r="949" spans="1:168" x14ac:dyDescent="0.25">
      <c r="A949">
        <v>78</v>
      </c>
      <c r="CZ949" s="18" t="s">
        <v>29</v>
      </c>
      <c r="DA949" s="18" t="s">
        <v>48</v>
      </c>
      <c r="DQ949" s="18" t="s">
        <v>69</v>
      </c>
      <c r="DR949" s="18">
        <v>3.33</v>
      </c>
      <c r="FK949" s="18" t="s">
        <v>96</v>
      </c>
      <c r="FL949" s="18">
        <v>9</v>
      </c>
    </row>
    <row r="950" spans="1:168" x14ac:dyDescent="0.25">
      <c r="A950">
        <v>27</v>
      </c>
      <c r="CZ950" s="19" t="s">
        <v>100</v>
      </c>
      <c r="DA950" s="19" t="s">
        <v>35</v>
      </c>
      <c r="DQ950" s="19" t="s">
        <v>31</v>
      </c>
      <c r="DR950" s="19">
        <v>2.68</v>
      </c>
      <c r="FK950" s="19" t="s">
        <v>71</v>
      </c>
      <c r="FL950" s="19">
        <v>7.3</v>
      </c>
    </row>
    <row r="951" spans="1:168" x14ac:dyDescent="0.25">
      <c r="A951">
        <v>35</v>
      </c>
      <c r="CZ951" s="18" t="s">
        <v>63</v>
      </c>
      <c r="DA951" s="18" t="s">
        <v>87</v>
      </c>
      <c r="DQ951" s="18" t="s">
        <v>61</v>
      </c>
      <c r="DR951" s="18">
        <v>3.77</v>
      </c>
      <c r="FK951" s="18" t="s">
        <v>71</v>
      </c>
      <c r="FL951" s="18">
        <v>7</v>
      </c>
    </row>
    <row r="952" spans="1:168" x14ac:dyDescent="0.25">
      <c r="A952">
        <v>45</v>
      </c>
      <c r="CZ952" s="19" t="s">
        <v>63</v>
      </c>
      <c r="DA952" s="19" t="s">
        <v>48</v>
      </c>
      <c r="DQ952" s="19" t="s">
        <v>69</v>
      </c>
      <c r="DR952" s="19">
        <v>2.68</v>
      </c>
      <c r="FK952" s="19" t="s">
        <v>49</v>
      </c>
      <c r="FL952" s="19">
        <v>5.5</v>
      </c>
    </row>
    <row r="953" spans="1:168" x14ac:dyDescent="0.25">
      <c r="A953">
        <v>58</v>
      </c>
      <c r="CZ953" s="18" t="s">
        <v>100</v>
      </c>
      <c r="DA953" s="18" t="s">
        <v>87</v>
      </c>
      <c r="DQ953" s="18" t="s">
        <v>69</v>
      </c>
      <c r="DR953" s="18">
        <v>4.1900000000000004</v>
      </c>
      <c r="FK953" s="18" t="s">
        <v>49</v>
      </c>
      <c r="FL953" s="18">
        <v>8.8000000000000007</v>
      </c>
    </row>
    <row r="954" spans="1:168" x14ac:dyDescent="0.25">
      <c r="A954">
        <v>22</v>
      </c>
      <c r="CZ954" s="19" t="s">
        <v>36</v>
      </c>
      <c r="DA954" s="19" t="s">
        <v>48</v>
      </c>
      <c r="DQ954" s="19" t="s">
        <v>54</v>
      </c>
      <c r="DR954" s="19">
        <v>4.87</v>
      </c>
      <c r="FK954" s="19" t="s">
        <v>96</v>
      </c>
      <c r="FL954" s="19">
        <v>7.3</v>
      </c>
    </row>
    <row r="955" spans="1:168" x14ac:dyDescent="0.25">
      <c r="A955">
        <v>30</v>
      </c>
      <c r="CZ955" s="18" t="s">
        <v>100</v>
      </c>
      <c r="DA955" s="18" t="s">
        <v>35</v>
      </c>
      <c r="DQ955" s="18" t="s">
        <v>61</v>
      </c>
      <c r="DR955" s="18">
        <v>1.28</v>
      </c>
      <c r="FK955" s="18" t="s">
        <v>96</v>
      </c>
      <c r="FL955" s="18">
        <v>5.9</v>
      </c>
    </row>
    <row r="956" spans="1:168" x14ac:dyDescent="0.25">
      <c r="A956">
        <v>47</v>
      </c>
      <c r="CZ956" s="19" t="s">
        <v>36</v>
      </c>
      <c r="DA956" s="19" t="s">
        <v>87</v>
      </c>
      <c r="DQ956" s="19" t="s">
        <v>69</v>
      </c>
      <c r="DR956" s="19">
        <v>4.3099999999999996</v>
      </c>
      <c r="FK956" s="19" t="s">
        <v>96</v>
      </c>
      <c r="FL956" s="19">
        <v>6</v>
      </c>
    </row>
    <row r="957" spans="1:168" x14ac:dyDescent="0.25">
      <c r="A957">
        <v>38</v>
      </c>
      <c r="CZ957" s="18" t="s">
        <v>100</v>
      </c>
      <c r="DA957" s="18" t="s">
        <v>48</v>
      </c>
      <c r="DQ957" s="18" t="s">
        <v>54</v>
      </c>
      <c r="DR957" s="18">
        <v>2.16</v>
      </c>
      <c r="FK957" s="18" t="s">
        <v>71</v>
      </c>
      <c r="FL957" s="18">
        <v>5.2</v>
      </c>
    </row>
    <row r="958" spans="1:168" x14ac:dyDescent="0.25">
      <c r="A958">
        <v>37</v>
      </c>
      <c r="CZ958" s="19" t="s">
        <v>29</v>
      </c>
      <c r="DA958" s="19" t="s">
        <v>35</v>
      </c>
      <c r="DQ958" s="19" t="s">
        <v>69</v>
      </c>
      <c r="DR958" s="19">
        <v>1.52</v>
      </c>
      <c r="FK958" s="19" t="s">
        <v>37</v>
      </c>
      <c r="FL958" s="19">
        <v>3.7</v>
      </c>
    </row>
    <row r="959" spans="1:168" x14ac:dyDescent="0.25">
      <c r="A959">
        <v>30</v>
      </c>
      <c r="CZ959" s="18" t="s">
        <v>36</v>
      </c>
      <c r="DA959" s="18" t="s">
        <v>48</v>
      </c>
      <c r="DQ959" s="18" t="s">
        <v>69</v>
      </c>
      <c r="DR959" s="18">
        <v>1.66</v>
      </c>
      <c r="FK959" s="18" t="s">
        <v>96</v>
      </c>
      <c r="FL959" s="18">
        <v>4</v>
      </c>
    </row>
    <row r="960" spans="1:168" x14ac:dyDescent="0.25">
      <c r="A960">
        <v>22</v>
      </c>
      <c r="CZ960" s="19" t="s">
        <v>36</v>
      </c>
      <c r="DA960" s="19" t="s">
        <v>48</v>
      </c>
      <c r="DQ960" s="19" t="s">
        <v>69</v>
      </c>
      <c r="DR960" s="19">
        <v>2.94</v>
      </c>
      <c r="FK960" s="19" t="s">
        <v>71</v>
      </c>
      <c r="FL960" s="19">
        <v>2.6</v>
      </c>
    </row>
    <row r="961" spans="1:168" x14ac:dyDescent="0.25">
      <c r="A961">
        <v>21</v>
      </c>
      <c r="CZ961" s="18" t="s">
        <v>57</v>
      </c>
      <c r="DA961" s="18" t="s">
        <v>48</v>
      </c>
      <c r="DQ961" s="18" t="s">
        <v>54</v>
      </c>
      <c r="DR961" s="18">
        <v>4.93</v>
      </c>
      <c r="FK961" s="18" t="s">
        <v>96</v>
      </c>
      <c r="FL961" s="18">
        <v>1.5</v>
      </c>
    </row>
    <row r="962" spans="1:168" x14ac:dyDescent="0.25">
      <c r="A962">
        <v>44</v>
      </c>
      <c r="CZ962" s="19" t="s">
        <v>100</v>
      </c>
      <c r="DA962" s="19" t="s">
        <v>48</v>
      </c>
      <c r="DQ962" s="19" t="s">
        <v>54</v>
      </c>
      <c r="DR962" s="19">
        <v>1.74</v>
      </c>
      <c r="FK962" s="19" t="s">
        <v>96</v>
      </c>
      <c r="FL962" s="19">
        <v>1.4</v>
      </c>
    </row>
    <row r="963" spans="1:168" x14ac:dyDescent="0.25">
      <c r="A963">
        <v>26</v>
      </c>
      <c r="CZ963" s="18" t="s">
        <v>36</v>
      </c>
      <c r="DA963" s="18" t="s">
        <v>35</v>
      </c>
      <c r="DQ963" s="18" t="s">
        <v>54</v>
      </c>
      <c r="DR963" s="18">
        <v>2.87</v>
      </c>
      <c r="FK963" s="18" t="s">
        <v>37</v>
      </c>
      <c r="FL963" s="18">
        <v>6.5</v>
      </c>
    </row>
    <row r="964" spans="1:168" x14ac:dyDescent="0.25">
      <c r="A964">
        <v>41</v>
      </c>
      <c r="CZ964" s="19" t="s">
        <v>57</v>
      </c>
      <c r="DA964" s="19" t="s">
        <v>35</v>
      </c>
      <c r="DQ964" s="19" t="s">
        <v>54</v>
      </c>
      <c r="DR964" s="19">
        <v>1.04</v>
      </c>
      <c r="FK964" s="19" t="s">
        <v>49</v>
      </c>
      <c r="FL964" s="19">
        <v>7.9</v>
      </c>
    </row>
    <row r="965" spans="1:168" x14ac:dyDescent="0.25">
      <c r="A965">
        <v>58</v>
      </c>
      <c r="CZ965" s="18" t="s">
        <v>57</v>
      </c>
      <c r="DA965" s="18" t="s">
        <v>35</v>
      </c>
      <c r="DQ965" s="18" t="s">
        <v>31</v>
      </c>
      <c r="DR965" s="18">
        <v>2.91</v>
      </c>
      <c r="FK965" s="18" t="s">
        <v>96</v>
      </c>
      <c r="FL965" s="18">
        <v>4.5</v>
      </c>
    </row>
    <row r="966" spans="1:168" x14ac:dyDescent="0.25">
      <c r="A966">
        <v>58</v>
      </c>
      <c r="CZ966" s="19" t="s">
        <v>36</v>
      </c>
      <c r="DA966" s="19" t="s">
        <v>48</v>
      </c>
      <c r="DQ966" s="19" t="s">
        <v>69</v>
      </c>
      <c r="DR966" s="19">
        <v>3.46</v>
      </c>
      <c r="FK966" s="19" t="s">
        <v>96</v>
      </c>
      <c r="FL966" s="19">
        <v>9.3000000000000007</v>
      </c>
    </row>
    <row r="967" spans="1:168" x14ac:dyDescent="0.25">
      <c r="A967">
        <v>57</v>
      </c>
      <c r="CZ967" s="18" t="s">
        <v>29</v>
      </c>
      <c r="DA967" s="18" t="s">
        <v>48</v>
      </c>
      <c r="DQ967" s="18" t="s">
        <v>69</v>
      </c>
      <c r="DR967" s="18">
        <v>2.11</v>
      </c>
      <c r="FK967" s="18" t="s">
        <v>96</v>
      </c>
      <c r="FL967" s="18">
        <v>9.6</v>
      </c>
    </row>
    <row r="968" spans="1:168" x14ac:dyDescent="0.25">
      <c r="A968">
        <v>85</v>
      </c>
      <c r="CZ968" s="19" t="s">
        <v>100</v>
      </c>
      <c r="DA968" s="19" t="s">
        <v>35</v>
      </c>
      <c r="DQ968" s="19" t="s">
        <v>61</v>
      </c>
      <c r="DR968" s="19">
        <v>2.12</v>
      </c>
      <c r="FK968" s="19" t="s">
        <v>71</v>
      </c>
      <c r="FL968" s="19">
        <v>4.5999999999999996</v>
      </c>
    </row>
    <row r="969" spans="1:168" x14ac:dyDescent="0.25">
      <c r="A969">
        <v>58</v>
      </c>
      <c r="CZ969" s="18" t="s">
        <v>57</v>
      </c>
      <c r="DA969" s="18" t="s">
        <v>35</v>
      </c>
      <c r="DQ969" s="18" t="s">
        <v>54</v>
      </c>
      <c r="DR969" s="18">
        <v>1.33</v>
      </c>
      <c r="FK969" s="18" t="s">
        <v>96</v>
      </c>
      <c r="FL969" s="18">
        <v>2.4</v>
      </c>
    </row>
    <row r="970" spans="1:168" x14ac:dyDescent="0.25">
      <c r="A970">
        <v>20</v>
      </c>
      <c r="CZ970" s="19" t="s">
        <v>36</v>
      </c>
      <c r="DA970" s="19" t="s">
        <v>35</v>
      </c>
      <c r="DQ970" s="19" t="s">
        <v>69</v>
      </c>
      <c r="DR970" s="19">
        <v>2.27</v>
      </c>
      <c r="FK970" s="19" t="s">
        <v>96</v>
      </c>
      <c r="FL970" s="19">
        <v>1.8</v>
      </c>
    </row>
    <row r="971" spans="1:168" x14ac:dyDescent="0.25">
      <c r="A971">
        <v>67</v>
      </c>
      <c r="CZ971" s="18" t="s">
        <v>36</v>
      </c>
      <c r="DA971" s="18" t="s">
        <v>48</v>
      </c>
      <c r="DQ971" s="18" t="s">
        <v>69</v>
      </c>
      <c r="DR971" s="18">
        <v>2.34</v>
      </c>
      <c r="FK971" s="18" t="s">
        <v>49</v>
      </c>
      <c r="FL971" s="18">
        <v>6.1</v>
      </c>
    </row>
    <row r="972" spans="1:168" x14ac:dyDescent="0.25">
      <c r="A972">
        <v>23</v>
      </c>
      <c r="CZ972" s="19" t="s">
        <v>29</v>
      </c>
      <c r="DA972" s="19" t="s">
        <v>35</v>
      </c>
      <c r="DQ972" s="19" t="s">
        <v>31</v>
      </c>
      <c r="DR972" s="19">
        <v>4.79</v>
      </c>
      <c r="FK972" s="19" t="s">
        <v>71</v>
      </c>
      <c r="FL972" s="19">
        <v>1.8</v>
      </c>
    </row>
    <row r="973" spans="1:168" x14ac:dyDescent="0.25">
      <c r="A973">
        <v>51</v>
      </c>
      <c r="CZ973" s="18" t="s">
        <v>57</v>
      </c>
      <c r="DA973" s="18" t="s">
        <v>48</v>
      </c>
      <c r="DQ973" s="18" t="s">
        <v>61</v>
      </c>
      <c r="DR973" s="18">
        <v>1.06</v>
      </c>
      <c r="FK973" s="18" t="s">
        <v>49</v>
      </c>
      <c r="FL973" s="18">
        <v>3.3</v>
      </c>
    </row>
    <row r="974" spans="1:168" x14ac:dyDescent="0.25">
      <c r="A974">
        <v>21</v>
      </c>
      <c r="CZ974" s="19" t="s">
        <v>63</v>
      </c>
      <c r="DA974" s="19" t="s">
        <v>35</v>
      </c>
      <c r="DQ974" s="19" t="s">
        <v>31</v>
      </c>
      <c r="DR974" s="19">
        <v>4.9800000000000004</v>
      </c>
      <c r="FK974" s="19" t="s">
        <v>106</v>
      </c>
      <c r="FL974" s="19">
        <v>3.6</v>
      </c>
    </row>
    <row r="975" spans="1:168" x14ac:dyDescent="0.25">
      <c r="A975">
        <v>35</v>
      </c>
      <c r="CZ975" s="18" t="s">
        <v>100</v>
      </c>
      <c r="DA975" s="18" t="s">
        <v>35</v>
      </c>
      <c r="DQ975" s="18" t="s">
        <v>61</v>
      </c>
      <c r="DR975" s="18">
        <v>1.68</v>
      </c>
      <c r="FK975" s="18" t="s">
        <v>106</v>
      </c>
      <c r="FL975" s="18">
        <v>9.8000000000000007</v>
      </c>
    </row>
    <row r="976" spans="1:168" x14ac:dyDescent="0.25">
      <c r="A976">
        <v>81</v>
      </c>
      <c r="CZ976" s="19" t="s">
        <v>63</v>
      </c>
      <c r="DA976" s="19" t="s">
        <v>35</v>
      </c>
      <c r="DQ976" s="19" t="s">
        <v>69</v>
      </c>
      <c r="DR976" s="19">
        <v>1.91</v>
      </c>
      <c r="FK976" s="19" t="s">
        <v>71</v>
      </c>
      <c r="FL976" s="19">
        <v>5.9</v>
      </c>
    </row>
    <row r="977" spans="1:168" x14ac:dyDescent="0.25">
      <c r="A977">
        <v>60</v>
      </c>
      <c r="CZ977" s="18" t="s">
        <v>63</v>
      </c>
      <c r="DA977" s="18" t="s">
        <v>48</v>
      </c>
      <c r="DQ977" s="18" t="s">
        <v>61</v>
      </c>
      <c r="DR977" s="18">
        <v>3.45</v>
      </c>
      <c r="FK977" s="18" t="s">
        <v>37</v>
      </c>
      <c r="FL977" s="18">
        <v>4.3</v>
      </c>
    </row>
    <row r="978" spans="1:168" x14ac:dyDescent="0.25">
      <c r="A978">
        <v>51</v>
      </c>
      <c r="CZ978" s="19" t="s">
        <v>36</v>
      </c>
      <c r="DA978" s="19" t="s">
        <v>87</v>
      </c>
      <c r="DQ978" s="19" t="s">
        <v>61</v>
      </c>
      <c r="DR978" s="19">
        <v>2.39</v>
      </c>
      <c r="FK978" s="19" t="s">
        <v>106</v>
      </c>
      <c r="FL978" s="19">
        <v>4.9000000000000004</v>
      </c>
    </row>
    <row r="979" spans="1:168" x14ac:dyDescent="0.25">
      <c r="A979">
        <v>34</v>
      </c>
      <c r="CZ979" s="18" t="s">
        <v>57</v>
      </c>
      <c r="DA979" s="18" t="s">
        <v>87</v>
      </c>
      <c r="DQ979" s="18" t="s">
        <v>69</v>
      </c>
      <c r="DR979" s="18">
        <v>3.31</v>
      </c>
      <c r="FK979" s="18" t="s">
        <v>49</v>
      </c>
      <c r="FL979" s="18">
        <v>4.0999999999999996</v>
      </c>
    </row>
    <row r="980" spans="1:168" x14ac:dyDescent="0.25">
      <c r="A980">
        <v>46</v>
      </c>
      <c r="CZ980" s="19" t="s">
        <v>57</v>
      </c>
      <c r="DA980" s="19" t="s">
        <v>48</v>
      </c>
      <c r="DQ980" s="19" t="s">
        <v>54</v>
      </c>
      <c r="DR980" s="19">
        <v>3.02</v>
      </c>
      <c r="FK980" s="19" t="s">
        <v>71</v>
      </c>
      <c r="FL980" s="19">
        <v>3.3</v>
      </c>
    </row>
    <row r="981" spans="1:168" x14ac:dyDescent="0.25">
      <c r="A981">
        <v>28</v>
      </c>
      <c r="CZ981" s="18" t="s">
        <v>57</v>
      </c>
      <c r="DA981" s="18" t="s">
        <v>48</v>
      </c>
      <c r="DQ981" s="18" t="s">
        <v>61</v>
      </c>
      <c r="DR981" s="18">
        <v>2.78</v>
      </c>
      <c r="FK981" s="18" t="s">
        <v>106</v>
      </c>
      <c r="FL981" s="18">
        <v>9.6999999999999993</v>
      </c>
    </row>
    <row r="982" spans="1:168" x14ac:dyDescent="0.25">
      <c r="A982">
        <v>74</v>
      </c>
      <c r="CZ982" s="19" t="s">
        <v>100</v>
      </c>
      <c r="DA982" s="19" t="s">
        <v>48</v>
      </c>
      <c r="DQ982" s="19" t="s">
        <v>31</v>
      </c>
      <c r="DR982" s="19">
        <v>3.28</v>
      </c>
      <c r="FK982" s="19" t="s">
        <v>106</v>
      </c>
      <c r="FL982" s="19">
        <v>8.8000000000000007</v>
      </c>
    </row>
    <row r="983" spans="1:168" x14ac:dyDescent="0.25">
      <c r="A983">
        <v>56</v>
      </c>
      <c r="CZ983" s="18" t="s">
        <v>36</v>
      </c>
      <c r="DA983" s="18" t="s">
        <v>48</v>
      </c>
      <c r="DQ983" s="18" t="s">
        <v>31</v>
      </c>
      <c r="DR983" s="18">
        <v>1.37</v>
      </c>
      <c r="FK983" s="18" t="s">
        <v>71</v>
      </c>
      <c r="FL983" s="18">
        <v>5.0999999999999996</v>
      </c>
    </row>
    <row r="984" spans="1:168" x14ac:dyDescent="0.25">
      <c r="A984">
        <v>38</v>
      </c>
      <c r="CZ984" s="19" t="s">
        <v>63</v>
      </c>
      <c r="DA984" s="19" t="s">
        <v>35</v>
      </c>
      <c r="DQ984" s="19" t="s">
        <v>69</v>
      </c>
      <c r="DR984" s="19">
        <v>4.87</v>
      </c>
      <c r="FK984" s="19" t="s">
        <v>96</v>
      </c>
      <c r="FL984" s="19">
        <v>9.6</v>
      </c>
    </row>
    <row r="985" spans="1:168" x14ac:dyDescent="0.25">
      <c r="A985">
        <v>77</v>
      </c>
      <c r="CZ985" s="18" t="s">
        <v>29</v>
      </c>
      <c r="DA985" s="18" t="s">
        <v>35</v>
      </c>
      <c r="DQ985" s="18" t="s">
        <v>31</v>
      </c>
      <c r="DR985" s="18">
        <v>4.87</v>
      </c>
      <c r="FK985" s="18" t="s">
        <v>96</v>
      </c>
      <c r="FL985" s="18">
        <v>5</v>
      </c>
    </row>
    <row r="986" spans="1:168" x14ac:dyDescent="0.25">
      <c r="A986">
        <v>41</v>
      </c>
      <c r="CZ986" s="19" t="s">
        <v>36</v>
      </c>
      <c r="DA986" s="19" t="s">
        <v>35</v>
      </c>
      <c r="DQ986" s="19" t="s">
        <v>61</v>
      </c>
      <c r="DR986" s="19">
        <v>2.09</v>
      </c>
      <c r="FK986" s="19" t="s">
        <v>96</v>
      </c>
      <c r="FL986" s="19">
        <v>7.6</v>
      </c>
    </row>
    <row r="987" spans="1:168" x14ac:dyDescent="0.25">
      <c r="A987">
        <v>24</v>
      </c>
      <c r="CZ987" s="18" t="s">
        <v>100</v>
      </c>
      <c r="DA987" s="18" t="s">
        <v>48</v>
      </c>
      <c r="DQ987" s="18" t="s">
        <v>69</v>
      </c>
      <c r="DR987" s="18">
        <v>2.41</v>
      </c>
      <c r="FK987" s="18" t="s">
        <v>96</v>
      </c>
      <c r="FL987" s="18">
        <v>3.8</v>
      </c>
    </row>
    <row r="988" spans="1:168" x14ac:dyDescent="0.25">
      <c r="A988">
        <v>30</v>
      </c>
      <c r="CZ988" s="19" t="s">
        <v>36</v>
      </c>
      <c r="DA988" s="19" t="s">
        <v>48</v>
      </c>
      <c r="DQ988" s="19" t="s">
        <v>61</v>
      </c>
      <c r="DR988" s="19">
        <v>2.2400000000000002</v>
      </c>
      <c r="FK988" s="19" t="s">
        <v>106</v>
      </c>
      <c r="FL988" s="19">
        <v>9.8000000000000007</v>
      </c>
    </row>
    <row r="989" spans="1:168" x14ac:dyDescent="0.25">
      <c r="A989">
        <v>19</v>
      </c>
      <c r="CZ989" s="18" t="s">
        <v>100</v>
      </c>
      <c r="DA989" s="18" t="s">
        <v>87</v>
      </c>
      <c r="DQ989" s="18" t="s">
        <v>61</v>
      </c>
      <c r="DR989" s="18">
        <v>4.93</v>
      </c>
      <c r="FK989" s="18" t="s">
        <v>37</v>
      </c>
      <c r="FL989" s="18">
        <v>3.2</v>
      </c>
    </row>
    <row r="990" spans="1:168" x14ac:dyDescent="0.25">
      <c r="A990">
        <v>25</v>
      </c>
      <c r="CZ990" s="19" t="s">
        <v>63</v>
      </c>
      <c r="DA990" s="19" t="s">
        <v>87</v>
      </c>
      <c r="DQ990" s="19" t="s">
        <v>69</v>
      </c>
      <c r="DR990" s="19">
        <v>1.35</v>
      </c>
      <c r="FK990" s="19" t="s">
        <v>49</v>
      </c>
      <c r="FL990" s="19">
        <v>7.1</v>
      </c>
    </row>
    <row r="991" spans="1:168" x14ac:dyDescent="0.25">
      <c r="A991">
        <v>79</v>
      </c>
      <c r="CZ991" s="18" t="s">
        <v>63</v>
      </c>
      <c r="DA991" s="18" t="s">
        <v>35</v>
      </c>
      <c r="DQ991" s="18" t="s">
        <v>54</v>
      </c>
      <c r="DR991" s="18">
        <v>1.84</v>
      </c>
      <c r="FK991" s="18" t="s">
        <v>106</v>
      </c>
      <c r="FL991" s="18">
        <v>8.6</v>
      </c>
    </row>
    <row r="992" spans="1:168" x14ac:dyDescent="0.25">
      <c r="A992">
        <v>82</v>
      </c>
      <c r="CZ992" s="19" t="s">
        <v>36</v>
      </c>
      <c r="DA992" s="19" t="s">
        <v>87</v>
      </c>
      <c r="DQ992" s="19" t="s">
        <v>61</v>
      </c>
      <c r="DR992" s="19">
        <v>1.87</v>
      </c>
      <c r="FK992" s="19" t="s">
        <v>106</v>
      </c>
      <c r="FL992" s="19">
        <v>2.2000000000000002</v>
      </c>
    </row>
    <row r="993" spans="1:168" x14ac:dyDescent="0.25">
      <c r="A993">
        <v>51</v>
      </c>
      <c r="CZ993" s="18" t="s">
        <v>100</v>
      </c>
      <c r="DA993" s="18" t="s">
        <v>87</v>
      </c>
      <c r="DQ993" s="18" t="s">
        <v>54</v>
      </c>
      <c r="DR993" s="18">
        <v>2.39</v>
      </c>
      <c r="FK993" s="18" t="s">
        <v>106</v>
      </c>
      <c r="FL993" s="18">
        <v>6.6</v>
      </c>
    </row>
    <row r="994" spans="1:168" x14ac:dyDescent="0.25">
      <c r="A994">
        <v>67</v>
      </c>
      <c r="CZ994" s="19" t="s">
        <v>100</v>
      </c>
      <c r="DA994" s="19" t="s">
        <v>87</v>
      </c>
      <c r="DQ994" s="19" t="s">
        <v>61</v>
      </c>
      <c r="DR994" s="19">
        <v>1.96</v>
      </c>
      <c r="FK994" s="19" t="s">
        <v>37</v>
      </c>
      <c r="FL994" s="19">
        <v>2.9</v>
      </c>
    </row>
    <row r="995" spans="1:168" x14ac:dyDescent="0.25">
      <c r="A995">
        <v>54</v>
      </c>
      <c r="CZ995" s="18" t="s">
        <v>57</v>
      </c>
      <c r="DA995" s="18" t="s">
        <v>35</v>
      </c>
      <c r="DQ995" s="18" t="s">
        <v>31</v>
      </c>
      <c r="DR995" s="18">
        <v>2.4700000000000002</v>
      </c>
      <c r="FK995" s="18" t="s">
        <v>106</v>
      </c>
      <c r="FL995" s="18">
        <v>4.5</v>
      </c>
    </row>
    <row r="996" spans="1:168" x14ac:dyDescent="0.25">
      <c r="A996">
        <v>66</v>
      </c>
      <c r="CZ996" s="19" t="s">
        <v>100</v>
      </c>
      <c r="DA996" s="19" t="s">
        <v>35</v>
      </c>
      <c r="DQ996" s="19" t="s">
        <v>69</v>
      </c>
      <c r="DR996" s="19">
        <v>1.97</v>
      </c>
      <c r="FK996" s="19" t="s">
        <v>106</v>
      </c>
      <c r="FL996" s="19">
        <v>1.6</v>
      </c>
    </row>
    <row r="997" spans="1:168" x14ac:dyDescent="0.25">
      <c r="A997">
        <v>33</v>
      </c>
      <c r="CZ997" s="18" t="s">
        <v>36</v>
      </c>
      <c r="DA997" s="18" t="s">
        <v>35</v>
      </c>
      <c r="DQ997" s="18" t="s">
        <v>69</v>
      </c>
      <c r="DR997" s="18">
        <v>4.1100000000000003</v>
      </c>
      <c r="FK997" s="18" t="s">
        <v>106</v>
      </c>
      <c r="FL997" s="18">
        <v>8.6999999999999993</v>
      </c>
    </row>
    <row r="998" spans="1:168" x14ac:dyDescent="0.25">
      <c r="A998">
        <v>35</v>
      </c>
      <c r="CZ998" s="19" t="s">
        <v>36</v>
      </c>
      <c r="DA998" s="19" t="s">
        <v>87</v>
      </c>
      <c r="DQ998" s="19" t="s">
        <v>54</v>
      </c>
      <c r="DR998" s="19">
        <v>2.25</v>
      </c>
      <c r="FK998" s="19" t="s">
        <v>37</v>
      </c>
      <c r="FL998" s="19">
        <v>1.5</v>
      </c>
    </row>
    <row r="999" spans="1:168" x14ac:dyDescent="0.25">
      <c r="A999">
        <v>55</v>
      </c>
      <c r="CZ999" s="18" t="s">
        <v>100</v>
      </c>
      <c r="DA999" s="18" t="s">
        <v>48</v>
      </c>
      <c r="DQ999" s="18" t="s">
        <v>61</v>
      </c>
      <c r="DR999" s="18">
        <v>2.3199999999999998</v>
      </c>
      <c r="FK999" s="18" t="s">
        <v>49</v>
      </c>
      <c r="FL999" s="18">
        <v>7.2</v>
      </c>
    </row>
    <row r="1000" spans="1:168" x14ac:dyDescent="0.25">
      <c r="A1000">
        <v>79</v>
      </c>
      <c r="CZ1000" s="19" t="s">
        <v>29</v>
      </c>
      <c r="DA1000" s="19" t="s">
        <v>35</v>
      </c>
      <c r="DQ1000" s="19" t="s">
        <v>61</v>
      </c>
      <c r="DR1000" s="19">
        <v>2.1800000000000002</v>
      </c>
      <c r="FK1000" s="19" t="s">
        <v>106</v>
      </c>
      <c r="FL1000" s="19">
        <v>5</v>
      </c>
    </row>
    <row r="1001" spans="1:168" x14ac:dyDescent="0.25">
      <c r="A1001">
        <v>41</v>
      </c>
      <c r="CZ1001" s="18" t="s">
        <v>36</v>
      </c>
      <c r="DA1001" s="18" t="s">
        <v>48</v>
      </c>
      <c r="DQ1001" s="18" t="s">
        <v>31</v>
      </c>
      <c r="DR1001" s="18">
        <v>1.9</v>
      </c>
      <c r="FK1001" s="18" t="s">
        <v>37</v>
      </c>
      <c r="FL1001" s="18">
        <v>7</v>
      </c>
    </row>
    <row r="1002" spans="1:168" x14ac:dyDescent="0.25">
      <c r="A1002">
        <v>75</v>
      </c>
      <c r="CZ1002" s="19" t="s">
        <v>36</v>
      </c>
      <c r="DA1002" s="19" t="s">
        <v>87</v>
      </c>
      <c r="DQ1002" s="19" t="s">
        <v>31</v>
      </c>
      <c r="DR1002" s="19">
        <v>4.01</v>
      </c>
      <c r="FK1002" s="19" t="s">
        <v>49</v>
      </c>
      <c r="FL1002" s="19">
        <v>6.1</v>
      </c>
    </row>
    <row r="1003" spans="1:168" x14ac:dyDescent="0.25">
      <c r="A1003">
        <v>70</v>
      </c>
      <c r="CZ1003" s="24" t="s">
        <v>100</v>
      </c>
      <c r="DA1003" s="24" t="s">
        <v>48</v>
      </c>
      <c r="DQ1003" s="24" t="s">
        <v>69</v>
      </c>
      <c r="DR1003" s="24">
        <v>3.32</v>
      </c>
      <c r="FK1003" s="24" t="s">
        <v>71</v>
      </c>
      <c r="FL1003" s="24">
        <v>9</v>
      </c>
    </row>
  </sheetData>
  <mergeCells count="15">
    <mergeCell ref="GA1:GD1"/>
    <mergeCell ref="GO1:GT1"/>
    <mergeCell ref="HD1:HF1"/>
    <mergeCell ref="CJ1:CM1"/>
    <mergeCell ref="CZ1:DD1"/>
    <mergeCell ref="DQ1:DT1"/>
    <mergeCell ref="EH1:EI1"/>
    <mergeCell ref="EW1:EZ1"/>
    <mergeCell ref="FK1:FO1"/>
    <mergeCell ref="A1:D1"/>
    <mergeCell ref="N1:R1"/>
    <mergeCell ref="AA1:AE1"/>
    <mergeCell ref="AS1:AW1"/>
    <mergeCell ref="BH1:BI1"/>
    <mergeCell ref="BV1:BW1"/>
  </mergeCells>
  <pageMargins left="0.7" right="0.7" top="0.75" bottom="0.75" header="0.3" footer="0.3"/>
  <drawing r:id="rId12"/>
  <tableParts count="3">
    <tablePart r:id="rId13"/>
    <tablePart r:id="rId14"/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D473-AD6A-4212-8400-7933F839AD41}">
  <dimension ref="A1:Z1001"/>
  <sheetViews>
    <sheetView topLeftCell="A2" workbookViewId="0">
      <selection activeCell="S16" sqref="A2:Z1001"/>
    </sheetView>
  </sheetViews>
  <sheetFormatPr defaultRowHeight="15" x14ac:dyDescent="0.25"/>
  <cols>
    <col min="1" max="1" width="12.42578125" customWidth="1"/>
    <col min="2" max="2" width="6.5703125" customWidth="1"/>
    <col min="3" max="3" width="9.85546875" customWidth="1"/>
    <col min="4" max="4" width="16.28515625" bestFit="1" customWidth="1"/>
    <col min="5" max="5" width="17.5703125" customWidth="1"/>
    <col min="6" max="6" width="18.140625" customWidth="1"/>
    <col min="7" max="7" width="9.85546875" customWidth="1"/>
    <col min="8" max="8" width="13.5703125" customWidth="1"/>
    <col min="9" max="9" width="13.28515625" customWidth="1"/>
    <col min="10" max="10" width="12.42578125" style="1" customWidth="1"/>
    <col min="11" max="11" width="11.5703125" style="1" customWidth="1"/>
    <col min="12" max="12" width="7.5703125" customWidth="1"/>
    <col min="13" max="13" width="27" bestFit="1" customWidth="1"/>
    <col min="14" max="14" width="15.28515625" customWidth="1"/>
    <col min="15" max="15" width="21.5703125" customWidth="1"/>
    <col min="16" max="17" width="14" customWidth="1"/>
    <col min="18" max="18" width="24" customWidth="1"/>
    <col min="19" max="19" width="18.7109375" customWidth="1"/>
    <col min="20" max="20" width="14.28515625" customWidth="1"/>
    <col min="21" max="21" width="17.85546875" customWidth="1"/>
    <col min="22" max="22" width="18.42578125" customWidth="1"/>
    <col min="23" max="23" width="18" customWidth="1"/>
    <col min="24" max="24" width="15.7109375" customWidth="1"/>
    <col min="25" max="25" width="15.140625" customWidth="1"/>
    <col min="26" max="26" width="26.57031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1400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25</v>
      </c>
      <c r="B2">
        <v>22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s="1">
        <v>45185</v>
      </c>
      <c r="K2" s="1">
        <v>45428</v>
      </c>
      <c r="L2">
        <v>200</v>
      </c>
      <c r="M2" t="s">
        <v>33</v>
      </c>
      <c r="N2" t="s">
        <v>34</v>
      </c>
      <c r="O2" t="s">
        <v>35</v>
      </c>
      <c r="P2" t="s">
        <v>36</v>
      </c>
      <c r="Q2">
        <f>IF(TRIM(Table1[[#This Row],[Side_Effects]]="None"),0,1)</f>
        <v>1</v>
      </c>
      <c r="R2">
        <v>95</v>
      </c>
      <c r="S2">
        <v>1</v>
      </c>
      <c r="T2" t="s">
        <v>37</v>
      </c>
      <c r="U2" t="s">
        <v>38</v>
      </c>
      <c r="V2">
        <v>3.79</v>
      </c>
      <c r="W2">
        <v>3.14</v>
      </c>
      <c r="X2">
        <v>3.8</v>
      </c>
      <c r="Y2">
        <v>20.6</v>
      </c>
      <c r="Z2">
        <v>14.6</v>
      </c>
    </row>
    <row r="3" spans="1:26" x14ac:dyDescent="0.25">
      <c r="A3" t="s">
        <v>39</v>
      </c>
      <c r="B3">
        <v>61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31</v>
      </c>
      <c r="I3" t="s">
        <v>45</v>
      </c>
      <c r="J3" s="1">
        <v>44869</v>
      </c>
      <c r="K3" s="1">
        <v>45111</v>
      </c>
      <c r="L3">
        <v>100</v>
      </c>
      <c r="M3" t="s">
        <v>46</v>
      </c>
      <c r="N3" t="s">
        <v>47</v>
      </c>
      <c r="O3" t="s">
        <v>48</v>
      </c>
      <c r="P3" t="s">
        <v>36</v>
      </c>
      <c r="Q3">
        <f>IF(TRIM(Table1[[#This Row],[Side_Effects]]="None"),0,1)</f>
        <v>1</v>
      </c>
      <c r="R3">
        <v>90</v>
      </c>
      <c r="S3">
        <v>0</v>
      </c>
      <c r="T3" t="s">
        <v>49</v>
      </c>
      <c r="U3" t="s">
        <v>50</v>
      </c>
      <c r="V3">
        <v>1.65</v>
      </c>
      <c r="W3">
        <v>4.6399999999999997</v>
      </c>
      <c r="X3">
        <v>8.4</v>
      </c>
      <c r="Y3">
        <v>23.1</v>
      </c>
      <c r="Z3">
        <v>15.3</v>
      </c>
    </row>
    <row r="4" spans="1:26" x14ac:dyDescent="0.25">
      <c r="A4" t="s">
        <v>51</v>
      </c>
      <c r="B4">
        <v>60</v>
      </c>
      <c r="C4" t="s">
        <v>40</v>
      </c>
      <c r="D4" t="s">
        <v>41</v>
      </c>
      <c r="E4" t="s">
        <v>28</v>
      </c>
      <c r="F4" t="s">
        <v>52</v>
      </c>
      <c r="G4" t="s">
        <v>53</v>
      </c>
      <c r="H4" t="s">
        <v>54</v>
      </c>
      <c r="I4" t="s">
        <v>45</v>
      </c>
      <c r="J4" s="1">
        <v>44687</v>
      </c>
      <c r="K4" s="1">
        <v>45052</v>
      </c>
      <c r="L4">
        <v>150</v>
      </c>
      <c r="M4" t="s">
        <v>55</v>
      </c>
      <c r="N4" t="s">
        <v>56</v>
      </c>
      <c r="O4" t="s">
        <v>35</v>
      </c>
      <c r="P4" t="s">
        <v>57</v>
      </c>
      <c r="Q4">
        <f>IF(TRIM(Table1[[#This Row],[Side_Effects]]="None"),0,1)</f>
        <v>1</v>
      </c>
      <c r="R4">
        <v>64</v>
      </c>
      <c r="S4">
        <v>1</v>
      </c>
      <c r="T4" t="s">
        <v>49</v>
      </c>
      <c r="U4" t="s">
        <v>38</v>
      </c>
      <c r="V4">
        <v>3.45</v>
      </c>
      <c r="W4">
        <v>2.67</v>
      </c>
      <c r="X4">
        <v>9.4</v>
      </c>
      <c r="Y4">
        <v>21.6</v>
      </c>
      <c r="Z4">
        <v>3.8</v>
      </c>
    </row>
    <row r="5" spans="1:26" x14ac:dyDescent="0.25">
      <c r="A5" t="s">
        <v>58</v>
      </c>
      <c r="B5">
        <v>76</v>
      </c>
      <c r="C5" t="s">
        <v>41</v>
      </c>
      <c r="D5" t="s">
        <v>41</v>
      </c>
      <c r="E5" t="s">
        <v>29</v>
      </c>
      <c r="F5" t="s">
        <v>59</v>
      </c>
      <c r="G5" t="s">
        <v>60</v>
      </c>
      <c r="H5" t="s">
        <v>61</v>
      </c>
      <c r="I5" t="s">
        <v>62</v>
      </c>
      <c r="J5" s="1">
        <v>44974</v>
      </c>
      <c r="K5" s="1">
        <v>45368</v>
      </c>
      <c r="L5">
        <v>150</v>
      </c>
      <c r="M5" t="s">
        <v>63</v>
      </c>
      <c r="N5" t="s">
        <v>64</v>
      </c>
      <c r="O5" t="s">
        <v>35</v>
      </c>
      <c r="P5" t="s">
        <v>63</v>
      </c>
      <c r="Q5">
        <f>IF(TRIM(Table1[[#This Row],[Side_Effects]]="None"),0,1)</f>
        <v>1</v>
      </c>
      <c r="R5">
        <v>159</v>
      </c>
      <c r="S5">
        <v>1</v>
      </c>
      <c r="T5" t="s">
        <v>37</v>
      </c>
      <c r="U5" t="s">
        <v>38</v>
      </c>
      <c r="V5">
        <v>1.1100000000000001</v>
      </c>
      <c r="W5">
        <v>2.5099999999999998</v>
      </c>
      <c r="X5">
        <v>8.3000000000000007</v>
      </c>
      <c r="Y5">
        <v>23.8</v>
      </c>
      <c r="Z5">
        <v>5.6</v>
      </c>
    </row>
    <row r="6" spans="1:26" x14ac:dyDescent="0.25">
      <c r="A6" t="s">
        <v>65</v>
      </c>
      <c r="B6">
        <v>39</v>
      </c>
      <c r="C6" t="s">
        <v>40</v>
      </c>
      <c r="D6" t="s">
        <v>41</v>
      </c>
      <c r="E6" t="s">
        <v>66</v>
      </c>
      <c r="F6" t="s">
        <v>67</v>
      </c>
      <c r="G6" t="s">
        <v>68</v>
      </c>
      <c r="H6" t="s">
        <v>69</v>
      </c>
      <c r="I6" t="s">
        <v>45</v>
      </c>
      <c r="J6" s="1">
        <v>45164</v>
      </c>
      <c r="K6" s="1">
        <v>45348</v>
      </c>
      <c r="L6">
        <v>200</v>
      </c>
      <c r="M6" t="s">
        <v>63</v>
      </c>
      <c r="N6" t="s">
        <v>70</v>
      </c>
      <c r="O6" t="s">
        <v>48</v>
      </c>
      <c r="P6" t="s">
        <v>63</v>
      </c>
      <c r="Q6">
        <f>IF(TRIM(Table1[[#This Row],[Side_Effects]]="None"),0,1)</f>
        <v>1</v>
      </c>
      <c r="R6">
        <v>44</v>
      </c>
      <c r="S6">
        <v>0</v>
      </c>
      <c r="T6" t="s">
        <v>71</v>
      </c>
      <c r="U6" t="s">
        <v>50</v>
      </c>
      <c r="V6">
        <v>3.38</v>
      </c>
      <c r="W6">
        <v>2.52</v>
      </c>
      <c r="X6">
        <v>9.6999999999999993</v>
      </c>
      <c r="Y6">
        <v>21.2</v>
      </c>
      <c r="Z6">
        <v>17.3</v>
      </c>
    </row>
    <row r="7" spans="1:26" x14ac:dyDescent="0.25">
      <c r="A7" t="s">
        <v>72</v>
      </c>
      <c r="B7">
        <v>57</v>
      </c>
      <c r="C7" t="s">
        <v>41</v>
      </c>
      <c r="D7" t="s">
        <v>73</v>
      </c>
      <c r="E7" t="s">
        <v>66</v>
      </c>
      <c r="F7" t="s">
        <v>74</v>
      </c>
      <c r="G7" t="s">
        <v>75</v>
      </c>
      <c r="H7" t="s">
        <v>54</v>
      </c>
      <c r="I7" t="s">
        <v>45</v>
      </c>
      <c r="J7" s="1">
        <v>44735</v>
      </c>
      <c r="K7" s="1">
        <v>44949</v>
      </c>
      <c r="L7">
        <v>50</v>
      </c>
      <c r="M7" t="s">
        <v>36</v>
      </c>
      <c r="N7" t="s">
        <v>76</v>
      </c>
      <c r="O7" t="s">
        <v>48</v>
      </c>
      <c r="P7" t="s">
        <v>36</v>
      </c>
      <c r="Q7">
        <f>IF(TRIM(Table1[[#This Row],[Side_Effects]]="None"),0,1)</f>
        <v>1</v>
      </c>
      <c r="R7">
        <v>76</v>
      </c>
      <c r="S7">
        <v>0</v>
      </c>
      <c r="T7" t="s">
        <v>37</v>
      </c>
      <c r="U7" t="s">
        <v>50</v>
      </c>
      <c r="V7">
        <v>2.87</v>
      </c>
      <c r="W7">
        <v>2.66</v>
      </c>
      <c r="X7">
        <v>3.5</v>
      </c>
      <c r="Y7">
        <v>7</v>
      </c>
      <c r="Z7">
        <v>17.7</v>
      </c>
    </row>
    <row r="8" spans="1:26" x14ac:dyDescent="0.25">
      <c r="A8" t="s">
        <v>77</v>
      </c>
      <c r="B8">
        <v>65</v>
      </c>
      <c r="C8" t="s">
        <v>40</v>
      </c>
      <c r="D8" t="s">
        <v>78</v>
      </c>
      <c r="E8" t="s">
        <v>66</v>
      </c>
      <c r="F8" t="s">
        <v>59</v>
      </c>
      <c r="G8" t="s">
        <v>79</v>
      </c>
      <c r="H8" t="s">
        <v>31</v>
      </c>
      <c r="I8" t="s">
        <v>45</v>
      </c>
      <c r="J8" s="1">
        <v>44087</v>
      </c>
      <c r="K8" s="1">
        <v>44513</v>
      </c>
      <c r="L8">
        <v>100</v>
      </c>
      <c r="M8" t="s">
        <v>80</v>
      </c>
      <c r="N8" t="s">
        <v>81</v>
      </c>
      <c r="O8" t="s">
        <v>48</v>
      </c>
      <c r="P8" t="s">
        <v>63</v>
      </c>
      <c r="Q8">
        <f>IF(TRIM(Table1[[#This Row],[Side_Effects]]="None"),0,1)</f>
        <v>1</v>
      </c>
      <c r="R8">
        <v>138</v>
      </c>
      <c r="S8">
        <v>0</v>
      </c>
      <c r="T8" t="s">
        <v>71</v>
      </c>
      <c r="U8" t="s">
        <v>50</v>
      </c>
      <c r="V8">
        <v>4.25</v>
      </c>
      <c r="W8">
        <v>5</v>
      </c>
      <c r="X8">
        <v>10</v>
      </c>
      <c r="Y8">
        <v>16</v>
      </c>
      <c r="Z8">
        <v>16.100000000000001</v>
      </c>
    </row>
    <row r="9" spans="1:26" x14ac:dyDescent="0.25">
      <c r="A9" t="s">
        <v>82</v>
      </c>
      <c r="B9">
        <v>47</v>
      </c>
      <c r="C9" t="s">
        <v>26</v>
      </c>
      <c r="D9" t="s">
        <v>78</v>
      </c>
      <c r="E9" t="s">
        <v>29</v>
      </c>
      <c r="F9" t="s">
        <v>67</v>
      </c>
      <c r="G9" t="s">
        <v>83</v>
      </c>
      <c r="H9" t="s">
        <v>54</v>
      </c>
      <c r="I9" t="s">
        <v>32</v>
      </c>
      <c r="J9" s="1">
        <v>44934</v>
      </c>
      <c r="K9" s="1">
        <v>45207</v>
      </c>
      <c r="L9">
        <v>50</v>
      </c>
      <c r="M9" t="s">
        <v>63</v>
      </c>
      <c r="N9" t="s">
        <v>76</v>
      </c>
      <c r="O9" t="s">
        <v>48</v>
      </c>
      <c r="P9" t="s">
        <v>63</v>
      </c>
      <c r="Q9">
        <f>IF(TRIM(Table1[[#This Row],[Side_Effects]]="None"),0,1)</f>
        <v>1</v>
      </c>
      <c r="R9">
        <v>42</v>
      </c>
      <c r="S9">
        <v>0</v>
      </c>
      <c r="T9" t="s">
        <v>37</v>
      </c>
      <c r="U9" t="s">
        <v>38</v>
      </c>
      <c r="V9">
        <v>4.78</v>
      </c>
      <c r="W9">
        <v>4.4000000000000004</v>
      </c>
      <c r="X9">
        <v>3.2</v>
      </c>
      <c r="Y9">
        <v>14.1</v>
      </c>
      <c r="Z9">
        <v>5.2</v>
      </c>
    </row>
    <row r="10" spans="1:26" x14ac:dyDescent="0.25">
      <c r="A10" t="s">
        <v>84</v>
      </c>
      <c r="B10">
        <v>69</v>
      </c>
      <c r="C10" t="s">
        <v>40</v>
      </c>
      <c r="D10" t="s">
        <v>85</v>
      </c>
      <c r="E10" t="s">
        <v>28</v>
      </c>
      <c r="F10" t="s">
        <v>74</v>
      </c>
      <c r="G10" t="s">
        <v>79</v>
      </c>
      <c r="H10" t="s">
        <v>31</v>
      </c>
      <c r="I10" t="s">
        <v>62</v>
      </c>
      <c r="J10" s="1">
        <v>45096</v>
      </c>
      <c r="K10" s="1">
        <v>45554</v>
      </c>
      <c r="L10">
        <v>150</v>
      </c>
      <c r="M10" t="s">
        <v>29</v>
      </c>
      <c r="N10" t="s">
        <v>86</v>
      </c>
      <c r="O10" t="s">
        <v>87</v>
      </c>
      <c r="P10" t="s">
        <v>63</v>
      </c>
      <c r="Q10">
        <f>IF(TRIM(Table1[[#This Row],[Side_Effects]]="None"),0,1)</f>
        <v>1</v>
      </c>
      <c r="R10">
        <v>86</v>
      </c>
      <c r="S10">
        <v>0</v>
      </c>
      <c r="T10" t="s">
        <v>49</v>
      </c>
      <c r="U10" t="s">
        <v>50</v>
      </c>
      <c r="V10">
        <v>4.82</v>
      </c>
      <c r="W10">
        <v>3.42</v>
      </c>
      <c r="X10">
        <v>3.1</v>
      </c>
      <c r="Y10">
        <v>18.100000000000001</v>
      </c>
      <c r="Z10">
        <v>13.5</v>
      </c>
    </row>
    <row r="11" spans="1:26" x14ac:dyDescent="0.25">
      <c r="A11" t="s">
        <v>88</v>
      </c>
      <c r="B11">
        <v>53</v>
      </c>
      <c r="C11" t="s">
        <v>26</v>
      </c>
      <c r="D11" t="s">
        <v>41</v>
      </c>
      <c r="E11" t="s">
        <v>28</v>
      </c>
      <c r="F11" t="s">
        <v>29</v>
      </c>
      <c r="G11" t="s">
        <v>89</v>
      </c>
      <c r="H11" t="s">
        <v>69</v>
      </c>
      <c r="I11" t="s">
        <v>32</v>
      </c>
      <c r="J11" s="1">
        <v>43637</v>
      </c>
      <c r="K11" s="1">
        <v>44125</v>
      </c>
      <c r="L11">
        <v>200</v>
      </c>
      <c r="M11" t="s">
        <v>90</v>
      </c>
      <c r="N11" t="s">
        <v>91</v>
      </c>
      <c r="O11" t="s">
        <v>48</v>
      </c>
      <c r="P11" t="s">
        <v>36</v>
      </c>
      <c r="Q11">
        <f>IF(TRIM(Table1[[#This Row],[Side_Effects]]="None"),0,1)</f>
        <v>1</v>
      </c>
      <c r="R11">
        <v>77</v>
      </c>
      <c r="S11">
        <v>0</v>
      </c>
      <c r="T11" t="s">
        <v>71</v>
      </c>
      <c r="U11" t="s">
        <v>50</v>
      </c>
      <c r="V11">
        <v>2.4300000000000002</v>
      </c>
      <c r="W11">
        <v>1.45</v>
      </c>
      <c r="X11">
        <v>7</v>
      </c>
      <c r="Y11">
        <v>15.4</v>
      </c>
      <c r="Z11">
        <v>16.100000000000001</v>
      </c>
    </row>
    <row r="12" spans="1:26" x14ac:dyDescent="0.25">
      <c r="A12" t="s">
        <v>92</v>
      </c>
      <c r="B12">
        <v>48</v>
      </c>
      <c r="C12" t="s">
        <v>26</v>
      </c>
      <c r="D12" t="s">
        <v>27</v>
      </c>
      <c r="E12" t="s">
        <v>42</v>
      </c>
      <c r="F12" t="s">
        <v>29</v>
      </c>
      <c r="G12" t="s">
        <v>93</v>
      </c>
      <c r="H12" t="s">
        <v>69</v>
      </c>
      <c r="I12" t="s">
        <v>32</v>
      </c>
      <c r="J12" s="1">
        <v>45174</v>
      </c>
      <c r="K12" s="1">
        <v>45540</v>
      </c>
      <c r="L12">
        <v>100</v>
      </c>
      <c r="M12" t="s">
        <v>94</v>
      </c>
      <c r="N12" t="s">
        <v>95</v>
      </c>
      <c r="O12" t="s">
        <v>35</v>
      </c>
      <c r="P12" t="s">
        <v>36</v>
      </c>
      <c r="Q12">
        <f>IF(TRIM(Table1[[#This Row],[Side_Effects]]="None"),0,1)</f>
        <v>1</v>
      </c>
      <c r="R12">
        <v>124</v>
      </c>
      <c r="S12">
        <v>1</v>
      </c>
      <c r="T12" t="s">
        <v>96</v>
      </c>
      <c r="U12" t="s">
        <v>38</v>
      </c>
      <c r="V12">
        <v>3.08</v>
      </c>
      <c r="W12">
        <v>4.41</v>
      </c>
      <c r="X12">
        <v>6</v>
      </c>
      <c r="Y12">
        <v>16.100000000000001</v>
      </c>
      <c r="Z12">
        <v>17.899999999999999</v>
      </c>
    </row>
    <row r="13" spans="1:26" x14ac:dyDescent="0.25">
      <c r="A13" t="s">
        <v>97</v>
      </c>
      <c r="B13">
        <v>24</v>
      </c>
      <c r="C13" t="s">
        <v>40</v>
      </c>
      <c r="D13" t="s">
        <v>78</v>
      </c>
      <c r="E13" t="s">
        <v>28</v>
      </c>
      <c r="F13" t="s">
        <v>29</v>
      </c>
      <c r="G13" t="s">
        <v>98</v>
      </c>
      <c r="H13" t="s">
        <v>61</v>
      </c>
      <c r="I13" t="s">
        <v>62</v>
      </c>
      <c r="J13" s="1">
        <v>44679</v>
      </c>
      <c r="K13" s="1">
        <v>45013</v>
      </c>
      <c r="L13">
        <v>150</v>
      </c>
      <c r="M13" t="s">
        <v>57</v>
      </c>
      <c r="N13" t="s">
        <v>99</v>
      </c>
      <c r="O13" t="s">
        <v>87</v>
      </c>
      <c r="P13" t="s">
        <v>100</v>
      </c>
      <c r="Q13">
        <f>IF(TRIM(Table1[[#This Row],[Side_Effects]]="None"),0,1)</f>
        <v>1</v>
      </c>
      <c r="R13">
        <v>152</v>
      </c>
      <c r="S13">
        <v>0</v>
      </c>
      <c r="T13" t="s">
        <v>37</v>
      </c>
      <c r="U13" t="s">
        <v>38</v>
      </c>
      <c r="V13">
        <v>2.61</v>
      </c>
      <c r="W13">
        <v>1.54</v>
      </c>
      <c r="X13">
        <v>1.3</v>
      </c>
      <c r="Y13">
        <v>19.600000000000001</v>
      </c>
      <c r="Z13">
        <v>13.5</v>
      </c>
    </row>
    <row r="14" spans="1:26" x14ac:dyDescent="0.25">
      <c r="A14" t="s">
        <v>101</v>
      </c>
      <c r="B14">
        <v>68</v>
      </c>
      <c r="C14" t="s">
        <v>26</v>
      </c>
      <c r="D14" t="s">
        <v>41</v>
      </c>
      <c r="E14" t="s">
        <v>29</v>
      </c>
      <c r="F14" t="s">
        <v>29</v>
      </c>
      <c r="G14" t="s">
        <v>102</v>
      </c>
      <c r="H14" t="s">
        <v>69</v>
      </c>
      <c r="I14" t="s">
        <v>103</v>
      </c>
      <c r="J14" s="1">
        <v>44328</v>
      </c>
      <c r="K14" s="1">
        <v>44754</v>
      </c>
      <c r="L14">
        <v>200</v>
      </c>
      <c r="M14" t="s">
        <v>104</v>
      </c>
      <c r="N14" t="s">
        <v>105</v>
      </c>
      <c r="O14" t="s">
        <v>48</v>
      </c>
      <c r="P14" t="s">
        <v>57</v>
      </c>
      <c r="Q14">
        <f>IF(TRIM(Table1[[#This Row],[Side_Effects]]="None"),0,1)</f>
        <v>1</v>
      </c>
      <c r="R14">
        <v>124</v>
      </c>
      <c r="S14">
        <v>0</v>
      </c>
      <c r="T14" t="s">
        <v>106</v>
      </c>
      <c r="U14" t="s">
        <v>50</v>
      </c>
      <c r="V14">
        <v>3.82</v>
      </c>
      <c r="W14">
        <v>1.85</v>
      </c>
      <c r="X14">
        <v>2.2000000000000002</v>
      </c>
      <c r="Y14">
        <v>6.3</v>
      </c>
      <c r="Z14">
        <v>9</v>
      </c>
    </row>
    <row r="15" spans="1:26" x14ac:dyDescent="0.25">
      <c r="A15" t="s">
        <v>107</v>
      </c>
      <c r="B15">
        <v>23</v>
      </c>
      <c r="C15" t="s">
        <v>41</v>
      </c>
      <c r="D15" t="s">
        <v>85</v>
      </c>
      <c r="E15" t="s">
        <v>42</v>
      </c>
      <c r="F15" t="s">
        <v>59</v>
      </c>
      <c r="G15" t="s">
        <v>68</v>
      </c>
      <c r="H15" t="s">
        <v>69</v>
      </c>
      <c r="I15" t="s">
        <v>103</v>
      </c>
      <c r="J15" s="1">
        <v>43932</v>
      </c>
      <c r="K15" s="1">
        <v>44207</v>
      </c>
      <c r="L15">
        <v>200</v>
      </c>
      <c r="M15" t="s">
        <v>108</v>
      </c>
      <c r="N15" t="s">
        <v>109</v>
      </c>
      <c r="O15" t="s">
        <v>87</v>
      </c>
      <c r="P15" t="s">
        <v>29</v>
      </c>
      <c r="Q15">
        <f>IF(TRIM(Table1[[#This Row],[Side_Effects]]="None"),0,1)</f>
        <v>0</v>
      </c>
      <c r="R15">
        <v>95</v>
      </c>
      <c r="S15">
        <v>0</v>
      </c>
      <c r="T15" t="s">
        <v>49</v>
      </c>
      <c r="U15" t="s">
        <v>50</v>
      </c>
      <c r="V15">
        <v>3.36</v>
      </c>
      <c r="W15">
        <v>2.57</v>
      </c>
      <c r="X15">
        <v>4.9000000000000004</v>
      </c>
      <c r="Y15">
        <v>22.3</v>
      </c>
      <c r="Z15">
        <v>8.9</v>
      </c>
    </row>
    <row r="16" spans="1:26" x14ac:dyDescent="0.25">
      <c r="A16" t="s">
        <v>110</v>
      </c>
      <c r="B16">
        <v>76</v>
      </c>
      <c r="C16" t="s">
        <v>26</v>
      </c>
      <c r="D16" t="s">
        <v>27</v>
      </c>
      <c r="E16" t="s">
        <v>42</v>
      </c>
      <c r="F16" t="s">
        <v>59</v>
      </c>
      <c r="G16" t="s">
        <v>60</v>
      </c>
      <c r="H16" t="s">
        <v>61</v>
      </c>
      <c r="I16" t="s">
        <v>45</v>
      </c>
      <c r="J16" s="1">
        <v>44953</v>
      </c>
      <c r="K16" s="1">
        <v>45165</v>
      </c>
      <c r="L16">
        <v>50</v>
      </c>
      <c r="M16" t="s">
        <v>36</v>
      </c>
      <c r="N16" t="s">
        <v>111</v>
      </c>
      <c r="O16" t="s">
        <v>87</v>
      </c>
      <c r="P16" t="s">
        <v>57</v>
      </c>
      <c r="Q16">
        <f>IF(TRIM(Table1[[#This Row],[Side_Effects]]="None"),0,1)</f>
        <v>1</v>
      </c>
      <c r="R16">
        <v>47</v>
      </c>
      <c r="S16">
        <v>0</v>
      </c>
      <c r="T16" t="s">
        <v>37</v>
      </c>
      <c r="U16" t="s">
        <v>38</v>
      </c>
      <c r="V16">
        <v>3.06</v>
      </c>
      <c r="W16">
        <v>4.13</v>
      </c>
      <c r="X16">
        <v>4.5999999999999996</v>
      </c>
      <c r="Y16">
        <v>17.2</v>
      </c>
      <c r="Z16">
        <v>17.7</v>
      </c>
    </row>
    <row r="17" spans="1:26" x14ac:dyDescent="0.25">
      <c r="A17" t="s">
        <v>112</v>
      </c>
      <c r="B17">
        <v>45</v>
      </c>
      <c r="C17" t="s">
        <v>41</v>
      </c>
      <c r="D17" t="s">
        <v>78</v>
      </c>
      <c r="E17" t="s">
        <v>29</v>
      </c>
      <c r="F17" t="s">
        <v>59</v>
      </c>
      <c r="G17" t="s">
        <v>60</v>
      </c>
      <c r="H17" t="s">
        <v>69</v>
      </c>
      <c r="I17" t="s">
        <v>45</v>
      </c>
      <c r="J17" s="1">
        <v>43726</v>
      </c>
      <c r="K17" s="1">
        <v>44092</v>
      </c>
      <c r="L17">
        <v>50</v>
      </c>
      <c r="M17" t="s">
        <v>63</v>
      </c>
      <c r="N17" t="s">
        <v>113</v>
      </c>
      <c r="O17" t="s">
        <v>48</v>
      </c>
      <c r="P17" t="s">
        <v>63</v>
      </c>
      <c r="Q17">
        <f>IF(TRIM(Table1[[#This Row],[Side_Effects]]="None"),0,1)</f>
        <v>1</v>
      </c>
      <c r="R17">
        <v>103</v>
      </c>
      <c r="S17">
        <v>0</v>
      </c>
      <c r="T17" t="s">
        <v>96</v>
      </c>
      <c r="U17" t="s">
        <v>50</v>
      </c>
      <c r="V17">
        <v>4.8</v>
      </c>
      <c r="W17">
        <v>1.59</v>
      </c>
      <c r="X17">
        <v>9.3000000000000007</v>
      </c>
      <c r="Y17">
        <v>14.9</v>
      </c>
      <c r="Z17">
        <v>7.4</v>
      </c>
    </row>
    <row r="18" spans="1:26" x14ac:dyDescent="0.25">
      <c r="A18" t="s">
        <v>114</v>
      </c>
      <c r="B18">
        <v>40</v>
      </c>
      <c r="C18" t="s">
        <v>26</v>
      </c>
      <c r="D18" t="s">
        <v>73</v>
      </c>
      <c r="E18" t="s">
        <v>28</v>
      </c>
      <c r="F18" t="s">
        <v>67</v>
      </c>
      <c r="G18" t="s">
        <v>115</v>
      </c>
      <c r="H18" t="s">
        <v>31</v>
      </c>
      <c r="I18" t="s">
        <v>103</v>
      </c>
      <c r="J18" s="1">
        <v>44380</v>
      </c>
      <c r="K18" s="1">
        <v>44715</v>
      </c>
      <c r="L18">
        <v>200</v>
      </c>
      <c r="M18" t="s">
        <v>116</v>
      </c>
      <c r="N18" t="s">
        <v>117</v>
      </c>
      <c r="O18" t="s">
        <v>35</v>
      </c>
      <c r="P18" t="s">
        <v>29</v>
      </c>
      <c r="Q18">
        <f>IF(TRIM(Table1[[#This Row],[Side_Effects]]="None"),0,1)</f>
        <v>0</v>
      </c>
      <c r="R18">
        <v>50</v>
      </c>
      <c r="S18">
        <v>1</v>
      </c>
      <c r="T18" t="s">
        <v>96</v>
      </c>
      <c r="U18" t="s">
        <v>38</v>
      </c>
      <c r="V18">
        <v>2.84</v>
      </c>
      <c r="W18">
        <v>4.92</v>
      </c>
      <c r="X18">
        <v>5.4</v>
      </c>
      <c r="Y18">
        <v>11.9</v>
      </c>
      <c r="Z18">
        <v>13.8</v>
      </c>
    </row>
    <row r="19" spans="1:26" x14ac:dyDescent="0.25">
      <c r="A19" t="s">
        <v>118</v>
      </c>
      <c r="B19">
        <v>69</v>
      </c>
      <c r="C19" t="s">
        <v>40</v>
      </c>
      <c r="D19" t="s">
        <v>78</v>
      </c>
      <c r="E19" t="s">
        <v>28</v>
      </c>
      <c r="F19" t="s">
        <v>74</v>
      </c>
      <c r="G19" t="s">
        <v>89</v>
      </c>
      <c r="H19" t="s">
        <v>54</v>
      </c>
      <c r="I19" t="s">
        <v>32</v>
      </c>
      <c r="J19" s="1">
        <v>44891</v>
      </c>
      <c r="K19" s="1">
        <v>45225</v>
      </c>
      <c r="L19">
        <v>50</v>
      </c>
      <c r="M19" t="s">
        <v>119</v>
      </c>
      <c r="N19" t="s">
        <v>120</v>
      </c>
      <c r="O19" t="s">
        <v>87</v>
      </c>
      <c r="P19" t="s">
        <v>36</v>
      </c>
      <c r="Q19">
        <f>IF(TRIM(Table1[[#This Row],[Side_Effects]]="None"),0,1)</f>
        <v>1</v>
      </c>
      <c r="R19">
        <v>99</v>
      </c>
      <c r="S19">
        <v>0</v>
      </c>
      <c r="T19" t="s">
        <v>96</v>
      </c>
      <c r="U19" t="s">
        <v>38</v>
      </c>
      <c r="V19">
        <v>1.96</v>
      </c>
      <c r="W19">
        <v>1.3</v>
      </c>
      <c r="X19">
        <v>2.2000000000000002</v>
      </c>
      <c r="Y19">
        <v>8.3000000000000007</v>
      </c>
      <c r="Z19">
        <v>5.6</v>
      </c>
    </row>
    <row r="20" spans="1:26" x14ac:dyDescent="0.25">
      <c r="A20" t="s">
        <v>121</v>
      </c>
      <c r="B20">
        <v>53</v>
      </c>
      <c r="C20" t="s">
        <v>41</v>
      </c>
      <c r="D20" t="s">
        <v>41</v>
      </c>
      <c r="E20" t="s">
        <v>122</v>
      </c>
      <c r="F20" t="s">
        <v>52</v>
      </c>
      <c r="G20" t="s">
        <v>123</v>
      </c>
      <c r="H20" t="s">
        <v>61</v>
      </c>
      <c r="I20" t="s">
        <v>62</v>
      </c>
      <c r="J20" s="1">
        <v>44602</v>
      </c>
      <c r="K20" s="1">
        <v>44844</v>
      </c>
      <c r="L20">
        <v>100</v>
      </c>
      <c r="M20" t="s">
        <v>124</v>
      </c>
      <c r="N20" t="s">
        <v>125</v>
      </c>
      <c r="O20" t="s">
        <v>87</v>
      </c>
      <c r="P20" t="s">
        <v>57</v>
      </c>
      <c r="Q20">
        <f>IF(TRIM(Table1[[#This Row],[Side_Effects]]="None"),0,1)</f>
        <v>1</v>
      </c>
      <c r="R20">
        <v>50</v>
      </c>
      <c r="S20">
        <v>0</v>
      </c>
      <c r="T20" t="s">
        <v>71</v>
      </c>
      <c r="U20" t="s">
        <v>50</v>
      </c>
      <c r="V20">
        <v>1.56</v>
      </c>
      <c r="W20">
        <v>3.56</v>
      </c>
      <c r="X20">
        <v>2.6</v>
      </c>
      <c r="Y20">
        <v>12.2</v>
      </c>
      <c r="Z20">
        <v>18.2</v>
      </c>
    </row>
    <row r="21" spans="1:26" x14ac:dyDescent="0.25">
      <c r="A21" t="s">
        <v>126</v>
      </c>
      <c r="B21">
        <v>24</v>
      </c>
      <c r="C21" t="s">
        <v>26</v>
      </c>
      <c r="D21" t="s">
        <v>78</v>
      </c>
      <c r="E21" t="s">
        <v>42</v>
      </c>
      <c r="F21" t="s">
        <v>29</v>
      </c>
      <c r="G21" t="s">
        <v>30</v>
      </c>
      <c r="H21" t="s">
        <v>69</v>
      </c>
      <c r="I21" t="s">
        <v>103</v>
      </c>
      <c r="J21" s="1">
        <v>43778</v>
      </c>
      <c r="K21" s="1">
        <v>44325</v>
      </c>
      <c r="L21">
        <v>200</v>
      </c>
      <c r="M21" t="s">
        <v>94</v>
      </c>
      <c r="N21" t="s">
        <v>127</v>
      </c>
      <c r="O21" t="s">
        <v>48</v>
      </c>
      <c r="P21" t="s">
        <v>36</v>
      </c>
      <c r="Q21">
        <f>IF(TRIM(Table1[[#This Row],[Side_Effects]]="None"),0,1)</f>
        <v>1</v>
      </c>
      <c r="R21">
        <v>77</v>
      </c>
      <c r="S21">
        <v>0</v>
      </c>
      <c r="T21" t="s">
        <v>71</v>
      </c>
      <c r="U21" t="s">
        <v>50</v>
      </c>
      <c r="V21">
        <v>2.9</v>
      </c>
      <c r="W21">
        <v>3.67</v>
      </c>
      <c r="X21">
        <v>2.6</v>
      </c>
      <c r="Y21">
        <v>9.5</v>
      </c>
      <c r="Z21">
        <v>3.7</v>
      </c>
    </row>
    <row r="22" spans="1:26" x14ac:dyDescent="0.25">
      <c r="A22" t="s">
        <v>128</v>
      </c>
      <c r="B22">
        <v>28</v>
      </c>
      <c r="C22" t="s">
        <v>41</v>
      </c>
      <c r="D22" t="s">
        <v>27</v>
      </c>
      <c r="E22" t="s">
        <v>42</v>
      </c>
      <c r="F22" t="s">
        <v>29</v>
      </c>
      <c r="G22" t="s">
        <v>98</v>
      </c>
      <c r="H22" t="s">
        <v>31</v>
      </c>
      <c r="I22" t="s">
        <v>62</v>
      </c>
      <c r="J22" s="1">
        <v>44921</v>
      </c>
      <c r="K22" s="1">
        <v>45408</v>
      </c>
      <c r="L22">
        <v>100</v>
      </c>
      <c r="M22" t="s">
        <v>124</v>
      </c>
      <c r="N22" t="s">
        <v>129</v>
      </c>
      <c r="O22" t="s">
        <v>35</v>
      </c>
      <c r="P22" t="s">
        <v>100</v>
      </c>
      <c r="Q22">
        <f>IF(TRIM(Table1[[#This Row],[Side_Effects]]="None"),0,1)</f>
        <v>1</v>
      </c>
      <c r="R22">
        <v>108</v>
      </c>
      <c r="S22">
        <v>1</v>
      </c>
      <c r="T22" t="s">
        <v>49</v>
      </c>
      <c r="U22" t="s">
        <v>50</v>
      </c>
      <c r="V22">
        <v>1.68</v>
      </c>
      <c r="W22">
        <v>2.11</v>
      </c>
      <c r="X22">
        <v>2.6</v>
      </c>
      <c r="Y22">
        <v>7.6</v>
      </c>
      <c r="Z22">
        <v>5.0999999999999996</v>
      </c>
    </row>
    <row r="23" spans="1:26" x14ac:dyDescent="0.25">
      <c r="A23" t="s">
        <v>130</v>
      </c>
      <c r="B23">
        <v>52</v>
      </c>
      <c r="C23" t="s">
        <v>26</v>
      </c>
      <c r="D23" t="s">
        <v>85</v>
      </c>
      <c r="E23" t="s">
        <v>122</v>
      </c>
      <c r="F23" t="s">
        <v>43</v>
      </c>
      <c r="G23" t="s">
        <v>131</v>
      </c>
      <c r="H23" t="s">
        <v>69</v>
      </c>
      <c r="I23" t="s">
        <v>45</v>
      </c>
      <c r="J23" s="1">
        <v>43508</v>
      </c>
      <c r="K23" s="1">
        <v>43933</v>
      </c>
      <c r="L23">
        <v>50</v>
      </c>
      <c r="M23" t="s">
        <v>132</v>
      </c>
      <c r="N23" t="s">
        <v>133</v>
      </c>
      <c r="O23" t="s">
        <v>48</v>
      </c>
      <c r="P23" t="s">
        <v>36</v>
      </c>
      <c r="Q23">
        <f>IF(TRIM(Table1[[#This Row],[Side_Effects]]="None"),0,1)</f>
        <v>1</v>
      </c>
      <c r="R23">
        <v>129</v>
      </c>
      <c r="S23">
        <v>0</v>
      </c>
      <c r="T23" t="s">
        <v>96</v>
      </c>
      <c r="U23" t="s">
        <v>38</v>
      </c>
      <c r="V23">
        <v>2.84</v>
      </c>
      <c r="W23">
        <v>1.83</v>
      </c>
      <c r="X23">
        <v>4.3</v>
      </c>
      <c r="Y23">
        <v>15.1</v>
      </c>
      <c r="Z23">
        <v>14.7</v>
      </c>
    </row>
    <row r="24" spans="1:26" x14ac:dyDescent="0.25">
      <c r="A24" t="s">
        <v>134</v>
      </c>
      <c r="B24">
        <v>84</v>
      </c>
      <c r="C24" t="s">
        <v>26</v>
      </c>
      <c r="D24" t="s">
        <v>78</v>
      </c>
      <c r="E24" t="s">
        <v>42</v>
      </c>
      <c r="F24" t="s">
        <v>52</v>
      </c>
      <c r="G24" t="s">
        <v>135</v>
      </c>
      <c r="H24" t="s">
        <v>69</v>
      </c>
      <c r="I24" t="s">
        <v>62</v>
      </c>
      <c r="J24" s="1">
        <v>43538</v>
      </c>
      <c r="K24" s="1">
        <v>43844</v>
      </c>
      <c r="L24">
        <v>200</v>
      </c>
      <c r="M24" t="s">
        <v>136</v>
      </c>
      <c r="N24" t="s">
        <v>137</v>
      </c>
      <c r="O24" t="s">
        <v>48</v>
      </c>
      <c r="P24" t="s">
        <v>57</v>
      </c>
      <c r="Q24">
        <f>IF(TRIM(Table1[[#This Row],[Side_Effects]]="None"),0,1)</f>
        <v>1</v>
      </c>
      <c r="R24">
        <v>156</v>
      </c>
      <c r="S24">
        <v>0</v>
      </c>
      <c r="T24" t="s">
        <v>71</v>
      </c>
      <c r="U24" t="s">
        <v>38</v>
      </c>
      <c r="V24">
        <v>1.1599999999999999</v>
      </c>
      <c r="W24">
        <v>4.2</v>
      </c>
      <c r="X24">
        <v>6.7</v>
      </c>
      <c r="Y24">
        <v>7.5</v>
      </c>
      <c r="Z24">
        <v>17.899999999999999</v>
      </c>
    </row>
    <row r="25" spans="1:26" x14ac:dyDescent="0.25">
      <c r="A25" t="s">
        <v>138</v>
      </c>
      <c r="B25">
        <v>76</v>
      </c>
      <c r="C25" t="s">
        <v>26</v>
      </c>
      <c r="D25" t="s">
        <v>85</v>
      </c>
      <c r="E25" t="s">
        <v>29</v>
      </c>
      <c r="F25" t="s">
        <v>43</v>
      </c>
      <c r="G25" t="s">
        <v>30</v>
      </c>
      <c r="H25" t="s">
        <v>69</v>
      </c>
      <c r="I25" t="s">
        <v>103</v>
      </c>
      <c r="J25" s="1">
        <v>44726</v>
      </c>
      <c r="K25" s="1">
        <v>45213</v>
      </c>
      <c r="L25">
        <v>100</v>
      </c>
      <c r="M25" t="s">
        <v>46</v>
      </c>
      <c r="N25" t="s">
        <v>139</v>
      </c>
      <c r="O25" t="s">
        <v>48</v>
      </c>
      <c r="P25" t="s">
        <v>57</v>
      </c>
      <c r="Q25">
        <f>IF(TRIM(Table1[[#This Row],[Side_Effects]]="None"),0,1)</f>
        <v>1</v>
      </c>
      <c r="R25">
        <v>131</v>
      </c>
      <c r="S25">
        <v>0</v>
      </c>
      <c r="T25" t="s">
        <v>106</v>
      </c>
      <c r="U25" t="s">
        <v>50</v>
      </c>
      <c r="V25">
        <v>4.68</v>
      </c>
      <c r="W25">
        <v>1.24</v>
      </c>
      <c r="X25">
        <v>3.5</v>
      </c>
      <c r="Y25">
        <v>20.5</v>
      </c>
      <c r="Z25">
        <v>15.7</v>
      </c>
    </row>
    <row r="26" spans="1:26" x14ac:dyDescent="0.25">
      <c r="A26" t="s">
        <v>140</v>
      </c>
      <c r="B26">
        <v>80</v>
      </c>
      <c r="C26" t="s">
        <v>41</v>
      </c>
      <c r="D26" t="s">
        <v>85</v>
      </c>
      <c r="E26" t="s">
        <v>29</v>
      </c>
      <c r="F26" t="s">
        <v>43</v>
      </c>
      <c r="G26" t="s">
        <v>141</v>
      </c>
      <c r="H26" t="s">
        <v>54</v>
      </c>
      <c r="I26" t="s">
        <v>62</v>
      </c>
      <c r="J26" s="1">
        <v>45175</v>
      </c>
      <c r="K26" s="1">
        <v>45663</v>
      </c>
      <c r="L26">
        <v>50</v>
      </c>
      <c r="M26" t="s">
        <v>142</v>
      </c>
      <c r="N26" t="s">
        <v>143</v>
      </c>
      <c r="O26" t="s">
        <v>87</v>
      </c>
      <c r="P26" t="s">
        <v>100</v>
      </c>
      <c r="Q26">
        <f>IF(TRIM(Table1[[#This Row],[Side_Effects]]="None"),0,1)</f>
        <v>1</v>
      </c>
      <c r="R26">
        <v>134</v>
      </c>
      <c r="S26">
        <v>0</v>
      </c>
      <c r="T26" t="s">
        <v>49</v>
      </c>
      <c r="U26" t="s">
        <v>38</v>
      </c>
      <c r="V26">
        <v>1.74</v>
      </c>
      <c r="W26">
        <v>1.84</v>
      </c>
      <c r="X26">
        <v>4.3</v>
      </c>
      <c r="Y26">
        <v>14.7</v>
      </c>
      <c r="Z26">
        <v>13.5</v>
      </c>
    </row>
    <row r="27" spans="1:26" x14ac:dyDescent="0.25">
      <c r="A27" t="s">
        <v>144</v>
      </c>
      <c r="B27">
        <v>56</v>
      </c>
      <c r="C27" t="s">
        <v>26</v>
      </c>
      <c r="D27" t="s">
        <v>27</v>
      </c>
      <c r="E27" t="s">
        <v>42</v>
      </c>
      <c r="F27" t="s">
        <v>29</v>
      </c>
      <c r="G27" t="s">
        <v>102</v>
      </c>
      <c r="H27" t="s">
        <v>54</v>
      </c>
      <c r="I27" t="s">
        <v>32</v>
      </c>
      <c r="J27" s="1">
        <v>45157</v>
      </c>
      <c r="K27" s="1">
        <v>45523</v>
      </c>
      <c r="L27">
        <v>200</v>
      </c>
      <c r="M27" t="s">
        <v>145</v>
      </c>
      <c r="N27" t="s">
        <v>146</v>
      </c>
      <c r="O27" t="s">
        <v>87</v>
      </c>
      <c r="P27" t="s">
        <v>100</v>
      </c>
      <c r="Q27">
        <f>IF(TRIM(Table1[[#This Row],[Side_Effects]]="None"),0,1)</f>
        <v>1</v>
      </c>
      <c r="R27">
        <v>57</v>
      </c>
      <c r="S27">
        <v>0</v>
      </c>
      <c r="T27" t="s">
        <v>37</v>
      </c>
      <c r="U27" t="s">
        <v>50</v>
      </c>
      <c r="V27">
        <v>2.48</v>
      </c>
      <c r="W27">
        <v>2.85</v>
      </c>
      <c r="X27">
        <v>7.7</v>
      </c>
      <c r="Y27">
        <v>6.7</v>
      </c>
      <c r="Z27">
        <v>7.3</v>
      </c>
    </row>
    <row r="28" spans="1:26" x14ac:dyDescent="0.25">
      <c r="A28" t="s">
        <v>147</v>
      </c>
      <c r="B28">
        <v>39</v>
      </c>
      <c r="C28" t="s">
        <v>41</v>
      </c>
      <c r="D28" t="s">
        <v>41</v>
      </c>
      <c r="E28" t="s">
        <v>122</v>
      </c>
      <c r="F28" t="s">
        <v>29</v>
      </c>
      <c r="G28" t="s">
        <v>102</v>
      </c>
      <c r="H28" t="s">
        <v>31</v>
      </c>
      <c r="I28" t="s">
        <v>32</v>
      </c>
      <c r="J28" s="1">
        <v>43469</v>
      </c>
      <c r="K28" s="1">
        <v>43773</v>
      </c>
      <c r="L28">
        <v>100</v>
      </c>
      <c r="M28" t="s">
        <v>148</v>
      </c>
      <c r="N28" t="s">
        <v>149</v>
      </c>
      <c r="O28" t="s">
        <v>48</v>
      </c>
      <c r="P28" t="s">
        <v>36</v>
      </c>
      <c r="Q28">
        <f>IF(TRIM(Table1[[#This Row],[Side_Effects]]="None"),0,1)</f>
        <v>1</v>
      </c>
      <c r="R28">
        <v>180</v>
      </c>
      <c r="S28">
        <v>0</v>
      </c>
      <c r="T28" t="s">
        <v>71</v>
      </c>
      <c r="U28" t="s">
        <v>38</v>
      </c>
      <c r="V28">
        <v>3.85</v>
      </c>
      <c r="W28">
        <v>4.58</v>
      </c>
      <c r="X28">
        <v>5.6</v>
      </c>
      <c r="Y28">
        <v>15.6</v>
      </c>
      <c r="Z28">
        <v>4.8</v>
      </c>
    </row>
    <row r="29" spans="1:26" x14ac:dyDescent="0.25">
      <c r="A29" t="s">
        <v>150</v>
      </c>
      <c r="B29">
        <v>62</v>
      </c>
      <c r="C29" t="s">
        <v>26</v>
      </c>
      <c r="D29" t="s">
        <v>78</v>
      </c>
      <c r="E29" t="s">
        <v>122</v>
      </c>
      <c r="F29" t="s">
        <v>74</v>
      </c>
      <c r="G29" t="s">
        <v>83</v>
      </c>
      <c r="H29" t="s">
        <v>61</v>
      </c>
      <c r="I29" t="s">
        <v>103</v>
      </c>
      <c r="J29" s="1">
        <v>44362</v>
      </c>
      <c r="K29" s="1">
        <v>44910</v>
      </c>
      <c r="L29">
        <v>100</v>
      </c>
      <c r="M29" t="s">
        <v>124</v>
      </c>
      <c r="N29" t="s">
        <v>151</v>
      </c>
      <c r="O29" t="s">
        <v>48</v>
      </c>
      <c r="P29" t="s">
        <v>36</v>
      </c>
      <c r="Q29">
        <f>IF(TRIM(Table1[[#This Row],[Side_Effects]]="None"),0,1)</f>
        <v>1</v>
      </c>
      <c r="R29">
        <v>111</v>
      </c>
      <c r="S29">
        <v>0</v>
      </c>
      <c r="T29" t="s">
        <v>96</v>
      </c>
      <c r="U29" t="s">
        <v>50</v>
      </c>
      <c r="V29">
        <v>2.79</v>
      </c>
      <c r="W29">
        <v>3.13</v>
      </c>
      <c r="X29">
        <v>3.2</v>
      </c>
      <c r="Y29">
        <v>10.8</v>
      </c>
      <c r="Z29">
        <v>9.4</v>
      </c>
    </row>
    <row r="30" spans="1:26" x14ac:dyDescent="0.25">
      <c r="A30" t="s">
        <v>152</v>
      </c>
      <c r="B30">
        <v>23</v>
      </c>
      <c r="C30" t="s">
        <v>41</v>
      </c>
      <c r="D30" t="s">
        <v>73</v>
      </c>
      <c r="E30" t="s">
        <v>122</v>
      </c>
      <c r="F30" t="s">
        <v>29</v>
      </c>
      <c r="G30" t="s">
        <v>83</v>
      </c>
      <c r="H30" t="s">
        <v>61</v>
      </c>
      <c r="I30" t="s">
        <v>62</v>
      </c>
      <c r="J30" s="1">
        <v>45003</v>
      </c>
      <c r="K30" s="1">
        <v>45248</v>
      </c>
      <c r="L30">
        <v>150</v>
      </c>
      <c r="M30" t="s">
        <v>153</v>
      </c>
      <c r="N30" t="s">
        <v>154</v>
      </c>
      <c r="O30" t="s">
        <v>87</v>
      </c>
      <c r="P30" t="s">
        <v>57</v>
      </c>
      <c r="Q30">
        <f>IF(TRIM(Table1[[#This Row],[Side_Effects]]="None"),0,1)</f>
        <v>1</v>
      </c>
      <c r="R30">
        <v>77</v>
      </c>
      <c r="S30">
        <v>0</v>
      </c>
      <c r="T30" t="s">
        <v>49</v>
      </c>
      <c r="U30" t="s">
        <v>50</v>
      </c>
      <c r="V30">
        <v>1.08</v>
      </c>
      <c r="W30">
        <v>2.29</v>
      </c>
      <c r="X30">
        <v>2.9</v>
      </c>
      <c r="Y30">
        <v>11.9</v>
      </c>
      <c r="Z30">
        <v>5</v>
      </c>
    </row>
    <row r="31" spans="1:26" x14ac:dyDescent="0.25">
      <c r="A31" t="s">
        <v>155</v>
      </c>
      <c r="B31">
        <v>21</v>
      </c>
      <c r="C31" t="s">
        <v>41</v>
      </c>
      <c r="D31" t="s">
        <v>41</v>
      </c>
      <c r="E31" t="s">
        <v>42</v>
      </c>
      <c r="F31" t="s">
        <v>43</v>
      </c>
      <c r="G31" t="s">
        <v>102</v>
      </c>
      <c r="H31" t="s">
        <v>54</v>
      </c>
      <c r="I31" t="s">
        <v>62</v>
      </c>
      <c r="J31" s="1">
        <v>43976</v>
      </c>
      <c r="K31" s="1">
        <v>44494</v>
      </c>
      <c r="L31">
        <v>50</v>
      </c>
      <c r="M31" t="s">
        <v>156</v>
      </c>
      <c r="N31" t="s">
        <v>157</v>
      </c>
      <c r="O31" t="s">
        <v>35</v>
      </c>
      <c r="P31" t="s">
        <v>36</v>
      </c>
      <c r="Q31">
        <f>IF(TRIM(Table1[[#This Row],[Side_Effects]]="None"),0,1)</f>
        <v>1</v>
      </c>
      <c r="R31">
        <v>59</v>
      </c>
      <c r="S31">
        <v>1</v>
      </c>
      <c r="T31" t="s">
        <v>106</v>
      </c>
      <c r="U31" t="s">
        <v>50</v>
      </c>
      <c r="V31">
        <v>4.5599999999999996</v>
      </c>
      <c r="W31">
        <v>3.37</v>
      </c>
      <c r="X31">
        <v>7.1</v>
      </c>
      <c r="Y31">
        <v>20.2</v>
      </c>
      <c r="Z31">
        <v>11.5</v>
      </c>
    </row>
    <row r="32" spans="1:26" x14ac:dyDescent="0.25">
      <c r="A32" t="s">
        <v>158</v>
      </c>
      <c r="B32">
        <v>85</v>
      </c>
      <c r="C32" t="s">
        <v>41</v>
      </c>
      <c r="D32" t="s">
        <v>27</v>
      </c>
      <c r="E32" t="s">
        <v>28</v>
      </c>
      <c r="F32" t="s">
        <v>43</v>
      </c>
      <c r="G32" t="s">
        <v>68</v>
      </c>
      <c r="H32" t="s">
        <v>54</v>
      </c>
      <c r="I32" t="s">
        <v>103</v>
      </c>
      <c r="J32" s="1">
        <v>44428</v>
      </c>
      <c r="K32" s="1">
        <v>44671</v>
      </c>
      <c r="L32">
        <v>150</v>
      </c>
      <c r="M32" t="s">
        <v>159</v>
      </c>
      <c r="N32" t="s">
        <v>160</v>
      </c>
      <c r="O32" t="s">
        <v>48</v>
      </c>
      <c r="P32" t="s">
        <v>100</v>
      </c>
      <c r="Q32">
        <f>IF(TRIM(Table1[[#This Row],[Side_Effects]]="None"),0,1)</f>
        <v>1</v>
      </c>
      <c r="R32">
        <v>91</v>
      </c>
      <c r="S32">
        <v>0</v>
      </c>
      <c r="T32" t="s">
        <v>106</v>
      </c>
      <c r="U32" t="s">
        <v>38</v>
      </c>
      <c r="V32">
        <v>1.35</v>
      </c>
      <c r="W32">
        <v>3.15</v>
      </c>
      <c r="X32">
        <v>6.3</v>
      </c>
      <c r="Y32">
        <v>19.399999999999999</v>
      </c>
      <c r="Z32">
        <v>10.3</v>
      </c>
    </row>
    <row r="33" spans="1:26" x14ac:dyDescent="0.25">
      <c r="A33" t="s">
        <v>161</v>
      </c>
      <c r="B33">
        <v>41</v>
      </c>
      <c r="C33" t="s">
        <v>40</v>
      </c>
      <c r="D33" t="s">
        <v>85</v>
      </c>
      <c r="E33" t="s">
        <v>28</v>
      </c>
      <c r="F33" t="s">
        <v>59</v>
      </c>
      <c r="G33" t="s">
        <v>79</v>
      </c>
      <c r="H33" t="s">
        <v>69</v>
      </c>
      <c r="I33" t="s">
        <v>32</v>
      </c>
      <c r="J33" s="1">
        <v>44064</v>
      </c>
      <c r="K33" s="1">
        <v>44490</v>
      </c>
      <c r="L33">
        <v>100</v>
      </c>
      <c r="M33" t="s">
        <v>162</v>
      </c>
      <c r="N33" t="s">
        <v>111</v>
      </c>
      <c r="O33" t="s">
        <v>35</v>
      </c>
      <c r="P33" t="s">
        <v>29</v>
      </c>
      <c r="Q33">
        <f>IF(TRIM(Table1[[#This Row],[Side_Effects]]="None"),0,1)</f>
        <v>0</v>
      </c>
      <c r="R33">
        <v>145</v>
      </c>
      <c r="S33">
        <v>1</v>
      </c>
      <c r="T33" t="s">
        <v>71</v>
      </c>
      <c r="U33" t="s">
        <v>38</v>
      </c>
      <c r="V33">
        <v>1.51</v>
      </c>
      <c r="W33">
        <v>2.14</v>
      </c>
      <c r="X33">
        <v>4.3</v>
      </c>
      <c r="Y33">
        <v>17.600000000000001</v>
      </c>
      <c r="Z33">
        <v>12.7</v>
      </c>
    </row>
    <row r="34" spans="1:26" x14ac:dyDescent="0.25">
      <c r="A34" t="s">
        <v>163</v>
      </c>
      <c r="B34">
        <v>63</v>
      </c>
      <c r="C34" t="s">
        <v>26</v>
      </c>
      <c r="D34" t="s">
        <v>78</v>
      </c>
      <c r="E34" t="s">
        <v>42</v>
      </c>
      <c r="F34" t="s">
        <v>43</v>
      </c>
      <c r="G34" t="s">
        <v>131</v>
      </c>
      <c r="H34" t="s">
        <v>69</v>
      </c>
      <c r="I34" t="s">
        <v>32</v>
      </c>
      <c r="J34" s="1">
        <v>44765</v>
      </c>
      <c r="K34" s="1">
        <v>45161</v>
      </c>
      <c r="L34">
        <v>200</v>
      </c>
      <c r="M34" t="s">
        <v>100</v>
      </c>
      <c r="N34" t="s">
        <v>164</v>
      </c>
      <c r="O34" t="s">
        <v>35</v>
      </c>
      <c r="P34" t="s">
        <v>57</v>
      </c>
      <c r="Q34">
        <f>IF(TRIM(Table1[[#This Row],[Side_Effects]]="None"),0,1)</f>
        <v>1</v>
      </c>
      <c r="R34">
        <v>104</v>
      </c>
      <c r="S34">
        <v>1</v>
      </c>
      <c r="T34" t="s">
        <v>96</v>
      </c>
      <c r="U34" t="s">
        <v>50</v>
      </c>
      <c r="V34">
        <v>2.42</v>
      </c>
      <c r="W34">
        <v>4.95</v>
      </c>
      <c r="X34">
        <v>6.5</v>
      </c>
      <c r="Y34">
        <v>10.3</v>
      </c>
      <c r="Z34">
        <v>4.7</v>
      </c>
    </row>
    <row r="35" spans="1:26" x14ac:dyDescent="0.25">
      <c r="A35" t="s">
        <v>165</v>
      </c>
      <c r="B35">
        <v>46</v>
      </c>
      <c r="C35" t="s">
        <v>41</v>
      </c>
      <c r="D35" t="s">
        <v>27</v>
      </c>
      <c r="E35" t="s">
        <v>42</v>
      </c>
      <c r="F35" t="s">
        <v>29</v>
      </c>
      <c r="G35" t="s">
        <v>68</v>
      </c>
      <c r="H35" t="s">
        <v>69</v>
      </c>
      <c r="I35" t="s">
        <v>45</v>
      </c>
      <c r="J35" s="1">
        <v>44966</v>
      </c>
      <c r="K35" s="1">
        <v>45513</v>
      </c>
      <c r="L35">
        <v>150</v>
      </c>
      <c r="M35" t="s">
        <v>166</v>
      </c>
      <c r="N35" t="s">
        <v>167</v>
      </c>
      <c r="O35" t="s">
        <v>48</v>
      </c>
      <c r="P35" t="s">
        <v>100</v>
      </c>
      <c r="Q35">
        <f>IF(TRIM(Table1[[#This Row],[Side_Effects]]="None"),0,1)</f>
        <v>1</v>
      </c>
      <c r="R35">
        <v>93</v>
      </c>
      <c r="S35">
        <v>0</v>
      </c>
      <c r="T35" t="s">
        <v>106</v>
      </c>
      <c r="U35" t="s">
        <v>38</v>
      </c>
      <c r="V35">
        <v>1.61</v>
      </c>
      <c r="W35">
        <v>1.98</v>
      </c>
      <c r="X35">
        <v>2.4</v>
      </c>
      <c r="Y35">
        <v>9.4</v>
      </c>
      <c r="Z35">
        <v>7.8</v>
      </c>
    </row>
    <row r="36" spans="1:26" x14ac:dyDescent="0.25">
      <c r="A36" t="s">
        <v>168</v>
      </c>
      <c r="B36">
        <v>75</v>
      </c>
      <c r="C36" t="s">
        <v>40</v>
      </c>
      <c r="D36" t="s">
        <v>27</v>
      </c>
      <c r="E36" t="s">
        <v>122</v>
      </c>
      <c r="F36" t="s">
        <v>74</v>
      </c>
      <c r="G36" t="s">
        <v>53</v>
      </c>
      <c r="H36" t="s">
        <v>61</v>
      </c>
      <c r="I36" t="s">
        <v>103</v>
      </c>
      <c r="J36" s="1">
        <v>45244</v>
      </c>
      <c r="K36" s="1">
        <v>45487</v>
      </c>
      <c r="L36">
        <v>100</v>
      </c>
      <c r="M36" t="s">
        <v>57</v>
      </c>
      <c r="N36" t="s">
        <v>169</v>
      </c>
      <c r="O36" t="s">
        <v>87</v>
      </c>
      <c r="P36" t="s">
        <v>29</v>
      </c>
      <c r="Q36">
        <f>IF(TRIM(Table1[[#This Row],[Side_Effects]]="None"),0,1)</f>
        <v>0</v>
      </c>
      <c r="R36">
        <v>166</v>
      </c>
      <c r="S36">
        <v>0</v>
      </c>
      <c r="T36" t="s">
        <v>106</v>
      </c>
      <c r="U36" t="s">
        <v>38</v>
      </c>
      <c r="V36">
        <v>1.69</v>
      </c>
      <c r="W36">
        <v>4.59</v>
      </c>
      <c r="X36">
        <v>1.7</v>
      </c>
      <c r="Y36">
        <v>15.4</v>
      </c>
      <c r="Z36">
        <v>10</v>
      </c>
    </row>
    <row r="37" spans="1:26" x14ac:dyDescent="0.25">
      <c r="A37" t="s">
        <v>170</v>
      </c>
      <c r="B37">
        <v>59</v>
      </c>
      <c r="C37" t="s">
        <v>41</v>
      </c>
      <c r="D37" t="s">
        <v>27</v>
      </c>
      <c r="E37" t="s">
        <v>29</v>
      </c>
      <c r="F37" t="s">
        <v>29</v>
      </c>
      <c r="G37" t="s">
        <v>171</v>
      </c>
      <c r="H37" t="s">
        <v>54</v>
      </c>
      <c r="I37" t="s">
        <v>62</v>
      </c>
      <c r="J37" s="1">
        <v>44570</v>
      </c>
      <c r="K37" s="1">
        <v>45055</v>
      </c>
      <c r="L37">
        <v>100</v>
      </c>
      <c r="M37" t="s">
        <v>172</v>
      </c>
      <c r="N37" t="s">
        <v>173</v>
      </c>
      <c r="O37" t="s">
        <v>48</v>
      </c>
      <c r="P37" t="s">
        <v>57</v>
      </c>
      <c r="Q37">
        <f>IF(TRIM(Table1[[#This Row],[Side_Effects]]="None"),0,1)</f>
        <v>1</v>
      </c>
      <c r="R37">
        <v>130</v>
      </c>
      <c r="S37">
        <v>0</v>
      </c>
      <c r="T37" t="s">
        <v>49</v>
      </c>
      <c r="U37" t="s">
        <v>38</v>
      </c>
      <c r="V37">
        <v>4.93</v>
      </c>
      <c r="W37">
        <v>1.45</v>
      </c>
      <c r="X37">
        <v>4.5999999999999996</v>
      </c>
      <c r="Y37">
        <v>23.5</v>
      </c>
      <c r="Z37">
        <v>17.7</v>
      </c>
    </row>
    <row r="38" spans="1:26" x14ac:dyDescent="0.25">
      <c r="A38" t="s">
        <v>174</v>
      </c>
      <c r="B38">
        <v>52</v>
      </c>
      <c r="C38" t="s">
        <v>41</v>
      </c>
      <c r="D38" t="s">
        <v>78</v>
      </c>
      <c r="E38" t="s">
        <v>66</v>
      </c>
      <c r="F38" t="s">
        <v>74</v>
      </c>
      <c r="G38" t="s">
        <v>102</v>
      </c>
      <c r="H38" t="s">
        <v>31</v>
      </c>
      <c r="I38" t="s">
        <v>103</v>
      </c>
      <c r="J38" s="1">
        <v>44784</v>
      </c>
      <c r="K38" s="1">
        <v>45241</v>
      </c>
      <c r="L38">
        <v>50</v>
      </c>
      <c r="M38" t="s">
        <v>166</v>
      </c>
      <c r="N38" t="s">
        <v>175</v>
      </c>
      <c r="O38" t="s">
        <v>87</v>
      </c>
      <c r="P38" t="s">
        <v>29</v>
      </c>
      <c r="Q38">
        <f>IF(TRIM(Table1[[#This Row],[Side_Effects]]="None"),0,1)</f>
        <v>0</v>
      </c>
      <c r="R38">
        <v>46</v>
      </c>
      <c r="S38">
        <v>0</v>
      </c>
      <c r="T38" t="s">
        <v>71</v>
      </c>
      <c r="U38" t="s">
        <v>50</v>
      </c>
      <c r="V38">
        <v>4.2699999999999996</v>
      </c>
      <c r="W38">
        <v>2.0299999999999998</v>
      </c>
      <c r="X38">
        <v>2.5</v>
      </c>
      <c r="Y38">
        <v>18</v>
      </c>
      <c r="Z38">
        <v>18.8</v>
      </c>
    </row>
    <row r="39" spans="1:26" x14ac:dyDescent="0.25">
      <c r="A39" t="s">
        <v>176</v>
      </c>
      <c r="B39">
        <v>45</v>
      </c>
      <c r="C39" t="s">
        <v>40</v>
      </c>
      <c r="D39" t="s">
        <v>85</v>
      </c>
      <c r="E39" t="s">
        <v>66</v>
      </c>
      <c r="F39" t="s">
        <v>52</v>
      </c>
      <c r="G39" t="s">
        <v>30</v>
      </c>
      <c r="H39" t="s">
        <v>61</v>
      </c>
      <c r="I39" t="s">
        <v>32</v>
      </c>
      <c r="J39" s="1">
        <v>44525</v>
      </c>
      <c r="K39" s="1">
        <v>44706</v>
      </c>
      <c r="L39">
        <v>50</v>
      </c>
      <c r="M39" t="s">
        <v>36</v>
      </c>
      <c r="N39" t="s">
        <v>177</v>
      </c>
      <c r="O39" t="s">
        <v>35</v>
      </c>
      <c r="P39" t="s">
        <v>57</v>
      </c>
      <c r="Q39">
        <f>IF(TRIM(Table1[[#This Row],[Side_Effects]]="None"),0,1)</f>
        <v>1</v>
      </c>
      <c r="R39">
        <v>142</v>
      </c>
      <c r="S39">
        <v>1</v>
      </c>
      <c r="T39" t="s">
        <v>49</v>
      </c>
      <c r="U39" t="s">
        <v>38</v>
      </c>
      <c r="V39">
        <v>3.23</v>
      </c>
      <c r="W39">
        <v>3.29</v>
      </c>
      <c r="X39">
        <v>3.5</v>
      </c>
      <c r="Y39">
        <v>19.899999999999999</v>
      </c>
      <c r="Z39">
        <v>6.2</v>
      </c>
    </row>
    <row r="40" spans="1:26" x14ac:dyDescent="0.25">
      <c r="A40" t="s">
        <v>178</v>
      </c>
      <c r="B40">
        <v>72</v>
      </c>
      <c r="C40" t="s">
        <v>26</v>
      </c>
      <c r="D40" t="s">
        <v>85</v>
      </c>
      <c r="E40" t="s">
        <v>29</v>
      </c>
      <c r="F40" t="s">
        <v>52</v>
      </c>
      <c r="G40" t="s">
        <v>98</v>
      </c>
      <c r="H40" t="s">
        <v>31</v>
      </c>
      <c r="I40" t="s">
        <v>103</v>
      </c>
      <c r="J40" s="1">
        <v>43638</v>
      </c>
      <c r="K40" s="1">
        <v>44126</v>
      </c>
      <c r="L40">
        <v>100</v>
      </c>
      <c r="M40" t="s">
        <v>36</v>
      </c>
      <c r="N40" t="s">
        <v>179</v>
      </c>
      <c r="O40" t="s">
        <v>48</v>
      </c>
      <c r="P40" t="s">
        <v>57</v>
      </c>
      <c r="Q40">
        <f>IF(TRIM(Table1[[#This Row],[Side_Effects]]="None"),0,1)</f>
        <v>1</v>
      </c>
      <c r="R40">
        <v>139</v>
      </c>
      <c r="S40">
        <v>0</v>
      </c>
      <c r="T40" t="s">
        <v>96</v>
      </c>
      <c r="U40" t="s">
        <v>38</v>
      </c>
      <c r="V40">
        <v>2.29</v>
      </c>
      <c r="W40">
        <v>2.7</v>
      </c>
      <c r="X40">
        <v>5.6</v>
      </c>
      <c r="Y40">
        <v>10.4</v>
      </c>
      <c r="Z40">
        <v>5</v>
      </c>
    </row>
    <row r="41" spans="1:26" x14ac:dyDescent="0.25">
      <c r="A41" t="s">
        <v>180</v>
      </c>
      <c r="B41">
        <v>18</v>
      </c>
      <c r="C41" t="s">
        <v>26</v>
      </c>
      <c r="D41" t="s">
        <v>78</v>
      </c>
      <c r="E41" t="s">
        <v>122</v>
      </c>
      <c r="F41" t="s">
        <v>67</v>
      </c>
      <c r="G41" t="s">
        <v>171</v>
      </c>
      <c r="H41" t="s">
        <v>69</v>
      </c>
      <c r="I41" t="s">
        <v>45</v>
      </c>
      <c r="J41" s="1">
        <v>43810</v>
      </c>
      <c r="K41" s="1">
        <v>44023</v>
      </c>
      <c r="L41">
        <v>200</v>
      </c>
      <c r="M41" t="s">
        <v>181</v>
      </c>
      <c r="N41" t="s">
        <v>182</v>
      </c>
      <c r="O41" t="s">
        <v>48</v>
      </c>
      <c r="P41" t="s">
        <v>100</v>
      </c>
      <c r="Q41">
        <f>IF(TRIM(Table1[[#This Row],[Side_Effects]]="None"),0,1)</f>
        <v>1</v>
      </c>
      <c r="R41">
        <v>56</v>
      </c>
      <c r="S41">
        <v>0</v>
      </c>
      <c r="T41" t="s">
        <v>96</v>
      </c>
      <c r="U41" t="s">
        <v>50</v>
      </c>
      <c r="V41">
        <v>3.44</v>
      </c>
      <c r="W41">
        <v>2.15</v>
      </c>
      <c r="X41">
        <v>6.2</v>
      </c>
      <c r="Y41">
        <v>8.8000000000000007</v>
      </c>
      <c r="Z41">
        <v>11.2</v>
      </c>
    </row>
    <row r="42" spans="1:26" x14ac:dyDescent="0.25">
      <c r="A42" t="s">
        <v>183</v>
      </c>
      <c r="B42">
        <v>65</v>
      </c>
      <c r="C42" t="s">
        <v>40</v>
      </c>
      <c r="D42" t="s">
        <v>85</v>
      </c>
      <c r="E42" t="s">
        <v>66</v>
      </c>
      <c r="F42" t="s">
        <v>29</v>
      </c>
      <c r="G42" t="s">
        <v>79</v>
      </c>
      <c r="H42" t="s">
        <v>61</v>
      </c>
      <c r="I42" t="s">
        <v>45</v>
      </c>
      <c r="J42" s="1">
        <v>45200</v>
      </c>
      <c r="K42" s="1">
        <v>45658</v>
      </c>
      <c r="L42">
        <v>100</v>
      </c>
      <c r="M42" t="s">
        <v>46</v>
      </c>
      <c r="N42" t="s">
        <v>179</v>
      </c>
      <c r="O42" t="s">
        <v>87</v>
      </c>
      <c r="P42" t="s">
        <v>57</v>
      </c>
      <c r="Q42">
        <f>IF(TRIM(Table1[[#This Row],[Side_Effects]]="None"),0,1)</f>
        <v>1</v>
      </c>
      <c r="R42">
        <v>135</v>
      </c>
      <c r="S42">
        <v>0</v>
      </c>
      <c r="T42" t="s">
        <v>71</v>
      </c>
      <c r="U42" t="s">
        <v>50</v>
      </c>
      <c r="V42">
        <v>3.13</v>
      </c>
      <c r="W42">
        <v>1.21</v>
      </c>
      <c r="X42">
        <v>4</v>
      </c>
      <c r="Y42">
        <v>8.4</v>
      </c>
      <c r="Z42">
        <v>4.0999999999999996</v>
      </c>
    </row>
    <row r="43" spans="1:26" x14ac:dyDescent="0.25">
      <c r="A43" t="s">
        <v>184</v>
      </c>
      <c r="B43">
        <v>45</v>
      </c>
      <c r="C43" t="s">
        <v>26</v>
      </c>
      <c r="D43" t="s">
        <v>73</v>
      </c>
      <c r="E43" t="s">
        <v>42</v>
      </c>
      <c r="F43" t="s">
        <v>29</v>
      </c>
      <c r="G43" t="s">
        <v>68</v>
      </c>
      <c r="H43" t="s">
        <v>69</v>
      </c>
      <c r="I43" t="s">
        <v>103</v>
      </c>
      <c r="J43" s="1">
        <v>44738</v>
      </c>
      <c r="K43" s="1">
        <v>44983</v>
      </c>
      <c r="L43">
        <v>100</v>
      </c>
      <c r="M43" t="s">
        <v>185</v>
      </c>
      <c r="N43" t="s">
        <v>127</v>
      </c>
      <c r="O43" t="s">
        <v>87</v>
      </c>
      <c r="P43" t="s">
        <v>63</v>
      </c>
      <c r="Q43">
        <f>IF(TRIM(Table1[[#This Row],[Side_Effects]]="None"),0,1)</f>
        <v>1</v>
      </c>
      <c r="R43">
        <v>102</v>
      </c>
      <c r="S43">
        <v>0</v>
      </c>
      <c r="T43" t="s">
        <v>96</v>
      </c>
      <c r="U43" t="s">
        <v>50</v>
      </c>
      <c r="V43">
        <v>4.96</v>
      </c>
      <c r="W43">
        <v>2.29</v>
      </c>
      <c r="X43">
        <v>8.3000000000000007</v>
      </c>
      <c r="Y43">
        <v>10.6</v>
      </c>
      <c r="Z43">
        <v>14.6</v>
      </c>
    </row>
    <row r="44" spans="1:26" x14ac:dyDescent="0.25">
      <c r="A44" t="s">
        <v>186</v>
      </c>
      <c r="B44">
        <v>44</v>
      </c>
      <c r="C44" t="s">
        <v>41</v>
      </c>
      <c r="D44" t="s">
        <v>41</v>
      </c>
      <c r="E44" t="s">
        <v>28</v>
      </c>
      <c r="F44" t="s">
        <v>43</v>
      </c>
      <c r="G44" t="s">
        <v>187</v>
      </c>
      <c r="H44" t="s">
        <v>54</v>
      </c>
      <c r="I44" t="s">
        <v>62</v>
      </c>
      <c r="J44" s="1">
        <v>44746</v>
      </c>
      <c r="K44" s="1">
        <v>45020</v>
      </c>
      <c r="L44">
        <v>200</v>
      </c>
      <c r="M44" t="s">
        <v>159</v>
      </c>
      <c r="N44" t="s">
        <v>133</v>
      </c>
      <c r="O44" t="s">
        <v>48</v>
      </c>
      <c r="P44" t="s">
        <v>29</v>
      </c>
      <c r="Q44">
        <f>IF(TRIM(Table1[[#This Row],[Side_Effects]]="None"),0,1)</f>
        <v>0</v>
      </c>
      <c r="R44">
        <v>63</v>
      </c>
      <c r="S44">
        <v>0</v>
      </c>
      <c r="T44" t="s">
        <v>49</v>
      </c>
      <c r="U44" t="s">
        <v>50</v>
      </c>
      <c r="V44">
        <v>4.04</v>
      </c>
      <c r="W44">
        <v>3.38</v>
      </c>
      <c r="X44">
        <v>5.2</v>
      </c>
      <c r="Y44">
        <v>13.4</v>
      </c>
      <c r="Z44">
        <v>8.9</v>
      </c>
    </row>
    <row r="45" spans="1:26" x14ac:dyDescent="0.25">
      <c r="A45" t="s">
        <v>188</v>
      </c>
      <c r="B45">
        <v>64</v>
      </c>
      <c r="C45" t="s">
        <v>41</v>
      </c>
      <c r="D45" t="s">
        <v>85</v>
      </c>
      <c r="E45" t="s">
        <v>66</v>
      </c>
      <c r="F45" t="s">
        <v>29</v>
      </c>
      <c r="G45" t="s">
        <v>98</v>
      </c>
      <c r="H45" t="s">
        <v>54</v>
      </c>
      <c r="I45" t="s">
        <v>45</v>
      </c>
      <c r="J45" s="1">
        <v>43592</v>
      </c>
      <c r="K45" s="1">
        <v>43776</v>
      </c>
      <c r="L45">
        <v>50</v>
      </c>
      <c r="M45" t="s">
        <v>189</v>
      </c>
      <c r="N45" t="s">
        <v>179</v>
      </c>
      <c r="O45" t="s">
        <v>87</v>
      </c>
      <c r="P45" t="s">
        <v>63</v>
      </c>
      <c r="Q45">
        <f>IF(TRIM(Table1[[#This Row],[Side_Effects]]="None"),0,1)</f>
        <v>1</v>
      </c>
      <c r="R45">
        <v>136</v>
      </c>
      <c r="S45">
        <v>0</v>
      </c>
      <c r="T45" t="s">
        <v>49</v>
      </c>
      <c r="U45" t="s">
        <v>50</v>
      </c>
      <c r="V45">
        <v>4.72</v>
      </c>
      <c r="W45">
        <v>4.32</v>
      </c>
      <c r="X45">
        <v>9.6999999999999993</v>
      </c>
      <c r="Y45">
        <v>8.1999999999999993</v>
      </c>
      <c r="Z45">
        <v>15.4</v>
      </c>
    </row>
    <row r="46" spans="1:26" x14ac:dyDescent="0.25">
      <c r="A46" t="s">
        <v>190</v>
      </c>
      <c r="B46">
        <v>28</v>
      </c>
      <c r="C46" t="s">
        <v>41</v>
      </c>
      <c r="D46" t="s">
        <v>41</v>
      </c>
      <c r="E46" t="s">
        <v>28</v>
      </c>
      <c r="F46" t="s">
        <v>29</v>
      </c>
      <c r="G46" t="s">
        <v>135</v>
      </c>
      <c r="H46" t="s">
        <v>54</v>
      </c>
      <c r="I46" t="s">
        <v>103</v>
      </c>
      <c r="J46" s="1">
        <v>43715</v>
      </c>
      <c r="K46" s="1">
        <v>44262</v>
      </c>
      <c r="L46">
        <v>100</v>
      </c>
      <c r="M46" t="s">
        <v>191</v>
      </c>
      <c r="N46" t="s">
        <v>192</v>
      </c>
      <c r="O46" t="s">
        <v>87</v>
      </c>
      <c r="P46" t="s">
        <v>100</v>
      </c>
      <c r="Q46">
        <f>IF(TRIM(Table1[[#This Row],[Side_Effects]]="None"),0,1)</f>
        <v>1</v>
      </c>
      <c r="R46">
        <v>109</v>
      </c>
      <c r="S46">
        <v>0</v>
      </c>
      <c r="T46" t="s">
        <v>49</v>
      </c>
      <c r="U46" t="s">
        <v>38</v>
      </c>
      <c r="V46">
        <v>4.75</v>
      </c>
      <c r="W46">
        <v>1.72</v>
      </c>
      <c r="X46">
        <v>1.6</v>
      </c>
      <c r="Y46">
        <v>19.3</v>
      </c>
      <c r="Z46">
        <v>12.8</v>
      </c>
    </row>
    <row r="47" spans="1:26" x14ac:dyDescent="0.25">
      <c r="A47" t="s">
        <v>193</v>
      </c>
      <c r="B47">
        <v>25</v>
      </c>
      <c r="C47" t="s">
        <v>26</v>
      </c>
      <c r="D47" t="s">
        <v>73</v>
      </c>
      <c r="E47" t="s">
        <v>66</v>
      </c>
      <c r="F47" t="s">
        <v>59</v>
      </c>
      <c r="G47" t="s">
        <v>115</v>
      </c>
      <c r="H47" t="s">
        <v>54</v>
      </c>
      <c r="I47" t="s">
        <v>103</v>
      </c>
      <c r="J47" s="1">
        <v>43862</v>
      </c>
      <c r="K47" s="1">
        <v>44378</v>
      </c>
      <c r="L47">
        <v>100</v>
      </c>
      <c r="M47" t="s">
        <v>156</v>
      </c>
      <c r="N47" t="s">
        <v>194</v>
      </c>
      <c r="O47" t="s">
        <v>87</v>
      </c>
      <c r="P47" t="s">
        <v>63</v>
      </c>
      <c r="Q47">
        <f>IF(TRIM(Table1[[#This Row],[Side_Effects]]="None"),0,1)</f>
        <v>1</v>
      </c>
      <c r="R47">
        <v>96</v>
      </c>
      <c r="S47">
        <v>0</v>
      </c>
      <c r="T47" t="s">
        <v>37</v>
      </c>
      <c r="U47" t="s">
        <v>50</v>
      </c>
      <c r="V47">
        <v>4.37</v>
      </c>
      <c r="W47">
        <v>1.56</v>
      </c>
      <c r="X47">
        <v>8.1999999999999993</v>
      </c>
      <c r="Y47">
        <v>9.6</v>
      </c>
      <c r="Z47">
        <v>5.8</v>
      </c>
    </row>
    <row r="48" spans="1:26" x14ac:dyDescent="0.25">
      <c r="A48" t="s">
        <v>195</v>
      </c>
      <c r="B48">
        <v>34</v>
      </c>
      <c r="C48" t="s">
        <v>41</v>
      </c>
      <c r="D48" t="s">
        <v>27</v>
      </c>
      <c r="E48" t="s">
        <v>122</v>
      </c>
      <c r="F48" t="s">
        <v>29</v>
      </c>
      <c r="G48" t="s">
        <v>123</v>
      </c>
      <c r="H48" t="s">
        <v>31</v>
      </c>
      <c r="I48" t="s">
        <v>32</v>
      </c>
      <c r="J48" s="1">
        <v>44442</v>
      </c>
      <c r="K48" s="1">
        <v>44745</v>
      </c>
      <c r="L48">
        <v>50</v>
      </c>
      <c r="M48" t="s">
        <v>196</v>
      </c>
      <c r="N48" t="s">
        <v>197</v>
      </c>
      <c r="O48" t="s">
        <v>48</v>
      </c>
      <c r="P48" t="s">
        <v>63</v>
      </c>
      <c r="Q48">
        <f>IF(TRIM(Table1[[#This Row],[Side_Effects]]="None"),0,1)</f>
        <v>1</v>
      </c>
      <c r="R48">
        <v>72</v>
      </c>
      <c r="S48">
        <v>0</v>
      </c>
      <c r="T48" t="s">
        <v>106</v>
      </c>
      <c r="U48" t="s">
        <v>38</v>
      </c>
      <c r="V48">
        <v>1.66</v>
      </c>
      <c r="W48">
        <v>4.26</v>
      </c>
      <c r="X48">
        <v>7</v>
      </c>
      <c r="Y48">
        <v>15.4</v>
      </c>
      <c r="Z48">
        <v>9.1</v>
      </c>
    </row>
    <row r="49" spans="1:26" x14ac:dyDescent="0.25">
      <c r="A49" t="s">
        <v>198</v>
      </c>
      <c r="B49">
        <v>50</v>
      </c>
      <c r="C49" t="s">
        <v>26</v>
      </c>
      <c r="D49" t="s">
        <v>41</v>
      </c>
      <c r="E49" t="s">
        <v>122</v>
      </c>
      <c r="F49" t="s">
        <v>59</v>
      </c>
      <c r="G49" t="s">
        <v>123</v>
      </c>
      <c r="H49" t="s">
        <v>54</v>
      </c>
      <c r="I49" t="s">
        <v>45</v>
      </c>
      <c r="J49" s="1">
        <v>43846</v>
      </c>
      <c r="K49" s="1">
        <v>44181</v>
      </c>
      <c r="L49">
        <v>200</v>
      </c>
      <c r="M49" t="s">
        <v>57</v>
      </c>
      <c r="N49" t="s">
        <v>199</v>
      </c>
      <c r="O49" t="s">
        <v>87</v>
      </c>
      <c r="P49" t="s">
        <v>36</v>
      </c>
      <c r="Q49">
        <f>IF(TRIM(Table1[[#This Row],[Side_Effects]]="None"),0,1)</f>
        <v>1</v>
      </c>
      <c r="R49">
        <v>87</v>
      </c>
      <c r="S49">
        <v>0</v>
      </c>
      <c r="T49" t="s">
        <v>106</v>
      </c>
      <c r="U49" t="s">
        <v>38</v>
      </c>
      <c r="V49">
        <v>4.51</v>
      </c>
      <c r="W49">
        <v>2.57</v>
      </c>
      <c r="X49">
        <v>8.3000000000000007</v>
      </c>
      <c r="Y49">
        <v>13.9</v>
      </c>
      <c r="Z49">
        <v>9.4</v>
      </c>
    </row>
    <row r="50" spans="1:26" x14ac:dyDescent="0.25">
      <c r="A50" t="s">
        <v>200</v>
      </c>
      <c r="B50">
        <v>71</v>
      </c>
      <c r="C50" t="s">
        <v>41</v>
      </c>
      <c r="D50" t="s">
        <v>27</v>
      </c>
      <c r="E50" t="s">
        <v>29</v>
      </c>
      <c r="F50" t="s">
        <v>29</v>
      </c>
      <c r="G50" t="s">
        <v>68</v>
      </c>
      <c r="H50" t="s">
        <v>31</v>
      </c>
      <c r="I50" t="s">
        <v>45</v>
      </c>
      <c r="J50" s="1">
        <v>45232</v>
      </c>
      <c r="K50" s="1">
        <v>45475</v>
      </c>
      <c r="L50">
        <v>100</v>
      </c>
      <c r="M50" t="s">
        <v>201</v>
      </c>
      <c r="N50" t="s">
        <v>202</v>
      </c>
      <c r="O50" t="s">
        <v>48</v>
      </c>
      <c r="P50" t="s">
        <v>29</v>
      </c>
      <c r="Q50">
        <f>IF(TRIM(Table1[[#This Row],[Side_Effects]]="None"),0,1)</f>
        <v>0</v>
      </c>
      <c r="R50">
        <v>113</v>
      </c>
      <c r="S50">
        <v>0</v>
      </c>
      <c r="T50" t="s">
        <v>96</v>
      </c>
      <c r="U50" t="s">
        <v>50</v>
      </c>
      <c r="V50">
        <v>2.85</v>
      </c>
      <c r="W50">
        <v>2.21</v>
      </c>
      <c r="X50">
        <v>7.7</v>
      </c>
      <c r="Y50">
        <v>15</v>
      </c>
      <c r="Z50">
        <v>6.9</v>
      </c>
    </row>
    <row r="51" spans="1:26" x14ac:dyDescent="0.25">
      <c r="A51" t="s">
        <v>203</v>
      </c>
      <c r="B51">
        <v>19</v>
      </c>
      <c r="C51" t="s">
        <v>40</v>
      </c>
      <c r="D51" t="s">
        <v>85</v>
      </c>
      <c r="E51" t="s">
        <v>29</v>
      </c>
      <c r="F51" t="s">
        <v>29</v>
      </c>
      <c r="G51" t="s">
        <v>187</v>
      </c>
      <c r="H51" t="s">
        <v>61</v>
      </c>
      <c r="I51" t="s">
        <v>32</v>
      </c>
      <c r="J51" s="1">
        <v>44485</v>
      </c>
      <c r="K51" s="1">
        <v>45032</v>
      </c>
      <c r="L51">
        <v>100</v>
      </c>
      <c r="M51" t="s">
        <v>204</v>
      </c>
      <c r="N51" t="s">
        <v>47</v>
      </c>
      <c r="O51" t="s">
        <v>48</v>
      </c>
      <c r="P51" t="s">
        <v>100</v>
      </c>
      <c r="Q51">
        <f>IF(TRIM(Table1[[#This Row],[Side_Effects]]="None"),0,1)</f>
        <v>1</v>
      </c>
      <c r="R51">
        <v>89</v>
      </c>
      <c r="S51">
        <v>0</v>
      </c>
      <c r="T51" t="s">
        <v>71</v>
      </c>
      <c r="U51" t="s">
        <v>50</v>
      </c>
      <c r="V51">
        <v>4.5999999999999996</v>
      </c>
      <c r="W51">
        <v>2.54</v>
      </c>
      <c r="X51">
        <v>5.9</v>
      </c>
      <c r="Y51">
        <v>22.3</v>
      </c>
      <c r="Z51">
        <v>13.6</v>
      </c>
    </row>
    <row r="52" spans="1:26" x14ac:dyDescent="0.25">
      <c r="A52" t="s">
        <v>205</v>
      </c>
      <c r="B52">
        <v>19</v>
      </c>
      <c r="C52" t="s">
        <v>40</v>
      </c>
      <c r="D52" t="s">
        <v>73</v>
      </c>
      <c r="E52" t="s">
        <v>66</v>
      </c>
      <c r="F52" t="s">
        <v>29</v>
      </c>
      <c r="G52" t="s">
        <v>187</v>
      </c>
      <c r="H52" t="s">
        <v>54</v>
      </c>
      <c r="I52" t="s">
        <v>62</v>
      </c>
      <c r="J52" s="1">
        <v>45030</v>
      </c>
      <c r="K52" s="1">
        <v>45426</v>
      </c>
      <c r="L52">
        <v>50</v>
      </c>
      <c r="M52" t="s">
        <v>29</v>
      </c>
      <c r="N52" t="s">
        <v>206</v>
      </c>
      <c r="O52" t="s">
        <v>35</v>
      </c>
      <c r="P52" t="s">
        <v>57</v>
      </c>
      <c r="Q52">
        <f>IF(TRIM(Table1[[#This Row],[Side_Effects]]="None"),0,1)</f>
        <v>1</v>
      </c>
      <c r="R52">
        <v>163</v>
      </c>
      <c r="S52">
        <v>1</v>
      </c>
      <c r="T52" t="s">
        <v>49</v>
      </c>
      <c r="U52" t="s">
        <v>50</v>
      </c>
      <c r="V52">
        <v>1.47</v>
      </c>
      <c r="W52">
        <v>4.76</v>
      </c>
      <c r="X52">
        <v>6.6</v>
      </c>
      <c r="Y52">
        <v>12</v>
      </c>
      <c r="Z52">
        <v>5.4</v>
      </c>
    </row>
    <row r="53" spans="1:26" x14ac:dyDescent="0.25">
      <c r="A53" t="s">
        <v>207</v>
      </c>
      <c r="B53">
        <v>76</v>
      </c>
      <c r="C53" t="s">
        <v>41</v>
      </c>
      <c r="D53" t="s">
        <v>73</v>
      </c>
      <c r="E53" t="s">
        <v>28</v>
      </c>
      <c r="F53" t="s">
        <v>67</v>
      </c>
      <c r="G53" t="s">
        <v>102</v>
      </c>
      <c r="H53" t="s">
        <v>54</v>
      </c>
      <c r="I53" t="s">
        <v>45</v>
      </c>
      <c r="J53" s="1">
        <v>44870</v>
      </c>
      <c r="K53" s="1">
        <v>45143</v>
      </c>
      <c r="L53">
        <v>150</v>
      </c>
      <c r="M53" t="s">
        <v>208</v>
      </c>
      <c r="N53" t="s">
        <v>209</v>
      </c>
      <c r="O53" t="s">
        <v>87</v>
      </c>
      <c r="P53" t="s">
        <v>29</v>
      </c>
      <c r="Q53">
        <f>IF(TRIM(Table1[[#This Row],[Side_Effects]]="None"),0,1)</f>
        <v>0</v>
      </c>
      <c r="R53">
        <v>111</v>
      </c>
      <c r="S53">
        <v>0</v>
      </c>
      <c r="T53" t="s">
        <v>49</v>
      </c>
      <c r="U53" t="s">
        <v>50</v>
      </c>
      <c r="V53">
        <v>4.18</v>
      </c>
      <c r="W53">
        <v>3.48</v>
      </c>
      <c r="X53">
        <v>5.8</v>
      </c>
      <c r="Y53">
        <v>22.1</v>
      </c>
      <c r="Z53">
        <v>16.399999999999999</v>
      </c>
    </row>
    <row r="54" spans="1:26" x14ac:dyDescent="0.25">
      <c r="A54" t="s">
        <v>210</v>
      </c>
      <c r="B54">
        <v>47</v>
      </c>
      <c r="C54" t="s">
        <v>26</v>
      </c>
      <c r="D54" t="s">
        <v>85</v>
      </c>
      <c r="E54" t="s">
        <v>42</v>
      </c>
      <c r="F54" t="s">
        <v>29</v>
      </c>
      <c r="G54" t="s">
        <v>68</v>
      </c>
      <c r="H54" t="s">
        <v>54</v>
      </c>
      <c r="I54" t="s">
        <v>62</v>
      </c>
      <c r="J54" s="1">
        <v>43539</v>
      </c>
      <c r="K54" s="1">
        <v>43936</v>
      </c>
      <c r="L54">
        <v>150</v>
      </c>
      <c r="M54" t="s">
        <v>211</v>
      </c>
      <c r="N54" t="s">
        <v>212</v>
      </c>
      <c r="O54" t="s">
        <v>35</v>
      </c>
      <c r="P54" t="s">
        <v>36</v>
      </c>
      <c r="Q54">
        <f>IF(TRIM(Table1[[#This Row],[Side_Effects]]="None"),0,1)</f>
        <v>1</v>
      </c>
      <c r="R54">
        <v>108</v>
      </c>
      <c r="S54">
        <v>1</v>
      </c>
      <c r="T54" t="s">
        <v>49</v>
      </c>
      <c r="U54" t="s">
        <v>50</v>
      </c>
      <c r="V54">
        <v>1.61</v>
      </c>
      <c r="W54">
        <v>2.25</v>
      </c>
      <c r="X54">
        <v>3.2</v>
      </c>
      <c r="Y54">
        <v>19.399999999999999</v>
      </c>
      <c r="Z54">
        <v>3.6</v>
      </c>
    </row>
    <row r="55" spans="1:26" x14ac:dyDescent="0.25">
      <c r="A55" t="s">
        <v>213</v>
      </c>
      <c r="B55">
        <v>33</v>
      </c>
      <c r="C55" t="s">
        <v>26</v>
      </c>
      <c r="D55" t="s">
        <v>85</v>
      </c>
      <c r="E55" t="s">
        <v>29</v>
      </c>
      <c r="F55" t="s">
        <v>29</v>
      </c>
      <c r="G55" t="s">
        <v>115</v>
      </c>
      <c r="H55" t="s">
        <v>54</v>
      </c>
      <c r="I55" t="s">
        <v>62</v>
      </c>
      <c r="J55" s="1">
        <v>44258</v>
      </c>
      <c r="K55" s="1">
        <v>44776</v>
      </c>
      <c r="L55">
        <v>100</v>
      </c>
      <c r="M55" t="s">
        <v>136</v>
      </c>
      <c r="N55" t="s">
        <v>214</v>
      </c>
      <c r="O55" t="s">
        <v>48</v>
      </c>
      <c r="P55" t="s">
        <v>29</v>
      </c>
      <c r="Q55">
        <f>IF(TRIM(Table1[[#This Row],[Side_Effects]]="None"),0,1)</f>
        <v>0</v>
      </c>
      <c r="R55">
        <v>74</v>
      </c>
      <c r="S55">
        <v>0</v>
      </c>
      <c r="T55" t="s">
        <v>96</v>
      </c>
      <c r="U55" t="s">
        <v>50</v>
      </c>
      <c r="V55">
        <v>3.28</v>
      </c>
      <c r="W55">
        <v>4.05</v>
      </c>
      <c r="X55">
        <v>8.9</v>
      </c>
      <c r="Y55">
        <v>12.2</v>
      </c>
      <c r="Z55">
        <v>17</v>
      </c>
    </row>
    <row r="56" spans="1:26" x14ac:dyDescent="0.25">
      <c r="A56" t="s">
        <v>215</v>
      </c>
      <c r="B56">
        <v>75</v>
      </c>
      <c r="C56" t="s">
        <v>41</v>
      </c>
      <c r="D56" t="s">
        <v>41</v>
      </c>
      <c r="E56" t="s">
        <v>42</v>
      </c>
      <c r="F56" t="s">
        <v>74</v>
      </c>
      <c r="G56" t="s">
        <v>79</v>
      </c>
      <c r="H56" t="s">
        <v>54</v>
      </c>
      <c r="I56" t="s">
        <v>45</v>
      </c>
      <c r="J56" s="1">
        <v>43560</v>
      </c>
      <c r="K56" s="1">
        <v>43835</v>
      </c>
      <c r="L56">
        <v>200</v>
      </c>
      <c r="M56" t="s">
        <v>211</v>
      </c>
      <c r="N56" t="s">
        <v>216</v>
      </c>
      <c r="O56" t="s">
        <v>35</v>
      </c>
      <c r="P56" t="s">
        <v>100</v>
      </c>
      <c r="Q56">
        <f>IF(TRIM(Table1[[#This Row],[Side_Effects]]="None"),0,1)</f>
        <v>1</v>
      </c>
      <c r="R56">
        <v>80</v>
      </c>
      <c r="S56">
        <v>1</v>
      </c>
      <c r="T56" t="s">
        <v>49</v>
      </c>
      <c r="U56" t="s">
        <v>38</v>
      </c>
      <c r="V56">
        <v>1.44</v>
      </c>
      <c r="W56">
        <v>4.3899999999999997</v>
      </c>
      <c r="X56">
        <v>2.1</v>
      </c>
      <c r="Y56">
        <v>13.2</v>
      </c>
      <c r="Z56">
        <v>16.600000000000001</v>
      </c>
    </row>
    <row r="57" spans="1:26" x14ac:dyDescent="0.25">
      <c r="A57" t="s">
        <v>217</v>
      </c>
      <c r="B57">
        <v>29</v>
      </c>
      <c r="C57" t="s">
        <v>40</v>
      </c>
      <c r="D57" t="s">
        <v>73</v>
      </c>
      <c r="E57" t="s">
        <v>122</v>
      </c>
      <c r="F57" t="s">
        <v>29</v>
      </c>
      <c r="G57" t="s">
        <v>93</v>
      </c>
      <c r="H57" t="s">
        <v>61</v>
      </c>
      <c r="I57" t="s">
        <v>32</v>
      </c>
      <c r="J57" s="1">
        <v>44774</v>
      </c>
      <c r="K57" s="1">
        <v>45139</v>
      </c>
      <c r="L57">
        <v>200</v>
      </c>
      <c r="M57" t="s">
        <v>29</v>
      </c>
      <c r="N57" t="s">
        <v>218</v>
      </c>
      <c r="O57" t="s">
        <v>35</v>
      </c>
      <c r="P57" t="s">
        <v>29</v>
      </c>
      <c r="Q57">
        <f>IF(TRIM(Table1[[#This Row],[Side_Effects]]="None"),0,1)</f>
        <v>0</v>
      </c>
      <c r="R57">
        <v>101</v>
      </c>
      <c r="S57">
        <v>1</v>
      </c>
      <c r="T57" t="s">
        <v>49</v>
      </c>
      <c r="U57" t="s">
        <v>38</v>
      </c>
      <c r="V57">
        <v>1.6</v>
      </c>
      <c r="W57">
        <v>1.92</v>
      </c>
      <c r="X57">
        <v>7.5</v>
      </c>
      <c r="Y57">
        <v>19</v>
      </c>
      <c r="Z57">
        <v>13.9</v>
      </c>
    </row>
    <row r="58" spans="1:26" x14ac:dyDescent="0.25">
      <c r="A58" t="s">
        <v>219</v>
      </c>
      <c r="B58">
        <v>22</v>
      </c>
      <c r="C58" t="s">
        <v>41</v>
      </c>
      <c r="D58" t="s">
        <v>41</v>
      </c>
      <c r="E58" t="s">
        <v>28</v>
      </c>
      <c r="F58" t="s">
        <v>52</v>
      </c>
      <c r="G58" t="s">
        <v>60</v>
      </c>
      <c r="H58" t="s">
        <v>69</v>
      </c>
      <c r="I58" t="s">
        <v>32</v>
      </c>
      <c r="J58" s="1">
        <v>43505</v>
      </c>
      <c r="K58" s="1">
        <v>43870</v>
      </c>
      <c r="L58">
        <v>100</v>
      </c>
      <c r="M58" t="s">
        <v>220</v>
      </c>
      <c r="N58" t="s">
        <v>221</v>
      </c>
      <c r="O58" t="s">
        <v>87</v>
      </c>
      <c r="P58" t="s">
        <v>100</v>
      </c>
      <c r="Q58">
        <f>IF(TRIM(Table1[[#This Row],[Side_Effects]]="None"),0,1)</f>
        <v>1</v>
      </c>
      <c r="R58">
        <v>127</v>
      </c>
      <c r="S58">
        <v>0</v>
      </c>
      <c r="T58" t="s">
        <v>106</v>
      </c>
      <c r="U58" t="s">
        <v>50</v>
      </c>
      <c r="V58">
        <v>3.78</v>
      </c>
      <c r="W58">
        <v>3.17</v>
      </c>
      <c r="X58">
        <v>3.3</v>
      </c>
      <c r="Y58">
        <v>12.2</v>
      </c>
      <c r="Z58">
        <v>6.1</v>
      </c>
    </row>
    <row r="59" spans="1:26" x14ac:dyDescent="0.25">
      <c r="A59" t="s">
        <v>222</v>
      </c>
      <c r="B59">
        <v>80</v>
      </c>
      <c r="C59" t="s">
        <v>40</v>
      </c>
      <c r="D59" t="s">
        <v>41</v>
      </c>
      <c r="E59" t="s">
        <v>28</v>
      </c>
      <c r="F59" t="s">
        <v>52</v>
      </c>
      <c r="G59" t="s">
        <v>89</v>
      </c>
      <c r="H59" t="s">
        <v>54</v>
      </c>
      <c r="I59" t="s">
        <v>103</v>
      </c>
      <c r="J59" s="1">
        <v>45017</v>
      </c>
      <c r="K59" s="1">
        <v>45566</v>
      </c>
      <c r="L59">
        <v>150</v>
      </c>
      <c r="M59" t="s">
        <v>36</v>
      </c>
      <c r="N59" t="s">
        <v>223</v>
      </c>
      <c r="O59" t="s">
        <v>48</v>
      </c>
      <c r="P59" t="s">
        <v>63</v>
      </c>
      <c r="Q59">
        <f>IF(TRIM(Table1[[#This Row],[Side_Effects]]="None"),0,1)</f>
        <v>1</v>
      </c>
      <c r="R59">
        <v>89</v>
      </c>
      <c r="S59">
        <v>0</v>
      </c>
      <c r="T59" t="s">
        <v>37</v>
      </c>
      <c r="U59" t="s">
        <v>38</v>
      </c>
      <c r="V59">
        <v>4.63</v>
      </c>
      <c r="W59">
        <v>3.33</v>
      </c>
      <c r="X59">
        <v>4.5999999999999996</v>
      </c>
      <c r="Y59">
        <v>14.3</v>
      </c>
      <c r="Z59">
        <v>19.100000000000001</v>
      </c>
    </row>
    <row r="60" spans="1:26" x14ac:dyDescent="0.25">
      <c r="A60" t="s">
        <v>224</v>
      </c>
      <c r="B60">
        <v>49</v>
      </c>
      <c r="C60" t="s">
        <v>41</v>
      </c>
      <c r="D60" t="s">
        <v>85</v>
      </c>
      <c r="E60" t="s">
        <v>29</v>
      </c>
      <c r="F60" t="s">
        <v>29</v>
      </c>
      <c r="G60" t="s">
        <v>93</v>
      </c>
      <c r="H60" t="s">
        <v>61</v>
      </c>
      <c r="I60" t="s">
        <v>32</v>
      </c>
      <c r="J60" s="1">
        <v>44261</v>
      </c>
      <c r="K60" s="1">
        <v>44536</v>
      </c>
      <c r="L60">
        <v>150</v>
      </c>
      <c r="M60" t="s">
        <v>225</v>
      </c>
      <c r="N60" t="s">
        <v>209</v>
      </c>
      <c r="O60" t="s">
        <v>48</v>
      </c>
      <c r="P60" t="s">
        <v>63</v>
      </c>
      <c r="Q60">
        <f>IF(TRIM(Table1[[#This Row],[Side_Effects]]="None"),0,1)</f>
        <v>1</v>
      </c>
      <c r="R60">
        <v>174</v>
      </c>
      <c r="S60">
        <v>0</v>
      </c>
      <c r="T60" t="s">
        <v>37</v>
      </c>
      <c r="U60" t="s">
        <v>38</v>
      </c>
      <c r="V60">
        <v>1.61</v>
      </c>
      <c r="W60">
        <v>3.34</v>
      </c>
      <c r="X60">
        <v>5.6</v>
      </c>
      <c r="Y60">
        <v>17</v>
      </c>
      <c r="Z60">
        <v>3.3</v>
      </c>
    </row>
    <row r="61" spans="1:26" x14ac:dyDescent="0.25">
      <c r="A61" t="s">
        <v>226</v>
      </c>
      <c r="B61">
        <v>81</v>
      </c>
      <c r="C61" t="s">
        <v>41</v>
      </c>
      <c r="D61" t="s">
        <v>27</v>
      </c>
      <c r="E61" t="s">
        <v>42</v>
      </c>
      <c r="F61" t="s">
        <v>74</v>
      </c>
      <c r="G61" t="s">
        <v>93</v>
      </c>
      <c r="H61" t="s">
        <v>61</v>
      </c>
      <c r="I61" t="s">
        <v>62</v>
      </c>
      <c r="J61" s="1">
        <v>43724</v>
      </c>
      <c r="K61" s="1">
        <v>43906</v>
      </c>
      <c r="L61">
        <v>150</v>
      </c>
      <c r="M61" t="s">
        <v>227</v>
      </c>
      <c r="N61" t="s">
        <v>228</v>
      </c>
      <c r="O61" t="s">
        <v>35</v>
      </c>
      <c r="P61" t="s">
        <v>29</v>
      </c>
      <c r="Q61">
        <f>IF(TRIM(Table1[[#This Row],[Side_Effects]]="None"),0,1)</f>
        <v>0</v>
      </c>
      <c r="R61">
        <v>45</v>
      </c>
      <c r="S61">
        <v>1</v>
      </c>
      <c r="T61" t="s">
        <v>96</v>
      </c>
      <c r="U61" t="s">
        <v>38</v>
      </c>
      <c r="V61">
        <v>4.49</v>
      </c>
      <c r="W61">
        <v>4.7300000000000004</v>
      </c>
      <c r="X61">
        <v>6.1</v>
      </c>
      <c r="Y61">
        <v>18.5</v>
      </c>
      <c r="Z61">
        <v>18.7</v>
      </c>
    </row>
    <row r="62" spans="1:26" x14ac:dyDescent="0.25">
      <c r="A62" t="s">
        <v>229</v>
      </c>
      <c r="B62">
        <v>36</v>
      </c>
      <c r="C62" t="s">
        <v>26</v>
      </c>
      <c r="D62" t="s">
        <v>41</v>
      </c>
      <c r="E62" t="s">
        <v>29</v>
      </c>
      <c r="F62" t="s">
        <v>29</v>
      </c>
      <c r="G62" t="s">
        <v>141</v>
      </c>
      <c r="H62" t="s">
        <v>69</v>
      </c>
      <c r="I62" t="s">
        <v>45</v>
      </c>
      <c r="J62" s="1">
        <v>44327</v>
      </c>
      <c r="K62" s="1">
        <v>44572</v>
      </c>
      <c r="L62">
        <v>100</v>
      </c>
      <c r="M62" t="s">
        <v>230</v>
      </c>
      <c r="N62" t="s">
        <v>231</v>
      </c>
      <c r="O62" t="s">
        <v>35</v>
      </c>
      <c r="P62" t="s">
        <v>63</v>
      </c>
      <c r="Q62">
        <f>IF(TRIM(Table1[[#This Row],[Side_Effects]]="None"),0,1)</f>
        <v>1</v>
      </c>
      <c r="R62">
        <v>121</v>
      </c>
      <c r="S62">
        <v>1</v>
      </c>
      <c r="T62" t="s">
        <v>37</v>
      </c>
      <c r="U62" t="s">
        <v>38</v>
      </c>
      <c r="V62">
        <v>3.83</v>
      </c>
      <c r="W62">
        <v>1.61</v>
      </c>
      <c r="X62">
        <v>6.2</v>
      </c>
      <c r="Y62">
        <v>16.899999999999999</v>
      </c>
      <c r="Z62">
        <v>10.199999999999999</v>
      </c>
    </row>
    <row r="63" spans="1:26" x14ac:dyDescent="0.25">
      <c r="A63" t="s">
        <v>232</v>
      </c>
      <c r="B63">
        <v>66</v>
      </c>
      <c r="C63" t="s">
        <v>40</v>
      </c>
      <c r="D63" t="s">
        <v>27</v>
      </c>
      <c r="E63" t="s">
        <v>42</v>
      </c>
      <c r="F63" t="s">
        <v>74</v>
      </c>
      <c r="G63" t="s">
        <v>68</v>
      </c>
      <c r="H63" t="s">
        <v>69</v>
      </c>
      <c r="I63" t="s">
        <v>45</v>
      </c>
      <c r="J63" s="1">
        <v>44115</v>
      </c>
      <c r="K63" s="1">
        <v>44662</v>
      </c>
      <c r="L63">
        <v>100</v>
      </c>
      <c r="M63" t="s">
        <v>233</v>
      </c>
      <c r="N63" t="s">
        <v>86</v>
      </c>
      <c r="O63" t="s">
        <v>48</v>
      </c>
      <c r="P63" t="s">
        <v>100</v>
      </c>
      <c r="Q63">
        <f>IF(TRIM(Table1[[#This Row],[Side_Effects]]="None"),0,1)</f>
        <v>1</v>
      </c>
      <c r="R63">
        <v>90</v>
      </c>
      <c r="S63">
        <v>0</v>
      </c>
      <c r="T63" t="s">
        <v>106</v>
      </c>
      <c r="U63" t="s">
        <v>50</v>
      </c>
      <c r="V63">
        <v>3.95</v>
      </c>
      <c r="W63">
        <v>4.74</v>
      </c>
      <c r="X63">
        <v>9.3000000000000007</v>
      </c>
      <c r="Y63">
        <v>14.1</v>
      </c>
      <c r="Z63">
        <v>4.9000000000000004</v>
      </c>
    </row>
    <row r="64" spans="1:26" x14ac:dyDescent="0.25">
      <c r="A64" t="s">
        <v>234</v>
      </c>
      <c r="B64">
        <v>39</v>
      </c>
      <c r="C64" t="s">
        <v>41</v>
      </c>
      <c r="D64" t="s">
        <v>73</v>
      </c>
      <c r="E64" t="s">
        <v>29</v>
      </c>
      <c r="F64" t="s">
        <v>52</v>
      </c>
      <c r="G64" t="s">
        <v>75</v>
      </c>
      <c r="H64" t="s">
        <v>61</v>
      </c>
      <c r="I64" t="s">
        <v>45</v>
      </c>
      <c r="J64" s="1">
        <v>44342</v>
      </c>
      <c r="K64" s="1">
        <v>44556</v>
      </c>
      <c r="L64">
        <v>50</v>
      </c>
      <c r="M64" t="s">
        <v>36</v>
      </c>
      <c r="N64" t="s">
        <v>235</v>
      </c>
      <c r="O64" t="s">
        <v>87</v>
      </c>
      <c r="P64" t="s">
        <v>36</v>
      </c>
      <c r="Q64">
        <f>IF(TRIM(Table1[[#This Row],[Side_Effects]]="None"),0,1)</f>
        <v>1</v>
      </c>
      <c r="R64">
        <v>72</v>
      </c>
      <c r="S64">
        <v>0</v>
      </c>
      <c r="T64" t="s">
        <v>49</v>
      </c>
      <c r="U64" t="s">
        <v>50</v>
      </c>
      <c r="V64">
        <v>4.9400000000000004</v>
      </c>
      <c r="W64">
        <v>4.3600000000000003</v>
      </c>
      <c r="X64">
        <v>2.1</v>
      </c>
      <c r="Y64">
        <v>22.6</v>
      </c>
      <c r="Z64">
        <v>17.8</v>
      </c>
    </row>
    <row r="65" spans="1:26" x14ac:dyDescent="0.25">
      <c r="A65" t="s">
        <v>236</v>
      </c>
      <c r="B65">
        <v>66</v>
      </c>
      <c r="C65" t="s">
        <v>40</v>
      </c>
      <c r="D65" t="s">
        <v>41</v>
      </c>
      <c r="E65" t="s">
        <v>66</v>
      </c>
      <c r="F65" t="s">
        <v>43</v>
      </c>
      <c r="G65" t="s">
        <v>68</v>
      </c>
      <c r="H65" t="s">
        <v>61</v>
      </c>
      <c r="I65" t="s">
        <v>62</v>
      </c>
      <c r="J65" s="1">
        <v>44618</v>
      </c>
      <c r="K65" s="1">
        <v>44799</v>
      </c>
      <c r="L65">
        <v>150</v>
      </c>
      <c r="M65" t="s">
        <v>29</v>
      </c>
      <c r="N65" t="s">
        <v>237</v>
      </c>
      <c r="O65" t="s">
        <v>35</v>
      </c>
      <c r="P65" t="s">
        <v>100</v>
      </c>
      <c r="Q65">
        <f>IF(TRIM(Table1[[#This Row],[Side_Effects]]="None"),0,1)</f>
        <v>1</v>
      </c>
      <c r="R65">
        <v>117</v>
      </c>
      <c r="S65">
        <v>1</v>
      </c>
      <c r="T65" t="s">
        <v>37</v>
      </c>
      <c r="U65" t="s">
        <v>50</v>
      </c>
      <c r="V65">
        <v>3.08</v>
      </c>
      <c r="W65">
        <v>3.37</v>
      </c>
      <c r="X65">
        <v>4.5999999999999996</v>
      </c>
      <c r="Y65">
        <v>7</v>
      </c>
      <c r="Z65">
        <v>8.6999999999999993</v>
      </c>
    </row>
    <row r="66" spans="1:26" x14ac:dyDescent="0.25">
      <c r="A66" t="s">
        <v>238</v>
      </c>
      <c r="B66">
        <v>38</v>
      </c>
      <c r="C66" t="s">
        <v>41</v>
      </c>
      <c r="D66" t="s">
        <v>73</v>
      </c>
      <c r="E66" t="s">
        <v>28</v>
      </c>
      <c r="F66" t="s">
        <v>29</v>
      </c>
      <c r="G66" t="s">
        <v>98</v>
      </c>
      <c r="H66" t="s">
        <v>31</v>
      </c>
      <c r="I66" t="s">
        <v>32</v>
      </c>
      <c r="J66" s="1">
        <v>43667</v>
      </c>
      <c r="K66" s="1">
        <v>43911</v>
      </c>
      <c r="L66">
        <v>200</v>
      </c>
      <c r="M66" t="s">
        <v>100</v>
      </c>
      <c r="N66" t="s">
        <v>239</v>
      </c>
      <c r="O66" t="s">
        <v>48</v>
      </c>
      <c r="P66" t="s">
        <v>57</v>
      </c>
      <c r="Q66">
        <f>IF(TRIM(Table1[[#This Row],[Side_Effects]]="None"),0,1)</f>
        <v>1</v>
      </c>
      <c r="R66">
        <v>78</v>
      </c>
      <c r="S66">
        <v>0</v>
      </c>
      <c r="T66" t="s">
        <v>49</v>
      </c>
      <c r="U66" t="s">
        <v>50</v>
      </c>
      <c r="V66">
        <v>4.21</v>
      </c>
      <c r="W66">
        <v>1.02</v>
      </c>
      <c r="X66">
        <v>4</v>
      </c>
      <c r="Y66">
        <v>13.2</v>
      </c>
      <c r="Z66">
        <v>12.1</v>
      </c>
    </row>
    <row r="67" spans="1:26" x14ac:dyDescent="0.25">
      <c r="A67" t="s">
        <v>240</v>
      </c>
      <c r="B67">
        <v>54</v>
      </c>
      <c r="C67" t="s">
        <v>40</v>
      </c>
      <c r="D67" t="s">
        <v>85</v>
      </c>
      <c r="E67" t="s">
        <v>122</v>
      </c>
      <c r="F67" t="s">
        <v>59</v>
      </c>
      <c r="G67" t="s">
        <v>131</v>
      </c>
      <c r="H67" t="s">
        <v>69</v>
      </c>
      <c r="I67" t="s">
        <v>62</v>
      </c>
      <c r="J67" s="1">
        <v>43617</v>
      </c>
      <c r="K67" s="1">
        <v>43983</v>
      </c>
      <c r="L67">
        <v>50</v>
      </c>
      <c r="M67" t="s">
        <v>241</v>
      </c>
      <c r="N67" t="s">
        <v>242</v>
      </c>
      <c r="O67" t="s">
        <v>35</v>
      </c>
      <c r="P67" t="s">
        <v>100</v>
      </c>
      <c r="Q67">
        <f>IF(TRIM(Table1[[#This Row],[Side_Effects]]="None"),0,1)</f>
        <v>1</v>
      </c>
      <c r="R67">
        <v>82</v>
      </c>
      <c r="S67">
        <v>1</v>
      </c>
      <c r="T67" t="s">
        <v>37</v>
      </c>
      <c r="U67" t="s">
        <v>50</v>
      </c>
      <c r="V67">
        <v>4.68</v>
      </c>
      <c r="W67">
        <v>2.39</v>
      </c>
      <c r="X67">
        <v>4.0999999999999996</v>
      </c>
      <c r="Y67">
        <v>19.3</v>
      </c>
      <c r="Z67">
        <v>10.7</v>
      </c>
    </row>
    <row r="68" spans="1:26" x14ac:dyDescent="0.25">
      <c r="A68" t="s">
        <v>243</v>
      </c>
      <c r="B68">
        <v>28</v>
      </c>
      <c r="C68" t="s">
        <v>40</v>
      </c>
      <c r="D68" t="s">
        <v>73</v>
      </c>
      <c r="E68" t="s">
        <v>29</v>
      </c>
      <c r="F68" t="s">
        <v>29</v>
      </c>
      <c r="G68" t="s">
        <v>60</v>
      </c>
      <c r="H68" t="s">
        <v>69</v>
      </c>
      <c r="I68" t="s">
        <v>103</v>
      </c>
      <c r="J68" s="1">
        <v>43787</v>
      </c>
      <c r="K68" s="1">
        <v>44153</v>
      </c>
      <c r="L68">
        <v>100</v>
      </c>
      <c r="M68" t="s">
        <v>196</v>
      </c>
      <c r="N68" t="s">
        <v>244</v>
      </c>
      <c r="O68" t="s">
        <v>48</v>
      </c>
      <c r="P68" t="s">
        <v>100</v>
      </c>
      <c r="Q68">
        <f>IF(TRIM(Table1[[#This Row],[Side_Effects]]="None"),0,1)</f>
        <v>1</v>
      </c>
      <c r="R68">
        <v>97</v>
      </c>
      <c r="S68">
        <v>0</v>
      </c>
      <c r="T68" t="s">
        <v>49</v>
      </c>
      <c r="U68" t="s">
        <v>50</v>
      </c>
      <c r="V68">
        <v>1.9</v>
      </c>
      <c r="W68">
        <v>2.81</v>
      </c>
      <c r="X68">
        <v>2.2999999999999998</v>
      </c>
      <c r="Y68">
        <v>9.1999999999999993</v>
      </c>
      <c r="Z68">
        <v>11.5</v>
      </c>
    </row>
    <row r="69" spans="1:26" x14ac:dyDescent="0.25">
      <c r="A69" t="s">
        <v>245</v>
      </c>
      <c r="B69">
        <v>51</v>
      </c>
      <c r="C69" t="s">
        <v>26</v>
      </c>
      <c r="D69" t="s">
        <v>27</v>
      </c>
      <c r="E69" t="s">
        <v>28</v>
      </c>
      <c r="F69" t="s">
        <v>74</v>
      </c>
      <c r="G69" t="s">
        <v>98</v>
      </c>
      <c r="H69" t="s">
        <v>31</v>
      </c>
      <c r="I69" t="s">
        <v>32</v>
      </c>
      <c r="J69" s="1">
        <v>45034</v>
      </c>
      <c r="K69" s="1">
        <v>45217</v>
      </c>
      <c r="L69">
        <v>200</v>
      </c>
      <c r="M69" t="s">
        <v>230</v>
      </c>
      <c r="N69" t="s">
        <v>246</v>
      </c>
      <c r="O69" t="s">
        <v>48</v>
      </c>
      <c r="P69" t="s">
        <v>29</v>
      </c>
      <c r="Q69">
        <f>IF(TRIM(Table1[[#This Row],[Side_Effects]]="None"),0,1)</f>
        <v>0</v>
      </c>
      <c r="R69">
        <v>50</v>
      </c>
      <c r="S69">
        <v>0</v>
      </c>
      <c r="T69" t="s">
        <v>49</v>
      </c>
      <c r="U69" t="s">
        <v>38</v>
      </c>
      <c r="V69">
        <v>2.68</v>
      </c>
      <c r="W69">
        <v>4.66</v>
      </c>
      <c r="X69">
        <v>4.3</v>
      </c>
      <c r="Y69">
        <v>16.5</v>
      </c>
      <c r="Z69">
        <v>13.7</v>
      </c>
    </row>
    <row r="70" spans="1:26" x14ac:dyDescent="0.25">
      <c r="A70" t="s">
        <v>247</v>
      </c>
      <c r="B70">
        <v>82</v>
      </c>
      <c r="C70" t="s">
        <v>41</v>
      </c>
      <c r="D70" t="s">
        <v>41</v>
      </c>
      <c r="E70" t="s">
        <v>28</v>
      </c>
      <c r="F70" t="s">
        <v>29</v>
      </c>
      <c r="G70" t="s">
        <v>115</v>
      </c>
      <c r="H70" t="s">
        <v>61</v>
      </c>
      <c r="I70" t="s">
        <v>45</v>
      </c>
      <c r="J70" s="1">
        <v>44626</v>
      </c>
      <c r="K70" s="1">
        <v>44901</v>
      </c>
      <c r="L70">
        <v>100</v>
      </c>
      <c r="M70" t="s">
        <v>100</v>
      </c>
      <c r="N70" t="s">
        <v>248</v>
      </c>
      <c r="O70" t="s">
        <v>35</v>
      </c>
      <c r="P70" t="s">
        <v>36</v>
      </c>
      <c r="Q70">
        <f>IF(TRIM(Table1[[#This Row],[Side_Effects]]="None"),0,1)</f>
        <v>1</v>
      </c>
      <c r="R70">
        <v>81</v>
      </c>
      <c r="S70">
        <v>1</v>
      </c>
      <c r="T70" t="s">
        <v>37</v>
      </c>
      <c r="U70" t="s">
        <v>50</v>
      </c>
      <c r="V70">
        <v>1.05</v>
      </c>
      <c r="W70">
        <v>3.65</v>
      </c>
      <c r="X70">
        <v>2.6</v>
      </c>
      <c r="Y70">
        <v>23.3</v>
      </c>
      <c r="Z70">
        <v>5.5</v>
      </c>
    </row>
    <row r="71" spans="1:26" x14ac:dyDescent="0.25">
      <c r="A71" t="s">
        <v>249</v>
      </c>
      <c r="B71">
        <v>58</v>
      </c>
      <c r="C71" t="s">
        <v>41</v>
      </c>
      <c r="D71" t="s">
        <v>73</v>
      </c>
      <c r="E71" t="s">
        <v>122</v>
      </c>
      <c r="F71" t="s">
        <v>43</v>
      </c>
      <c r="G71" t="s">
        <v>131</v>
      </c>
      <c r="H71" t="s">
        <v>31</v>
      </c>
      <c r="I71" t="s">
        <v>103</v>
      </c>
      <c r="J71" s="1">
        <v>45166</v>
      </c>
      <c r="K71" s="1">
        <v>45350</v>
      </c>
      <c r="L71">
        <v>200</v>
      </c>
      <c r="M71" t="s">
        <v>36</v>
      </c>
      <c r="N71" t="s">
        <v>91</v>
      </c>
      <c r="O71" t="s">
        <v>35</v>
      </c>
      <c r="P71" t="s">
        <v>63</v>
      </c>
      <c r="Q71">
        <f>IF(TRIM(Table1[[#This Row],[Side_Effects]]="None"),0,1)</f>
        <v>1</v>
      </c>
      <c r="R71">
        <v>180</v>
      </c>
      <c r="S71">
        <v>1</v>
      </c>
      <c r="T71" t="s">
        <v>71</v>
      </c>
      <c r="U71" t="s">
        <v>38</v>
      </c>
      <c r="V71">
        <v>2.66</v>
      </c>
      <c r="W71">
        <v>1.34</v>
      </c>
      <c r="X71">
        <v>10</v>
      </c>
      <c r="Y71">
        <v>15</v>
      </c>
      <c r="Z71">
        <v>13.1</v>
      </c>
    </row>
    <row r="72" spans="1:26" x14ac:dyDescent="0.25">
      <c r="A72" t="s">
        <v>250</v>
      </c>
      <c r="B72">
        <v>31</v>
      </c>
      <c r="C72" t="s">
        <v>41</v>
      </c>
      <c r="D72" t="s">
        <v>73</v>
      </c>
      <c r="E72" t="s">
        <v>29</v>
      </c>
      <c r="F72" t="s">
        <v>29</v>
      </c>
      <c r="G72" t="s">
        <v>141</v>
      </c>
      <c r="H72" t="s">
        <v>69</v>
      </c>
      <c r="I72" t="s">
        <v>103</v>
      </c>
      <c r="J72" s="1">
        <v>44881</v>
      </c>
      <c r="K72" s="1">
        <v>45338</v>
      </c>
      <c r="L72">
        <v>200</v>
      </c>
      <c r="M72" t="s">
        <v>57</v>
      </c>
      <c r="N72" t="s">
        <v>251</v>
      </c>
      <c r="O72" t="s">
        <v>48</v>
      </c>
      <c r="P72" t="s">
        <v>57</v>
      </c>
      <c r="Q72">
        <f>IF(TRIM(Table1[[#This Row],[Side_Effects]]="None"),0,1)</f>
        <v>1</v>
      </c>
      <c r="R72">
        <v>132</v>
      </c>
      <c r="S72">
        <v>0</v>
      </c>
      <c r="T72" t="s">
        <v>96</v>
      </c>
      <c r="U72" t="s">
        <v>50</v>
      </c>
      <c r="V72">
        <v>1.27</v>
      </c>
      <c r="W72">
        <v>4</v>
      </c>
      <c r="X72">
        <v>2.9</v>
      </c>
      <c r="Y72">
        <v>22.2</v>
      </c>
      <c r="Z72">
        <v>6.5</v>
      </c>
    </row>
    <row r="73" spans="1:26" x14ac:dyDescent="0.25">
      <c r="A73" t="s">
        <v>252</v>
      </c>
      <c r="B73">
        <v>60</v>
      </c>
      <c r="C73" t="s">
        <v>41</v>
      </c>
      <c r="D73" t="s">
        <v>85</v>
      </c>
      <c r="E73" t="s">
        <v>122</v>
      </c>
      <c r="F73" t="s">
        <v>29</v>
      </c>
      <c r="G73" t="s">
        <v>135</v>
      </c>
      <c r="H73" t="s">
        <v>31</v>
      </c>
      <c r="I73" t="s">
        <v>45</v>
      </c>
      <c r="J73" s="1">
        <v>44326</v>
      </c>
      <c r="K73" s="1">
        <v>44630</v>
      </c>
      <c r="L73">
        <v>200</v>
      </c>
      <c r="M73" t="s">
        <v>119</v>
      </c>
      <c r="N73" t="s">
        <v>81</v>
      </c>
      <c r="O73" t="s">
        <v>87</v>
      </c>
      <c r="P73" t="s">
        <v>36</v>
      </c>
      <c r="Q73">
        <f>IF(TRIM(Table1[[#This Row],[Side_Effects]]="None"),0,1)</f>
        <v>1</v>
      </c>
      <c r="R73">
        <v>112</v>
      </c>
      <c r="S73">
        <v>0</v>
      </c>
      <c r="T73" t="s">
        <v>106</v>
      </c>
      <c r="U73" t="s">
        <v>50</v>
      </c>
      <c r="V73">
        <v>1.76</v>
      </c>
      <c r="W73">
        <v>1.1499999999999999</v>
      </c>
      <c r="X73">
        <v>5.2</v>
      </c>
      <c r="Y73">
        <v>16.2</v>
      </c>
      <c r="Z73">
        <v>4.0999999999999996</v>
      </c>
    </row>
    <row r="74" spans="1:26" x14ac:dyDescent="0.25">
      <c r="A74" t="s">
        <v>253</v>
      </c>
      <c r="B74">
        <v>29</v>
      </c>
      <c r="C74" t="s">
        <v>26</v>
      </c>
      <c r="D74" t="s">
        <v>78</v>
      </c>
      <c r="E74" t="s">
        <v>42</v>
      </c>
      <c r="F74" t="s">
        <v>29</v>
      </c>
      <c r="G74" t="s">
        <v>44</v>
      </c>
      <c r="H74" t="s">
        <v>69</v>
      </c>
      <c r="I74" t="s">
        <v>103</v>
      </c>
      <c r="J74" s="1">
        <v>43734</v>
      </c>
      <c r="K74" s="1">
        <v>43977</v>
      </c>
      <c r="L74">
        <v>50</v>
      </c>
      <c r="M74" t="s">
        <v>241</v>
      </c>
      <c r="N74" t="s">
        <v>160</v>
      </c>
      <c r="O74" t="s">
        <v>87</v>
      </c>
      <c r="P74" t="s">
        <v>63</v>
      </c>
      <c r="Q74">
        <f>IF(TRIM(Table1[[#This Row],[Side_Effects]]="None"),0,1)</f>
        <v>1</v>
      </c>
      <c r="R74">
        <v>37</v>
      </c>
      <c r="S74">
        <v>0</v>
      </c>
      <c r="T74" t="s">
        <v>37</v>
      </c>
      <c r="U74" t="s">
        <v>38</v>
      </c>
      <c r="V74">
        <v>4.0999999999999996</v>
      </c>
      <c r="W74">
        <v>2.81</v>
      </c>
      <c r="X74">
        <v>5.7</v>
      </c>
      <c r="Y74">
        <v>13.9</v>
      </c>
      <c r="Z74">
        <v>9.8000000000000007</v>
      </c>
    </row>
    <row r="75" spans="1:26" x14ac:dyDescent="0.25">
      <c r="A75" t="s">
        <v>254</v>
      </c>
      <c r="B75">
        <v>43</v>
      </c>
      <c r="C75" t="s">
        <v>26</v>
      </c>
      <c r="D75" t="s">
        <v>85</v>
      </c>
      <c r="E75" t="s">
        <v>122</v>
      </c>
      <c r="F75" t="s">
        <v>52</v>
      </c>
      <c r="G75" t="s">
        <v>75</v>
      </c>
      <c r="H75" t="s">
        <v>31</v>
      </c>
      <c r="I75" t="s">
        <v>103</v>
      </c>
      <c r="J75" s="1">
        <v>44817</v>
      </c>
      <c r="K75" s="1">
        <v>45304</v>
      </c>
      <c r="L75">
        <v>50</v>
      </c>
      <c r="M75" t="s">
        <v>156</v>
      </c>
      <c r="N75" t="s">
        <v>255</v>
      </c>
      <c r="O75" t="s">
        <v>87</v>
      </c>
      <c r="P75" t="s">
        <v>36</v>
      </c>
      <c r="Q75">
        <f>IF(TRIM(Table1[[#This Row],[Side_Effects]]="None"),0,1)</f>
        <v>1</v>
      </c>
      <c r="R75">
        <v>75</v>
      </c>
      <c r="S75">
        <v>0</v>
      </c>
      <c r="T75" t="s">
        <v>49</v>
      </c>
      <c r="U75" t="s">
        <v>50</v>
      </c>
      <c r="V75">
        <v>3.24</v>
      </c>
      <c r="W75">
        <v>1.62</v>
      </c>
      <c r="X75">
        <v>2.6</v>
      </c>
      <c r="Y75">
        <v>21.5</v>
      </c>
      <c r="Z75">
        <v>19.100000000000001</v>
      </c>
    </row>
    <row r="76" spans="1:26" x14ac:dyDescent="0.25">
      <c r="A76" t="s">
        <v>256</v>
      </c>
      <c r="B76">
        <v>62</v>
      </c>
      <c r="C76" t="s">
        <v>26</v>
      </c>
      <c r="D76" t="s">
        <v>27</v>
      </c>
      <c r="E76" t="s">
        <v>122</v>
      </c>
      <c r="F76" t="s">
        <v>43</v>
      </c>
      <c r="G76" t="s">
        <v>93</v>
      </c>
      <c r="H76" t="s">
        <v>61</v>
      </c>
      <c r="I76" t="s">
        <v>62</v>
      </c>
      <c r="J76" s="1">
        <v>44143</v>
      </c>
      <c r="K76" s="1">
        <v>44628</v>
      </c>
      <c r="L76">
        <v>100</v>
      </c>
      <c r="M76" t="s">
        <v>136</v>
      </c>
      <c r="N76" t="s">
        <v>257</v>
      </c>
      <c r="O76" t="s">
        <v>87</v>
      </c>
      <c r="P76" t="s">
        <v>100</v>
      </c>
      <c r="Q76">
        <f>IF(TRIM(Table1[[#This Row],[Side_Effects]]="None"),0,1)</f>
        <v>1</v>
      </c>
      <c r="R76">
        <v>151</v>
      </c>
      <c r="S76">
        <v>0</v>
      </c>
      <c r="T76" t="s">
        <v>37</v>
      </c>
      <c r="U76" t="s">
        <v>38</v>
      </c>
      <c r="V76">
        <v>2.4900000000000002</v>
      </c>
      <c r="W76">
        <v>2.08</v>
      </c>
      <c r="X76">
        <v>6.8</v>
      </c>
      <c r="Y76">
        <v>13.4</v>
      </c>
      <c r="Z76">
        <v>3.4</v>
      </c>
    </row>
    <row r="77" spans="1:26" x14ac:dyDescent="0.25">
      <c r="A77" t="s">
        <v>258</v>
      </c>
      <c r="B77">
        <v>19</v>
      </c>
      <c r="C77" t="s">
        <v>26</v>
      </c>
      <c r="D77" t="s">
        <v>27</v>
      </c>
      <c r="E77" t="s">
        <v>28</v>
      </c>
      <c r="F77" t="s">
        <v>29</v>
      </c>
      <c r="G77" t="s">
        <v>187</v>
      </c>
      <c r="H77" t="s">
        <v>31</v>
      </c>
      <c r="I77" t="s">
        <v>32</v>
      </c>
      <c r="J77" s="1">
        <v>44727</v>
      </c>
      <c r="K77" s="1">
        <v>45031</v>
      </c>
      <c r="L77">
        <v>100</v>
      </c>
      <c r="M77" t="s">
        <v>208</v>
      </c>
      <c r="N77" t="s">
        <v>259</v>
      </c>
      <c r="O77" t="s">
        <v>35</v>
      </c>
      <c r="P77" t="s">
        <v>100</v>
      </c>
      <c r="Q77">
        <f>IF(TRIM(Table1[[#This Row],[Side_Effects]]="None"),0,1)</f>
        <v>1</v>
      </c>
      <c r="R77">
        <v>160</v>
      </c>
      <c r="S77">
        <v>1</v>
      </c>
      <c r="T77" t="s">
        <v>106</v>
      </c>
      <c r="U77" t="s">
        <v>50</v>
      </c>
      <c r="V77">
        <v>1.62</v>
      </c>
      <c r="W77">
        <v>3.86</v>
      </c>
      <c r="X77">
        <v>6.9</v>
      </c>
      <c r="Y77">
        <v>6.5</v>
      </c>
      <c r="Z77">
        <v>6.8</v>
      </c>
    </row>
    <row r="78" spans="1:26" x14ac:dyDescent="0.25">
      <c r="A78" t="s">
        <v>260</v>
      </c>
      <c r="B78">
        <v>56</v>
      </c>
      <c r="C78" t="s">
        <v>41</v>
      </c>
      <c r="D78" t="s">
        <v>73</v>
      </c>
      <c r="E78" t="s">
        <v>66</v>
      </c>
      <c r="F78" t="s">
        <v>52</v>
      </c>
      <c r="G78" t="s">
        <v>30</v>
      </c>
      <c r="H78" t="s">
        <v>31</v>
      </c>
      <c r="I78" t="s">
        <v>103</v>
      </c>
      <c r="J78" s="1">
        <v>44291</v>
      </c>
      <c r="K78" s="1">
        <v>44717</v>
      </c>
      <c r="L78">
        <v>100</v>
      </c>
      <c r="M78" t="s">
        <v>63</v>
      </c>
      <c r="N78" t="s">
        <v>154</v>
      </c>
      <c r="O78" t="s">
        <v>87</v>
      </c>
      <c r="P78" t="s">
        <v>29</v>
      </c>
      <c r="Q78">
        <f>IF(TRIM(Table1[[#This Row],[Side_Effects]]="None"),0,1)</f>
        <v>0</v>
      </c>
      <c r="R78">
        <v>65</v>
      </c>
      <c r="S78">
        <v>0</v>
      </c>
      <c r="T78" t="s">
        <v>96</v>
      </c>
      <c r="U78" t="s">
        <v>50</v>
      </c>
      <c r="V78">
        <v>1.92</v>
      </c>
      <c r="W78">
        <v>3.69</v>
      </c>
      <c r="X78">
        <v>1.2</v>
      </c>
      <c r="Y78">
        <v>7.9</v>
      </c>
      <c r="Z78">
        <v>16.600000000000001</v>
      </c>
    </row>
    <row r="79" spans="1:26" x14ac:dyDescent="0.25">
      <c r="A79" t="s">
        <v>261</v>
      </c>
      <c r="B79">
        <v>55</v>
      </c>
      <c r="C79" t="s">
        <v>40</v>
      </c>
      <c r="D79" t="s">
        <v>78</v>
      </c>
      <c r="E79" t="s">
        <v>66</v>
      </c>
      <c r="F79" t="s">
        <v>74</v>
      </c>
      <c r="G79" t="s">
        <v>68</v>
      </c>
      <c r="H79" t="s">
        <v>61</v>
      </c>
      <c r="I79" t="s">
        <v>103</v>
      </c>
      <c r="J79" s="1">
        <v>44153</v>
      </c>
      <c r="K79" s="1">
        <v>44638</v>
      </c>
      <c r="L79">
        <v>200</v>
      </c>
      <c r="M79" t="s">
        <v>262</v>
      </c>
      <c r="N79" t="s">
        <v>263</v>
      </c>
      <c r="O79" t="s">
        <v>87</v>
      </c>
      <c r="P79" t="s">
        <v>57</v>
      </c>
      <c r="Q79">
        <f>IF(TRIM(Table1[[#This Row],[Side_Effects]]="None"),0,1)</f>
        <v>1</v>
      </c>
      <c r="R79">
        <v>105</v>
      </c>
      <c r="S79">
        <v>0</v>
      </c>
      <c r="T79" t="s">
        <v>96</v>
      </c>
      <c r="U79" t="s">
        <v>50</v>
      </c>
      <c r="V79">
        <v>1.71</v>
      </c>
      <c r="W79">
        <v>3.61</v>
      </c>
      <c r="X79">
        <v>3.1</v>
      </c>
      <c r="Y79">
        <v>7.8</v>
      </c>
      <c r="Z79">
        <v>7.1</v>
      </c>
    </row>
    <row r="80" spans="1:26" x14ac:dyDescent="0.25">
      <c r="A80" t="s">
        <v>264</v>
      </c>
      <c r="B80">
        <v>34</v>
      </c>
      <c r="C80" t="s">
        <v>41</v>
      </c>
      <c r="D80" t="s">
        <v>27</v>
      </c>
      <c r="E80" t="s">
        <v>28</v>
      </c>
      <c r="F80" t="s">
        <v>29</v>
      </c>
      <c r="G80" t="s">
        <v>89</v>
      </c>
      <c r="H80" t="s">
        <v>31</v>
      </c>
      <c r="I80" t="s">
        <v>45</v>
      </c>
      <c r="J80" s="1">
        <v>43990</v>
      </c>
      <c r="K80" s="1">
        <v>44508</v>
      </c>
      <c r="L80">
        <v>150</v>
      </c>
      <c r="M80" t="s">
        <v>265</v>
      </c>
      <c r="N80" t="s">
        <v>237</v>
      </c>
      <c r="O80" t="s">
        <v>87</v>
      </c>
      <c r="P80" t="s">
        <v>29</v>
      </c>
      <c r="Q80">
        <f>IF(TRIM(Table1[[#This Row],[Side_Effects]]="None"),0,1)</f>
        <v>0</v>
      </c>
      <c r="R80">
        <v>148</v>
      </c>
      <c r="S80">
        <v>0</v>
      </c>
      <c r="T80" t="s">
        <v>96</v>
      </c>
      <c r="U80" t="s">
        <v>50</v>
      </c>
      <c r="V80">
        <v>3.89</v>
      </c>
      <c r="W80">
        <v>4.42</v>
      </c>
      <c r="X80">
        <v>8.5</v>
      </c>
      <c r="Y80">
        <v>13.1</v>
      </c>
      <c r="Z80">
        <v>14.4</v>
      </c>
    </row>
    <row r="81" spans="1:26" x14ac:dyDescent="0.25">
      <c r="A81" t="s">
        <v>266</v>
      </c>
      <c r="B81">
        <v>24</v>
      </c>
      <c r="C81" t="s">
        <v>41</v>
      </c>
      <c r="D81" t="s">
        <v>41</v>
      </c>
      <c r="E81" t="s">
        <v>28</v>
      </c>
      <c r="F81" t="s">
        <v>29</v>
      </c>
      <c r="G81" t="s">
        <v>98</v>
      </c>
      <c r="H81" t="s">
        <v>69</v>
      </c>
      <c r="I81" t="s">
        <v>62</v>
      </c>
      <c r="J81" s="1">
        <v>44985</v>
      </c>
      <c r="K81" s="1">
        <v>45471</v>
      </c>
      <c r="L81">
        <v>200</v>
      </c>
      <c r="M81" t="s">
        <v>267</v>
      </c>
      <c r="N81" t="s">
        <v>91</v>
      </c>
      <c r="O81" t="s">
        <v>35</v>
      </c>
      <c r="P81" t="s">
        <v>57</v>
      </c>
      <c r="Q81">
        <f>IF(TRIM(Table1[[#This Row],[Side_Effects]]="None"),0,1)</f>
        <v>1</v>
      </c>
      <c r="R81">
        <v>117</v>
      </c>
      <c r="S81">
        <v>1</v>
      </c>
      <c r="T81" t="s">
        <v>49</v>
      </c>
      <c r="U81" t="s">
        <v>50</v>
      </c>
      <c r="V81">
        <v>1.82</v>
      </c>
      <c r="W81">
        <v>2.17</v>
      </c>
      <c r="X81">
        <v>9.1</v>
      </c>
      <c r="Y81">
        <v>6.2</v>
      </c>
      <c r="Z81">
        <v>4.5</v>
      </c>
    </row>
    <row r="82" spans="1:26" x14ac:dyDescent="0.25">
      <c r="A82" t="s">
        <v>268</v>
      </c>
      <c r="B82">
        <v>36</v>
      </c>
      <c r="C82" t="s">
        <v>40</v>
      </c>
      <c r="D82" t="s">
        <v>85</v>
      </c>
      <c r="E82" t="s">
        <v>122</v>
      </c>
      <c r="F82" t="s">
        <v>67</v>
      </c>
      <c r="G82" t="s">
        <v>30</v>
      </c>
      <c r="H82" t="s">
        <v>54</v>
      </c>
      <c r="I82" t="s">
        <v>45</v>
      </c>
      <c r="J82" s="1">
        <v>44688</v>
      </c>
      <c r="K82" s="1">
        <v>45237</v>
      </c>
      <c r="L82">
        <v>100</v>
      </c>
      <c r="M82" t="s">
        <v>181</v>
      </c>
      <c r="N82" t="s">
        <v>269</v>
      </c>
      <c r="O82" t="s">
        <v>87</v>
      </c>
      <c r="P82" t="s">
        <v>36</v>
      </c>
      <c r="Q82">
        <f>IF(TRIM(Table1[[#This Row],[Side_Effects]]="None"),0,1)</f>
        <v>1</v>
      </c>
      <c r="R82">
        <v>139</v>
      </c>
      <c r="S82">
        <v>0</v>
      </c>
      <c r="T82" t="s">
        <v>49</v>
      </c>
      <c r="U82" t="s">
        <v>50</v>
      </c>
      <c r="V82">
        <v>1.83</v>
      </c>
      <c r="W82">
        <v>1.1100000000000001</v>
      </c>
      <c r="X82">
        <v>2.6</v>
      </c>
      <c r="Y82">
        <v>16.5</v>
      </c>
      <c r="Z82">
        <v>10.199999999999999</v>
      </c>
    </row>
    <row r="83" spans="1:26" x14ac:dyDescent="0.25">
      <c r="A83" t="s">
        <v>270</v>
      </c>
      <c r="B83">
        <v>79</v>
      </c>
      <c r="C83" t="s">
        <v>40</v>
      </c>
      <c r="D83" t="s">
        <v>73</v>
      </c>
      <c r="E83" t="s">
        <v>122</v>
      </c>
      <c r="F83" t="s">
        <v>29</v>
      </c>
      <c r="G83" t="s">
        <v>141</v>
      </c>
      <c r="H83" t="s">
        <v>54</v>
      </c>
      <c r="I83" t="s">
        <v>103</v>
      </c>
      <c r="J83" s="1">
        <v>45017</v>
      </c>
      <c r="K83" s="1">
        <v>45505</v>
      </c>
      <c r="L83">
        <v>50</v>
      </c>
      <c r="M83" t="s">
        <v>271</v>
      </c>
      <c r="N83" t="s">
        <v>194</v>
      </c>
      <c r="O83" t="s">
        <v>48</v>
      </c>
      <c r="P83" t="s">
        <v>57</v>
      </c>
      <c r="Q83">
        <f>IF(TRIM(Table1[[#This Row],[Side_Effects]]="None"),0,1)</f>
        <v>1</v>
      </c>
      <c r="R83">
        <v>56</v>
      </c>
      <c r="S83">
        <v>0</v>
      </c>
      <c r="T83" t="s">
        <v>49</v>
      </c>
      <c r="U83" t="s">
        <v>50</v>
      </c>
      <c r="V83">
        <v>4.57</v>
      </c>
      <c r="W83">
        <v>4.2699999999999996</v>
      </c>
      <c r="X83">
        <v>4.0999999999999996</v>
      </c>
      <c r="Y83">
        <v>10.7</v>
      </c>
      <c r="Z83">
        <v>9.5</v>
      </c>
    </row>
    <row r="84" spans="1:26" x14ac:dyDescent="0.25">
      <c r="A84" t="s">
        <v>272</v>
      </c>
      <c r="B84">
        <v>39</v>
      </c>
      <c r="C84" t="s">
        <v>26</v>
      </c>
      <c r="D84" t="s">
        <v>73</v>
      </c>
      <c r="E84" t="s">
        <v>29</v>
      </c>
      <c r="F84" t="s">
        <v>29</v>
      </c>
      <c r="G84" t="s">
        <v>273</v>
      </c>
      <c r="H84" t="s">
        <v>31</v>
      </c>
      <c r="I84" t="s">
        <v>32</v>
      </c>
      <c r="J84" s="1">
        <v>43998</v>
      </c>
      <c r="K84" s="1">
        <v>44332</v>
      </c>
      <c r="L84">
        <v>100</v>
      </c>
      <c r="M84" t="s">
        <v>36</v>
      </c>
      <c r="N84" t="s">
        <v>177</v>
      </c>
      <c r="O84" t="s">
        <v>35</v>
      </c>
      <c r="P84" t="s">
        <v>57</v>
      </c>
      <c r="Q84">
        <f>IF(TRIM(Table1[[#This Row],[Side_Effects]]="None"),0,1)</f>
        <v>1</v>
      </c>
      <c r="R84">
        <v>63</v>
      </c>
      <c r="S84">
        <v>1</v>
      </c>
      <c r="T84" t="s">
        <v>37</v>
      </c>
      <c r="U84" t="s">
        <v>38</v>
      </c>
      <c r="V84">
        <v>3.36</v>
      </c>
      <c r="W84">
        <v>2.0699999999999998</v>
      </c>
      <c r="X84">
        <v>6.6</v>
      </c>
      <c r="Y84">
        <v>13.4</v>
      </c>
      <c r="Z84">
        <v>12.4</v>
      </c>
    </row>
    <row r="85" spans="1:26" x14ac:dyDescent="0.25">
      <c r="A85" t="s">
        <v>274</v>
      </c>
      <c r="B85">
        <v>82</v>
      </c>
      <c r="C85" t="s">
        <v>26</v>
      </c>
      <c r="D85" t="s">
        <v>73</v>
      </c>
      <c r="E85" t="s">
        <v>29</v>
      </c>
      <c r="F85" t="s">
        <v>29</v>
      </c>
      <c r="G85" t="s">
        <v>93</v>
      </c>
      <c r="H85" t="s">
        <v>69</v>
      </c>
      <c r="I85" t="s">
        <v>103</v>
      </c>
      <c r="J85" s="1">
        <v>45201</v>
      </c>
      <c r="K85" s="1">
        <v>45659</v>
      </c>
      <c r="L85">
        <v>50</v>
      </c>
      <c r="M85" t="s">
        <v>275</v>
      </c>
      <c r="N85" t="s">
        <v>276</v>
      </c>
      <c r="O85" t="s">
        <v>35</v>
      </c>
      <c r="P85" t="s">
        <v>36</v>
      </c>
      <c r="Q85">
        <f>IF(TRIM(Table1[[#This Row],[Side_Effects]]="None"),0,1)</f>
        <v>1</v>
      </c>
      <c r="R85">
        <v>143</v>
      </c>
      <c r="S85">
        <v>1</v>
      </c>
      <c r="T85" t="s">
        <v>49</v>
      </c>
      <c r="U85" t="s">
        <v>38</v>
      </c>
      <c r="V85">
        <v>2.74</v>
      </c>
      <c r="W85">
        <v>2.1800000000000002</v>
      </c>
      <c r="X85">
        <v>9.5</v>
      </c>
      <c r="Y85">
        <v>19.7</v>
      </c>
      <c r="Z85">
        <v>5.4</v>
      </c>
    </row>
    <row r="86" spans="1:26" x14ac:dyDescent="0.25">
      <c r="A86" t="s">
        <v>277</v>
      </c>
      <c r="B86">
        <v>50</v>
      </c>
      <c r="C86" t="s">
        <v>40</v>
      </c>
      <c r="D86" t="s">
        <v>85</v>
      </c>
      <c r="E86" t="s">
        <v>42</v>
      </c>
      <c r="F86" t="s">
        <v>29</v>
      </c>
      <c r="G86" t="s">
        <v>123</v>
      </c>
      <c r="H86" t="s">
        <v>31</v>
      </c>
      <c r="I86" t="s">
        <v>32</v>
      </c>
      <c r="J86" s="1">
        <v>43786</v>
      </c>
      <c r="K86" s="1">
        <v>44091</v>
      </c>
      <c r="L86">
        <v>100</v>
      </c>
      <c r="M86" t="s">
        <v>278</v>
      </c>
      <c r="N86" t="s">
        <v>279</v>
      </c>
      <c r="O86" t="s">
        <v>35</v>
      </c>
      <c r="P86" t="s">
        <v>100</v>
      </c>
      <c r="Q86">
        <f>IF(TRIM(Table1[[#This Row],[Side_Effects]]="None"),0,1)</f>
        <v>1</v>
      </c>
      <c r="R86">
        <v>157</v>
      </c>
      <c r="S86">
        <v>1</v>
      </c>
      <c r="T86" t="s">
        <v>37</v>
      </c>
      <c r="U86" t="s">
        <v>38</v>
      </c>
      <c r="V86">
        <v>4.47</v>
      </c>
      <c r="W86">
        <v>2.95</v>
      </c>
      <c r="X86">
        <v>9.1</v>
      </c>
      <c r="Y86">
        <v>20.399999999999999</v>
      </c>
      <c r="Z86">
        <v>10.199999999999999</v>
      </c>
    </row>
    <row r="87" spans="1:26" x14ac:dyDescent="0.25">
      <c r="A87" t="s">
        <v>280</v>
      </c>
      <c r="B87">
        <v>51</v>
      </c>
      <c r="C87" t="s">
        <v>41</v>
      </c>
      <c r="D87" t="s">
        <v>85</v>
      </c>
      <c r="E87" t="s">
        <v>29</v>
      </c>
      <c r="F87" t="s">
        <v>29</v>
      </c>
      <c r="G87" t="s">
        <v>187</v>
      </c>
      <c r="H87" t="s">
        <v>61</v>
      </c>
      <c r="I87" t="s">
        <v>45</v>
      </c>
      <c r="J87" s="1">
        <v>45145</v>
      </c>
      <c r="K87" s="1">
        <v>45664</v>
      </c>
      <c r="L87">
        <v>200</v>
      </c>
      <c r="M87" t="s">
        <v>33</v>
      </c>
      <c r="N87" t="s">
        <v>133</v>
      </c>
      <c r="O87" t="s">
        <v>87</v>
      </c>
      <c r="P87" t="s">
        <v>100</v>
      </c>
      <c r="Q87">
        <f>IF(TRIM(Table1[[#This Row],[Side_Effects]]="None"),0,1)</f>
        <v>1</v>
      </c>
      <c r="R87">
        <v>58</v>
      </c>
      <c r="S87">
        <v>0</v>
      </c>
      <c r="T87" t="s">
        <v>71</v>
      </c>
      <c r="U87" t="s">
        <v>50</v>
      </c>
      <c r="V87">
        <v>1.0900000000000001</v>
      </c>
      <c r="W87">
        <v>2.0699999999999998</v>
      </c>
      <c r="X87">
        <v>5.9</v>
      </c>
      <c r="Y87">
        <v>17.399999999999999</v>
      </c>
      <c r="Z87">
        <v>7.4</v>
      </c>
    </row>
    <row r="88" spans="1:26" x14ac:dyDescent="0.25">
      <c r="A88" t="s">
        <v>281</v>
      </c>
      <c r="B88">
        <v>37</v>
      </c>
      <c r="C88" t="s">
        <v>26</v>
      </c>
      <c r="D88" t="s">
        <v>41</v>
      </c>
      <c r="E88" t="s">
        <v>122</v>
      </c>
      <c r="F88" t="s">
        <v>29</v>
      </c>
      <c r="G88" t="s">
        <v>83</v>
      </c>
      <c r="H88" t="s">
        <v>31</v>
      </c>
      <c r="I88" t="s">
        <v>62</v>
      </c>
      <c r="J88" s="1">
        <v>44690</v>
      </c>
      <c r="K88" s="1">
        <v>45086</v>
      </c>
      <c r="L88">
        <v>50</v>
      </c>
      <c r="M88" t="s">
        <v>57</v>
      </c>
      <c r="N88" t="s">
        <v>282</v>
      </c>
      <c r="O88" t="s">
        <v>48</v>
      </c>
      <c r="P88" t="s">
        <v>29</v>
      </c>
      <c r="Q88">
        <f>IF(TRIM(Table1[[#This Row],[Side_Effects]]="None"),0,1)</f>
        <v>0</v>
      </c>
      <c r="R88">
        <v>110</v>
      </c>
      <c r="S88">
        <v>0</v>
      </c>
      <c r="T88" t="s">
        <v>49</v>
      </c>
      <c r="U88" t="s">
        <v>38</v>
      </c>
      <c r="V88">
        <v>1.56</v>
      </c>
      <c r="W88">
        <v>4.34</v>
      </c>
      <c r="X88">
        <v>9.9</v>
      </c>
      <c r="Y88">
        <v>15.5</v>
      </c>
      <c r="Z88">
        <v>5.9</v>
      </c>
    </row>
    <row r="89" spans="1:26" x14ac:dyDescent="0.25">
      <c r="A89" t="s">
        <v>283</v>
      </c>
      <c r="B89">
        <v>30</v>
      </c>
      <c r="C89" t="s">
        <v>26</v>
      </c>
      <c r="D89" t="s">
        <v>73</v>
      </c>
      <c r="E89" t="s">
        <v>42</v>
      </c>
      <c r="F89" t="s">
        <v>29</v>
      </c>
      <c r="G89" t="s">
        <v>89</v>
      </c>
      <c r="H89" t="s">
        <v>31</v>
      </c>
      <c r="I89" t="s">
        <v>103</v>
      </c>
      <c r="J89" s="1">
        <v>44843</v>
      </c>
      <c r="K89" s="1">
        <v>45360</v>
      </c>
      <c r="L89">
        <v>50</v>
      </c>
      <c r="M89" t="s">
        <v>46</v>
      </c>
      <c r="N89" t="s">
        <v>284</v>
      </c>
      <c r="O89" t="s">
        <v>48</v>
      </c>
      <c r="P89" t="s">
        <v>36</v>
      </c>
      <c r="Q89">
        <f>IF(TRIM(Table1[[#This Row],[Side_Effects]]="None"),0,1)</f>
        <v>1</v>
      </c>
      <c r="R89">
        <v>146</v>
      </c>
      <c r="S89">
        <v>0</v>
      </c>
      <c r="T89" t="s">
        <v>106</v>
      </c>
      <c r="U89" t="s">
        <v>50</v>
      </c>
      <c r="V89">
        <v>2.09</v>
      </c>
      <c r="W89">
        <v>1.07</v>
      </c>
      <c r="X89">
        <v>9.1999999999999993</v>
      </c>
      <c r="Y89">
        <v>8.1</v>
      </c>
      <c r="Z89">
        <v>12.8</v>
      </c>
    </row>
    <row r="90" spans="1:26" x14ac:dyDescent="0.25">
      <c r="A90" t="s">
        <v>285</v>
      </c>
      <c r="B90">
        <v>79</v>
      </c>
      <c r="C90" t="s">
        <v>40</v>
      </c>
      <c r="D90" t="s">
        <v>85</v>
      </c>
      <c r="E90" t="s">
        <v>122</v>
      </c>
      <c r="F90" t="s">
        <v>74</v>
      </c>
      <c r="G90" t="s">
        <v>89</v>
      </c>
      <c r="H90" t="s">
        <v>54</v>
      </c>
      <c r="I90" t="s">
        <v>32</v>
      </c>
      <c r="J90" s="1">
        <v>45164</v>
      </c>
      <c r="K90" s="1">
        <v>45622</v>
      </c>
      <c r="L90">
        <v>200</v>
      </c>
      <c r="M90" t="s">
        <v>63</v>
      </c>
      <c r="N90" t="s">
        <v>286</v>
      </c>
      <c r="O90" t="s">
        <v>48</v>
      </c>
      <c r="P90" t="s">
        <v>63</v>
      </c>
      <c r="Q90">
        <f>IF(TRIM(Table1[[#This Row],[Side_Effects]]="None"),0,1)</f>
        <v>1</v>
      </c>
      <c r="R90">
        <v>37</v>
      </c>
      <c r="S90">
        <v>0</v>
      </c>
      <c r="T90" t="s">
        <v>37</v>
      </c>
      <c r="U90" t="s">
        <v>50</v>
      </c>
      <c r="V90">
        <v>2.1</v>
      </c>
      <c r="W90">
        <v>3.22</v>
      </c>
      <c r="X90">
        <v>6.9</v>
      </c>
      <c r="Y90">
        <v>20.9</v>
      </c>
      <c r="Z90">
        <v>6.5</v>
      </c>
    </row>
    <row r="91" spans="1:26" x14ac:dyDescent="0.25">
      <c r="A91" t="s">
        <v>287</v>
      </c>
      <c r="B91">
        <v>80</v>
      </c>
      <c r="C91" t="s">
        <v>26</v>
      </c>
      <c r="D91" t="s">
        <v>78</v>
      </c>
      <c r="E91" t="s">
        <v>66</v>
      </c>
      <c r="F91" t="s">
        <v>52</v>
      </c>
      <c r="G91" t="s">
        <v>30</v>
      </c>
      <c r="H91" t="s">
        <v>54</v>
      </c>
      <c r="I91" t="s">
        <v>62</v>
      </c>
      <c r="J91" s="1">
        <v>44456</v>
      </c>
      <c r="K91" s="1">
        <v>44974</v>
      </c>
      <c r="L91">
        <v>50</v>
      </c>
      <c r="M91" t="s">
        <v>288</v>
      </c>
      <c r="N91" t="s">
        <v>194</v>
      </c>
      <c r="O91" t="s">
        <v>87</v>
      </c>
      <c r="P91" t="s">
        <v>36</v>
      </c>
      <c r="Q91">
        <f>IF(TRIM(Table1[[#This Row],[Side_Effects]]="None"),0,1)</f>
        <v>1</v>
      </c>
      <c r="R91">
        <v>68</v>
      </c>
      <c r="S91">
        <v>0</v>
      </c>
      <c r="T91" t="s">
        <v>71</v>
      </c>
      <c r="U91" t="s">
        <v>38</v>
      </c>
      <c r="V91">
        <v>1.04</v>
      </c>
      <c r="W91">
        <v>1.55</v>
      </c>
      <c r="X91">
        <v>9.1</v>
      </c>
      <c r="Y91">
        <v>21.7</v>
      </c>
      <c r="Z91">
        <v>13.2</v>
      </c>
    </row>
    <row r="92" spans="1:26" x14ac:dyDescent="0.25">
      <c r="A92" t="s">
        <v>289</v>
      </c>
      <c r="B92">
        <v>19</v>
      </c>
      <c r="C92" t="s">
        <v>41</v>
      </c>
      <c r="D92" t="s">
        <v>85</v>
      </c>
      <c r="E92" t="s">
        <v>28</v>
      </c>
      <c r="F92" t="s">
        <v>29</v>
      </c>
      <c r="G92" t="s">
        <v>60</v>
      </c>
      <c r="H92" t="s">
        <v>61</v>
      </c>
      <c r="I92" t="s">
        <v>45</v>
      </c>
      <c r="J92" s="1">
        <v>44720</v>
      </c>
      <c r="K92" s="1">
        <v>45054</v>
      </c>
      <c r="L92">
        <v>150</v>
      </c>
      <c r="M92" t="s">
        <v>63</v>
      </c>
      <c r="N92" t="s">
        <v>290</v>
      </c>
      <c r="O92" t="s">
        <v>87</v>
      </c>
      <c r="P92" t="s">
        <v>36</v>
      </c>
      <c r="Q92">
        <f>IF(TRIM(Table1[[#This Row],[Side_Effects]]="None"),0,1)</f>
        <v>1</v>
      </c>
      <c r="R92">
        <v>133</v>
      </c>
      <c r="S92">
        <v>0</v>
      </c>
      <c r="T92" t="s">
        <v>37</v>
      </c>
      <c r="U92" t="s">
        <v>38</v>
      </c>
      <c r="V92">
        <v>3.4</v>
      </c>
      <c r="W92">
        <v>3.66</v>
      </c>
      <c r="X92">
        <v>2.6</v>
      </c>
      <c r="Y92">
        <v>22.5</v>
      </c>
      <c r="Z92">
        <v>10.1</v>
      </c>
    </row>
    <row r="93" spans="1:26" x14ac:dyDescent="0.25">
      <c r="A93" t="s">
        <v>291</v>
      </c>
      <c r="B93">
        <v>76</v>
      </c>
      <c r="C93" t="s">
        <v>40</v>
      </c>
      <c r="D93" t="s">
        <v>41</v>
      </c>
      <c r="E93" t="s">
        <v>66</v>
      </c>
      <c r="F93" t="s">
        <v>43</v>
      </c>
      <c r="G93" t="s">
        <v>273</v>
      </c>
      <c r="H93" t="s">
        <v>31</v>
      </c>
      <c r="I93" t="s">
        <v>45</v>
      </c>
      <c r="J93" s="1">
        <v>44916</v>
      </c>
      <c r="K93" s="1">
        <v>45098</v>
      </c>
      <c r="L93">
        <v>50</v>
      </c>
      <c r="M93" t="s">
        <v>136</v>
      </c>
      <c r="N93" t="s">
        <v>292</v>
      </c>
      <c r="O93" t="s">
        <v>87</v>
      </c>
      <c r="P93" t="s">
        <v>100</v>
      </c>
      <c r="Q93">
        <f>IF(TRIM(Table1[[#This Row],[Side_Effects]]="None"),0,1)</f>
        <v>1</v>
      </c>
      <c r="R93">
        <v>53</v>
      </c>
      <c r="S93">
        <v>0</v>
      </c>
      <c r="T93" t="s">
        <v>71</v>
      </c>
      <c r="U93" t="s">
        <v>50</v>
      </c>
      <c r="V93">
        <v>2.5299999999999998</v>
      </c>
      <c r="W93">
        <v>3.08</v>
      </c>
      <c r="X93">
        <v>1.4</v>
      </c>
      <c r="Y93">
        <v>9</v>
      </c>
      <c r="Z93">
        <v>15.5</v>
      </c>
    </row>
    <row r="94" spans="1:26" x14ac:dyDescent="0.25">
      <c r="A94" t="s">
        <v>293</v>
      </c>
      <c r="B94">
        <v>83</v>
      </c>
      <c r="C94" t="s">
        <v>41</v>
      </c>
      <c r="D94" t="s">
        <v>85</v>
      </c>
      <c r="E94" t="s">
        <v>66</v>
      </c>
      <c r="F94" t="s">
        <v>29</v>
      </c>
      <c r="G94" t="s">
        <v>141</v>
      </c>
      <c r="H94" t="s">
        <v>54</v>
      </c>
      <c r="I94" t="s">
        <v>62</v>
      </c>
      <c r="J94" s="1">
        <v>44730</v>
      </c>
      <c r="K94" s="1">
        <v>45278</v>
      </c>
      <c r="L94">
        <v>200</v>
      </c>
      <c r="M94" t="s">
        <v>267</v>
      </c>
      <c r="N94" t="s">
        <v>151</v>
      </c>
      <c r="O94" t="s">
        <v>87</v>
      </c>
      <c r="P94" t="s">
        <v>57</v>
      </c>
      <c r="Q94">
        <f>IF(TRIM(Table1[[#This Row],[Side_Effects]]="None"),0,1)</f>
        <v>1</v>
      </c>
      <c r="R94">
        <v>30</v>
      </c>
      <c r="S94">
        <v>0</v>
      </c>
      <c r="T94" t="s">
        <v>106</v>
      </c>
      <c r="U94" t="s">
        <v>50</v>
      </c>
      <c r="V94">
        <v>1.33</v>
      </c>
      <c r="W94">
        <v>3.41</v>
      </c>
      <c r="X94">
        <v>3.2</v>
      </c>
      <c r="Y94">
        <v>13</v>
      </c>
      <c r="Z94">
        <v>7.9</v>
      </c>
    </row>
    <row r="95" spans="1:26" x14ac:dyDescent="0.25">
      <c r="A95" t="s">
        <v>294</v>
      </c>
      <c r="B95">
        <v>55</v>
      </c>
      <c r="C95" t="s">
        <v>41</v>
      </c>
      <c r="D95" t="s">
        <v>41</v>
      </c>
      <c r="E95" t="s">
        <v>29</v>
      </c>
      <c r="F95" t="s">
        <v>29</v>
      </c>
      <c r="G95" t="s">
        <v>93</v>
      </c>
      <c r="H95" t="s">
        <v>61</v>
      </c>
      <c r="I95" t="s">
        <v>32</v>
      </c>
      <c r="J95" s="1">
        <v>44189</v>
      </c>
      <c r="K95" s="1">
        <v>44705</v>
      </c>
      <c r="L95">
        <v>200</v>
      </c>
      <c r="M95" t="s">
        <v>29</v>
      </c>
      <c r="N95" t="s">
        <v>295</v>
      </c>
      <c r="O95" t="s">
        <v>35</v>
      </c>
      <c r="P95" t="s">
        <v>57</v>
      </c>
      <c r="Q95">
        <f>IF(TRIM(Table1[[#This Row],[Side_Effects]]="None"),0,1)</f>
        <v>1</v>
      </c>
      <c r="R95">
        <v>60</v>
      </c>
      <c r="S95">
        <v>1</v>
      </c>
      <c r="T95" t="s">
        <v>49</v>
      </c>
      <c r="U95" t="s">
        <v>38</v>
      </c>
      <c r="V95">
        <v>2.42</v>
      </c>
      <c r="W95">
        <v>3.88</v>
      </c>
      <c r="X95">
        <v>3.7</v>
      </c>
      <c r="Y95">
        <v>16.2</v>
      </c>
      <c r="Z95">
        <v>11.1</v>
      </c>
    </row>
    <row r="96" spans="1:26" x14ac:dyDescent="0.25">
      <c r="A96" t="s">
        <v>296</v>
      </c>
      <c r="B96">
        <v>76</v>
      </c>
      <c r="C96" t="s">
        <v>26</v>
      </c>
      <c r="D96" t="s">
        <v>27</v>
      </c>
      <c r="E96" t="s">
        <v>122</v>
      </c>
      <c r="F96" t="s">
        <v>29</v>
      </c>
      <c r="G96" t="s">
        <v>93</v>
      </c>
      <c r="H96" t="s">
        <v>54</v>
      </c>
      <c r="I96" t="s">
        <v>32</v>
      </c>
      <c r="J96" s="1">
        <v>44884</v>
      </c>
      <c r="K96" s="1">
        <v>45310</v>
      </c>
      <c r="L96">
        <v>100</v>
      </c>
      <c r="M96" t="s">
        <v>278</v>
      </c>
      <c r="N96" t="s">
        <v>127</v>
      </c>
      <c r="O96" t="s">
        <v>48</v>
      </c>
      <c r="P96" t="s">
        <v>63</v>
      </c>
      <c r="Q96">
        <f>IF(TRIM(Table1[[#This Row],[Side_Effects]]="None"),0,1)</f>
        <v>1</v>
      </c>
      <c r="R96">
        <v>153</v>
      </c>
      <c r="S96">
        <v>0</v>
      </c>
      <c r="T96" t="s">
        <v>71</v>
      </c>
      <c r="U96" t="s">
        <v>38</v>
      </c>
      <c r="V96">
        <v>3.65</v>
      </c>
      <c r="W96">
        <v>4.75</v>
      </c>
      <c r="X96">
        <v>7.6</v>
      </c>
      <c r="Y96">
        <v>9.9</v>
      </c>
      <c r="Z96">
        <v>3.5</v>
      </c>
    </row>
    <row r="97" spans="1:26" x14ac:dyDescent="0.25">
      <c r="A97" t="s">
        <v>297</v>
      </c>
      <c r="B97">
        <v>40</v>
      </c>
      <c r="C97" t="s">
        <v>41</v>
      </c>
      <c r="D97" t="s">
        <v>85</v>
      </c>
      <c r="E97" t="s">
        <v>122</v>
      </c>
      <c r="F97" t="s">
        <v>59</v>
      </c>
      <c r="G97" t="s">
        <v>115</v>
      </c>
      <c r="H97" t="s">
        <v>31</v>
      </c>
      <c r="I97" t="s">
        <v>32</v>
      </c>
      <c r="J97" s="1">
        <v>44857</v>
      </c>
      <c r="K97" s="1">
        <v>45405</v>
      </c>
      <c r="L97">
        <v>100</v>
      </c>
      <c r="M97" t="s">
        <v>196</v>
      </c>
      <c r="N97" t="s">
        <v>298</v>
      </c>
      <c r="O97" t="s">
        <v>48</v>
      </c>
      <c r="P97" t="s">
        <v>57</v>
      </c>
      <c r="Q97">
        <f>IF(TRIM(Table1[[#This Row],[Side_Effects]]="None"),0,1)</f>
        <v>1</v>
      </c>
      <c r="R97">
        <v>65</v>
      </c>
      <c r="S97">
        <v>0</v>
      </c>
      <c r="T97" t="s">
        <v>49</v>
      </c>
      <c r="U97" t="s">
        <v>50</v>
      </c>
      <c r="V97">
        <v>2.0499999999999998</v>
      </c>
      <c r="W97">
        <v>3.38</v>
      </c>
      <c r="X97">
        <v>1.5</v>
      </c>
      <c r="Y97">
        <v>14.9</v>
      </c>
      <c r="Z97">
        <v>13.1</v>
      </c>
    </row>
    <row r="98" spans="1:26" x14ac:dyDescent="0.25">
      <c r="A98" t="s">
        <v>299</v>
      </c>
      <c r="B98">
        <v>58</v>
      </c>
      <c r="C98" t="s">
        <v>41</v>
      </c>
      <c r="D98" t="s">
        <v>41</v>
      </c>
      <c r="E98" t="s">
        <v>42</v>
      </c>
      <c r="F98" t="s">
        <v>59</v>
      </c>
      <c r="G98" t="s">
        <v>187</v>
      </c>
      <c r="H98" t="s">
        <v>31</v>
      </c>
      <c r="I98" t="s">
        <v>62</v>
      </c>
      <c r="J98" s="1">
        <v>44092</v>
      </c>
      <c r="K98" s="1">
        <v>44610</v>
      </c>
      <c r="L98">
        <v>150</v>
      </c>
      <c r="M98" t="s">
        <v>145</v>
      </c>
      <c r="N98" t="s">
        <v>139</v>
      </c>
      <c r="O98" t="s">
        <v>87</v>
      </c>
      <c r="P98" t="s">
        <v>63</v>
      </c>
      <c r="Q98">
        <f>IF(TRIM(Table1[[#This Row],[Side_Effects]]="None"),0,1)</f>
        <v>1</v>
      </c>
      <c r="R98">
        <v>136</v>
      </c>
      <c r="S98">
        <v>0</v>
      </c>
      <c r="T98" t="s">
        <v>71</v>
      </c>
      <c r="U98" t="s">
        <v>50</v>
      </c>
      <c r="V98">
        <v>2.34</v>
      </c>
      <c r="W98">
        <v>4.08</v>
      </c>
      <c r="X98">
        <v>2</v>
      </c>
      <c r="Y98">
        <v>7.4</v>
      </c>
      <c r="Z98">
        <v>15.4</v>
      </c>
    </row>
    <row r="99" spans="1:26" x14ac:dyDescent="0.25">
      <c r="A99" t="s">
        <v>300</v>
      </c>
      <c r="B99">
        <v>72</v>
      </c>
      <c r="C99" t="s">
        <v>26</v>
      </c>
      <c r="D99" t="s">
        <v>41</v>
      </c>
      <c r="E99" t="s">
        <v>122</v>
      </c>
      <c r="F99" t="s">
        <v>67</v>
      </c>
      <c r="G99" t="s">
        <v>93</v>
      </c>
      <c r="H99" t="s">
        <v>54</v>
      </c>
      <c r="I99" t="s">
        <v>62</v>
      </c>
      <c r="J99" s="1">
        <v>44265</v>
      </c>
      <c r="K99" s="1">
        <v>44752</v>
      </c>
      <c r="L99">
        <v>150</v>
      </c>
      <c r="M99" t="s">
        <v>100</v>
      </c>
      <c r="N99" t="s">
        <v>276</v>
      </c>
      <c r="O99" t="s">
        <v>48</v>
      </c>
      <c r="P99" t="s">
        <v>57</v>
      </c>
      <c r="Q99">
        <f>IF(TRIM(Table1[[#This Row],[Side_Effects]]="None"),0,1)</f>
        <v>1</v>
      </c>
      <c r="R99">
        <v>168</v>
      </c>
      <c r="S99">
        <v>0</v>
      </c>
      <c r="T99" t="s">
        <v>96</v>
      </c>
      <c r="U99" t="s">
        <v>50</v>
      </c>
      <c r="V99">
        <v>2.98</v>
      </c>
      <c r="W99">
        <v>3.75</v>
      </c>
      <c r="X99">
        <v>4.9000000000000004</v>
      </c>
      <c r="Y99">
        <v>10.4</v>
      </c>
      <c r="Z99">
        <v>16.899999999999999</v>
      </c>
    </row>
    <row r="100" spans="1:26" x14ac:dyDescent="0.25">
      <c r="A100" t="s">
        <v>301</v>
      </c>
      <c r="B100">
        <v>75</v>
      </c>
      <c r="C100" t="s">
        <v>26</v>
      </c>
      <c r="D100" t="s">
        <v>41</v>
      </c>
      <c r="E100" t="s">
        <v>28</v>
      </c>
      <c r="F100" t="s">
        <v>29</v>
      </c>
      <c r="G100" t="s">
        <v>131</v>
      </c>
      <c r="H100" t="s">
        <v>69</v>
      </c>
      <c r="I100" t="s">
        <v>62</v>
      </c>
      <c r="J100" s="1">
        <v>45270</v>
      </c>
      <c r="K100" s="1">
        <v>45787</v>
      </c>
      <c r="L100">
        <v>50</v>
      </c>
      <c r="M100" t="s">
        <v>302</v>
      </c>
      <c r="N100" t="s">
        <v>303</v>
      </c>
      <c r="O100" t="s">
        <v>48</v>
      </c>
      <c r="P100" t="s">
        <v>63</v>
      </c>
      <c r="Q100">
        <f>IF(TRIM(Table1[[#This Row],[Side_Effects]]="None"),0,1)</f>
        <v>1</v>
      </c>
      <c r="R100">
        <v>43</v>
      </c>
      <c r="S100">
        <v>0</v>
      </c>
      <c r="T100" t="s">
        <v>96</v>
      </c>
      <c r="U100" t="s">
        <v>50</v>
      </c>
      <c r="V100">
        <v>4.2</v>
      </c>
      <c r="W100">
        <v>3.78</v>
      </c>
      <c r="X100">
        <v>3.4</v>
      </c>
      <c r="Y100">
        <v>16.600000000000001</v>
      </c>
      <c r="Z100">
        <v>9.1</v>
      </c>
    </row>
    <row r="101" spans="1:26" x14ac:dyDescent="0.25">
      <c r="A101" t="s">
        <v>304</v>
      </c>
      <c r="B101">
        <v>43</v>
      </c>
      <c r="C101" t="s">
        <v>41</v>
      </c>
      <c r="D101" t="s">
        <v>78</v>
      </c>
      <c r="E101" t="s">
        <v>42</v>
      </c>
      <c r="F101" t="s">
        <v>29</v>
      </c>
      <c r="G101" t="s">
        <v>141</v>
      </c>
      <c r="H101" t="s">
        <v>61</v>
      </c>
      <c r="I101" t="s">
        <v>62</v>
      </c>
      <c r="J101" s="1">
        <v>44414</v>
      </c>
      <c r="K101" s="1">
        <v>44901</v>
      </c>
      <c r="L101">
        <v>50</v>
      </c>
      <c r="M101" t="s">
        <v>57</v>
      </c>
      <c r="N101" t="s">
        <v>305</v>
      </c>
      <c r="O101" t="s">
        <v>87</v>
      </c>
      <c r="P101" t="s">
        <v>100</v>
      </c>
      <c r="Q101">
        <f>IF(TRIM(Table1[[#This Row],[Side_Effects]]="None"),0,1)</f>
        <v>1</v>
      </c>
      <c r="R101">
        <v>126</v>
      </c>
      <c r="S101">
        <v>0</v>
      </c>
      <c r="T101" t="s">
        <v>96</v>
      </c>
      <c r="U101" t="s">
        <v>50</v>
      </c>
      <c r="V101">
        <v>1.37</v>
      </c>
      <c r="W101">
        <v>4.67</v>
      </c>
      <c r="X101">
        <v>2.2000000000000002</v>
      </c>
      <c r="Y101">
        <v>23.1</v>
      </c>
      <c r="Z101">
        <v>10.6</v>
      </c>
    </row>
    <row r="102" spans="1:26" x14ac:dyDescent="0.25">
      <c r="A102" t="s">
        <v>306</v>
      </c>
      <c r="B102">
        <v>53</v>
      </c>
      <c r="C102" t="s">
        <v>41</v>
      </c>
      <c r="D102" t="s">
        <v>27</v>
      </c>
      <c r="E102" t="s">
        <v>42</v>
      </c>
      <c r="F102" t="s">
        <v>52</v>
      </c>
      <c r="G102" t="s">
        <v>123</v>
      </c>
      <c r="H102" t="s">
        <v>31</v>
      </c>
      <c r="I102" t="s">
        <v>32</v>
      </c>
      <c r="J102" s="1">
        <v>43835</v>
      </c>
      <c r="K102" s="1">
        <v>44170</v>
      </c>
      <c r="L102">
        <v>50</v>
      </c>
      <c r="M102" t="s">
        <v>132</v>
      </c>
      <c r="N102" t="s">
        <v>307</v>
      </c>
      <c r="O102" t="s">
        <v>87</v>
      </c>
      <c r="P102" t="s">
        <v>29</v>
      </c>
      <c r="Q102">
        <f>IF(TRIM(Table1[[#This Row],[Side_Effects]]="None"),0,1)</f>
        <v>0</v>
      </c>
      <c r="R102">
        <v>48</v>
      </c>
      <c r="S102">
        <v>0</v>
      </c>
      <c r="T102" t="s">
        <v>106</v>
      </c>
      <c r="U102" t="s">
        <v>38</v>
      </c>
      <c r="V102">
        <v>1.74</v>
      </c>
      <c r="W102">
        <v>3.17</v>
      </c>
      <c r="X102">
        <v>8.9</v>
      </c>
      <c r="Y102">
        <v>19.2</v>
      </c>
      <c r="Z102">
        <v>16.7</v>
      </c>
    </row>
    <row r="103" spans="1:26" x14ac:dyDescent="0.25">
      <c r="A103" t="s">
        <v>308</v>
      </c>
      <c r="B103">
        <v>41</v>
      </c>
      <c r="C103" t="s">
        <v>41</v>
      </c>
      <c r="D103" t="s">
        <v>73</v>
      </c>
      <c r="E103" t="s">
        <v>28</v>
      </c>
      <c r="F103" t="s">
        <v>59</v>
      </c>
      <c r="G103" t="s">
        <v>131</v>
      </c>
      <c r="H103" t="s">
        <v>69</v>
      </c>
      <c r="I103" t="s">
        <v>45</v>
      </c>
      <c r="J103" s="1">
        <v>44293</v>
      </c>
      <c r="K103" s="1">
        <v>44780</v>
      </c>
      <c r="L103">
        <v>150</v>
      </c>
      <c r="M103" t="s">
        <v>265</v>
      </c>
      <c r="N103" t="s">
        <v>167</v>
      </c>
      <c r="O103" t="s">
        <v>87</v>
      </c>
      <c r="P103" t="s">
        <v>63</v>
      </c>
      <c r="Q103">
        <f>IF(TRIM(Table1[[#This Row],[Side_Effects]]="None"),0,1)</f>
        <v>1</v>
      </c>
      <c r="R103">
        <v>151</v>
      </c>
      <c r="S103">
        <v>0</v>
      </c>
      <c r="T103" t="s">
        <v>71</v>
      </c>
      <c r="U103" t="s">
        <v>38</v>
      </c>
      <c r="V103">
        <v>3.64</v>
      </c>
      <c r="W103">
        <v>3.77</v>
      </c>
      <c r="X103">
        <v>8.6</v>
      </c>
      <c r="Y103">
        <v>10.5</v>
      </c>
      <c r="Z103">
        <v>11.3</v>
      </c>
    </row>
    <row r="104" spans="1:26" x14ac:dyDescent="0.25">
      <c r="A104" t="s">
        <v>309</v>
      </c>
      <c r="B104">
        <v>32</v>
      </c>
      <c r="C104" t="s">
        <v>41</v>
      </c>
      <c r="D104" t="s">
        <v>27</v>
      </c>
      <c r="E104" t="s">
        <v>66</v>
      </c>
      <c r="F104" t="s">
        <v>59</v>
      </c>
      <c r="G104" t="s">
        <v>115</v>
      </c>
      <c r="H104" t="s">
        <v>61</v>
      </c>
      <c r="I104" t="s">
        <v>45</v>
      </c>
      <c r="J104" s="1">
        <v>44403</v>
      </c>
      <c r="K104" s="1">
        <v>44618</v>
      </c>
      <c r="L104">
        <v>200</v>
      </c>
      <c r="M104" t="s">
        <v>189</v>
      </c>
      <c r="N104" t="s">
        <v>310</v>
      </c>
      <c r="O104" t="s">
        <v>87</v>
      </c>
      <c r="P104" t="s">
        <v>29</v>
      </c>
      <c r="Q104">
        <f>IF(TRIM(Table1[[#This Row],[Side_Effects]]="None"),0,1)</f>
        <v>0</v>
      </c>
      <c r="R104">
        <v>161</v>
      </c>
      <c r="S104">
        <v>0</v>
      </c>
      <c r="T104" t="s">
        <v>71</v>
      </c>
      <c r="U104" t="s">
        <v>50</v>
      </c>
      <c r="V104">
        <v>1.88</v>
      </c>
      <c r="W104">
        <v>4.95</v>
      </c>
      <c r="X104">
        <v>9.5</v>
      </c>
      <c r="Y104">
        <v>6.7</v>
      </c>
      <c r="Z104">
        <v>15</v>
      </c>
    </row>
    <row r="105" spans="1:26" x14ac:dyDescent="0.25">
      <c r="A105" t="s">
        <v>311</v>
      </c>
      <c r="B105">
        <v>80</v>
      </c>
      <c r="C105" t="s">
        <v>26</v>
      </c>
      <c r="D105" t="s">
        <v>27</v>
      </c>
      <c r="E105" t="s">
        <v>42</v>
      </c>
      <c r="F105" t="s">
        <v>74</v>
      </c>
      <c r="G105" t="s">
        <v>83</v>
      </c>
      <c r="H105" t="s">
        <v>61</v>
      </c>
      <c r="I105" t="s">
        <v>45</v>
      </c>
      <c r="J105" s="1">
        <v>43577</v>
      </c>
      <c r="K105" s="1">
        <v>44065</v>
      </c>
      <c r="L105">
        <v>100</v>
      </c>
      <c r="M105" t="s">
        <v>312</v>
      </c>
      <c r="N105" t="s">
        <v>146</v>
      </c>
      <c r="O105" t="s">
        <v>87</v>
      </c>
      <c r="P105" t="s">
        <v>36</v>
      </c>
      <c r="Q105">
        <f>IF(TRIM(Table1[[#This Row],[Side_Effects]]="None"),0,1)</f>
        <v>1</v>
      </c>
      <c r="R105">
        <v>48</v>
      </c>
      <c r="S105">
        <v>0</v>
      </c>
      <c r="T105" t="s">
        <v>37</v>
      </c>
      <c r="U105" t="s">
        <v>38</v>
      </c>
      <c r="V105">
        <v>4.7</v>
      </c>
      <c r="W105">
        <v>1.72</v>
      </c>
      <c r="X105">
        <v>6.1</v>
      </c>
      <c r="Y105">
        <v>22.5</v>
      </c>
      <c r="Z105">
        <v>3.6</v>
      </c>
    </row>
    <row r="106" spans="1:26" x14ac:dyDescent="0.25">
      <c r="A106" t="s">
        <v>313</v>
      </c>
      <c r="B106">
        <v>76</v>
      </c>
      <c r="C106" t="s">
        <v>41</v>
      </c>
      <c r="D106" t="s">
        <v>27</v>
      </c>
      <c r="E106" t="s">
        <v>122</v>
      </c>
      <c r="F106" t="s">
        <v>74</v>
      </c>
      <c r="G106" t="s">
        <v>89</v>
      </c>
      <c r="H106" t="s">
        <v>31</v>
      </c>
      <c r="I106" t="s">
        <v>45</v>
      </c>
      <c r="J106" s="1">
        <v>45025</v>
      </c>
      <c r="K106" s="1">
        <v>45391</v>
      </c>
      <c r="L106">
        <v>200</v>
      </c>
      <c r="M106" t="s">
        <v>302</v>
      </c>
      <c r="N106" t="s">
        <v>314</v>
      </c>
      <c r="O106" t="s">
        <v>35</v>
      </c>
      <c r="P106" t="s">
        <v>36</v>
      </c>
      <c r="Q106">
        <f>IF(TRIM(Table1[[#This Row],[Side_Effects]]="None"),0,1)</f>
        <v>1</v>
      </c>
      <c r="R106">
        <v>60</v>
      </c>
      <c r="S106">
        <v>1</v>
      </c>
      <c r="T106" t="s">
        <v>71</v>
      </c>
      <c r="U106" t="s">
        <v>38</v>
      </c>
      <c r="V106">
        <v>3.79</v>
      </c>
      <c r="W106">
        <v>2.19</v>
      </c>
      <c r="X106">
        <v>9.3000000000000007</v>
      </c>
      <c r="Y106">
        <v>23.5</v>
      </c>
      <c r="Z106">
        <v>19.100000000000001</v>
      </c>
    </row>
    <row r="107" spans="1:26" x14ac:dyDescent="0.25">
      <c r="A107" t="s">
        <v>315</v>
      </c>
      <c r="B107">
        <v>26</v>
      </c>
      <c r="C107" t="s">
        <v>41</v>
      </c>
      <c r="D107" t="s">
        <v>41</v>
      </c>
      <c r="E107" t="s">
        <v>122</v>
      </c>
      <c r="F107" t="s">
        <v>29</v>
      </c>
      <c r="G107" t="s">
        <v>98</v>
      </c>
      <c r="H107" t="s">
        <v>31</v>
      </c>
      <c r="I107" t="s">
        <v>45</v>
      </c>
      <c r="J107" s="1">
        <v>44510</v>
      </c>
      <c r="K107" s="1">
        <v>44967</v>
      </c>
      <c r="L107">
        <v>50</v>
      </c>
      <c r="M107" t="s">
        <v>302</v>
      </c>
      <c r="N107" t="s">
        <v>316</v>
      </c>
      <c r="O107" t="s">
        <v>87</v>
      </c>
      <c r="P107" t="s">
        <v>100</v>
      </c>
      <c r="Q107">
        <f>IF(TRIM(Table1[[#This Row],[Side_Effects]]="None"),0,1)</f>
        <v>1</v>
      </c>
      <c r="R107">
        <v>151</v>
      </c>
      <c r="S107">
        <v>0</v>
      </c>
      <c r="T107" t="s">
        <v>37</v>
      </c>
      <c r="U107" t="s">
        <v>38</v>
      </c>
      <c r="V107">
        <v>2.9</v>
      </c>
      <c r="W107">
        <v>4.45</v>
      </c>
      <c r="X107">
        <v>8.6</v>
      </c>
      <c r="Y107">
        <v>11.7</v>
      </c>
      <c r="Z107">
        <v>17.100000000000001</v>
      </c>
    </row>
    <row r="108" spans="1:26" x14ac:dyDescent="0.25">
      <c r="A108" t="s">
        <v>317</v>
      </c>
      <c r="B108">
        <v>35</v>
      </c>
      <c r="C108" t="s">
        <v>41</v>
      </c>
      <c r="D108" t="s">
        <v>78</v>
      </c>
      <c r="E108" t="s">
        <v>28</v>
      </c>
      <c r="F108" t="s">
        <v>67</v>
      </c>
      <c r="G108" t="s">
        <v>187</v>
      </c>
      <c r="H108" t="s">
        <v>31</v>
      </c>
      <c r="I108" t="s">
        <v>45</v>
      </c>
      <c r="J108" s="1">
        <v>45174</v>
      </c>
      <c r="K108" s="1">
        <v>45387</v>
      </c>
      <c r="L108">
        <v>50</v>
      </c>
      <c r="M108" t="s">
        <v>63</v>
      </c>
      <c r="N108" t="s">
        <v>318</v>
      </c>
      <c r="O108" t="s">
        <v>48</v>
      </c>
      <c r="P108" t="s">
        <v>63</v>
      </c>
      <c r="Q108">
        <f>IF(TRIM(Table1[[#This Row],[Side_Effects]]="None"),0,1)</f>
        <v>1</v>
      </c>
      <c r="R108">
        <v>170</v>
      </c>
      <c r="S108">
        <v>0</v>
      </c>
      <c r="T108" t="s">
        <v>96</v>
      </c>
      <c r="U108" t="s">
        <v>50</v>
      </c>
      <c r="V108">
        <v>1.1499999999999999</v>
      </c>
      <c r="W108">
        <v>3.39</v>
      </c>
      <c r="X108">
        <v>3.1</v>
      </c>
      <c r="Y108">
        <v>8.1999999999999993</v>
      </c>
      <c r="Z108">
        <v>4.3</v>
      </c>
    </row>
    <row r="109" spans="1:26" x14ac:dyDescent="0.25">
      <c r="A109" t="s">
        <v>319</v>
      </c>
      <c r="B109">
        <v>44</v>
      </c>
      <c r="C109" t="s">
        <v>41</v>
      </c>
      <c r="D109" t="s">
        <v>27</v>
      </c>
      <c r="E109" t="s">
        <v>42</v>
      </c>
      <c r="F109" t="s">
        <v>59</v>
      </c>
      <c r="G109" t="s">
        <v>79</v>
      </c>
      <c r="H109" t="s">
        <v>61</v>
      </c>
      <c r="I109" t="s">
        <v>62</v>
      </c>
      <c r="J109" s="1">
        <v>44131</v>
      </c>
      <c r="K109" s="1">
        <v>44435</v>
      </c>
      <c r="L109">
        <v>100</v>
      </c>
      <c r="M109" t="s">
        <v>57</v>
      </c>
      <c r="N109" t="s">
        <v>320</v>
      </c>
      <c r="O109" t="s">
        <v>87</v>
      </c>
      <c r="P109" t="s">
        <v>100</v>
      </c>
      <c r="Q109">
        <f>IF(TRIM(Table1[[#This Row],[Side_Effects]]="None"),0,1)</f>
        <v>1</v>
      </c>
      <c r="R109">
        <v>170</v>
      </c>
      <c r="S109">
        <v>0</v>
      </c>
      <c r="T109" t="s">
        <v>49</v>
      </c>
      <c r="U109" t="s">
        <v>38</v>
      </c>
      <c r="V109">
        <v>3.79</v>
      </c>
      <c r="W109">
        <v>2.36</v>
      </c>
      <c r="X109">
        <v>7.5</v>
      </c>
      <c r="Y109">
        <v>7.2</v>
      </c>
      <c r="Z109">
        <v>8.4</v>
      </c>
    </row>
    <row r="110" spans="1:26" x14ac:dyDescent="0.25">
      <c r="A110" t="s">
        <v>321</v>
      </c>
      <c r="B110">
        <v>55</v>
      </c>
      <c r="C110" t="s">
        <v>41</v>
      </c>
      <c r="D110" t="s">
        <v>73</v>
      </c>
      <c r="E110" t="s">
        <v>29</v>
      </c>
      <c r="F110" t="s">
        <v>59</v>
      </c>
      <c r="G110" t="s">
        <v>60</v>
      </c>
      <c r="H110" t="s">
        <v>31</v>
      </c>
      <c r="I110" t="s">
        <v>103</v>
      </c>
      <c r="J110" s="1">
        <v>44156</v>
      </c>
      <c r="K110" s="1">
        <v>44429</v>
      </c>
      <c r="L110">
        <v>50</v>
      </c>
      <c r="M110" t="s">
        <v>322</v>
      </c>
      <c r="N110" t="s">
        <v>323</v>
      </c>
      <c r="O110" t="s">
        <v>48</v>
      </c>
      <c r="P110" t="s">
        <v>36</v>
      </c>
      <c r="Q110">
        <f>IF(TRIM(Table1[[#This Row],[Side_Effects]]="None"),0,1)</f>
        <v>1</v>
      </c>
      <c r="R110">
        <v>145</v>
      </c>
      <c r="S110">
        <v>0</v>
      </c>
      <c r="T110" t="s">
        <v>106</v>
      </c>
      <c r="U110" t="s">
        <v>50</v>
      </c>
      <c r="V110">
        <v>3.16</v>
      </c>
      <c r="W110">
        <v>4.16</v>
      </c>
      <c r="X110">
        <v>3.9</v>
      </c>
      <c r="Y110">
        <v>17.3</v>
      </c>
      <c r="Z110">
        <v>18.100000000000001</v>
      </c>
    </row>
    <row r="111" spans="1:26" x14ac:dyDescent="0.25">
      <c r="A111" t="s">
        <v>324</v>
      </c>
      <c r="B111">
        <v>37</v>
      </c>
      <c r="C111" t="s">
        <v>41</v>
      </c>
      <c r="D111" t="s">
        <v>41</v>
      </c>
      <c r="E111" t="s">
        <v>29</v>
      </c>
      <c r="F111" t="s">
        <v>29</v>
      </c>
      <c r="G111" t="s">
        <v>44</v>
      </c>
      <c r="H111" t="s">
        <v>61</v>
      </c>
      <c r="I111" t="s">
        <v>45</v>
      </c>
      <c r="J111" s="1">
        <v>44312</v>
      </c>
      <c r="K111" s="1">
        <v>44587</v>
      </c>
      <c r="L111">
        <v>200</v>
      </c>
      <c r="M111" t="s">
        <v>46</v>
      </c>
      <c r="N111" t="s">
        <v>214</v>
      </c>
      <c r="O111" t="s">
        <v>87</v>
      </c>
      <c r="P111" t="s">
        <v>29</v>
      </c>
      <c r="Q111">
        <f>IF(TRIM(Table1[[#This Row],[Side_Effects]]="None"),0,1)</f>
        <v>0</v>
      </c>
      <c r="R111">
        <v>152</v>
      </c>
      <c r="S111">
        <v>0</v>
      </c>
      <c r="T111" t="s">
        <v>49</v>
      </c>
      <c r="U111" t="s">
        <v>50</v>
      </c>
      <c r="V111">
        <v>3.46</v>
      </c>
      <c r="W111">
        <v>1.93</v>
      </c>
      <c r="X111">
        <v>1.2</v>
      </c>
      <c r="Y111">
        <v>21.7</v>
      </c>
      <c r="Z111">
        <v>3.4</v>
      </c>
    </row>
    <row r="112" spans="1:26" x14ac:dyDescent="0.25">
      <c r="A112" t="s">
        <v>325</v>
      </c>
      <c r="B112">
        <v>63</v>
      </c>
      <c r="C112" t="s">
        <v>40</v>
      </c>
      <c r="D112" t="s">
        <v>78</v>
      </c>
      <c r="E112" t="s">
        <v>28</v>
      </c>
      <c r="F112" t="s">
        <v>59</v>
      </c>
      <c r="G112" t="s">
        <v>98</v>
      </c>
      <c r="H112" t="s">
        <v>31</v>
      </c>
      <c r="I112" t="s">
        <v>62</v>
      </c>
      <c r="J112" s="1">
        <v>45025</v>
      </c>
      <c r="K112" s="1">
        <v>45544</v>
      </c>
      <c r="L112">
        <v>50</v>
      </c>
      <c r="M112" t="s">
        <v>326</v>
      </c>
      <c r="N112" t="s">
        <v>221</v>
      </c>
      <c r="O112" t="s">
        <v>35</v>
      </c>
      <c r="P112" t="s">
        <v>63</v>
      </c>
      <c r="Q112">
        <f>IF(TRIM(Table1[[#This Row],[Side_Effects]]="None"),0,1)</f>
        <v>1</v>
      </c>
      <c r="R112">
        <v>178</v>
      </c>
      <c r="S112">
        <v>1</v>
      </c>
      <c r="T112" t="s">
        <v>49</v>
      </c>
      <c r="U112" t="s">
        <v>38</v>
      </c>
      <c r="V112">
        <v>4.5</v>
      </c>
      <c r="W112">
        <v>3.12</v>
      </c>
      <c r="X112">
        <v>9.5</v>
      </c>
      <c r="Y112">
        <v>20.399999999999999</v>
      </c>
      <c r="Z112">
        <v>20</v>
      </c>
    </row>
    <row r="113" spans="1:26" x14ac:dyDescent="0.25">
      <c r="A113" t="s">
        <v>327</v>
      </c>
      <c r="B113">
        <v>22</v>
      </c>
      <c r="C113" t="s">
        <v>41</v>
      </c>
      <c r="D113" t="s">
        <v>27</v>
      </c>
      <c r="E113" t="s">
        <v>28</v>
      </c>
      <c r="F113" t="s">
        <v>29</v>
      </c>
      <c r="G113" t="s">
        <v>131</v>
      </c>
      <c r="H113" t="s">
        <v>69</v>
      </c>
      <c r="I113" t="s">
        <v>62</v>
      </c>
      <c r="J113" s="1">
        <v>44385</v>
      </c>
      <c r="K113" s="1">
        <v>44934</v>
      </c>
      <c r="L113">
        <v>150</v>
      </c>
      <c r="M113" t="s">
        <v>36</v>
      </c>
      <c r="N113" t="s">
        <v>328</v>
      </c>
      <c r="O113" t="s">
        <v>87</v>
      </c>
      <c r="P113" t="s">
        <v>100</v>
      </c>
      <c r="Q113">
        <f>IF(TRIM(Table1[[#This Row],[Side_Effects]]="None"),0,1)</f>
        <v>1</v>
      </c>
      <c r="R113">
        <v>131</v>
      </c>
      <c r="S113">
        <v>0</v>
      </c>
      <c r="T113" t="s">
        <v>106</v>
      </c>
      <c r="U113" t="s">
        <v>38</v>
      </c>
      <c r="V113">
        <v>2.4</v>
      </c>
      <c r="W113">
        <v>4.07</v>
      </c>
      <c r="X113">
        <v>4.5999999999999996</v>
      </c>
      <c r="Y113">
        <v>14.6</v>
      </c>
      <c r="Z113">
        <v>13.7</v>
      </c>
    </row>
    <row r="114" spans="1:26" x14ac:dyDescent="0.25">
      <c r="A114" t="s">
        <v>329</v>
      </c>
      <c r="B114">
        <v>48</v>
      </c>
      <c r="C114" t="s">
        <v>41</v>
      </c>
      <c r="D114" t="s">
        <v>85</v>
      </c>
      <c r="E114" t="s">
        <v>28</v>
      </c>
      <c r="F114" t="s">
        <v>67</v>
      </c>
      <c r="G114" t="s">
        <v>89</v>
      </c>
      <c r="H114" t="s">
        <v>61</v>
      </c>
      <c r="I114" t="s">
        <v>32</v>
      </c>
      <c r="J114" s="1">
        <v>44204</v>
      </c>
      <c r="K114" s="1">
        <v>44750</v>
      </c>
      <c r="L114">
        <v>200</v>
      </c>
      <c r="M114" t="s">
        <v>100</v>
      </c>
      <c r="N114" t="s">
        <v>330</v>
      </c>
      <c r="O114" t="s">
        <v>48</v>
      </c>
      <c r="P114" t="s">
        <v>57</v>
      </c>
      <c r="Q114">
        <f>IF(TRIM(Table1[[#This Row],[Side_Effects]]="None"),0,1)</f>
        <v>1</v>
      </c>
      <c r="R114">
        <v>40</v>
      </c>
      <c r="S114">
        <v>0</v>
      </c>
      <c r="T114" t="s">
        <v>37</v>
      </c>
      <c r="U114" t="s">
        <v>50</v>
      </c>
      <c r="V114">
        <v>4.49</v>
      </c>
      <c r="W114">
        <v>4.9400000000000004</v>
      </c>
      <c r="X114">
        <v>7.9</v>
      </c>
      <c r="Y114">
        <v>13.5</v>
      </c>
      <c r="Z114">
        <v>10.199999999999999</v>
      </c>
    </row>
    <row r="115" spans="1:26" x14ac:dyDescent="0.25">
      <c r="A115" t="s">
        <v>331</v>
      </c>
      <c r="B115">
        <v>67</v>
      </c>
      <c r="C115" t="s">
        <v>40</v>
      </c>
      <c r="D115" t="s">
        <v>78</v>
      </c>
      <c r="E115" t="s">
        <v>122</v>
      </c>
      <c r="F115" t="s">
        <v>52</v>
      </c>
      <c r="G115" t="s">
        <v>83</v>
      </c>
      <c r="H115" t="s">
        <v>31</v>
      </c>
      <c r="I115" t="s">
        <v>103</v>
      </c>
      <c r="J115" s="1">
        <v>45188</v>
      </c>
      <c r="K115" s="1">
        <v>45431</v>
      </c>
      <c r="L115">
        <v>200</v>
      </c>
      <c r="M115" t="s">
        <v>332</v>
      </c>
      <c r="N115" t="s">
        <v>109</v>
      </c>
      <c r="O115" t="s">
        <v>35</v>
      </c>
      <c r="P115" t="s">
        <v>63</v>
      </c>
      <c r="Q115">
        <f>IF(TRIM(Table1[[#This Row],[Side_Effects]]="None"),0,1)</f>
        <v>1</v>
      </c>
      <c r="R115">
        <v>94</v>
      </c>
      <c r="S115">
        <v>1</v>
      </c>
      <c r="T115" t="s">
        <v>49</v>
      </c>
      <c r="U115" t="s">
        <v>38</v>
      </c>
      <c r="V115">
        <v>3.95</v>
      </c>
      <c r="W115">
        <v>1.96</v>
      </c>
      <c r="X115">
        <v>2</v>
      </c>
      <c r="Y115">
        <v>12.4</v>
      </c>
      <c r="Z115">
        <v>7.9</v>
      </c>
    </row>
    <row r="116" spans="1:26" x14ac:dyDescent="0.25">
      <c r="A116" t="s">
        <v>333</v>
      </c>
      <c r="B116">
        <v>84</v>
      </c>
      <c r="C116" t="s">
        <v>40</v>
      </c>
      <c r="D116" t="s">
        <v>27</v>
      </c>
      <c r="E116" t="s">
        <v>29</v>
      </c>
      <c r="F116" t="s">
        <v>43</v>
      </c>
      <c r="G116" t="s">
        <v>115</v>
      </c>
      <c r="H116" t="s">
        <v>54</v>
      </c>
      <c r="I116" t="s">
        <v>62</v>
      </c>
      <c r="J116" s="1">
        <v>44628</v>
      </c>
      <c r="K116" s="1">
        <v>44842</v>
      </c>
      <c r="L116">
        <v>150</v>
      </c>
      <c r="M116" t="s">
        <v>57</v>
      </c>
      <c r="N116" t="s">
        <v>244</v>
      </c>
      <c r="O116" t="s">
        <v>35</v>
      </c>
      <c r="P116" t="s">
        <v>29</v>
      </c>
      <c r="Q116">
        <f>IF(TRIM(Table1[[#This Row],[Side_Effects]]="None"),0,1)</f>
        <v>0</v>
      </c>
      <c r="R116">
        <v>60</v>
      </c>
      <c r="S116">
        <v>1</v>
      </c>
      <c r="T116" t="s">
        <v>37</v>
      </c>
      <c r="U116" t="s">
        <v>50</v>
      </c>
      <c r="V116">
        <v>2.19</v>
      </c>
      <c r="W116">
        <v>1.93</v>
      </c>
      <c r="X116">
        <v>1.4</v>
      </c>
      <c r="Y116">
        <v>6.3</v>
      </c>
      <c r="Z116">
        <v>19.8</v>
      </c>
    </row>
    <row r="117" spans="1:26" x14ac:dyDescent="0.25">
      <c r="A117" t="s">
        <v>334</v>
      </c>
      <c r="B117">
        <v>60</v>
      </c>
      <c r="C117" t="s">
        <v>41</v>
      </c>
      <c r="D117" t="s">
        <v>73</v>
      </c>
      <c r="E117" t="s">
        <v>66</v>
      </c>
      <c r="F117" t="s">
        <v>29</v>
      </c>
      <c r="G117" t="s">
        <v>60</v>
      </c>
      <c r="H117" t="s">
        <v>61</v>
      </c>
      <c r="I117" t="s">
        <v>62</v>
      </c>
      <c r="J117" s="1">
        <v>44569</v>
      </c>
      <c r="K117" s="1">
        <v>44750</v>
      </c>
      <c r="L117">
        <v>100</v>
      </c>
      <c r="M117" t="s">
        <v>204</v>
      </c>
      <c r="N117" t="s">
        <v>221</v>
      </c>
      <c r="O117" t="s">
        <v>87</v>
      </c>
      <c r="P117" t="s">
        <v>100</v>
      </c>
      <c r="Q117">
        <f>IF(TRIM(Table1[[#This Row],[Side_Effects]]="None"),0,1)</f>
        <v>1</v>
      </c>
      <c r="R117">
        <v>176</v>
      </c>
      <c r="S117">
        <v>0</v>
      </c>
      <c r="T117" t="s">
        <v>37</v>
      </c>
      <c r="U117" t="s">
        <v>38</v>
      </c>
      <c r="V117">
        <v>2.71</v>
      </c>
      <c r="W117">
        <v>2.54</v>
      </c>
      <c r="X117">
        <v>7.1</v>
      </c>
      <c r="Y117">
        <v>9.9</v>
      </c>
      <c r="Z117">
        <v>19.100000000000001</v>
      </c>
    </row>
    <row r="118" spans="1:26" x14ac:dyDescent="0.25">
      <c r="A118" t="s">
        <v>335</v>
      </c>
      <c r="B118">
        <v>39</v>
      </c>
      <c r="C118" t="s">
        <v>40</v>
      </c>
      <c r="D118" t="s">
        <v>85</v>
      </c>
      <c r="E118" t="s">
        <v>28</v>
      </c>
      <c r="F118" t="s">
        <v>29</v>
      </c>
      <c r="G118" t="s">
        <v>115</v>
      </c>
      <c r="H118" t="s">
        <v>54</v>
      </c>
      <c r="I118" t="s">
        <v>103</v>
      </c>
      <c r="J118" s="1">
        <v>43570</v>
      </c>
      <c r="K118" s="1">
        <v>44027</v>
      </c>
      <c r="L118">
        <v>200</v>
      </c>
      <c r="M118" t="s">
        <v>220</v>
      </c>
      <c r="N118" t="s">
        <v>336</v>
      </c>
      <c r="O118" t="s">
        <v>87</v>
      </c>
      <c r="P118" t="s">
        <v>57</v>
      </c>
      <c r="Q118">
        <f>IF(TRIM(Table1[[#This Row],[Side_Effects]]="None"),0,1)</f>
        <v>1</v>
      </c>
      <c r="R118">
        <v>179</v>
      </c>
      <c r="S118">
        <v>0</v>
      </c>
      <c r="T118" t="s">
        <v>37</v>
      </c>
      <c r="U118" t="s">
        <v>50</v>
      </c>
      <c r="V118">
        <v>4.1500000000000004</v>
      </c>
      <c r="W118">
        <v>1.36</v>
      </c>
      <c r="X118">
        <v>4.8</v>
      </c>
      <c r="Y118">
        <v>21.8</v>
      </c>
      <c r="Z118">
        <v>19.100000000000001</v>
      </c>
    </row>
    <row r="119" spans="1:26" x14ac:dyDescent="0.25">
      <c r="A119" t="s">
        <v>337</v>
      </c>
      <c r="B119">
        <v>39</v>
      </c>
      <c r="C119" t="s">
        <v>41</v>
      </c>
      <c r="D119" t="s">
        <v>27</v>
      </c>
      <c r="E119" t="s">
        <v>66</v>
      </c>
      <c r="F119" t="s">
        <v>29</v>
      </c>
      <c r="G119" t="s">
        <v>98</v>
      </c>
      <c r="H119" t="s">
        <v>61</v>
      </c>
      <c r="I119" t="s">
        <v>32</v>
      </c>
      <c r="J119" s="1">
        <v>44624</v>
      </c>
      <c r="K119" s="1">
        <v>44808</v>
      </c>
      <c r="L119">
        <v>100</v>
      </c>
      <c r="M119" t="s">
        <v>338</v>
      </c>
      <c r="N119" t="s">
        <v>339</v>
      </c>
      <c r="O119" t="s">
        <v>35</v>
      </c>
      <c r="P119" t="s">
        <v>57</v>
      </c>
      <c r="Q119">
        <f>IF(TRIM(Table1[[#This Row],[Side_Effects]]="None"),0,1)</f>
        <v>1</v>
      </c>
      <c r="R119">
        <v>151</v>
      </c>
      <c r="S119">
        <v>1</v>
      </c>
      <c r="T119" t="s">
        <v>71</v>
      </c>
      <c r="U119" t="s">
        <v>38</v>
      </c>
      <c r="V119">
        <v>2.87</v>
      </c>
      <c r="W119">
        <v>3.45</v>
      </c>
      <c r="X119">
        <v>2.5</v>
      </c>
      <c r="Y119">
        <v>23.8</v>
      </c>
      <c r="Z119">
        <v>6.9</v>
      </c>
    </row>
    <row r="120" spans="1:26" x14ac:dyDescent="0.25">
      <c r="A120" t="s">
        <v>340</v>
      </c>
      <c r="B120">
        <v>82</v>
      </c>
      <c r="C120" t="s">
        <v>26</v>
      </c>
      <c r="D120" t="s">
        <v>73</v>
      </c>
      <c r="E120" t="s">
        <v>66</v>
      </c>
      <c r="F120" t="s">
        <v>29</v>
      </c>
      <c r="G120" t="s">
        <v>115</v>
      </c>
      <c r="H120" t="s">
        <v>54</v>
      </c>
      <c r="I120" t="s">
        <v>32</v>
      </c>
      <c r="J120" s="1">
        <v>45119</v>
      </c>
      <c r="K120" s="1">
        <v>45303</v>
      </c>
      <c r="L120">
        <v>200</v>
      </c>
      <c r="M120" t="s">
        <v>36</v>
      </c>
      <c r="N120" t="s">
        <v>341</v>
      </c>
      <c r="O120" t="s">
        <v>48</v>
      </c>
      <c r="P120" t="s">
        <v>29</v>
      </c>
      <c r="Q120">
        <f>IF(TRIM(Table1[[#This Row],[Side_Effects]]="None"),0,1)</f>
        <v>0</v>
      </c>
      <c r="R120">
        <v>180</v>
      </c>
      <c r="S120">
        <v>0</v>
      </c>
      <c r="T120" t="s">
        <v>71</v>
      </c>
      <c r="U120" t="s">
        <v>38</v>
      </c>
      <c r="V120">
        <v>4.7699999999999996</v>
      </c>
      <c r="W120">
        <v>3.6</v>
      </c>
      <c r="X120">
        <v>6.5</v>
      </c>
      <c r="Y120">
        <v>15.2</v>
      </c>
      <c r="Z120">
        <v>6.9</v>
      </c>
    </row>
    <row r="121" spans="1:26" x14ac:dyDescent="0.25">
      <c r="A121" t="s">
        <v>342</v>
      </c>
      <c r="B121">
        <v>72</v>
      </c>
      <c r="C121" t="s">
        <v>26</v>
      </c>
      <c r="D121" t="s">
        <v>27</v>
      </c>
      <c r="E121" t="s">
        <v>66</v>
      </c>
      <c r="F121" t="s">
        <v>29</v>
      </c>
      <c r="G121" t="s">
        <v>98</v>
      </c>
      <c r="H121" t="s">
        <v>31</v>
      </c>
      <c r="I121" t="s">
        <v>32</v>
      </c>
      <c r="J121" s="1">
        <v>44287</v>
      </c>
      <c r="K121" s="1">
        <v>44805</v>
      </c>
      <c r="L121">
        <v>50</v>
      </c>
      <c r="M121" t="s">
        <v>159</v>
      </c>
      <c r="N121" t="s">
        <v>47</v>
      </c>
      <c r="O121" t="s">
        <v>48</v>
      </c>
      <c r="P121" t="s">
        <v>57</v>
      </c>
      <c r="Q121">
        <f>IF(TRIM(Table1[[#This Row],[Side_Effects]]="None"),0,1)</f>
        <v>1</v>
      </c>
      <c r="R121">
        <v>110</v>
      </c>
      <c r="S121">
        <v>0</v>
      </c>
      <c r="T121" t="s">
        <v>49</v>
      </c>
      <c r="U121" t="s">
        <v>50</v>
      </c>
      <c r="V121">
        <v>1.71</v>
      </c>
      <c r="W121">
        <v>1.88</v>
      </c>
      <c r="X121">
        <v>2.7</v>
      </c>
      <c r="Y121">
        <v>20</v>
      </c>
      <c r="Z121">
        <v>9</v>
      </c>
    </row>
    <row r="122" spans="1:26" x14ac:dyDescent="0.25">
      <c r="A122" t="s">
        <v>343</v>
      </c>
      <c r="B122">
        <v>31</v>
      </c>
      <c r="C122" t="s">
        <v>26</v>
      </c>
      <c r="D122" t="s">
        <v>78</v>
      </c>
      <c r="E122" t="s">
        <v>28</v>
      </c>
      <c r="F122" t="s">
        <v>59</v>
      </c>
      <c r="G122" t="s">
        <v>44</v>
      </c>
      <c r="H122" t="s">
        <v>31</v>
      </c>
      <c r="I122" t="s">
        <v>103</v>
      </c>
      <c r="J122" s="1">
        <v>44665</v>
      </c>
      <c r="K122" s="1">
        <v>45091</v>
      </c>
      <c r="L122">
        <v>200</v>
      </c>
      <c r="M122" t="s">
        <v>29</v>
      </c>
      <c r="N122" t="s">
        <v>344</v>
      </c>
      <c r="O122" t="s">
        <v>87</v>
      </c>
      <c r="P122" t="s">
        <v>36</v>
      </c>
      <c r="Q122">
        <f>IF(TRIM(Table1[[#This Row],[Side_Effects]]="None"),0,1)</f>
        <v>1</v>
      </c>
      <c r="R122">
        <v>94</v>
      </c>
      <c r="S122">
        <v>0</v>
      </c>
      <c r="T122" t="s">
        <v>106</v>
      </c>
      <c r="U122" t="s">
        <v>50</v>
      </c>
      <c r="V122">
        <v>1.23</v>
      </c>
      <c r="W122">
        <v>4.88</v>
      </c>
      <c r="X122">
        <v>9</v>
      </c>
      <c r="Y122">
        <v>22.7</v>
      </c>
      <c r="Z122">
        <v>19.899999999999999</v>
      </c>
    </row>
    <row r="123" spans="1:26" x14ac:dyDescent="0.25">
      <c r="A123" t="s">
        <v>345</v>
      </c>
      <c r="B123">
        <v>68</v>
      </c>
      <c r="C123" t="s">
        <v>41</v>
      </c>
      <c r="D123" t="s">
        <v>85</v>
      </c>
      <c r="E123" t="s">
        <v>122</v>
      </c>
      <c r="F123" t="s">
        <v>29</v>
      </c>
      <c r="G123" t="s">
        <v>273</v>
      </c>
      <c r="H123" t="s">
        <v>61</v>
      </c>
      <c r="I123" t="s">
        <v>45</v>
      </c>
      <c r="J123" s="1">
        <v>44087</v>
      </c>
      <c r="K123" s="1">
        <v>44633</v>
      </c>
      <c r="L123">
        <v>150</v>
      </c>
      <c r="M123" t="s">
        <v>346</v>
      </c>
      <c r="N123" t="s">
        <v>347</v>
      </c>
      <c r="O123" t="s">
        <v>87</v>
      </c>
      <c r="P123" t="s">
        <v>100</v>
      </c>
      <c r="Q123">
        <f>IF(TRIM(Table1[[#This Row],[Side_Effects]]="None"),0,1)</f>
        <v>1</v>
      </c>
      <c r="R123">
        <v>53</v>
      </c>
      <c r="S123">
        <v>0</v>
      </c>
      <c r="T123" t="s">
        <v>37</v>
      </c>
      <c r="U123" t="s">
        <v>50</v>
      </c>
      <c r="V123">
        <v>1.7</v>
      </c>
      <c r="W123">
        <v>2.58</v>
      </c>
      <c r="X123">
        <v>7.8</v>
      </c>
      <c r="Y123">
        <v>18.5</v>
      </c>
      <c r="Z123">
        <v>5.6</v>
      </c>
    </row>
    <row r="124" spans="1:26" x14ac:dyDescent="0.25">
      <c r="A124" t="s">
        <v>348</v>
      </c>
      <c r="B124">
        <v>73</v>
      </c>
      <c r="C124" t="s">
        <v>26</v>
      </c>
      <c r="D124" t="s">
        <v>73</v>
      </c>
      <c r="E124" t="s">
        <v>29</v>
      </c>
      <c r="F124" t="s">
        <v>74</v>
      </c>
      <c r="G124" t="s">
        <v>115</v>
      </c>
      <c r="H124" t="s">
        <v>54</v>
      </c>
      <c r="I124" t="s">
        <v>32</v>
      </c>
      <c r="J124" s="1">
        <v>44855</v>
      </c>
      <c r="K124" s="1">
        <v>45281</v>
      </c>
      <c r="L124">
        <v>150</v>
      </c>
      <c r="M124" t="s">
        <v>346</v>
      </c>
      <c r="N124" t="s">
        <v>349</v>
      </c>
      <c r="O124" t="s">
        <v>48</v>
      </c>
      <c r="P124" t="s">
        <v>36</v>
      </c>
      <c r="Q124">
        <f>IF(TRIM(Table1[[#This Row],[Side_Effects]]="None"),0,1)</f>
        <v>1</v>
      </c>
      <c r="R124">
        <v>32</v>
      </c>
      <c r="S124">
        <v>0</v>
      </c>
      <c r="T124" t="s">
        <v>37</v>
      </c>
      <c r="U124" t="s">
        <v>50</v>
      </c>
      <c r="V124">
        <v>4.26</v>
      </c>
      <c r="W124">
        <v>1.9</v>
      </c>
      <c r="X124">
        <v>3</v>
      </c>
      <c r="Y124">
        <v>15.7</v>
      </c>
      <c r="Z124">
        <v>13.1</v>
      </c>
    </row>
    <row r="125" spans="1:26" x14ac:dyDescent="0.25">
      <c r="A125" t="s">
        <v>350</v>
      </c>
      <c r="B125">
        <v>42</v>
      </c>
      <c r="C125" t="s">
        <v>26</v>
      </c>
      <c r="D125" t="s">
        <v>41</v>
      </c>
      <c r="E125" t="s">
        <v>28</v>
      </c>
      <c r="F125" t="s">
        <v>29</v>
      </c>
      <c r="G125" t="s">
        <v>53</v>
      </c>
      <c r="H125" t="s">
        <v>61</v>
      </c>
      <c r="I125" t="s">
        <v>45</v>
      </c>
      <c r="J125" s="1">
        <v>44307</v>
      </c>
      <c r="K125" s="1">
        <v>44490</v>
      </c>
      <c r="L125">
        <v>100</v>
      </c>
      <c r="M125" t="s">
        <v>29</v>
      </c>
      <c r="N125" t="s">
        <v>257</v>
      </c>
      <c r="O125" t="s">
        <v>48</v>
      </c>
      <c r="P125" t="s">
        <v>29</v>
      </c>
      <c r="Q125">
        <f>IF(TRIM(Table1[[#This Row],[Side_Effects]]="None"),0,1)</f>
        <v>0</v>
      </c>
      <c r="R125">
        <v>131</v>
      </c>
      <c r="S125">
        <v>0</v>
      </c>
      <c r="T125" t="s">
        <v>49</v>
      </c>
      <c r="U125" t="s">
        <v>38</v>
      </c>
      <c r="V125">
        <v>3.32</v>
      </c>
      <c r="W125">
        <v>1.37</v>
      </c>
      <c r="X125">
        <v>8.9</v>
      </c>
      <c r="Y125">
        <v>10.8</v>
      </c>
      <c r="Z125">
        <v>5.2</v>
      </c>
    </row>
    <row r="126" spans="1:26" x14ac:dyDescent="0.25">
      <c r="A126" t="s">
        <v>351</v>
      </c>
      <c r="B126">
        <v>84</v>
      </c>
      <c r="C126" t="s">
        <v>26</v>
      </c>
      <c r="D126" t="s">
        <v>73</v>
      </c>
      <c r="E126" t="s">
        <v>122</v>
      </c>
      <c r="F126" t="s">
        <v>29</v>
      </c>
      <c r="G126" t="s">
        <v>131</v>
      </c>
      <c r="H126" t="s">
        <v>31</v>
      </c>
      <c r="I126" t="s">
        <v>103</v>
      </c>
      <c r="J126" s="1">
        <v>44306</v>
      </c>
      <c r="K126" s="1">
        <v>44581</v>
      </c>
      <c r="L126">
        <v>200</v>
      </c>
      <c r="M126" t="s">
        <v>322</v>
      </c>
      <c r="N126" t="s">
        <v>237</v>
      </c>
      <c r="O126" t="s">
        <v>35</v>
      </c>
      <c r="P126" t="s">
        <v>36</v>
      </c>
      <c r="Q126">
        <f>IF(TRIM(Table1[[#This Row],[Side_Effects]]="None"),0,1)</f>
        <v>1</v>
      </c>
      <c r="R126">
        <v>159</v>
      </c>
      <c r="S126">
        <v>1</v>
      </c>
      <c r="T126" t="s">
        <v>96</v>
      </c>
      <c r="U126" t="s">
        <v>38</v>
      </c>
      <c r="V126">
        <v>4.55</v>
      </c>
      <c r="W126">
        <v>4.82</v>
      </c>
      <c r="X126">
        <v>8.8000000000000007</v>
      </c>
      <c r="Y126">
        <v>20.6</v>
      </c>
      <c r="Z126">
        <v>14.1</v>
      </c>
    </row>
    <row r="127" spans="1:26" x14ac:dyDescent="0.25">
      <c r="A127" t="s">
        <v>352</v>
      </c>
      <c r="B127">
        <v>82</v>
      </c>
      <c r="C127" t="s">
        <v>40</v>
      </c>
      <c r="D127" t="s">
        <v>27</v>
      </c>
      <c r="E127" t="s">
        <v>122</v>
      </c>
      <c r="F127" t="s">
        <v>29</v>
      </c>
      <c r="G127" t="s">
        <v>135</v>
      </c>
      <c r="H127" t="s">
        <v>31</v>
      </c>
      <c r="I127" t="s">
        <v>32</v>
      </c>
      <c r="J127" s="1">
        <v>44850</v>
      </c>
      <c r="K127" s="1">
        <v>45398</v>
      </c>
      <c r="L127">
        <v>100</v>
      </c>
      <c r="M127" t="s">
        <v>302</v>
      </c>
      <c r="N127" t="s">
        <v>353</v>
      </c>
      <c r="O127" t="s">
        <v>35</v>
      </c>
      <c r="P127" t="s">
        <v>36</v>
      </c>
      <c r="Q127">
        <f>IF(TRIM(Table1[[#This Row],[Side_Effects]]="None"),0,1)</f>
        <v>1</v>
      </c>
      <c r="R127">
        <v>59</v>
      </c>
      <c r="S127">
        <v>1</v>
      </c>
      <c r="T127" t="s">
        <v>106</v>
      </c>
      <c r="U127" t="s">
        <v>38</v>
      </c>
      <c r="V127">
        <v>3.2</v>
      </c>
      <c r="W127">
        <v>1.35</v>
      </c>
      <c r="X127">
        <v>4.7</v>
      </c>
      <c r="Y127">
        <v>12.7</v>
      </c>
      <c r="Z127">
        <v>7.4</v>
      </c>
    </row>
    <row r="128" spans="1:26" x14ac:dyDescent="0.25">
      <c r="A128" t="s">
        <v>354</v>
      </c>
      <c r="B128">
        <v>66</v>
      </c>
      <c r="C128" t="s">
        <v>41</v>
      </c>
      <c r="D128" t="s">
        <v>85</v>
      </c>
      <c r="E128" t="s">
        <v>42</v>
      </c>
      <c r="F128" t="s">
        <v>29</v>
      </c>
      <c r="G128" t="s">
        <v>44</v>
      </c>
      <c r="H128" t="s">
        <v>31</v>
      </c>
      <c r="I128" t="s">
        <v>45</v>
      </c>
      <c r="J128" s="1">
        <v>44296</v>
      </c>
      <c r="K128" s="1">
        <v>44510</v>
      </c>
      <c r="L128">
        <v>200</v>
      </c>
      <c r="M128" t="s">
        <v>225</v>
      </c>
      <c r="N128" t="s">
        <v>355</v>
      </c>
      <c r="O128" t="s">
        <v>48</v>
      </c>
      <c r="P128" t="s">
        <v>29</v>
      </c>
      <c r="Q128">
        <f>IF(TRIM(Table1[[#This Row],[Side_Effects]]="None"),0,1)</f>
        <v>0</v>
      </c>
      <c r="R128">
        <v>120</v>
      </c>
      <c r="S128">
        <v>0</v>
      </c>
      <c r="T128" t="s">
        <v>37</v>
      </c>
      <c r="U128" t="s">
        <v>50</v>
      </c>
      <c r="V128">
        <v>3.89</v>
      </c>
      <c r="W128">
        <v>2.98</v>
      </c>
      <c r="X128">
        <v>1.7</v>
      </c>
      <c r="Y128">
        <v>10</v>
      </c>
      <c r="Z128">
        <v>14.6</v>
      </c>
    </row>
    <row r="129" spans="1:26" x14ac:dyDescent="0.25">
      <c r="A129" t="s">
        <v>356</v>
      </c>
      <c r="B129">
        <v>41</v>
      </c>
      <c r="C129" t="s">
        <v>41</v>
      </c>
      <c r="D129" t="s">
        <v>85</v>
      </c>
      <c r="E129" t="s">
        <v>66</v>
      </c>
      <c r="F129" t="s">
        <v>29</v>
      </c>
      <c r="G129" t="s">
        <v>53</v>
      </c>
      <c r="H129" t="s">
        <v>61</v>
      </c>
      <c r="I129" t="s">
        <v>103</v>
      </c>
      <c r="J129" s="1">
        <v>43928</v>
      </c>
      <c r="K129" s="1">
        <v>44203</v>
      </c>
      <c r="L129">
        <v>150</v>
      </c>
      <c r="M129" t="s">
        <v>100</v>
      </c>
      <c r="N129" t="s">
        <v>357</v>
      </c>
      <c r="O129" t="s">
        <v>35</v>
      </c>
      <c r="P129" t="s">
        <v>36</v>
      </c>
      <c r="Q129">
        <f>IF(TRIM(Table1[[#This Row],[Side_Effects]]="None"),0,1)</f>
        <v>1</v>
      </c>
      <c r="R129">
        <v>31</v>
      </c>
      <c r="S129">
        <v>1</v>
      </c>
      <c r="T129" t="s">
        <v>71</v>
      </c>
      <c r="U129" t="s">
        <v>38</v>
      </c>
      <c r="V129">
        <v>1.3</v>
      </c>
      <c r="W129">
        <v>4.4000000000000004</v>
      </c>
      <c r="X129">
        <v>5.5</v>
      </c>
      <c r="Y129">
        <v>14.7</v>
      </c>
      <c r="Z129">
        <v>13.1</v>
      </c>
    </row>
    <row r="130" spans="1:26" x14ac:dyDescent="0.25">
      <c r="A130" t="s">
        <v>358</v>
      </c>
      <c r="B130">
        <v>79</v>
      </c>
      <c r="C130" t="s">
        <v>40</v>
      </c>
      <c r="D130" t="s">
        <v>41</v>
      </c>
      <c r="E130" t="s">
        <v>29</v>
      </c>
      <c r="F130" t="s">
        <v>59</v>
      </c>
      <c r="G130" t="s">
        <v>135</v>
      </c>
      <c r="H130" t="s">
        <v>69</v>
      </c>
      <c r="I130" t="s">
        <v>62</v>
      </c>
      <c r="J130" s="1">
        <v>45059</v>
      </c>
      <c r="K130" s="1">
        <v>45335</v>
      </c>
      <c r="L130">
        <v>100</v>
      </c>
      <c r="M130" t="s">
        <v>63</v>
      </c>
      <c r="N130" t="s">
        <v>248</v>
      </c>
      <c r="O130" t="s">
        <v>48</v>
      </c>
      <c r="P130" t="s">
        <v>63</v>
      </c>
      <c r="Q130">
        <f>IF(TRIM(Table1[[#This Row],[Side_Effects]]="None"),0,1)</f>
        <v>1</v>
      </c>
      <c r="R130">
        <v>38</v>
      </c>
      <c r="S130">
        <v>0</v>
      </c>
      <c r="T130" t="s">
        <v>71</v>
      </c>
      <c r="U130" t="s">
        <v>50</v>
      </c>
      <c r="V130">
        <v>4.3</v>
      </c>
      <c r="W130">
        <v>2.39</v>
      </c>
      <c r="X130">
        <v>7.1</v>
      </c>
      <c r="Y130">
        <v>16.2</v>
      </c>
      <c r="Z130">
        <v>7.5</v>
      </c>
    </row>
    <row r="131" spans="1:26" x14ac:dyDescent="0.25">
      <c r="A131" t="s">
        <v>359</v>
      </c>
      <c r="B131">
        <v>68</v>
      </c>
      <c r="C131" t="s">
        <v>41</v>
      </c>
      <c r="D131" t="s">
        <v>85</v>
      </c>
      <c r="E131" t="s">
        <v>66</v>
      </c>
      <c r="F131" t="s">
        <v>29</v>
      </c>
      <c r="G131" t="s">
        <v>171</v>
      </c>
      <c r="H131" t="s">
        <v>69</v>
      </c>
      <c r="I131" t="s">
        <v>103</v>
      </c>
      <c r="J131" s="1">
        <v>43487</v>
      </c>
      <c r="K131" s="1">
        <v>43760</v>
      </c>
      <c r="L131">
        <v>200</v>
      </c>
      <c r="M131" t="s">
        <v>55</v>
      </c>
      <c r="N131" t="s">
        <v>295</v>
      </c>
      <c r="O131" t="s">
        <v>48</v>
      </c>
      <c r="P131" t="s">
        <v>57</v>
      </c>
      <c r="Q131">
        <f>IF(TRIM(Table1[[#This Row],[Side_Effects]]="None"),0,1)</f>
        <v>1</v>
      </c>
      <c r="R131">
        <v>170</v>
      </c>
      <c r="S131">
        <v>0</v>
      </c>
      <c r="T131" t="s">
        <v>106</v>
      </c>
      <c r="U131" t="s">
        <v>38</v>
      </c>
      <c r="V131">
        <v>4.51</v>
      </c>
      <c r="W131">
        <v>4.1900000000000004</v>
      </c>
      <c r="X131">
        <v>6.9</v>
      </c>
      <c r="Y131">
        <v>21.3</v>
      </c>
      <c r="Z131">
        <v>17.7</v>
      </c>
    </row>
    <row r="132" spans="1:26" x14ac:dyDescent="0.25">
      <c r="A132" t="s">
        <v>360</v>
      </c>
      <c r="B132">
        <v>52</v>
      </c>
      <c r="C132" t="s">
        <v>40</v>
      </c>
      <c r="D132" t="s">
        <v>41</v>
      </c>
      <c r="E132" t="s">
        <v>29</v>
      </c>
      <c r="F132" t="s">
        <v>43</v>
      </c>
      <c r="G132" t="s">
        <v>44</v>
      </c>
      <c r="H132" t="s">
        <v>61</v>
      </c>
      <c r="I132" t="s">
        <v>32</v>
      </c>
      <c r="J132" s="1">
        <v>44375</v>
      </c>
      <c r="K132" s="1">
        <v>44740</v>
      </c>
      <c r="L132">
        <v>150</v>
      </c>
      <c r="M132" t="s">
        <v>220</v>
      </c>
      <c r="N132" t="s">
        <v>361</v>
      </c>
      <c r="O132" t="s">
        <v>87</v>
      </c>
      <c r="P132" t="s">
        <v>57</v>
      </c>
      <c r="Q132">
        <f>IF(TRIM(Table1[[#This Row],[Side_Effects]]="None"),0,1)</f>
        <v>1</v>
      </c>
      <c r="R132">
        <v>55</v>
      </c>
      <c r="S132">
        <v>0</v>
      </c>
      <c r="T132" t="s">
        <v>106</v>
      </c>
      <c r="U132" t="s">
        <v>38</v>
      </c>
      <c r="V132">
        <v>3.83</v>
      </c>
      <c r="W132">
        <v>4.3499999999999996</v>
      </c>
      <c r="X132">
        <v>7.3</v>
      </c>
      <c r="Y132">
        <v>18.2</v>
      </c>
      <c r="Z132">
        <v>13.5</v>
      </c>
    </row>
    <row r="133" spans="1:26" x14ac:dyDescent="0.25">
      <c r="A133" t="s">
        <v>362</v>
      </c>
      <c r="B133">
        <v>73</v>
      </c>
      <c r="C133" t="s">
        <v>40</v>
      </c>
      <c r="D133" t="s">
        <v>85</v>
      </c>
      <c r="E133" t="s">
        <v>42</v>
      </c>
      <c r="F133" t="s">
        <v>29</v>
      </c>
      <c r="G133" t="s">
        <v>79</v>
      </c>
      <c r="H133" t="s">
        <v>69</v>
      </c>
      <c r="I133" t="s">
        <v>45</v>
      </c>
      <c r="J133" s="1">
        <v>44028</v>
      </c>
      <c r="K133" s="1">
        <v>44271</v>
      </c>
      <c r="L133">
        <v>150</v>
      </c>
      <c r="M133" t="s">
        <v>265</v>
      </c>
      <c r="N133" t="s">
        <v>344</v>
      </c>
      <c r="O133" t="s">
        <v>87</v>
      </c>
      <c r="P133" t="s">
        <v>100</v>
      </c>
      <c r="Q133">
        <f>IF(TRIM(Table1[[#This Row],[Side_Effects]]="None"),0,1)</f>
        <v>1</v>
      </c>
      <c r="R133">
        <v>131</v>
      </c>
      <c r="S133">
        <v>0</v>
      </c>
      <c r="T133" t="s">
        <v>96</v>
      </c>
      <c r="U133" t="s">
        <v>38</v>
      </c>
      <c r="V133">
        <v>4.01</v>
      </c>
      <c r="W133">
        <v>1.63</v>
      </c>
      <c r="X133">
        <v>8.9</v>
      </c>
      <c r="Y133">
        <v>21.7</v>
      </c>
      <c r="Z133">
        <v>3.5</v>
      </c>
    </row>
    <row r="134" spans="1:26" x14ac:dyDescent="0.25">
      <c r="A134" t="s">
        <v>363</v>
      </c>
      <c r="B134">
        <v>25</v>
      </c>
      <c r="C134" t="s">
        <v>26</v>
      </c>
      <c r="D134" t="s">
        <v>27</v>
      </c>
      <c r="E134" t="s">
        <v>66</v>
      </c>
      <c r="F134" t="s">
        <v>29</v>
      </c>
      <c r="G134" t="s">
        <v>83</v>
      </c>
      <c r="H134" t="s">
        <v>69</v>
      </c>
      <c r="I134" t="s">
        <v>103</v>
      </c>
      <c r="J134" s="1">
        <v>44359</v>
      </c>
      <c r="K134" s="1">
        <v>44785</v>
      </c>
      <c r="L134">
        <v>150</v>
      </c>
      <c r="M134" t="s">
        <v>104</v>
      </c>
      <c r="N134" t="s">
        <v>364</v>
      </c>
      <c r="O134" t="s">
        <v>48</v>
      </c>
      <c r="P134" t="s">
        <v>63</v>
      </c>
      <c r="Q134">
        <f>IF(TRIM(Table1[[#This Row],[Side_Effects]]="None"),0,1)</f>
        <v>1</v>
      </c>
      <c r="R134">
        <v>80</v>
      </c>
      <c r="S134">
        <v>0</v>
      </c>
      <c r="T134" t="s">
        <v>71</v>
      </c>
      <c r="U134" t="s">
        <v>38</v>
      </c>
      <c r="V134">
        <v>4.3</v>
      </c>
      <c r="W134">
        <v>1.52</v>
      </c>
      <c r="X134">
        <v>4</v>
      </c>
      <c r="Y134">
        <v>19.399999999999999</v>
      </c>
      <c r="Z134">
        <v>5.7</v>
      </c>
    </row>
    <row r="135" spans="1:26" x14ac:dyDescent="0.25">
      <c r="A135" t="s">
        <v>365</v>
      </c>
      <c r="B135">
        <v>54</v>
      </c>
      <c r="C135" t="s">
        <v>40</v>
      </c>
      <c r="D135" t="s">
        <v>27</v>
      </c>
      <c r="E135" t="s">
        <v>28</v>
      </c>
      <c r="F135" t="s">
        <v>43</v>
      </c>
      <c r="G135" t="s">
        <v>98</v>
      </c>
      <c r="H135" t="s">
        <v>69</v>
      </c>
      <c r="I135" t="s">
        <v>103</v>
      </c>
      <c r="J135" s="1">
        <v>44870</v>
      </c>
      <c r="K135" s="1">
        <v>45112</v>
      </c>
      <c r="L135">
        <v>150</v>
      </c>
      <c r="M135" t="s">
        <v>241</v>
      </c>
      <c r="N135" t="s">
        <v>366</v>
      </c>
      <c r="O135" t="s">
        <v>35</v>
      </c>
      <c r="P135" t="s">
        <v>57</v>
      </c>
      <c r="Q135">
        <f>IF(TRIM(Table1[[#This Row],[Side_Effects]]="None"),0,1)</f>
        <v>1</v>
      </c>
      <c r="R135">
        <v>117</v>
      </c>
      <c r="S135">
        <v>1</v>
      </c>
      <c r="T135" t="s">
        <v>37</v>
      </c>
      <c r="U135" t="s">
        <v>50</v>
      </c>
      <c r="V135">
        <v>4.2699999999999996</v>
      </c>
      <c r="W135">
        <v>4.33</v>
      </c>
      <c r="X135">
        <v>5.6</v>
      </c>
      <c r="Y135">
        <v>6.1</v>
      </c>
      <c r="Z135">
        <v>7.9</v>
      </c>
    </row>
    <row r="136" spans="1:26" x14ac:dyDescent="0.25">
      <c r="A136" t="s">
        <v>367</v>
      </c>
      <c r="B136">
        <v>58</v>
      </c>
      <c r="C136" t="s">
        <v>41</v>
      </c>
      <c r="D136" t="s">
        <v>27</v>
      </c>
      <c r="E136" t="s">
        <v>29</v>
      </c>
      <c r="F136" t="s">
        <v>29</v>
      </c>
      <c r="G136" t="s">
        <v>102</v>
      </c>
      <c r="H136" t="s">
        <v>31</v>
      </c>
      <c r="I136" t="s">
        <v>32</v>
      </c>
      <c r="J136" s="1">
        <v>44549</v>
      </c>
      <c r="K136" s="1">
        <v>44976</v>
      </c>
      <c r="L136">
        <v>200</v>
      </c>
      <c r="M136" t="s">
        <v>220</v>
      </c>
      <c r="N136" t="s">
        <v>368</v>
      </c>
      <c r="O136" t="s">
        <v>35</v>
      </c>
      <c r="P136" t="s">
        <v>57</v>
      </c>
      <c r="Q136">
        <f>IF(TRIM(Table1[[#This Row],[Side_Effects]]="None"),0,1)</f>
        <v>1</v>
      </c>
      <c r="R136">
        <v>94</v>
      </c>
      <c r="S136">
        <v>1</v>
      </c>
      <c r="T136" t="s">
        <v>96</v>
      </c>
      <c r="U136" t="s">
        <v>38</v>
      </c>
      <c r="V136">
        <v>3.47</v>
      </c>
      <c r="W136">
        <v>4.92</v>
      </c>
      <c r="X136">
        <v>6.7</v>
      </c>
      <c r="Y136">
        <v>10.7</v>
      </c>
      <c r="Z136">
        <v>13.8</v>
      </c>
    </row>
    <row r="137" spans="1:26" x14ac:dyDescent="0.25">
      <c r="A137" t="s">
        <v>369</v>
      </c>
      <c r="B137">
        <v>39</v>
      </c>
      <c r="C137" t="s">
        <v>40</v>
      </c>
      <c r="D137" t="s">
        <v>73</v>
      </c>
      <c r="E137" t="s">
        <v>122</v>
      </c>
      <c r="F137" t="s">
        <v>43</v>
      </c>
      <c r="G137" t="s">
        <v>131</v>
      </c>
      <c r="H137" t="s">
        <v>54</v>
      </c>
      <c r="I137" t="s">
        <v>45</v>
      </c>
      <c r="J137" s="1">
        <v>44829</v>
      </c>
      <c r="K137" s="1">
        <v>45041</v>
      </c>
      <c r="L137">
        <v>50</v>
      </c>
      <c r="M137" t="s">
        <v>116</v>
      </c>
      <c r="N137" t="s">
        <v>370</v>
      </c>
      <c r="O137" t="s">
        <v>87</v>
      </c>
      <c r="P137" t="s">
        <v>36</v>
      </c>
      <c r="Q137">
        <f>IF(TRIM(Table1[[#This Row],[Side_Effects]]="None"),0,1)</f>
        <v>1</v>
      </c>
      <c r="R137">
        <v>109</v>
      </c>
      <c r="S137">
        <v>0</v>
      </c>
      <c r="T137" t="s">
        <v>37</v>
      </c>
      <c r="U137" t="s">
        <v>38</v>
      </c>
      <c r="V137">
        <v>3.16</v>
      </c>
      <c r="W137">
        <v>4.12</v>
      </c>
      <c r="X137">
        <v>2</v>
      </c>
      <c r="Y137">
        <v>19.7</v>
      </c>
      <c r="Z137">
        <v>12.2</v>
      </c>
    </row>
    <row r="138" spans="1:26" x14ac:dyDescent="0.25">
      <c r="A138" t="s">
        <v>371</v>
      </c>
      <c r="B138">
        <v>54</v>
      </c>
      <c r="C138" t="s">
        <v>40</v>
      </c>
      <c r="D138" t="s">
        <v>85</v>
      </c>
      <c r="E138" t="s">
        <v>42</v>
      </c>
      <c r="F138" t="s">
        <v>29</v>
      </c>
      <c r="G138" t="s">
        <v>89</v>
      </c>
      <c r="H138" t="s">
        <v>54</v>
      </c>
      <c r="I138" t="s">
        <v>45</v>
      </c>
      <c r="J138" s="1">
        <v>44375</v>
      </c>
      <c r="K138" s="1">
        <v>44770</v>
      </c>
      <c r="L138">
        <v>200</v>
      </c>
      <c r="M138" t="s">
        <v>267</v>
      </c>
      <c r="N138" t="s">
        <v>117</v>
      </c>
      <c r="O138" t="s">
        <v>87</v>
      </c>
      <c r="P138" t="s">
        <v>57</v>
      </c>
      <c r="Q138">
        <f>IF(TRIM(Table1[[#This Row],[Side_Effects]]="None"),0,1)</f>
        <v>1</v>
      </c>
      <c r="R138">
        <v>146</v>
      </c>
      <c r="S138">
        <v>0</v>
      </c>
      <c r="T138" t="s">
        <v>71</v>
      </c>
      <c r="U138" t="s">
        <v>50</v>
      </c>
      <c r="V138">
        <v>4.8499999999999996</v>
      </c>
      <c r="W138">
        <v>2.37</v>
      </c>
      <c r="X138">
        <v>6.7</v>
      </c>
      <c r="Y138">
        <v>22.8</v>
      </c>
      <c r="Z138">
        <v>4.7</v>
      </c>
    </row>
    <row r="139" spans="1:26" x14ac:dyDescent="0.25">
      <c r="A139" t="s">
        <v>372</v>
      </c>
      <c r="B139">
        <v>85</v>
      </c>
      <c r="C139" t="s">
        <v>41</v>
      </c>
      <c r="D139" t="s">
        <v>41</v>
      </c>
      <c r="E139" t="s">
        <v>29</v>
      </c>
      <c r="F139" t="s">
        <v>29</v>
      </c>
      <c r="G139" t="s">
        <v>60</v>
      </c>
      <c r="H139" t="s">
        <v>61</v>
      </c>
      <c r="I139" t="s">
        <v>45</v>
      </c>
      <c r="J139" s="1">
        <v>44693</v>
      </c>
      <c r="K139" s="1">
        <v>45058</v>
      </c>
      <c r="L139">
        <v>150</v>
      </c>
      <c r="M139" t="s">
        <v>29</v>
      </c>
      <c r="N139" t="s">
        <v>373</v>
      </c>
      <c r="O139" t="s">
        <v>35</v>
      </c>
      <c r="P139" t="s">
        <v>63</v>
      </c>
      <c r="Q139">
        <f>IF(TRIM(Table1[[#This Row],[Side_Effects]]="None"),0,1)</f>
        <v>1</v>
      </c>
      <c r="R139">
        <v>64</v>
      </c>
      <c r="S139">
        <v>1</v>
      </c>
      <c r="T139" t="s">
        <v>106</v>
      </c>
      <c r="U139" t="s">
        <v>50</v>
      </c>
      <c r="V139">
        <v>4.75</v>
      </c>
      <c r="W139">
        <v>3.75</v>
      </c>
      <c r="X139">
        <v>1.6</v>
      </c>
      <c r="Y139">
        <v>11.4</v>
      </c>
      <c r="Z139">
        <v>15</v>
      </c>
    </row>
    <row r="140" spans="1:26" x14ac:dyDescent="0.25">
      <c r="A140" t="s">
        <v>374</v>
      </c>
      <c r="B140">
        <v>78</v>
      </c>
      <c r="C140" t="s">
        <v>41</v>
      </c>
      <c r="D140" t="s">
        <v>73</v>
      </c>
      <c r="E140" t="s">
        <v>66</v>
      </c>
      <c r="F140" t="s">
        <v>29</v>
      </c>
      <c r="G140" t="s">
        <v>60</v>
      </c>
      <c r="H140" t="s">
        <v>31</v>
      </c>
      <c r="I140" t="s">
        <v>45</v>
      </c>
      <c r="J140" s="1">
        <v>44701</v>
      </c>
      <c r="K140" s="1">
        <v>44977</v>
      </c>
      <c r="L140">
        <v>50</v>
      </c>
      <c r="M140" t="s">
        <v>375</v>
      </c>
      <c r="N140" t="s">
        <v>344</v>
      </c>
      <c r="O140" t="s">
        <v>48</v>
      </c>
      <c r="P140" t="s">
        <v>36</v>
      </c>
      <c r="Q140">
        <f>IF(TRIM(Table1[[#This Row],[Side_Effects]]="None"),0,1)</f>
        <v>1</v>
      </c>
      <c r="R140">
        <v>93</v>
      </c>
      <c r="S140">
        <v>0</v>
      </c>
      <c r="T140" t="s">
        <v>37</v>
      </c>
      <c r="U140" t="s">
        <v>50</v>
      </c>
      <c r="V140">
        <v>1.27</v>
      </c>
      <c r="W140">
        <v>3.33</v>
      </c>
      <c r="X140">
        <v>4.0999999999999996</v>
      </c>
      <c r="Y140">
        <v>17.2</v>
      </c>
      <c r="Z140">
        <v>3.8</v>
      </c>
    </row>
    <row r="141" spans="1:26" x14ac:dyDescent="0.25">
      <c r="A141" t="s">
        <v>376</v>
      </c>
      <c r="B141">
        <v>66</v>
      </c>
      <c r="C141" t="s">
        <v>26</v>
      </c>
      <c r="D141" t="s">
        <v>27</v>
      </c>
      <c r="E141" t="s">
        <v>122</v>
      </c>
      <c r="F141" t="s">
        <v>67</v>
      </c>
      <c r="G141" t="s">
        <v>171</v>
      </c>
      <c r="H141" t="s">
        <v>31</v>
      </c>
      <c r="I141" t="s">
        <v>103</v>
      </c>
      <c r="J141" s="1">
        <v>45060</v>
      </c>
      <c r="K141" s="1">
        <v>45336</v>
      </c>
      <c r="L141">
        <v>50</v>
      </c>
      <c r="M141" t="s">
        <v>57</v>
      </c>
      <c r="N141" t="s">
        <v>143</v>
      </c>
      <c r="O141" t="s">
        <v>35</v>
      </c>
      <c r="P141" t="s">
        <v>36</v>
      </c>
      <c r="Q141">
        <f>IF(TRIM(Table1[[#This Row],[Side_Effects]]="None"),0,1)</f>
        <v>1</v>
      </c>
      <c r="R141">
        <v>145</v>
      </c>
      <c r="S141">
        <v>1</v>
      </c>
      <c r="T141" t="s">
        <v>106</v>
      </c>
      <c r="U141" t="s">
        <v>50</v>
      </c>
      <c r="V141">
        <v>4.49</v>
      </c>
      <c r="W141">
        <v>4.8899999999999997</v>
      </c>
      <c r="X141">
        <v>9.6999999999999993</v>
      </c>
      <c r="Y141">
        <v>19.5</v>
      </c>
      <c r="Z141">
        <v>5.2</v>
      </c>
    </row>
    <row r="142" spans="1:26" x14ac:dyDescent="0.25">
      <c r="A142" t="s">
        <v>377</v>
      </c>
      <c r="B142">
        <v>42</v>
      </c>
      <c r="C142" t="s">
        <v>40</v>
      </c>
      <c r="D142" t="s">
        <v>73</v>
      </c>
      <c r="E142" t="s">
        <v>42</v>
      </c>
      <c r="F142" t="s">
        <v>59</v>
      </c>
      <c r="G142" t="s">
        <v>123</v>
      </c>
      <c r="H142" t="s">
        <v>61</v>
      </c>
      <c r="I142" t="s">
        <v>45</v>
      </c>
      <c r="J142" s="1">
        <v>44321</v>
      </c>
      <c r="K142" s="1">
        <v>44839</v>
      </c>
      <c r="L142">
        <v>200</v>
      </c>
      <c r="M142" t="s">
        <v>119</v>
      </c>
      <c r="N142" t="s">
        <v>91</v>
      </c>
      <c r="O142" t="s">
        <v>35</v>
      </c>
      <c r="P142" t="s">
        <v>36</v>
      </c>
      <c r="Q142">
        <f>IF(TRIM(Table1[[#This Row],[Side_Effects]]="None"),0,1)</f>
        <v>1</v>
      </c>
      <c r="R142">
        <v>85</v>
      </c>
      <c r="S142">
        <v>1</v>
      </c>
      <c r="T142" t="s">
        <v>106</v>
      </c>
      <c r="U142" t="s">
        <v>50</v>
      </c>
      <c r="V142">
        <v>4.03</v>
      </c>
      <c r="W142">
        <v>1.1000000000000001</v>
      </c>
      <c r="X142">
        <v>1.2</v>
      </c>
      <c r="Y142">
        <v>11.8</v>
      </c>
      <c r="Z142">
        <v>11.3</v>
      </c>
    </row>
    <row r="143" spans="1:26" x14ac:dyDescent="0.25">
      <c r="A143" t="s">
        <v>378</v>
      </c>
      <c r="B143">
        <v>57</v>
      </c>
      <c r="C143" t="s">
        <v>40</v>
      </c>
      <c r="D143" t="s">
        <v>27</v>
      </c>
      <c r="E143" t="s">
        <v>66</v>
      </c>
      <c r="F143" t="s">
        <v>29</v>
      </c>
      <c r="G143" t="s">
        <v>93</v>
      </c>
      <c r="H143" t="s">
        <v>31</v>
      </c>
      <c r="I143" t="s">
        <v>45</v>
      </c>
      <c r="J143" s="1">
        <v>43839</v>
      </c>
      <c r="K143" s="1">
        <v>44386</v>
      </c>
      <c r="L143">
        <v>200</v>
      </c>
      <c r="M143" t="s">
        <v>63</v>
      </c>
      <c r="N143" t="s">
        <v>379</v>
      </c>
      <c r="O143" t="s">
        <v>35</v>
      </c>
      <c r="P143" t="s">
        <v>57</v>
      </c>
      <c r="Q143">
        <f>IF(TRIM(Table1[[#This Row],[Side_Effects]]="None"),0,1)</f>
        <v>1</v>
      </c>
      <c r="R143">
        <v>94</v>
      </c>
      <c r="S143">
        <v>1</v>
      </c>
      <c r="T143" t="s">
        <v>49</v>
      </c>
      <c r="U143" t="s">
        <v>38</v>
      </c>
      <c r="V143">
        <v>4.08</v>
      </c>
      <c r="W143">
        <v>3.73</v>
      </c>
      <c r="X143">
        <v>5</v>
      </c>
      <c r="Y143">
        <v>10.9</v>
      </c>
      <c r="Z143">
        <v>20</v>
      </c>
    </row>
    <row r="144" spans="1:26" x14ac:dyDescent="0.25">
      <c r="A144" t="s">
        <v>380</v>
      </c>
      <c r="B144">
        <v>33</v>
      </c>
      <c r="C144" t="s">
        <v>41</v>
      </c>
      <c r="D144" t="s">
        <v>85</v>
      </c>
      <c r="E144" t="s">
        <v>66</v>
      </c>
      <c r="F144" t="s">
        <v>29</v>
      </c>
      <c r="G144" t="s">
        <v>273</v>
      </c>
      <c r="H144" t="s">
        <v>61</v>
      </c>
      <c r="I144" t="s">
        <v>45</v>
      </c>
      <c r="J144" s="1">
        <v>44067</v>
      </c>
      <c r="K144" s="1">
        <v>44616</v>
      </c>
      <c r="L144">
        <v>50</v>
      </c>
      <c r="M144" t="s">
        <v>162</v>
      </c>
      <c r="N144" t="s">
        <v>381</v>
      </c>
      <c r="O144" t="s">
        <v>48</v>
      </c>
      <c r="P144" t="s">
        <v>29</v>
      </c>
      <c r="Q144">
        <f>IF(TRIM(Table1[[#This Row],[Side_Effects]]="None"),0,1)</f>
        <v>0</v>
      </c>
      <c r="R144">
        <v>70</v>
      </c>
      <c r="S144">
        <v>0</v>
      </c>
      <c r="T144" t="s">
        <v>96</v>
      </c>
      <c r="U144" t="s">
        <v>38</v>
      </c>
      <c r="V144">
        <v>2.7</v>
      </c>
      <c r="W144">
        <v>2.81</v>
      </c>
      <c r="X144">
        <v>2.5</v>
      </c>
      <c r="Y144">
        <v>20.3</v>
      </c>
      <c r="Z144">
        <v>14.8</v>
      </c>
    </row>
    <row r="145" spans="1:26" x14ac:dyDescent="0.25">
      <c r="A145" t="s">
        <v>382</v>
      </c>
      <c r="B145">
        <v>50</v>
      </c>
      <c r="C145" t="s">
        <v>40</v>
      </c>
      <c r="D145" t="s">
        <v>27</v>
      </c>
      <c r="E145" t="s">
        <v>42</v>
      </c>
      <c r="F145" t="s">
        <v>74</v>
      </c>
      <c r="G145" t="s">
        <v>75</v>
      </c>
      <c r="H145" t="s">
        <v>54</v>
      </c>
      <c r="I145" t="s">
        <v>62</v>
      </c>
      <c r="J145" s="1">
        <v>44713</v>
      </c>
      <c r="K145" s="1">
        <v>44958</v>
      </c>
      <c r="L145">
        <v>150</v>
      </c>
      <c r="M145" t="s">
        <v>201</v>
      </c>
      <c r="N145" t="s">
        <v>373</v>
      </c>
      <c r="O145" t="s">
        <v>35</v>
      </c>
      <c r="P145" t="s">
        <v>63</v>
      </c>
      <c r="Q145">
        <f>IF(TRIM(Table1[[#This Row],[Side_Effects]]="None"),0,1)</f>
        <v>1</v>
      </c>
      <c r="R145">
        <v>151</v>
      </c>
      <c r="S145">
        <v>1</v>
      </c>
      <c r="T145" t="s">
        <v>71</v>
      </c>
      <c r="U145" t="s">
        <v>38</v>
      </c>
      <c r="V145">
        <v>1.88</v>
      </c>
      <c r="W145">
        <v>1.33</v>
      </c>
      <c r="X145">
        <v>7.1</v>
      </c>
      <c r="Y145">
        <v>17.8</v>
      </c>
      <c r="Z145">
        <v>7.6</v>
      </c>
    </row>
    <row r="146" spans="1:26" x14ac:dyDescent="0.25">
      <c r="A146" t="s">
        <v>383</v>
      </c>
      <c r="B146">
        <v>65</v>
      </c>
      <c r="C146" t="s">
        <v>26</v>
      </c>
      <c r="D146" t="s">
        <v>85</v>
      </c>
      <c r="E146" t="s">
        <v>42</v>
      </c>
      <c r="F146" t="s">
        <v>59</v>
      </c>
      <c r="G146" t="s">
        <v>30</v>
      </c>
      <c r="H146" t="s">
        <v>54</v>
      </c>
      <c r="I146" t="s">
        <v>45</v>
      </c>
      <c r="J146" s="1">
        <v>44505</v>
      </c>
      <c r="K146" s="1">
        <v>45021</v>
      </c>
      <c r="L146">
        <v>50</v>
      </c>
      <c r="M146" t="s">
        <v>36</v>
      </c>
      <c r="N146" t="s">
        <v>384</v>
      </c>
      <c r="O146" t="s">
        <v>48</v>
      </c>
      <c r="P146" t="s">
        <v>63</v>
      </c>
      <c r="Q146">
        <f>IF(TRIM(Table1[[#This Row],[Side_Effects]]="None"),0,1)</f>
        <v>1</v>
      </c>
      <c r="R146">
        <v>118</v>
      </c>
      <c r="S146">
        <v>0</v>
      </c>
      <c r="T146" t="s">
        <v>49</v>
      </c>
      <c r="U146" t="s">
        <v>38</v>
      </c>
      <c r="V146">
        <v>4.8</v>
      </c>
      <c r="W146">
        <v>1.6</v>
      </c>
      <c r="X146">
        <v>4.9000000000000004</v>
      </c>
      <c r="Y146">
        <v>23</v>
      </c>
      <c r="Z146">
        <v>10.1</v>
      </c>
    </row>
    <row r="147" spans="1:26" x14ac:dyDescent="0.25">
      <c r="A147" t="s">
        <v>385</v>
      </c>
      <c r="B147">
        <v>20</v>
      </c>
      <c r="C147" t="s">
        <v>41</v>
      </c>
      <c r="D147" t="s">
        <v>78</v>
      </c>
      <c r="E147" t="s">
        <v>29</v>
      </c>
      <c r="F147" t="s">
        <v>29</v>
      </c>
      <c r="G147" t="s">
        <v>135</v>
      </c>
      <c r="H147" t="s">
        <v>54</v>
      </c>
      <c r="I147" t="s">
        <v>32</v>
      </c>
      <c r="J147" s="1">
        <v>44814</v>
      </c>
      <c r="K147" s="1">
        <v>45240</v>
      </c>
      <c r="L147">
        <v>200</v>
      </c>
      <c r="M147" t="s">
        <v>63</v>
      </c>
      <c r="N147" t="s">
        <v>244</v>
      </c>
      <c r="O147" t="s">
        <v>87</v>
      </c>
      <c r="P147" t="s">
        <v>29</v>
      </c>
      <c r="Q147">
        <f>IF(TRIM(Table1[[#This Row],[Side_Effects]]="None"),0,1)</f>
        <v>0</v>
      </c>
      <c r="R147">
        <v>112</v>
      </c>
      <c r="S147">
        <v>0</v>
      </c>
      <c r="T147" t="s">
        <v>49</v>
      </c>
      <c r="U147" t="s">
        <v>50</v>
      </c>
      <c r="V147">
        <v>3.55</v>
      </c>
      <c r="W147">
        <v>2.59</v>
      </c>
      <c r="X147">
        <v>3.5</v>
      </c>
      <c r="Y147">
        <v>23.7</v>
      </c>
      <c r="Z147">
        <v>10</v>
      </c>
    </row>
    <row r="148" spans="1:26" x14ac:dyDescent="0.25">
      <c r="A148" t="s">
        <v>386</v>
      </c>
      <c r="B148">
        <v>38</v>
      </c>
      <c r="C148" t="s">
        <v>26</v>
      </c>
      <c r="D148" t="s">
        <v>41</v>
      </c>
      <c r="E148" t="s">
        <v>42</v>
      </c>
      <c r="F148" t="s">
        <v>52</v>
      </c>
      <c r="G148" t="s">
        <v>131</v>
      </c>
      <c r="H148" t="s">
        <v>31</v>
      </c>
      <c r="I148" t="s">
        <v>32</v>
      </c>
      <c r="J148" s="1">
        <v>43786</v>
      </c>
      <c r="K148" s="1">
        <v>44152</v>
      </c>
      <c r="L148">
        <v>100</v>
      </c>
      <c r="M148" t="s">
        <v>63</v>
      </c>
      <c r="N148" t="s">
        <v>387</v>
      </c>
      <c r="O148" t="s">
        <v>87</v>
      </c>
      <c r="P148" t="s">
        <v>57</v>
      </c>
      <c r="Q148">
        <f>IF(TRIM(Table1[[#This Row],[Side_Effects]]="None"),0,1)</f>
        <v>1</v>
      </c>
      <c r="R148">
        <v>112</v>
      </c>
      <c r="S148">
        <v>0</v>
      </c>
      <c r="T148" t="s">
        <v>96</v>
      </c>
      <c r="U148" t="s">
        <v>50</v>
      </c>
      <c r="V148">
        <v>4.58</v>
      </c>
      <c r="W148">
        <v>1.92</v>
      </c>
      <c r="X148">
        <v>2.9</v>
      </c>
      <c r="Y148">
        <v>6.6</v>
      </c>
      <c r="Z148">
        <v>14.1</v>
      </c>
    </row>
    <row r="149" spans="1:26" x14ac:dyDescent="0.25">
      <c r="A149" t="s">
        <v>388</v>
      </c>
      <c r="B149">
        <v>42</v>
      </c>
      <c r="C149" t="s">
        <v>41</v>
      </c>
      <c r="D149" t="s">
        <v>78</v>
      </c>
      <c r="E149" t="s">
        <v>28</v>
      </c>
      <c r="F149" t="s">
        <v>52</v>
      </c>
      <c r="G149" t="s">
        <v>30</v>
      </c>
      <c r="H149" t="s">
        <v>69</v>
      </c>
      <c r="I149" t="s">
        <v>103</v>
      </c>
      <c r="J149" s="1">
        <v>43513</v>
      </c>
      <c r="K149" s="1">
        <v>43999</v>
      </c>
      <c r="L149">
        <v>50</v>
      </c>
      <c r="M149" t="s">
        <v>57</v>
      </c>
      <c r="N149" t="s">
        <v>355</v>
      </c>
      <c r="O149" t="s">
        <v>35</v>
      </c>
      <c r="P149" t="s">
        <v>57</v>
      </c>
      <c r="Q149">
        <f>IF(TRIM(Table1[[#This Row],[Side_Effects]]="None"),0,1)</f>
        <v>1</v>
      </c>
      <c r="R149">
        <v>57</v>
      </c>
      <c r="S149">
        <v>1</v>
      </c>
      <c r="T149" t="s">
        <v>49</v>
      </c>
      <c r="U149" t="s">
        <v>38</v>
      </c>
      <c r="V149">
        <v>2.4700000000000002</v>
      </c>
      <c r="W149">
        <v>4.46</v>
      </c>
      <c r="X149">
        <v>5.3</v>
      </c>
      <c r="Y149">
        <v>23.4</v>
      </c>
      <c r="Z149">
        <v>6.2</v>
      </c>
    </row>
    <row r="150" spans="1:26" x14ac:dyDescent="0.25">
      <c r="A150" t="s">
        <v>389</v>
      </c>
      <c r="B150">
        <v>30</v>
      </c>
      <c r="C150" t="s">
        <v>26</v>
      </c>
      <c r="D150" t="s">
        <v>41</v>
      </c>
      <c r="E150" t="s">
        <v>66</v>
      </c>
      <c r="F150" t="s">
        <v>29</v>
      </c>
      <c r="G150" t="s">
        <v>171</v>
      </c>
      <c r="H150" t="s">
        <v>31</v>
      </c>
      <c r="I150" t="s">
        <v>45</v>
      </c>
      <c r="J150" s="1">
        <v>44306</v>
      </c>
      <c r="K150" s="1">
        <v>44824</v>
      </c>
      <c r="L150">
        <v>50</v>
      </c>
      <c r="M150" t="s">
        <v>57</v>
      </c>
      <c r="N150" t="s">
        <v>109</v>
      </c>
      <c r="O150" t="s">
        <v>48</v>
      </c>
      <c r="P150" t="s">
        <v>100</v>
      </c>
      <c r="Q150">
        <f>IF(TRIM(Table1[[#This Row],[Side_Effects]]="None"),0,1)</f>
        <v>1</v>
      </c>
      <c r="R150">
        <v>149</v>
      </c>
      <c r="S150">
        <v>0</v>
      </c>
      <c r="T150" t="s">
        <v>96</v>
      </c>
      <c r="U150" t="s">
        <v>50</v>
      </c>
      <c r="V150">
        <v>4.47</v>
      </c>
      <c r="W150">
        <v>4.1100000000000003</v>
      </c>
      <c r="X150">
        <v>7.9</v>
      </c>
      <c r="Y150">
        <v>21.2</v>
      </c>
      <c r="Z150">
        <v>15.9</v>
      </c>
    </row>
    <row r="151" spans="1:26" x14ac:dyDescent="0.25">
      <c r="A151" t="s">
        <v>390</v>
      </c>
      <c r="B151">
        <v>71</v>
      </c>
      <c r="C151" t="s">
        <v>40</v>
      </c>
      <c r="D151" t="s">
        <v>73</v>
      </c>
      <c r="E151" t="s">
        <v>28</v>
      </c>
      <c r="F151" t="s">
        <v>74</v>
      </c>
      <c r="G151" t="s">
        <v>98</v>
      </c>
      <c r="H151" t="s">
        <v>31</v>
      </c>
      <c r="I151" t="s">
        <v>45</v>
      </c>
      <c r="J151" s="1">
        <v>44078</v>
      </c>
      <c r="K151" s="1">
        <v>44290</v>
      </c>
      <c r="L151">
        <v>100</v>
      </c>
      <c r="M151" t="s">
        <v>391</v>
      </c>
      <c r="N151" t="s">
        <v>392</v>
      </c>
      <c r="O151" t="s">
        <v>87</v>
      </c>
      <c r="P151" t="s">
        <v>57</v>
      </c>
      <c r="Q151">
        <f>IF(TRIM(Table1[[#This Row],[Side_Effects]]="None"),0,1)</f>
        <v>1</v>
      </c>
      <c r="R151">
        <v>175</v>
      </c>
      <c r="S151">
        <v>0</v>
      </c>
      <c r="T151" t="s">
        <v>37</v>
      </c>
      <c r="U151" t="s">
        <v>50</v>
      </c>
      <c r="V151">
        <v>3.5</v>
      </c>
      <c r="W151">
        <v>1.52</v>
      </c>
      <c r="X151">
        <v>1.3</v>
      </c>
      <c r="Y151">
        <v>22.6</v>
      </c>
      <c r="Z151">
        <v>13.5</v>
      </c>
    </row>
    <row r="152" spans="1:26" x14ac:dyDescent="0.25">
      <c r="A152" t="s">
        <v>393</v>
      </c>
      <c r="B152">
        <v>31</v>
      </c>
      <c r="C152" t="s">
        <v>41</v>
      </c>
      <c r="D152" t="s">
        <v>41</v>
      </c>
      <c r="E152" t="s">
        <v>29</v>
      </c>
      <c r="F152" t="s">
        <v>29</v>
      </c>
      <c r="G152" t="s">
        <v>44</v>
      </c>
      <c r="H152" t="s">
        <v>54</v>
      </c>
      <c r="I152" t="s">
        <v>62</v>
      </c>
      <c r="J152" s="1">
        <v>44087</v>
      </c>
      <c r="K152" s="1">
        <v>44513</v>
      </c>
      <c r="L152">
        <v>150</v>
      </c>
      <c r="M152" t="s">
        <v>162</v>
      </c>
      <c r="N152" t="s">
        <v>314</v>
      </c>
      <c r="O152" t="s">
        <v>87</v>
      </c>
      <c r="P152" t="s">
        <v>29</v>
      </c>
      <c r="Q152">
        <f>IF(TRIM(Table1[[#This Row],[Side_Effects]]="None"),0,1)</f>
        <v>0</v>
      </c>
      <c r="R152">
        <v>125</v>
      </c>
      <c r="S152">
        <v>0</v>
      </c>
      <c r="T152" t="s">
        <v>49</v>
      </c>
      <c r="U152" t="s">
        <v>50</v>
      </c>
      <c r="V152">
        <v>4.1900000000000004</v>
      </c>
      <c r="W152">
        <v>2.93</v>
      </c>
      <c r="X152">
        <v>2.1</v>
      </c>
      <c r="Y152">
        <v>8.3000000000000007</v>
      </c>
      <c r="Z152">
        <v>14.7</v>
      </c>
    </row>
    <row r="153" spans="1:26" x14ac:dyDescent="0.25">
      <c r="A153" t="s">
        <v>394</v>
      </c>
      <c r="B153">
        <v>59</v>
      </c>
      <c r="C153" t="s">
        <v>41</v>
      </c>
      <c r="D153" t="s">
        <v>85</v>
      </c>
      <c r="E153" t="s">
        <v>28</v>
      </c>
      <c r="F153" t="s">
        <v>29</v>
      </c>
      <c r="G153" t="s">
        <v>102</v>
      </c>
      <c r="H153" t="s">
        <v>31</v>
      </c>
      <c r="I153" t="s">
        <v>103</v>
      </c>
      <c r="J153" s="1">
        <v>44786</v>
      </c>
      <c r="K153" s="1">
        <v>44970</v>
      </c>
      <c r="L153">
        <v>50</v>
      </c>
      <c r="M153" t="s">
        <v>322</v>
      </c>
      <c r="N153" t="s">
        <v>395</v>
      </c>
      <c r="O153" t="s">
        <v>35</v>
      </c>
      <c r="P153" t="s">
        <v>29</v>
      </c>
      <c r="Q153">
        <f>IF(TRIM(Table1[[#This Row],[Side_Effects]]="None"),0,1)</f>
        <v>0</v>
      </c>
      <c r="R153">
        <v>31</v>
      </c>
      <c r="S153">
        <v>1</v>
      </c>
      <c r="T153" t="s">
        <v>106</v>
      </c>
      <c r="U153" t="s">
        <v>38</v>
      </c>
      <c r="V153">
        <v>2.72</v>
      </c>
      <c r="W153">
        <v>1.8</v>
      </c>
      <c r="X153">
        <v>5.4</v>
      </c>
      <c r="Y153">
        <v>7.2</v>
      </c>
      <c r="Z153">
        <v>12.9</v>
      </c>
    </row>
    <row r="154" spans="1:26" x14ac:dyDescent="0.25">
      <c r="A154" t="s">
        <v>396</v>
      </c>
      <c r="B154">
        <v>45</v>
      </c>
      <c r="C154" t="s">
        <v>40</v>
      </c>
      <c r="D154" t="s">
        <v>73</v>
      </c>
      <c r="E154" t="s">
        <v>29</v>
      </c>
      <c r="F154" t="s">
        <v>29</v>
      </c>
      <c r="G154" t="s">
        <v>171</v>
      </c>
      <c r="H154" t="s">
        <v>61</v>
      </c>
      <c r="I154" t="s">
        <v>45</v>
      </c>
      <c r="J154" s="1">
        <v>43689</v>
      </c>
      <c r="K154" s="1">
        <v>43933</v>
      </c>
      <c r="L154">
        <v>100</v>
      </c>
      <c r="M154" t="s">
        <v>46</v>
      </c>
      <c r="N154" t="s">
        <v>384</v>
      </c>
      <c r="O154" t="s">
        <v>48</v>
      </c>
      <c r="P154" t="s">
        <v>29</v>
      </c>
      <c r="Q154">
        <f>IF(TRIM(Table1[[#This Row],[Side_Effects]]="None"),0,1)</f>
        <v>0</v>
      </c>
      <c r="R154">
        <v>53</v>
      </c>
      <c r="S154">
        <v>0</v>
      </c>
      <c r="T154" t="s">
        <v>71</v>
      </c>
      <c r="U154" t="s">
        <v>50</v>
      </c>
      <c r="V154">
        <v>2.08</v>
      </c>
      <c r="W154">
        <v>4.1900000000000004</v>
      </c>
      <c r="X154">
        <v>3.8</v>
      </c>
      <c r="Y154">
        <v>14.2</v>
      </c>
      <c r="Z154">
        <v>3.2</v>
      </c>
    </row>
    <row r="155" spans="1:26" x14ac:dyDescent="0.25">
      <c r="A155" t="s">
        <v>397</v>
      </c>
      <c r="B155">
        <v>45</v>
      </c>
      <c r="C155" t="s">
        <v>41</v>
      </c>
      <c r="D155" t="s">
        <v>73</v>
      </c>
      <c r="E155" t="s">
        <v>29</v>
      </c>
      <c r="F155" t="s">
        <v>29</v>
      </c>
      <c r="G155" t="s">
        <v>89</v>
      </c>
      <c r="H155" t="s">
        <v>69</v>
      </c>
      <c r="I155" t="s">
        <v>45</v>
      </c>
      <c r="J155" s="1">
        <v>45240</v>
      </c>
      <c r="K155" s="1">
        <v>45422</v>
      </c>
      <c r="L155">
        <v>200</v>
      </c>
      <c r="M155" t="s">
        <v>100</v>
      </c>
      <c r="N155" t="s">
        <v>212</v>
      </c>
      <c r="O155" t="s">
        <v>48</v>
      </c>
      <c r="P155" t="s">
        <v>29</v>
      </c>
      <c r="Q155">
        <f>IF(TRIM(Table1[[#This Row],[Side_Effects]]="None"),0,1)</f>
        <v>0</v>
      </c>
      <c r="R155">
        <v>141</v>
      </c>
      <c r="S155">
        <v>0</v>
      </c>
      <c r="T155" t="s">
        <v>49</v>
      </c>
      <c r="U155" t="s">
        <v>38</v>
      </c>
      <c r="V155">
        <v>1.29</v>
      </c>
      <c r="W155">
        <v>2.57</v>
      </c>
      <c r="X155">
        <v>5.3</v>
      </c>
      <c r="Y155">
        <v>16.8</v>
      </c>
      <c r="Z155">
        <v>8</v>
      </c>
    </row>
    <row r="156" spans="1:26" x14ac:dyDescent="0.25">
      <c r="A156" t="s">
        <v>398</v>
      </c>
      <c r="B156">
        <v>47</v>
      </c>
      <c r="C156" t="s">
        <v>41</v>
      </c>
      <c r="D156" t="s">
        <v>41</v>
      </c>
      <c r="E156" t="s">
        <v>122</v>
      </c>
      <c r="F156" t="s">
        <v>29</v>
      </c>
      <c r="G156" t="s">
        <v>102</v>
      </c>
      <c r="H156" t="s">
        <v>54</v>
      </c>
      <c r="I156" t="s">
        <v>103</v>
      </c>
      <c r="J156" s="1">
        <v>44937</v>
      </c>
      <c r="K156" s="1">
        <v>45362</v>
      </c>
      <c r="L156">
        <v>100</v>
      </c>
      <c r="M156" t="s">
        <v>116</v>
      </c>
      <c r="N156" t="s">
        <v>399</v>
      </c>
      <c r="O156" t="s">
        <v>35</v>
      </c>
      <c r="P156" t="s">
        <v>36</v>
      </c>
      <c r="Q156">
        <f>IF(TRIM(Table1[[#This Row],[Side_Effects]]="None"),0,1)</f>
        <v>1</v>
      </c>
      <c r="R156">
        <v>144</v>
      </c>
      <c r="S156">
        <v>1</v>
      </c>
      <c r="T156" t="s">
        <v>71</v>
      </c>
      <c r="U156" t="s">
        <v>38</v>
      </c>
      <c r="V156">
        <v>3.78</v>
      </c>
      <c r="W156">
        <v>4.4400000000000004</v>
      </c>
      <c r="X156">
        <v>8</v>
      </c>
      <c r="Y156">
        <v>6.7</v>
      </c>
      <c r="Z156">
        <v>11.2</v>
      </c>
    </row>
    <row r="157" spans="1:26" x14ac:dyDescent="0.25">
      <c r="A157" t="s">
        <v>400</v>
      </c>
      <c r="B157">
        <v>46</v>
      </c>
      <c r="C157" t="s">
        <v>40</v>
      </c>
      <c r="D157" t="s">
        <v>27</v>
      </c>
      <c r="E157" t="s">
        <v>66</v>
      </c>
      <c r="F157" t="s">
        <v>52</v>
      </c>
      <c r="G157" t="s">
        <v>98</v>
      </c>
      <c r="H157" t="s">
        <v>69</v>
      </c>
      <c r="I157" t="s">
        <v>45</v>
      </c>
      <c r="J157" s="1">
        <v>45116</v>
      </c>
      <c r="K157" s="1">
        <v>45331</v>
      </c>
      <c r="L157">
        <v>200</v>
      </c>
      <c r="M157" t="s">
        <v>391</v>
      </c>
      <c r="N157" t="s">
        <v>401</v>
      </c>
      <c r="O157" t="s">
        <v>87</v>
      </c>
      <c r="P157" t="s">
        <v>57</v>
      </c>
      <c r="Q157">
        <f>IF(TRIM(Table1[[#This Row],[Side_Effects]]="None"),0,1)</f>
        <v>1</v>
      </c>
      <c r="R157">
        <v>154</v>
      </c>
      <c r="S157">
        <v>0</v>
      </c>
      <c r="T157" t="s">
        <v>49</v>
      </c>
      <c r="U157" t="s">
        <v>38</v>
      </c>
      <c r="V157">
        <v>1.42</v>
      </c>
      <c r="W157">
        <v>1.97</v>
      </c>
      <c r="X157">
        <v>9.9</v>
      </c>
      <c r="Y157">
        <v>8.6</v>
      </c>
      <c r="Z157">
        <v>11.5</v>
      </c>
    </row>
    <row r="158" spans="1:26" x14ac:dyDescent="0.25">
      <c r="A158" t="s">
        <v>402</v>
      </c>
      <c r="B158">
        <v>85</v>
      </c>
      <c r="C158" t="s">
        <v>26</v>
      </c>
      <c r="D158" t="s">
        <v>85</v>
      </c>
      <c r="E158" t="s">
        <v>122</v>
      </c>
      <c r="F158" t="s">
        <v>43</v>
      </c>
      <c r="G158" t="s">
        <v>30</v>
      </c>
      <c r="H158" t="s">
        <v>54</v>
      </c>
      <c r="I158" t="s">
        <v>45</v>
      </c>
      <c r="J158" s="1">
        <v>44754</v>
      </c>
      <c r="K158" s="1">
        <v>45089</v>
      </c>
      <c r="L158">
        <v>100</v>
      </c>
      <c r="M158" t="s">
        <v>403</v>
      </c>
      <c r="N158" t="s">
        <v>212</v>
      </c>
      <c r="O158" t="s">
        <v>48</v>
      </c>
      <c r="P158" t="s">
        <v>57</v>
      </c>
      <c r="Q158">
        <f>IF(TRIM(Table1[[#This Row],[Side_Effects]]="None"),0,1)</f>
        <v>1</v>
      </c>
      <c r="R158">
        <v>119</v>
      </c>
      <c r="S158">
        <v>0</v>
      </c>
      <c r="T158" t="s">
        <v>71</v>
      </c>
      <c r="U158" t="s">
        <v>50</v>
      </c>
      <c r="V158">
        <v>3.47</v>
      </c>
      <c r="W158">
        <v>3.81</v>
      </c>
      <c r="X158">
        <v>6</v>
      </c>
      <c r="Y158">
        <v>6.2</v>
      </c>
      <c r="Z158">
        <v>8.5</v>
      </c>
    </row>
    <row r="159" spans="1:26" x14ac:dyDescent="0.25">
      <c r="A159" t="s">
        <v>404</v>
      </c>
      <c r="B159">
        <v>36</v>
      </c>
      <c r="C159" t="s">
        <v>40</v>
      </c>
      <c r="D159" t="s">
        <v>73</v>
      </c>
      <c r="E159" t="s">
        <v>42</v>
      </c>
      <c r="F159" t="s">
        <v>52</v>
      </c>
      <c r="G159" t="s">
        <v>79</v>
      </c>
      <c r="H159" t="s">
        <v>54</v>
      </c>
      <c r="I159" t="s">
        <v>45</v>
      </c>
      <c r="J159" s="1">
        <v>43575</v>
      </c>
      <c r="K159" s="1">
        <v>43819</v>
      </c>
      <c r="L159">
        <v>150</v>
      </c>
      <c r="M159" t="s">
        <v>29</v>
      </c>
      <c r="N159" t="s">
        <v>120</v>
      </c>
      <c r="O159" t="s">
        <v>35</v>
      </c>
      <c r="P159" t="s">
        <v>29</v>
      </c>
      <c r="Q159">
        <f>IF(TRIM(Table1[[#This Row],[Side_Effects]]="None"),0,1)</f>
        <v>0</v>
      </c>
      <c r="R159">
        <v>145</v>
      </c>
      <c r="S159">
        <v>1</v>
      </c>
      <c r="T159" t="s">
        <v>49</v>
      </c>
      <c r="U159" t="s">
        <v>38</v>
      </c>
      <c r="V159">
        <v>3.07</v>
      </c>
      <c r="W159">
        <v>1.35</v>
      </c>
      <c r="X159">
        <v>4.2</v>
      </c>
      <c r="Y159">
        <v>6.6</v>
      </c>
      <c r="Z159">
        <v>4.3</v>
      </c>
    </row>
    <row r="160" spans="1:26" x14ac:dyDescent="0.25">
      <c r="A160" t="s">
        <v>405</v>
      </c>
      <c r="B160">
        <v>60</v>
      </c>
      <c r="C160" t="s">
        <v>26</v>
      </c>
      <c r="D160" t="s">
        <v>41</v>
      </c>
      <c r="E160" t="s">
        <v>42</v>
      </c>
      <c r="F160" t="s">
        <v>59</v>
      </c>
      <c r="G160" t="s">
        <v>135</v>
      </c>
      <c r="H160" t="s">
        <v>69</v>
      </c>
      <c r="I160" t="s">
        <v>62</v>
      </c>
      <c r="J160" s="1">
        <v>43665</v>
      </c>
      <c r="K160" s="1">
        <v>44154</v>
      </c>
      <c r="L160">
        <v>50</v>
      </c>
      <c r="M160" t="s">
        <v>33</v>
      </c>
      <c r="N160" t="s">
        <v>279</v>
      </c>
      <c r="O160" t="s">
        <v>35</v>
      </c>
      <c r="P160" t="s">
        <v>63</v>
      </c>
      <c r="Q160">
        <f>IF(TRIM(Table1[[#This Row],[Side_Effects]]="None"),0,1)</f>
        <v>1</v>
      </c>
      <c r="R160">
        <v>99</v>
      </c>
      <c r="S160">
        <v>1</v>
      </c>
      <c r="T160" t="s">
        <v>96</v>
      </c>
      <c r="U160" t="s">
        <v>50</v>
      </c>
      <c r="V160">
        <v>2.59</v>
      </c>
      <c r="W160">
        <v>1.53</v>
      </c>
      <c r="X160">
        <v>6.1</v>
      </c>
      <c r="Y160">
        <v>18.399999999999999</v>
      </c>
      <c r="Z160">
        <v>16.600000000000001</v>
      </c>
    </row>
    <row r="161" spans="1:26" x14ac:dyDescent="0.25">
      <c r="A161" t="s">
        <v>406</v>
      </c>
      <c r="B161">
        <v>19</v>
      </c>
      <c r="C161" t="s">
        <v>26</v>
      </c>
      <c r="D161" t="s">
        <v>78</v>
      </c>
      <c r="E161" t="s">
        <v>29</v>
      </c>
      <c r="F161" t="s">
        <v>29</v>
      </c>
      <c r="G161" t="s">
        <v>141</v>
      </c>
      <c r="H161" t="s">
        <v>54</v>
      </c>
      <c r="I161" t="s">
        <v>45</v>
      </c>
      <c r="J161" s="1">
        <v>44513</v>
      </c>
      <c r="K161" s="1">
        <v>44786</v>
      </c>
      <c r="L161">
        <v>200</v>
      </c>
      <c r="M161" t="s">
        <v>55</v>
      </c>
      <c r="N161" t="s">
        <v>318</v>
      </c>
      <c r="O161" t="s">
        <v>87</v>
      </c>
      <c r="P161" t="s">
        <v>100</v>
      </c>
      <c r="Q161">
        <f>IF(TRIM(Table1[[#This Row],[Side_Effects]]="None"),0,1)</f>
        <v>1</v>
      </c>
      <c r="R161">
        <v>77</v>
      </c>
      <c r="S161">
        <v>0</v>
      </c>
      <c r="T161" t="s">
        <v>37</v>
      </c>
      <c r="U161" t="s">
        <v>50</v>
      </c>
      <c r="V161">
        <v>1.8</v>
      </c>
      <c r="W161">
        <v>1.67</v>
      </c>
      <c r="X161">
        <v>1.9</v>
      </c>
      <c r="Y161">
        <v>17.5</v>
      </c>
      <c r="Z161">
        <v>15</v>
      </c>
    </row>
    <row r="162" spans="1:26" x14ac:dyDescent="0.25">
      <c r="A162" t="s">
        <v>407</v>
      </c>
      <c r="B162">
        <v>20</v>
      </c>
      <c r="C162" t="s">
        <v>26</v>
      </c>
      <c r="D162" t="s">
        <v>85</v>
      </c>
      <c r="E162" t="s">
        <v>28</v>
      </c>
      <c r="F162" t="s">
        <v>43</v>
      </c>
      <c r="G162" t="s">
        <v>102</v>
      </c>
      <c r="H162" t="s">
        <v>61</v>
      </c>
      <c r="I162" t="s">
        <v>45</v>
      </c>
      <c r="J162" s="1">
        <v>44512</v>
      </c>
      <c r="K162" s="1">
        <v>44846</v>
      </c>
      <c r="L162">
        <v>150</v>
      </c>
      <c r="M162" t="s">
        <v>63</v>
      </c>
      <c r="N162" t="s">
        <v>251</v>
      </c>
      <c r="O162" t="s">
        <v>35</v>
      </c>
      <c r="P162" t="s">
        <v>29</v>
      </c>
      <c r="Q162">
        <f>IF(TRIM(Table1[[#This Row],[Side_Effects]]="None"),0,1)</f>
        <v>0</v>
      </c>
      <c r="R162">
        <v>129</v>
      </c>
      <c r="S162">
        <v>1</v>
      </c>
      <c r="T162" t="s">
        <v>96</v>
      </c>
      <c r="U162" t="s">
        <v>50</v>
      </c>
      <c r="V162">
        <v>1.1299999999999999</v>
      </c>
      <c r="W162">
        <v>4.74</v>
      </c>
      <c r="X162">
        <v>1.5</v>
      </c>
      <c r="Y162">
        <v>15.7</v>
      </c>
      <c r="Z162">
        <v>15.1</v>
      </c>
    </row>
    <row r="163" spans="1:26" x14ac:dyDescent="0.25">
      <c r="A163" t="s">
        <v>408</v>
      </c>
      <c r="B163">
        <v>46</v>
      </c>
      <c r="C163" t="s">
        <v>26</v>
      </c>
      <c r="D163" t="s">
        <v>27</v>
      </c>
      <c r="E163" t="s">
        <v>66</v>
      </c>
      <c r="F163" t="s">
        <v>29</v>
      </c>
      <c r="G163" t="s">
        <v>98</v>
      </c>
      <c r="H163" t="s">
        <v>69</v>
      </c>
      <c r="I163" t="s">
        <v>62</v>
      </c>
      <c r="J163" s="1">
        <v>44670</v>
      </c>
      <c r="K163" s="1">
        <v>44914</v>
      </c>
      <c r="L163">
        <v>200</v>
      </c>
      <c r="M163" t="s">
        <v>189</v>
      </c>
      <c r="N163" t="s">
        <v>409</v>
      </c>
      <c r="O163" t="s">
        <v>87</v>
      </c>
      <c r="P163" t="s">
        <v>57</v>
      </c>
      <c r="Q163">
        <f>IF(TRIM(Table1[[#This Row],[Side_Effects]]="None"),0,1)</f>
        <v>1</v>
      </c>
      <c r="R163">
        <v>82</v>
      </c>
      <c r="S163">
        <v>0</v>
      </c>
      <c r="T163" t="s">
        <v>37</v>
      </c>
      <c r="U163" t="s">
        <v>38</v>
      </c>
      <c r="V163">
        <v>4.4800000000000004</v>
      </c>
      <c r="W163">
        <v>3.86</v>
      </c>
      <c r="X163">
        <v>8.1999999999999993</v>
      </c>
      <c r="Y163">
        <v>12.1</v>
      </c>
      <c r="Z163">
        <v>16.899999999999999</v>
      </c>
    </row>
    <row r="164" spans="1:26" x14ac:dyDescent="0.25">
      <c r="A164" t="s">
        <v>410</v>
      </c>
      <c r="B164">
        <v>35</v>
      </c>
      <c r="C164" t="s">
        <v>40</v>
      </c>
      <c r="D164" t="s">
        <v>41</v>
      </c>
      <c r="E164" t="s">
        <v>42</v>
      </c>
      <c r="F164" t="s">
        <v>67</v>
      </c>
      <c r="G164" t="s">
        <v>68</v>
      </c>
      <c r="H164" t="s">
        <v>61</v>
      </c>
      <c r="I164" t="s">
        <v>103</v>
      </c>
      <c r="J164" s="1">
        <v>43726</v>
      </c>
      <c r="K164" s="1">
        <v>44245</v>
      </c>
      <c r="L164">
        <v>50</v>
      </c>
      <c r="M164" t="s">
        <v>29</v>
      </c>
      <c r="N164" t="s">
        <v>411</v>
      </c>
      <c r="O164" t="s">
        <v>87</v>
      </c>
      <c r="P164" t="s">
        <v>100</v>
      </c>
      <c r="Q164">
        <f>IF(TRIM(Table1[[#This Row],[Side_Effects]]="None"),0,1)</f>
        <v>1</v>
      </c>
      <c r="R164">
        <v>111</v>
      </c>
      <c r="S164">
        <v>0</v>
      </c>
      <c r="T164" t="s">
        <v>49</v>
      </c>
      <c r="U164" t="s">
        <v>50</v>
      </c>
      <c r="V164">
        <v>1.32</v>
      </c>
      <c r="W164">
        <v>4.58</v>
      </c>
      <c r="X164">
        <v>5.9</v>
      </c>
      <c r="Y164">
        <v>20.7</v>
      </c>
      <c r="Z164">
        <v>10.7</v>
      </c>
    </row>
    <row r="165" spans="1:26" x14ac:dyDescent="0.25">
      <c r="A165" t="s">
        <v>412</v>
      </c>
      <c r="B165">
        <v>56</v>
      </c>
      <c r="C165" t="s">
        <v>40</v>
      </c>
      <c r="D165" t="s">
        <v>27</v>
      </c>
      <c r="E165" t="s">
        <v>42</v>
      </c>
      <c r="F165" t="s">
        <v>29</v>
      </c>
      <c r="G165" t="s">
        <v>83</v>
      </c>
      <c r="H165" t="s">
        <v>61</v>
      </c>
      <c r="I165" t="s">
        <v>62</v>
      </c>
      <c r="J165" s="1">
        <v>43758</v>
      </c>
      <c r="K165" s="1">
        <v>44063</v>
      </c>
      <c r="L165">
        <v>100</v>
      </c>
      <c r="M165" t="s">
        <v>271</v>
      </c>
      <c r="N165" t="s">
        <v>310</v>
      </c>
      <c r="O165" t="s">
        <v>48</v>
      </c>
      <c r="P165" t="s">
        <v>100</v>
      </c>
      <c r="Q165">
        <f>IF(TRIM(Table1[[#This Row],[Side_Effects]]="None"),0,1)</f>
        <v>1</v>
      </c>
      <c r="R165">
        <v>152</v>
      </c>
      <c r="S165">
        <v>0</v>
      </c>
      <c r="T165" t="s">
        <v>37</v>
      </c>
      <c r="U165" t="s">
        <v>50</v>
      </c>
      <c r="V165">
        <v>3.57</v>
      </c>
      <c r="W165">
        <v>3.11</v>
      </c>
      <c r="X165">
        <v>7.6</v>
      </c>
      <c r="Y165">
        <v>7.5</v>
      </c>
      <c r="Z165">
        <v>4</v>
      </c>
    </row>
    <row r="166" spans="1:26" x14ac:dyDescent="0.25">
      <c r="A166" t="s">
        <v>413</v>
      </c>
      <c r="B166">
        <v>65</v>
      </c>
      <c r="C166" t="s">
        <v>26</v>
      </c>
      <c r="D166" t="s">
        <v>78</v>
      </c>
      <c r="E166" t="s">
        <v>66</v>
      </c>
      <c r="F166" t="s">
        <v>67</v>
      </c>
      <c r="G166" t="s">
        <v>75</v>
      </c>
      <c r="H166" t="s">
        <v>61</v>
      </c>
      <c r="I166" t="s">
        <v>45</v>
      </c>
      <c r="J166" s="1">
        <v>44570</v>
      </c>
      <c r="K166" s="1">
        <v>44935</v>
      </c>
      <c r="L166">
        <v>100</v>
      </c>
      <c r="M166" t="s">
        <v>172</v>
      </c>
      <c r="N166" t="s">
        <v>355</v>
      </c>
      <c r="O166" t="s">
        <v>48</v>
      </c>
      <c r="P166" t="s">
        <v>63</v>
      </c>
      <c r="Q166">
        <f>IF(TRIM(Table1[[#This Row],[Side_Effects]]="None"),0,1)</f>
        <v>1</v>
      </c>
      <c r="R166">
        <v>155</v>
      </c>
      <c r="S166">
        <v>0</v>
      </c>
      <c r="T166" t="s">
        <v>106</v>
      </c>
      <c r="U166" t="s">
        <v>50</v>
      </c>
      <c r="V166">
        <v>1.99</v>
      </c>
      <c r="W166">
        <v>1.64</v>
      </c>
      <c r="X166">
        <v>8.8000000000000007</v>
      </c>
      <c r="Y166">
        <v>9.9</v>
      </c>
      <c r="Z166">
        <v>19.600000000000001</v>
      </c>
    </row>
    <row r="167" spans="1:26" x14ac:dyDescent="0.25">
      <c r="A167" t="s">
        <v>414</v>
      </c>
      <c r="B167">
        <v>49</v>
      </c>
      <c r="C167" t="s">
        <v>40</v>
      </c>
      <c r="D167" t="s">
        <v>78</v>
      </c>
      <c r="E167" t="s">
        <v>122</v>
      </c>
      <c r="F167" t="s">
        <v>29</v>
      </c>
      <c r="G167" t="s">
        <v>102</v>
      </c>
      <c r="H167" t="s">
        <v>31</v>
      </c>
      <c r="I167" t="s">
        <v>32</v>
      </c>
      <c r="J167" s="1">
        <v>45279</v>
      </c>
      <c r="K167" s="1">
        <v>45735</v>
      </c>
      <c r="L167">
        <v>50</v>
      </c>
      <c r="M167" t="s">
        <v>415</v>
      </c>
      <c r="N167" t="s">
        <v>282</v>
      </c>
      <c r="O167" t="s">
        <v>35</v>
      </c>
      <c r="P167" t="s">
        <v>63</v>
      </c>
      <c r="Q167">
        <f>IF(TRIM(Table1[[#This Row],[Side_Effects]]="None"),0,1)</f>
        <v>1</v>
      </c>
      <c r="R167">
        <v>167</v>
      </c>
      <c r="S167">
        <v>1</v>
      </c>
      <c r="T167" t="s">
        <v>49</v>
      </c>
      <c r="U167" t="s">
        <v>38</v>
      </c>
      <c r="V167">
        <v>2.35</v>
      </c>
      <c r="W167">
        <v>1.73</v>
      </c>
      <c r="X167">
        <v>8.1</v>
      </c>
      <c r="Y167">
        <v>17.899999999999999</v>
      </c>
      <c r="Z167">
        <v>11.5</v>
      </c>
    </row>
    <row r="168" spans="1:26" x14ac:dyDescent="0.25">
      <c r="A168" t="s">
        <v>416</v>
      </c>
      <c r="B168">
        <v>67</v>
      </c>
      <c r="C168" t="s">
        <v>41</v>
      </c>
      <c r="D168" t="s">
        <v>73</v>
      </c>
      <c r="E168" t="s">
        <v>42</v>
      </c>
      <c r="F168" t="s">
        <v>43</v>
      </c>
      <c r="G168" t="s">
        <v>187</v>
      </c>
      <c r="H168" t="s">
        <v>31</v>
      </c>
      <c r="I168" t="s">
        <v>32</v>
      </c>
      <c r="J168" s="1">
        <v>44022</v>
      </c>
      <c r="K168" s="1">
        <v>44479</v>
      </c>
      <c r="L168">
        <v>50</v>
      </c>
      <c r="M168" t="s">
        <v>148</v>
      </c>
      <c r="N168" t="s">
        <v>95</v>
      </c>
      <c r="O168" t="s">
        <v>48</v>
      </c>
      <c r="P168" t="s">
        <v>100</v>
      </c>
      <c r="Q168">
        <f>IF(TRIM(Table1[[#This Row],[Side_Effects]]="None"),0,1)</f>
        <v>1</v>
      </c>
      <c r="R168">
        <v>158</v>
      </c>
      <c r="S168">
        <v>0</v>
      </c>
      <c r="T168" t="s">
        <v>96</v>
      </c>
      <c r="U168" t="s">
        <v>38</v>
      </c>
      <c r="V168">
        <v>3.22</v>
      </c>
      <c r="W168">
        <v>3.88</v>
      </c>
      <c r="X168">
        <v>3.1</v>
      </c>
      <c r="Y168">
        <v>23.9</v>
      </c>
      <c r="Z168">
        <v>19.600000000000001</v>
      </c>
    </row>
    <row r="169" spans="1:26" x14ac:dyDescent="0.25">
      <c r="A169" t="s">
        <v>417</v>
      </c>
      <c r="B169">
        <v>35</v>
      </c>
      <c r="C169" t="s">
        <v>40</v>
      </c>
      <c r="D169" t="s">
        <v>78</v>
      </c>
      <c r="E169" t="s">
        <v>29</v>
      </c>
      <c r="F169" t="s">
        <v>67</v>
      </c>
      <c r="G169" t="s">
        <v>273</v>
      </c>
      <c r="H169" t="s">
        <v>61</v>
      </c>
      <c r="I169" t="s">
        <v>32</v>
      </c>
      <c r="J169" s="1">
        <v>43596</v>
      </c>
      <c r="K169" s="1">
        <v>44115</v>
      </c>
      <c r="L169">
        <v>100</v>
      </c>
      <c r="M169" t="s">
        <v>275</v>
      </c>
      <c r="N169" t="s">
        <v>418</v>
      </c>
      <c r="O169" t="s">
        <v>48</v>
      </c>
      <c r="P169" t="s">
        <v>29</v>
      </c>
      <c r="Q169">
        <f>IF(TRIM(Table1[[#This Row],[Side_Effects]]="None"),0,1)</f>
        <v>0</v>
      </c>
      <c r="R169">
        <v>51</v>
      </c>
      <c r="S169">
        <v>0</v>
      </c>
      <c r="T169" t="s">
        <v>71</v>
      </c>
      <c r="U169" t="s">
        <v>50</v>
      </c>
      <c r="V169">
        <v>3.6</v>
      </c>
      <c r="W169">
        <v>1.8</v>
      </c>
      <c r="X169">
        <v>7.1</v>
      </c>
      <c r="Y169">
        <v>7.3</v>
      </c>
      <c r="Z169">
        <v>3.5</v>
      </c>
    </row>
    <row r="170" spans="1:26" x14ac:dyDescent="0.25">
      <c r="A170" t="s">
        <v>419</v>
      </c>
      <c r="B170">
        <v>83</v>
      </c>
      <c r="C170" t="s">
        <v>41</v>
      </c>
      <c r="D170" t="s">
        <v>85</v>
      </c>
      <c r="E170" t="s">
        <v>66</v>
      </c>
      <c r="F170" t="s">
        <v>29</v>
      </c>
      <c r="G170" t="s">
        <v>93</v>
      </c>
      <c r="H170" t="s">
        <v>61</v>
      </c>
      <c r="I170" t="s">
        <v>103</v>
      </c>
      <c r="J170" s="1">
        <v>45258</v>
      </c>
      <c r="K170" s="1">
        <v>45501</v>
      </c>
      <c r="L170">
        <v>100</v>
      </c>
      <c r="M170" t="s">
        <v>57</v>
      </c>
      <c r="N170" t="s">
        <v>341</v>
      </c>
      <c r="O170" t="s">
        <v>87</v>
      </c>
      <c r="P170" t="s">
        <v>100</v>
      </c>
      <c r="Q170">
        <f>IF(TRIM(Table1[[#This Row],[Side_Effects]]="None"),0,1)</f>
        <v>1</v>
      </c>
      <c r="R170">
        <v>137</v>
      </c>
      <c r="S170">
        <v>0</v>
      </c>
      <c r="T170" t="s">
        <v>106</v>
      </c>
      <c r="U170" t="s">
        <v>50</v>
      </c>
      <c r="V170">
        <v>2.0299999999999998</v>
      </c>
      <c r="W170">
        <v>2.85</v>
      </c>
      <c r="X170">
        <v>8.8000000000000007</v>
      </c>
      <c r="Y170">
        <v>19.100000000000001</v>
      </c>
      <c r="Z170">
        <v>15.6</v>
      </c>
    </row>
    <row r="171" spans="1:26" x14ac:dyDescent="0.25">
      <c r="A171" t="s">
        <v>420</v>
      </c>
      <c r="B171">
        <v>75</v>
      </c>
      <c r="C171" t="s">
        <v>40</v>
      </c>
      <c r="D171" t="s">
        <v>85</v>
      </c>
      <c r="E171" t="s">
        <v>122</v>
      </c>
      <c r="F171" t="s">
        <v>29</v>
      </c>
      <c r="G171" t="s">
        <v>75</v>
      </c>
      <c r="H171" t="s">
        <v>54</v>
      </c>
      <c r="I171" t="s">
        <v>103</v>
      </c>
      <c r="J171" s="1">
        <v>43693</v>
      </c>
      <c r="K171" s="1">
        <v>44090</v>
      </c>
      <c r="L171">
        <v>50</v>
      </c>
      <c r="M171" t="s">
        <v>391</v>
      </c>
      <c r="N171" t="s">
        <v>353</v>
      </c>
      <c r="O171" t="s">
        <v>87</v>
      </c>
      <c r="P171" t="s">
        <v>36</v>
      </c>
      <c r="Q171">
        <f>IF(TRIM(Table1[[#This Row],[Side_Effects]]="None"),0,1)</f>
        <v>1</v>
      </c>
      <c r="R171">
        <v>146</v>
      </c>
      <c r="S171">
        <v>0</v>
      </c>
      <c r="T171" t="s">
        <v>49</v>
      </c>
      <c r="U171" t="s">
        <v>50</v>
      </c>
      <c r="V171">
        <v>2.7</v>
      </c>
      <c r="W171">
        <v>2.38</v>
      </c>
      <c r="X171">
        <v>4.3</v>
      </c>
      <c r="Y171">
        <v>23.8</v>
      </c>
      <c r="Z171">
        <v>3.7</v>
      </c>
    </row>
    <row r="172" spans="1:26" x14ac:dyDescent="0.25">
      <c r="A172" t="s">
        <v>421</v>
      </c>
      <c r="B172">
        <v>28</v>
      </c>
      <c r="C172" t="s">
        <v>41</v>
      </c>
      <c r="D172" t="s">
        <v>41</v>
      </c>
      <c r="E172" t="s">
        <v>122</v>
      </c>
      <c r="F172" t="s">
        <v>59</v>
      </c>
      <c r="G172" t="s">
        <v>135</v>
      </c>
      <c r="H172" t="s">
        <v>61</v>
      </c>
      <c r="I172" t="s">
        <v>45</v>
      </c>
      <c r="J172" s="1">
        <v>43892</v>
      </c>
      <c r="K172" s="1">
        <v>44379</v>
      </c>
      <c r="L172">
        <v>150</v>
      </c>
      <c r="M172" t="s">
        <v>57</v>
      </c>
      <c r="N172" t="s">
        <v>76</v>
      </c>
      <c r="O172" t="s">
        <v>87</v>
      </c>
      <c r="P172" t="s">
        <v>63</v>
      </c>
      <c r="Q172">
        <f>IF(TRIM(Table1[[#This Row],[Side_Effects]]="None"),0,1)</f>
        <v>1</v>
      </c>
      <c r="R172">
        <v>106</v>
      </c>
      <c r="S172">
        <v>0</v>
      </c>
      <c r="T172" t="s">
        <v>106</v>
      </c>
      <c r="U172" t="s">
        <v>38</v>
      </c>
      <c r="V172">
        <v>4.47</v>
      </c>
      <c r="W172">
        <v>3.31</v>
      </c>
      <c r="X172">
        <v>4.9000000000000004</v>
      </c>
      <c r="Y172">
        <v>19.100000000000001</v>
      </c>
      <c r="Z172">
        <v>11.3</v>
      </c>
    </row>
    <row r="173" spans="1:26" x14ac:dyDescent="0.25">
      <c r="A173" t="s">
        <v>422</v>
      </c>
      <c r="B173">
        <v>24</v>
      </c>
      <c r="C173" t="s">
        <v>26</v>
      </c>
      <c r="D173" t="s">
        <v>78</v>
      </c>
      <c r="E173" t="s">
        <v>42</v>
      </c>
      <c r="F173" t="s">
        <v>52</v>
      </c>
      <c r="G173" t="s">
        <v>115</v>
      </c>
      <c r="H173" t="s">
        <v>61</v>
      </c>
      <c r="I173" t="s">
        <v>32</v>
      </c>
      <c r="J173" s="1">
        <v>45079</v>
      </c>
      <c r="K173" s="1">
        <v>45293</v>
      </c>
      <c r="L173">
        <v>150</v>
      </c>
      <c r="M173" t="s">
        <v>208</v>
      </c>
      <c r="N173" t="s">
        <v>423</v>
      </c>
      <c r="O173" t="s">
        <v>48</v>
      </c>
      <c r="P173" t="s">
        <v>63</v>
      </c>
      <c r="Q173">
        <f>IF(TRIM(Table1[[#This Row],[Side_Effects]]="None"),0,1)</f>
        <v>1</v>
      </c>
      <c r="R173">
        <v>46</v>
      </c>
      <c r="S173">
        <v>0</v>
      </c>
      <c r="T173" t="s">
        <v>106</v>
      </c>
      <c r="U173" t="s">
        <v>50</v>
      </c>
      <c r="V173">
        <v>4.49</v>
      </c>
      <c r="W173">
        <v>4.5999999999999996</v>
      </c>
      <c r="X173">
        <v>4.8</v>
      </c>
      <c r="Y173">
        <v>11</v>
      </c>
      <c r="Z173">
        <v>13.1</v>
      </c>
    </row>
    <row r="174" spans="1:26" x14ac:dyDescent="0.25">
      <c r="A174" t="s">
        <v>424</v>
      </c>
      <c r="B174">
        <v>35</v>
      </c>
      <c r="C174" t="s">
        <v>26</v>
      </c>
      <c r="D174" t="s">
        <v>27</v>
      </c>
      <c r="E174" t="s">
        <v>29</v>
      </c>
      <c r="F174" t="s">
        <v>29</v>
      </c>
      <c r="G174" t="s">
        <v>171</v>
      </c>
      <c r="H174" t="s">
        <v>61</v>
      </c>
      <c r="I174" t="s">
        <v>62</v>
      </c>
      <c r="J174" s="1">
        <v>44930</v>
      </c>
      <c r="K174" s="1">
        <v>45386</v>
      </c>
      <c r="L174">
        <v>50</v>
      </c>
      <c r="M174" t="s">
        <v>189</v>
      </c>
      <c r="N174" t="s">
        <v>425</v>
      </c>
      <c r="O174" t="s">
        <v>87</v>
      </c>
      <c r="P174" t="s">
        <v>29</v>
      </c>
      <c r="Q174">
        <f>IF(TRIM(Table1[[#This Row],[Side_Effects]]="None"),0,1)</f>
        <v>0</v>
      </c>
      <c r="R174">
        <v>96</v>
      </c>
      <c r="S174">
        <v>0</v>
      </c>
      <c r="T174" t="s">
        <v>71</v>
      </c>
      <c r="U174" t="s">
        <v>50</v>
      </c>
      <c r="V174">
        <v>4.6500000000000004</v>
      </c>
      <c r="W174">
        <v>1.84</v>
      </c>
      <c r="X174">
        <v>6.6</v>
      </c>
      <c r="Y174">
        <v>17.399999999999999</v>
      </c>
      <c r="Z174">
        <v>15.5</v>
      </c>
    </row>
    <row r="175" spans="1:26" x14ac:dyDescent="0.25">
      <c r="A175" t="s">
        <v>426</v>
      </c>
      <c r="B175">
        <v>34</v>
      </c>
      <c r="C175" t="s">
        <v>41</v>
      </c>
      <c r="D175" t="s">
        <v>41</v>
      </c>
      <c r="E175" t="s">
        <v>66</v>
      </c>
      <c r="F175" t="s">
        <v>29</v>
      </c>
      <c r="G175" t="s">
        <v>60</v>
      </c>
      <c r="H175" t="s">
        <v>69</v>
      </c>
      <c r="I175" t="s">
        <v>62</v>
      </c>
      <c r="J175" s="1">
        <v>45039</v>
      </c>
      <c r="K175" s="1">
        <v>45345</v>
      </c>
      <c r="L175">
        <v>100</v>
      </c>
      <c r="M175" t="s">
        <v>100</v>
      </c>
      <c r="N175" t="s">
        <v>310</v>
      </c>
      <c r="O175" t="s">
        <v>48</v>
      </c>
      <c r="P175" t="s">
        <v>100</v>
      </c>
      <c r="Q175">
        <f>IF(TRIM(Table1[[#This Row],[Side_Effects]]="None"),0,1)</f>
        <v>1</v>
      </c>
      <c r="R175">
        <v>83</v>
      </c>
      <c r="S175">
        <v>0</v>
      </c>
      <c r="T175" t="s">
        <v>71</v>
      </c>
      <c r="U175" t="s">
        <v>50</v>
      </c>
      <c r="V175">
        <v>1.53</v>
      </c>
      <c r="W175">
        <v>3.86</v>
      </c>
      <c r="X175">
        <v>9.1999999999999993</v>
      </c>
      <c r="Y175">
        <v>9.1999999999999993</v>
      </c>
      <c r="Z175">
        <v>7</v>
      </c>
    </row>
    <row r="176" spans="1:26" x14ac:dyDescent="0.25">
      <c r="A176" t="s">
        <v>427</v>
      </c>
      <c r="B176">
        <v>70</v>
      </c>
      <c r="C176" t="s">
        <v>26</v>
      </c>
      <c r="D176" t="s">
        <v>27</v>
      </c>
      <c r="E176" t="s">
        <v>29</v>
      </c>
      <c r="F176" t="s">
        <v>29</v>
      </c>
      <c r="G176" t="s">
        <v>75</v>
      </c>
      <c r="H176" t="s">
        <v>54</v>
      </c>
      <c r="I176" t="s">
        <v>62</v>
      </c>
      <c r="J176" s="1">
        <v>44342</v>
      </c>
      <c r="K176" s="1">
        <v>44556</v>
      </c>
      <c r="L176">
        <v>150</v>
      </c>
      <c r="M176" t="s">
        <v>189</v>
      </c>
      <c r="N176" t="s">
        <v>341</v>
      </c>
      <c r="O176" t="s">
        <v>35</v>
      </c>
      <c r="P176" t="s">
        <v>100</v>
      </c>
      <c r="Q176">
        <f>IF(TRIM(Table1[[#This Row],[Side_Effects]]="None"),0,1)</f>
        <v>1</v>
      </c>
      <c r="R176">
        <v>115</v>
      </c>
      <c r="S176">
        <v>1</v>
      </c>
      <c r="T176" t="s">
        <v>106</v>
      </c>
      <c r="U176" t="s">
        <v>50</v>
      </c>
      <c r="V176">
        <v>4.8899999999999997</v>
      </c>
      <c r="W176">
        <v>1.72</v>
      </c>
      <c r="X176">
        <v>8.6999999999999993</v>
      </c>
      <c r="Y176">
        <v>14.9</v>
      </c>
      <c r="Z176">
        <v>7.2</v>
      </c>
    </row>
    <row r="177" spans="1:26" x14ac:dyDescent="0.25">
      <c r="A177" t="s">
        <v>428</v>
      </c>
      <c r="B177">
        <v>21</v>
      </c>
      <c r="C177" t="s">
        <v>26</v>
      </c>
      <c r="D177" t="s">
        <v>85</v>
      </c>
      <c r="E177" t="s">
        <v>29</v>
      </c>
      <c r="F177" t="s">
        <v>29</v>
      </c>
      <c r="G177" t="s">
        <v>60</v>
      </c>
      <c r="H177" t="s">
        <v>69</v>
      </c>
      <c r="I177" t="s">
        <v>45</v>
      </c>
      <c r="J177" s="1">
        <v>44048</v>
      </c>
      <c r="K177" s="1">
        <v>44535</v>
      </c>
      <c r="L177">
        <v>200</v>
      </c>
      <c r="M177" t="s">
        <v>90</v>
      </c>
      <c r="N177" t="s">
        <v>429</v>
      </c>
      <c r="O177" t="s">
        <v>35</v>
      </c>
      <c r="P177" t="s">
        <v>63</v>
      </c>
      <c r="Q177">
        <f>IF(TRIM(Table1[[#This Row],[Side_Effects]]="None"),0,1)</f>
        <v>1</v>
      </c>
      <c r="R177">
        <v>106</v>
      </c>
      <c r="S177">
        <v>1</v>
      </c>
      <c r="T177" t="s">
        <v>71</v>
      </c>
      <c r="U177" t="s">
        <v>50</v>
      </c>
      <c r="V177">
        <v>4.4800000000000004</v>
      </c>
      <c r="W177">
        <v>2.78</v>
      </c>
      <c r="X177">
        <v>5.6</v>
      </c>
      <c r="Y177">
        <v>12.5</v>
      </c>
      <c r="Z177">
        <v>13.1</v>
      </c>
    </row>
    <row r="178" spans="1:26" x14ac:dyDescent="0.25">
      <c r="A178" t="s">
        <v>430</v>
      </c>
      <c r="B178">
        <v>20</v>
      </c>
      <c r="C178" t="s">
        <v>26</v>
      </c>
      <c r="D178" t="s">
        <v>41</v>
      </c>
      <c r="E178" t="s">
        <v>29</v>
      </c>
      <c r="F178" t="s">
        <v>29</v>
      </c>
      <c r="G178" t="s">
        <v>141</v>
      </c>
      <c r="H178" t="s">
        <v>54</v>
      </c>
      <c r="I178" t="s">
        <v>62</v>
      </c>
      <c r="J178" s="1">
        <v>44207</v>
      </c>
      <c r="K178" s="1">
        <v>44572</v>
      </c>
      <c r="L178">
        <v>100</v>
      </c>
      <c r="M178" t="s">
        <v>338</v>
      </c>
      <c r="N178" t="s">
        <v>318</v>
      </c>
      <c r="O178" t="s">
        <v>35</v>
      </c>
      <c r="P178" t="s">
        <v>29</v>
      </c>
      <c r="Q178">
        <f>IF(TRIM(Table1[[#This Row],[Side_Effects]]="None"),0,1)</f>
        <v>0</v>
      </c>
      <c r="R178">
        <v>110</v>
      </c>
      <c r="S178">
        <v>1</v>
      </c>
      <c r="T178" t="s">
        <v>96</v>
      </c>
      <c r="U178" t="s">
        <v>50</v>
      </c>
      <c r="V178">
        <v>1.65</v>
      </c>
      <c r="W178">
        <v>2.56</v>
      </c>
      <c r="X178">
        <v>9.6999999999999993</v>
      </c>
      <c r="Y178">
        <v>10.6</v>
      </c>
      <c r="Z178">
        <v>14.2</v>
      </c>
    </row>
    <row r="179" spans="1:26" x14ac:dyDescent="0.25">
      <c r="A179" t="s">
        <v>431</v>
      </c>
      <c r="B179">
        <v>70</v>
      </c>
      <c r="C179" t="s">
        <v>26</v>
      </c>
      <c r="D179" t="s">
        <v>78</v>
      </c>
      <c r="E179" t="s">
        <v>42</v>
      </c>
      <c r="F179" t="s">
        <v>52</v>
      </c>
      <c r="G179" t="s">
        <v>75</v>
      </c>
      <c r="H179" t="s">
        <v>31</v>
      </c>
      <c r="I179" t="s">
        <v>62</v>
      </c>
      <c r="J179" s="1">
        <v>43642</v>
      </c>
      <c r="K179" s="1">
        <v>43825</v>
      </c>
      <c r="L179">
        <v>100</v>
      </c>
      <c r="M179" t="s">
        <v>36</v>
      </c>
      <c r="N179" t="s">
        <v>432</v>
      </c>
      <c r="O179" t="s">
        <v>35</v>
      </c>
      <c r="P179" t="s">
        <v>36</v>
      </c>
      <c r="Q179">
        <f>IF(TRIM(Table1[[#This Row],[Side_Effects]]="None"),0,1)</f>
        <v>1</v>
      </c>
      <c r="R179">
        <v>158</v>
      </c>
      <c r="S179">
        <v>1</v>
      </c>
      <c r="T179" t="s">
        <v>37</v>
      </c>
      <c r="U179" t="s">
        <v>38</v>
      </c>
      <c r="V179">
        <v>2.2999999999999998</v>
      </c>
      <c r="W179">
        <v>4.09</v>
      </c>
      <c r="X179">
        <v>2.2000000000000002</v>
      </c>
      <c r="Y179">
        <v>23.5</v>
      </c>
      <c r="Z179">
        <v>10.7</v>
      </c>
    </row>
    <row r="180" spans="1:26" x14ac:dyDescent="0.25">
      <c r="A180" t="s">
        <v>433</v>
      </c>
      <c r="B180">
        <v>61</v>
      </c>
      <c r="C180" t="s">
        <v>40</v>
      </c>
      <c r="D180" t="s">
        <v>41</v>
      </c>
      <c r="E180" t="s">
        <v>29</v>
      </c>
      <c r="F180" t="s">
        <v>29</v>
      </c>
      <c r="G180" t="s">
        <v>79</v>
      </c>
      <c r="H180" t="s">
        <v>54</v>
      </c>
      <c r="I180" t="s">
        <v>62</v>
      </c>
      <c r="J180" s="1">
        <v>44167</v>
      </c>
      <c r="K180" s="1">
        <v>44563</v>
      </c>
      <c r="L180">
        <v>200</v>
      </c>
      <c r="M180" t="s">
        <v>346</v>
      </c>
      <c r="N180" t="s">
        <v>434</v>
      </c>
      <c r="O180" t="s">
        <v>35</v>
      </c>
      <c r="P180" t="s">
        <v>63</v>
      </c>
      <c r="Q180">
        <f>IF(TRIM(Table1[[#This Row],[Side_Effects]]="None"),0,1)</f>
        <v>1</v>
      </c>
      <c r="R180">
        <v>52</v>
      </c>
      <c r="S180">
        <v>1</v>
      </c>
      <c r="T180" t="s">
        <v>106</v>
      </c>
      <c r="U180" t="s">
        <v>50</v>
      </c>
      <c r="V180">
        <v>1.94</v>
      </c>
      <c r="W180">
        <v>1.29</v>
      </c>
      <c r="X180">
        <v>2.5</v>
      </c>
      <c r="Y180">
        <v>15.4</v>
      </c>
      <c r="Z180">
        <v>8.6999999999999993</v>
      </c>
    </row>
    <row r="181" spans="1:26" x14ac:dyDescent="0.25">
      <c r="A181" t="s">
        <v>435</v>
      </c>
      <c r="B181">
        <v>23</v>
      </c>
      <c r="C181" t="s">
        <v>26</v>
      </c>
      <c r="D181" t="s">
        <v>41</v>
      </c>
      <c r="E181" t="s">
        <v>29</v>
      </c>
      <c r="F181" t="s">
        <v>52</v>
      </c>
      <c r="G181" t="s">
        <v>75</v>
      </c>
      <c r="H181" t="s">
        <v>31</v>
      </c>
      <c r="I181" t="s">
        <v>62</v>
      </c>
      <c r="J181" s="1">
        <v>43960</v>
      </c>
      <c r="K181" s="1">
        <v>44386</v>
      </c>
      <c r="L181">
        <v>150</v>
      </c>
      <c r="M181" t="s">
        <v>211</v>
      </c>
      <c r="N181" t="s">
        <v>91</v>
      </c>
      <c r="O181" t="s">
        <v>35</v>
      </c>
      <c r="P181" t="s">
        <v>29</v>
      </c>
      <c r="Q181">
        <f>IF(TRIM(Table1[[#This Row],[Side_Effects]]="None"),0,1)</f>
        <v>0</v>
      </c>
      <c r="R181">
        <v>59</v>
      </c>
      <c r="S181">
        <v>1</v>
      </c>
      <c r="T181" t="s">
        <v>96</v>
      </c>
      <c r="U181" t="s">
        <v>38</v>
      </c>
      <c r="V181">
        <v>4.32</v>
      </c>
      <c r="W181">
        <v>2.72</v>
      </c>
      <c r="X181">
        <v>3.2</v>
      </c>
      <c r="Y181">
        <v>17.100000000000001</v>
      </c>
      <c r="Z181">
        <v>15</v>
      </c>
    </row>
    <row r="182" spans="1:26" x14ac:dyDescent="0.25">
      <c r="A182" t="s">
        <v>436</v>
      </c>
      <c r="B182">
        <v>44</v>
      </c>
      <c r="C182" t="s">
        <v>41</v>
      </c>
      <c r="D182" t="s">
        <v>27</v>
      </c>
      <c r="E182" t="s">
        <v>28</v>
      </c>
      <c r="F182" t="s">
        <v>67</v>
      </c>
      <c r="G182" t="s">
        <v>187</v>
      </c>
      <c r="H182" t="s">
        <v>61</v>
      </c>
      <c r="I182" t="s">
        <v>62</v>
      </c>
      <c r="J182" s="1">
        <v>43605</v>
      </c>
      <c r="K182" s="1">
        <v>43941</v>
      </c>
      <c r="L182">
        <v>200</v>
      </c>
      <c r="M182" t="s">
        <v>57</v>
      </c>
      <c r="N182" t="s">
        <v>437</v>
      </c>
      <c r="O182" t="s">
        <v>48</v>
      </c>
      <c r="P182" t="s">
        <v>100</v>
      </c>
      <c r="Q182">
        <f>IF(TRIM(Table1[[#This Row],[Side_Effects]]="None"),0,1)</f>
        <v>1</v>
      </c>
      <c r="R182">
        <v>57</v>
      </c>
      <c r="S182">
        <v>0</v>
      </c>
      <c r="T182" t="s">
        <v>49</v>
      </c>
      <c r="U182" t="s">
        <v>38</v>
      </c>
      <c r="V182">
        <v>1.67</v>
      </c>
      <c r="W182">
        <v>1.67</v>
      </c>
      <c r="X182">
        <v>1.3</v>
      </c>
      <c r="Y182">
        <v>19.3</v>
      </c>
      <c r="Z182">
        <v>14.3</v>
      </c>
    </row>
    <row r="183" spans="1:26" x14ac:dyDescent="0.25">
      <c r="A183" t="s">
        <v>438</v>
      </c>
      <c r="B183">
        <v>29</v>
      </c>
      <c r="C183" t="s">
        <v>40</v>
      </c>
      <c r="D183" t="s">
        <v>78</v>
      </c>
      <c r="E183" t="s">
        <v>42</v>
      </c>
      <c r="F183" t="s">
        <v>29</v>
      </c>
      <c r="G183" t="s">
        <v>68</v>
      </c>
      <c r="H183" t="s">
        <v>69</v>
      </c>
      <c r="I183" t="s">
        <v>103</v>
      </c>
      <c r="J183" s="1">
        <v>44374</v>
      </c>
      <c r="K183" s="1">
        <v>44647</v>
      </c>
      <c r="L183">
        <v>50</v>
      </c>
      <c r="M183" t="s">
        <v>116</v>
      </c>
      <c r="N183" t="s">
        <v>206</v>
      </c>
      <c r="O183" t="s">
        <v>87</v>
      </c>
      <c r="P183" t="s">
        <v>36</v>
      </c>
      <c r="Q183">
        <f>IF(TRIM(Table1[[#This Row],[Side_Effects]]="None"),0,1)</f>
        <v>1</v>
      </c>
      <c r="R183">
        <v>54</v>
      </c>
      <c r="S183">
        <v>0</v>
      </c>
      <c r="T183" t="s">
        <v>49</v>
      </c>
      <c r="U183" t="s">
        <v>50</v>
      </c>
      <c r="V183">
        <v>2.9</v>
      </c>
      <c r="W183">
        <v>4.38</v>
      </c>
      <c r="X183">
        <v>8.3000000000000007</v>
      </c>
      <c r="Y183">
        <v>16.5</v>
      </c>
      <c r="Z183">
        <v>17.8</v>
      </c>
    </row>
    <row r="184" spans="1:26" x14ac:dyDescent="0.25">
      <c r="A184" t="s">
        <v>439</v>
      </c>
      <c r="B184">
        <v>77</v>
      </c>
      <c r="C184" t="s">
        <v>40</v>
      </c>
      <c r="D184" t="s">
        <v>85</v>
      </c>
      <c r="E184" t="s">
        <v>42</v>
      </c>
      <c r="F184" t="s">
        <v>59</v>
      </c>
      <c r="G184" t="s">
        <v>135</v>
      </c>
      <c r="H184" t="s">
        <v>31</v>
      </c>
      <c r="I184" t="s">
        <v>32</v>
      </c>
      <c r="J184" s="1">
        <v>44187</v>
      </c>
      <c r="K184" s="1">
        <v>44522</v>
      </c>
      <c r="L184">
        <v>150</v>
      </c>
      <c r="M184" t="s">
        <v>136</v>
      </c>
      <c r="N184" t="s">
        <v>440</v>
      </c>
      <c r="O184" t="s">
        <v>48</v>
      </c>
      <c r="P184" t="s">
        <v>100</v>
      </c>
      <c r="Q184">
        <f>IF(TRIM(Table1[[#This Row],[Side_Effects]]="None"),0,1)</f>
        <v>1</v>
      </c>
      <c r="R184">
        <v>119</v>
      </c>
      <c r="S184">
        <v>0</v>
      </c>
      <c r="T184" t="s">
        <v>49</v>
      </c>
      <c r="U184" t="s">
        <v>50</v>
      </c>
      <c r="V184">
        <v>1.82</v>
      </c>
      <c r="W184">
        <v>1.45</v>
      </c>
      <c r="X184">
        <v>3.4</v>
      </c>
      <c r="Y184">
        <v>7</v>
      </c>
      <c r="Z184">
        <v>12</v>
      </c>
    </row>
    <row r="185" spans="1:26" x14ac:dyDescent="0.25">
      <c r="A185" t="s">
        <v>441</v>
      </c>
      <c r="B185">
        <v>39</v>
      </c>
      <c r="C185" t="s">
        <v>40</v>
      </c>
      <c r="D185" t="s">
        <v>27</v>
      </c>
      <c r="E185" t="s">
        <v>28</v>
      </c>
      <c r="F185" t="s">
        <v>29</v>
      </c>
      <c r="G185" t="s">
        <v>171</v>
      </c>
      <c r="H185" t="s">
        <v>54</v>
      </c>
      <c r="I185" t="s">
        <v>32</v>
      </c>
      <c r="J185" s="1">
        <v>43634</v>
      </c>
      <c r="K185" s="1">
        <v>44122</v>
      </c>
      <c r="L185">
        <v>50</v>
      </c>
      <c r="M185" t="s">
        <v>241</v>
      </c>
      <c r="N185" t="s">
        <v>442</v>
      </c>
      <c r="O185" t="s">
        <v>87</v>
      </c>
      <c r="P185" t="s">
        <v>36</v>
      </c>
      <c r="Q185">
        <f>IF(TRIM(Table1[[#This Row],[Side_Effects]]="None"),0,1)</f>
        <v>1</v>
      </c>
      <c r="R185">
        <v>91</v>
      </c>
      <c r="S185">
        <v>0</v>
      </c>
      <c r="T185" t="s">
        <v>71</v>
      </c>
      <c r="U185" t="s">
        <v>38</v>
      </c>
      <c r="V185">
        <v>4.75</v>
      </c>
      <c r="W185">
        <v>1.1599999999999999</v>
      </c>
      <c r="X185">
        <v>2.1</v>
      </c>
      <c r="Y185">
        <v>14.1</v>
      </c>
      <c r="Z185">
        <v>18.899999999999999</v>
      </c>
    </row>
    <row r="186" spans="1:26" x14ac:dyDescent="0.25">
      <c r="A186" t="s">
        <v>443</v>
      </c>
      <c r="B186">
        <v>38</v>
      </c>
      <c r="C186" t="s">
        <v>40</v>
      </c>
      <c r="D186" t="s">
        <v>78</v>
      </c>
      <c r="E186" t="s">
        <v>122</v>
      </c>
      <c r="F186" t="s">
        <v>59</v>
      </c>
      <c r="G186" t="s">
        <v>44</v>
      </c>
      <c r="H186" t="s">
        <v>69</v>
      </c>
      <c r="I186" t="s">
        <v>103</v>
      </c>
      <c r="J186" s="1">
        <v>45268</v>
      </c>
      <c r="K186" s="1">
        <v>45512</v>
      </c>
      <c r="L186">
        <v>50</v>
      </c>
      <c r="M186" t="s">
        <v>338</v>
      </c>
      <c r="N186" t="s">
        <v>444</v>
      </c>
      <c r="O186" t="s">
        <v>87</v>
      </c>
      <c r="P186" t="s">
        <v>36</v>
      </c>
      <c r="Q186">
        <f>IF(TRIM(Table1[[#This Row],[Side_Effects]]="None"),0,1)</f>
        <v>1</v>
      </c>
      <c r="R186">
        <v>113</v>
      </c>
      <c r="S186">
        <v>0</v>
      </c>
      <c r="T186" t="s">
        <v>71</v>
      </c>
      <c r="U186" t="s">
        <v>38</v>
      </c>
      <c r="V186">
        <v>2.2599999999999998</v>
      </c>
      <c r="W186">
        <v>3.03</v>
      </c>
      <c r="X186">
        <v>1.4</v>
      </c>
      <c r="Y186">
        <v>8.6999999999999993</v>
      </c>
      <c r="Z186">
        <v>19.8</v>
      </c>
    </row>
    <row r="187" spans="1:26" x14ac:dyDescent="0.25">
      <c r="A187" t="s">
        <v>445</v>
      </c>
      <c r="B187">
        <v>74</v>
      </c>
      <c r="C187" t="s">
        <v>26</v>
      </c>
      <c r="D187" t="s">
        <v>27</v>
      </c>
      <c r="E187" t="s">
        <v>66</v>
      </c>
      <c r="F187" t="s">
        <v>74</v>
      </c>
      <c r="G187" t="s">
        <v>115</v>
      </c>
      <c r="H187" t="s">
        <v>69</v>
      </c>
      <c r="I187" t="s">
        <v>103</v>
      </c>
      <c r="J187" s="1">
        <v>44887</v>
      </c>
      <c r="K187" s="1">
        <v>45068</v>
      </c>
      <c r="L187">
        <v>50</v>
      </c>
      <c r="M187" t="s">
        <v>57</v>
      </c>
      <c r="N187" t="s">
        <v>446</v>
      </c>
      <c r="O187" t="s">
        <v>87</v>
      </c>
      <c r="P187" t="s">
        <v>100</v>
      </c>
      <c r="Q187">
        <f>IF(TRIM(Table1[[#This Row],[Side_Effects]]="None"),0,1)</f>
        <v>1</v>
      </c>
      <c r="R187">
        <v>67</v>
      </c>
      <c r="S187">
        <v>0</v>
      </c>
      <c r="T187" t="s">
        <v>37</v>
      </c>
      <c r="U187" t="s">
        <v>50</v>
      </c>
      <c r="V187">
        <v>4.8600000000000003</v>
      </c>
      <c r="W187">
        <v>1.02</v>
      </c>
      <c r="X187">
        <v>9.6</v>
      </c>
      <c r="Y187">
        <v>17.5</v>
      </c>
      <c r="Z187">
        <v>17.8</v>
      </c>
    </row>
    <row r="188" spans="1:26" x14ac:dyDescent="0.25">
      <c r="A188" t="s">
        <v>447</v>
      </c>
      <c r="B188">
        <v>55</v>
      </c>
      <c r="C188" t="s">
        <v>40</v>
      </c>
      <c r="D188" t="s">
        <v>41</v>
      </c>
      <c r="E188" t="s">
        <v>28</v>
      </c>
      <c r="F188" t="s">
        <v>67</v>
      </c>
      <c r="G188" t="s">
        <v>30</v>
      </c>
      <c r="H188" t="s">
        <v>31</v>
      </c>
      <c r="I188" t="s">
        <v>103</v>
      </c>
      <c r="J188" s="1">
        <v>44907</v>
      </c>
      <c r="K188" s="1">
        <v>45119</v>
      </c>
      <c r="L188">
        <v>50</v>
      </c>
      <c r="M188" t="s">
        <v>338</v>
      </c>
      <c r="N188" t="s">
        <v>298</v>
      </c>
      <c r="O188" t="s">
        <v>35</v>
      </c>
      <c r="P188" t="s">
        <v>29</v>
      </c>
      <c r="Q188">
        <f>IF(TRIM(Table1[[#This Row],[Side_Effects]]="None"),0,1)</f>
        <v>0</v>
      </c>
      <c r="R188">
        <v>170</v>
      </c>
      <c r="S188">
        <v>1</v>
      </c>
      <c r="T188" t="s">
        <v>96</v>
      </c>
      <c r="U188" t="s">
        <v>38</v>
      </c>
      <c r="V188">
        <v>2.82</v>
      </c>
      <c r="W188">
        <v>3.06</v>
      </c>
      <c r="X188">
        <v>5.4</v>
      </c>
      <c r="Y188">
        <v>18</v>
      </c>
      <c r="Z188">
        <v>5.4</v>
      </c>
    </row>
    <row r="189" spans="1:26" x14ac:dyDescent="0.25">
      <c r="A189" t="s">
        <v>448</v>
      </c>
      <c r="B189">
        <v>63</v>
      </c>
      <c r="C189" t="s">
        <v>26</v>
      </c>
      <c r="D189" t="s">
        <v>27</v>
      </c>
      <c r="E189" t="s">
        <v>122</v>
      </c>
      <c r="F189" t="s">
        <v>59</v>
      </c>
      <c r="G189" t="s">
        <v>102</v>
      </c>
      <c r="H189" t="s">
        <v>31</v>
      </c>
      <c r="I189" t="s">
        <v>32</v>
      </c>
      <c r="J189" s="1">
        <v>44756</v>
      </c>
      <c r="K189" s="1">
        <v>45183</v>
      </c>
      <c r="L189">
        <v>100</v>
      </c>
      <c r="M189" t="s">
        <v>181</v>
      </c>
      <c r="N189" t="s">
        <v>99</v>
      </c>
      <c r="O189" t="s">
        <v>87</v>
      </c>
      <c r="P189" t="s">
        <v>36</v>
      </c>
      <c r="Q189">
        <f>IF(TRIM(Table1[[#This Row],[Side_Effects]]="None"),0,1)</f>
        <v>1</v>
      </c>
      <c r="R189">
        <v>122</v>
      </c>
      <c r="S189">
        <v>0</v>
      </c>
      <c r="T189" t="s">
        <v>49</v>
      </c>
      <c r="U189" t="s">
        <v>38</v>
      </c>
      <c r="V189">
        <v>1.1200000000000001</v>
      </c>
      <c r="W189">
        <v>2.23</v>
      </c>
      <c r="X189">
        <v>7.3</v>
      </c>
      <c r="Y189">
        <v>9.6</v>
      </c>
      <c r="Z189">
        <v>14.4</v>
      </c>
    </row>
    <row r="190" spans="1:26" x14ac:dyDescent="0.25">
      <c r="A190" t="s">
        <v>449</v>
      </c>
      <c r="B190">
        <v>54</v>
      </c>
      <c r="C190" t="s">
        <v>41</v>
      </c>
      <c r="D190" t="s">
        <v>85</v>
      </c>
      <c r="E190" t="s">
        <v>42</v>
      </c>
      <c r="F190" t="s">
        <v>74</v>
      </c>
      <c r="G190" t="s">
        <v>79</v>
      </c>
      <c r="H190" t="s">
        <v>69</v>
      </c>
      <c r="I190" t="s">
        <v>32</v>
      </c>
      <c r="J190" s="1">
        <v>43866</v>
      </c>
      <c r="K190" s="1">
        <v>44352</v>
      </c>
      <c r="L190">
        <v>200</v>
      </c>
      <c r="M190" t="s">
        <v>241</v>
      </c>
      <c r="N190" t="s">
        <v>450</v>
      </c>
      <c r="O190" t="s">
        <v>35</v>
      </c>
      <c r="P190" t="s">
        <v>36</v>
      </c>
      <c r="Q190">
        <f>IF(TRIM(Table1[[#This Row],[Side_Effects]]="None"),0,1)</f>
        <v>1</v>
      </c>
      <c r="R190">
        <v>160</v>
      </c>
      <c r="S190">
        <v>1</v>
      </c>
      <c r="T190" t="s">
        <v>49</v>
      </c>
      <c r="U190" t="s">
        <v>50</v>
      </c>
      <c r="V190">
        <v>4.88</v>
      </c>
      <c r="W190">
        <v>1.38</v>
      </c>
      <c r="X190">
        <v>7.1</v>
      </c>
      <c r="Y190">
        <v>14</v>
      </c>
      <c r="Z190">
        <v>17.8</v>
      </c>
    </row>
    <row r="191" spans="1:26" x14ac:dyDescent="0.25">
      <c r="A191" t="s">
        <v>451</v>
      </c>
      <c r="B191">
        <v>67</v>
      </c>
      <c r="C191" t="s">
        <v>40</v>
      </c>
      <c r="D191" t="s">
        <v>85</v>
      </c>
      <c r="E191" t="s">
        <v>42</v>
      </c>
      <c r="F191" t="s">
        <v>74</v>
      </c>
      <c r="G191" t="s">
        <v>68</v>
      </c>
      <c r="H191" t="s">
        <v>69</v>
      </c>
      <c r="I191" t="s">
        <v>62</v>
      </c>
      <c r="J191" s="1">
        <v>45060</v>
      </c>
      <c r="K191" s="1">
        <v>45487</v>
      </c>
      <c r="L191">
        <v>150</v>
      </c>
      <c r="M191" t="s">
        <v>100</v>
      </c>
      <c r="N191" t="s">
        <v>452</v>
      </c>
      <c r="O191" t="s">
        <v>48</v>
      </c>
      <c r="P191" t="s">
        <v>29</v>
      </c>
      <c r="Q191">
        <f>IF(TRIM(Table1[[#This Row],[Side_Effects]]="None"),0,1)</f>
        <v>0</v>
      </c>
      <c r="R191">
        <v>58</v>
      </c>
      <c r="S191">
        <v>0</v>
      </c>
      <c r="T191" t="s">
        <v>71</v>
      </c>
      <c r="U191" t="s">
        <v>50</v>
      </c>
      <c r="V191">
        <v>1.71</v>
      </c>
      <c r="W191">
        <v>3.77</v>
      </c>
      <c r="X191">
        <v>8.5</v>
      </c>
      <c r="Y191">
        <v>23</v>
      </c>
      <c r="Z191">
        <v>14.6</v>
      </c>
    </row>
    <row r="192" spans="1:26" x14ac:dyDescent="0.25">
      <c r="A192" t="s">
        <v>453</v>
      </c>
      <c r="B192">
        <v>28</v>
      </c>
      <c r="C192" t="s">
        <v>26</v>
      </c>
      <c r="D192" t="s">
        <v>41</v>
      </c>
      <c r="E192" t="s">
        <v>29</v>
      </c>
      <c r="F192" t="s">
        <v>74</v>
      </c>
      <c r="G192" t="s">
        <v>171</v>
      </c>
      <c r="H192" t="s">
        <v>54</v>
      </c>
      <c r="I192" t="s">
        <v>62</v>
      </c>
      <c r="J192" s="1">
        <v>44889</v>
      </c>
      <c r="K192" s="1">
        <v>45375</v>
      </c>
      <c r="L192">
        <v>50</v>
      </c>
      <c r="M192" t="s">
        <v>454</v>
      </c>
      <c r="N192" t="s">
        <v>455</v>
      </c>
      <c r="O192" t="s">
        <v>48</v>
      </c>
      <c r="P192" t="s">
        <v>63</v>
      </c>
      <c r="Q192">
        <f>IF(TRIM(Table1[[#This Row],[Side_Effects]]="None"),0,1)</f>
        <v>1</v>
      </c>
      <c r="R192">
        <v>32</v>
      </c>
      <c r="S192">
        <v>0</v>
      </c>
      <c r="T192" t="s">
        <v>49</v>
      </c>
      <c r="U192" t="s">
        <v>50</v>
      </c>
      <c r="V192">
        <v>2.99</v>
      </c>
      <c r="W192">
        <v>3.47</v>
      </c>
      <c r="X192">
        <v>8.8000000000000007</v>
      </c>
      <c r="Y192">
        <v>16.3</v>
      </c>
      <c r="Z192">
        <v>3.5</v>
      </c>
    </row>
    <row r="193" spans="1:26" x14ac:dyDescent="0.25">
      <c r="A193" t="s">
        <v>456</v>
      </c>
      <c r="B193">
        <v>83</v>
      </c>
      <c r="C193" t="s">
        <v>40</v>
      </c>
      <c r="D193" t="s">
        <v>41</v>
      </c>
      <c r="E193" t="s">
        <v>29</v>
      </c>
      <c r="F193" t="s">
        <v>52</v>
      </c>
      <c r="G193" t="s">
        <v>187</v>
      </c>
      <c r="H193" t="s">
        <v>61</v>
      </c>
      <c r="I193" t="s">
        <v>45</v>
      </c>
      <c r="J193" s="1">
        <v>45270</v>
      </c>
      <c r="K193" s="1">
        <v>45787</v>
      </c>
      <c r="L193">
        <v>150</v>
      </c>
      <c r="M193" t="s">
        <v>36</v>
      </c>
      <c r="N193" t="s">
        <v>446</v>
      </c>
      <c r="O193" t="s">
        <v>35</v>
      </c>
      <c r="P193" t="s">
        <v>63</v>
      </c>
      <c r="Q193">
        <f>IF(TRIM(Table1[[#This Row],[Side_Effects]]="None"),0,1)</f>
        <v>1</v>
      </c>
      <c r="R193">
        <v>43</v>
      </c>
      <c r="S193">
        <v>1</v>
      </c>
      <c r="T193" t="s">
        <v>106</v>
      </c>
      <c r="U193" t="s">
        <v>38</v>
      </c>
      <c r="V193">
        <v>4.72</v>
      </c>
      <c r="W193">
        <v>3.76</v>
      </c>
      <c r="X193">
        <v>7.1</v>
      </c>
      <c r="Y193">
        <v>9.9</v>
      </c>
      <c r="Z193">
        <v>14.2</v>
      </c>
    </row>
    <row r="194" spans="1:26" x14ac:dyDescent="0.25">
      <c r="A194" t="s">
        <v>457</v>
      </c>
      <c r="B194">
        <v>54</v>
      </c>
      <c r="C194" t="s">
        <v>40</v>
      </c>
      <c r="D194" t="s">
        <v>73</v>
      </c>
      <c r="E194" t="s">
        <v>42</v>
      </c>
      <c r="F194" t="s">
        <v>29</v>
      </c>
      <c r="G194" t="s">
        <v>135</v>
      </c>
      <c r="H194" t="s">
        <v>31</v>
      </c>
      <c r="I194" t="s">
        <v>62</v>
      </c>
      <c r="J194" s="1">
        <v>45055</v>
      </c>
      <c r="K194" s="1">
        <v>45360</v>
      </c>
      <c r="L194">
        <v>50</v>
      </c>
      <c r="M194" t="s">
        <v>458</v>
      </c>
      <c r="N194" t="s">
        <v>459</v>
      </c>
      <c r="O194" t="s">
        <v>35</v>
      </c>
      <c r="P194" t="s">
        <v>36</v>
      </c>
      <c r="Q194">
        <f>IF(TRIM(Table1[[#This Row],[Side_Effects]]="None"),0,1)</f>
        <v>1</v>
      </c>
      <c r="R194">
        <v>124</v>
      </c>
      <c r="S194">
        <v>1</v>
      </c>
      <c r="T194" t="s">
        <v>37</v>
      </c>
      <c r="U194" t="s">
        <v>50</v>
      </c>
      <c r="V194">
        <v>2.58</v>
      </c>
      <c r="W194">
        <v>3.6</v>
      </c>
      <c r="X194">
        <v>2</v>
      </c>
      <c r="Y194">
        <v>17.8</v>
      </c>
      <c r="Z194">
        <v>20</v>
      </c>
    </row>
    <row r="195" spans="1:26" x14ac:dyDescent="0.25">
      <c r="A195" t="s">
        <v>460</v>
      </c>
      <c r="B195">
        <v>48</v>
      </c>
      <c r="C195" t="s">
        <v>40</v>
      </c>
      <c r="D195" t="s">
        <v>85</v>
      </c>
      <c r="E195" t="s">
        <v>28</v>
      </c>
      <c r="F195" t="s">
        <v>29</v>
      </c>
      <c r="G195" t="s">
        <v>30</v>
      </c>
      <c r="H195" t="s">
        <v>54</v>
      </c>
      <c r="I195" t="s">
        <v>62</v>
      </c>
      <c r="J195" s="1">
        <v>45012</v>
      </c>
      <c r="K195" s="1">
        <v>45409</v>
      </c>
      <c r="L195">
        <v>200</v>
      </c>
      <c r="M195" t="s">
        <v>288</v>
      </c>
      <c r="N195" t="s">
        <v>461</v>
      </c>
      <c r="O195" t="s">
        <v>87</v>
      </c>
      <c r="P195" t="s">
        <v>57</v>
      </c>
      <c r="Q195">
        <f>IF(TRIM(Table1[[#This Row],[Side_Effects]]="None"),0,1)</f>
        <v>1</v>
      </c>
      <c r="R195">
        <v>83</v>
      </c>
      <c r="S195">
        <v>0</v>
      </c>
      <c r="T195" t="s">
        <v>71</v>
      </c>
      <c r="U195" t="s">
        <v>50</v>
      </c>
      <c r="V195">
        <v>1.19</v>
      </c>
      <c r="W195">
        <v>4.91</v>
      </c>
      <c r="X195">
        <v>4.7</v>
      </c>
      <c r="Y195">
        <v>21.7</v>
      </c>
      <c r="Z195">
        <v>16.3</v>
      </c>
    </row>
    <row r="196" spans="1:26" x14ac:dyDescent="0.25">
      <c r="A196" t="s">
        <v>462</v>
      </c>
      <c r="B196">
        <v>24</v>
      </c>
      <c r="C196" t="s">
        <v>41</v>
      </c>
      <c r="D196" t="s">
        <v>27</v>
      </c>
      <c r="E196" t="s">
        <v>122</v>
      </c>
      <c r="F196" t="s">
        <v>43</v>
      </c>
      <c r="G196" t="s">
        <v>102</v>
      </c>
      <c r="H196" t="s">
        <v>69</v>
      </c>
      <c r="I196" t="s">
        <v>103</v>
      </c>
      <c r="J196" s="1">
        <v>44920</v>
      </c>
      <c r="K196" s="1">
        <v>45347</v>
      </c>
      <c r="L196">
        <v>100</v>
      </c>
      <c r="M196" t="s">
        <v>302</v>
      </c>
      <c r="N196" t="s">
        <v>330</v>
      </c>
      <c r="O196" t="s">
        <v>35</v>
      </c>
      <c r="P196" t="s">
        <v>63</v>
      </c>
      <c r="Q196">
        <f>IF(TRIM(Table1[[#This Row],[Side_Effects]]="None"),0,1)</f>
        <v>1</v>
      </c>
      <c r="R196">
        <v>141</v>
      </c>
      <c r="S196">
        <v>1</v>
      </c>
      <c r="T196" t="s">
        <v>96</v>
      </c>
      <c r="U196" t="s">
        <v>50</v>
      </c>
      <c r="V196">
        <v>3.27</v>
      </c>
      <c r="W196">
        <v>3.95</v>
      </c>
      <c r="X196">
        <v>8.9</v>
      </c>
      <c r="Y196">
        <v>13.3</v>
      </c>
      <c r="Z196">
        <v>8.6</v>
      </c>
    </row>
    <row r="197" spans="1:26" x14ac:dyDescent="0.25">
      <c r="A197" t="s">
        <v>463</v>
      </c>
      <c r="B197">
        <v>75</v>
      </c>
      <c r="C197" t="s">
        <v>40</v>
      </c>
      <c r="D197" t="s">
        <v>27</v>
      </c>
      <c r="E197" t="s">
        <v>28</v>
      </c>
      <c r="F197" t="s">
        <v>29</v>
      </c>
      <c r="G197" t="s">
        <v>93</v>
      </c>
      <c r="H197" t="s">
        <v>54</v>
      </c>
      <c r="I197" t="s">
        <v>103</v>
      </c>
      <c r="J197" s="1">
        <v>44855</v>
      </c>
      <c r="K197" s="1">
        <v>45159</v>
      </c>
      <c r="L197">
        <v>150</v>
      </c>
      <c r="M197" t="s">
        <v>403</v>
      </c>
      <c r="N197" t="s">
        <v>464</v>
      </c>
      <c r="O197" t="s">
        <v>87</v>
      </c>
      <c r="P197" t="s">
        <v>63</v>
      </c>
      <c r="Q197">
        <f>IF(TRIM(Table1[[#This Row],[Side_Effects]]="None"),0,1)</f>
        <v>1</v>
      </c>
      <c r="R197">
        <v>130</v>
      </c>
      <c r="S197">
        <v>0</v>
      </c>
      <c r="T197" t="s">
        <v>49</v>
      </c>
      <c r="U197" t="s">
        <v>38</v>
      </c>
      <c r="V197">
        <v>3.67</v>
      </c>
      <c r="W197">
        <v>4.2300000000000004</v>
      </c>
      <c r="X197">
        <v>7.9</v>
      </c>
      <c r="Y197">
        <v>20.399999999999999</v>
      </c>
      <c r="Z197">
        <v>10.4</v>
      </c>
    </row>
    <row r="198" spans="1:26" x14ac:dyDescent="0.25">
      <c r="A198" t="s">
        <v>465</v>
      </c>
      <c r="B198">
        <v>42</v>
      </c>
      <c r="C198" t="s">
        <v>41</v>
      </c>
      <c r="D198" t="s">
        <v>27</v>
      </c>
      <c r="E198" t="s">
        <v>42</v>
      </c>
      <c r="F198" t="s">
        <v>74</v>
      </c>
      <c r="G198" t="s">
        <v>123</v>
      </c>
      <c r="H198" t="s">
        <v>54</v>
      </c>
      <c r="I198" t="s">
        <v>45</v>
      </c>
      <c r="J198" s="1">
        <v>44609</v>
      </c>
      <c r="K198" s="1">
        <v>44821</v>
      </c>
      <c r="L198">
        <v>200</v>
      </c>
      <c r="M198" t="s">
        <v>94</v>
      </c>
      <c r="N198" t="s">
        <v>466</v>
      </c>
      <c r="O198" t="s">
        <v>35</v>
      </c>
      <c r="P198" t="s">
        <v>100</v>
      </c>
      <c r="Q198">
        <f>IF(TRIM(Table1[[#This Row],[Side_Effects]]="None"),0,1)</f>
        <v>1</v>
      </c>
      <c r="R198">
        <v>36</v>
      </c>
      <c r="S198">
        <v>1</v>
      </c>
      <c r="T198" t="s">
        <v>71</v>
      </c>
      <c r="U198" t="s">
        <v>38</v>
      </c>
      <c r="V198">
        <v>4.2699999999999996</v>
      </c>
      <c r="W198">
        <v>1.48</v>
      </c>
      <c r="X198">
        <v>5.9</v>
      </c>
      <c r="Y198">
        <v>6.1</v>
      </c>
      <c r="Z198">
        <v>8.5</v>
      </c>
    </row>
    <row r="199" spans="1:26" x14ac:dyDescent="0.25">
      <c r="A199" t="s">
        <v>467</v>
      </c>
      <c r="B199">
        <v>25</v>
      </c>
      <c r="C199" t="s">
        <v>41</v>
      </c>
      <c r="D199" t="s">
        <v>85</v>
      </c>
      <c r="E199" t="s">
        <v>28</v>
      </c>
      <c r="F199" t="s">
        <v>29</v>
      </c>
      <c r="G199" t="s">
        <v>83</v>
      </c>
      <c r="H199" t="s">
        <v>54</v>
      </c>
      <c r="I199" t="s">
        <v>62</v>
      </c>
      <c r="J199" s="1">
        <v>44890</v>
      </c>
      <c r="K199" s="1">
        <v>45376</v>
      </c>
      <c r="L199">
        <v>100</v>
      </c>
      <c r="M199" t="s">
        <v>57</v>
      </c>
      <c r="N199" t="s">
        <v>466</v>
      </c>
      <c r="O199" t="s">
        <v>48</v>
      </c>
      <c r="P199" t="s">
        <v>36</v>
      </c>
      <c r="Q199">
        <f>IF(TRIM(Table1[[#This Row],[Side_Effects]]="None"),0,1)</f>
        <v>1</v>
      </c>
      <c r="R199">
        <v>49</v>
      </c>
      <c r="S199">
        <v>0</v>
      </c>
      <c r="T199" t="s">
        <v>49</v>
      </c>
      <c r="U199" t="s">
        <v>50</v>
      </c>
      <c r="V199">
        <v>2.4700000000000002</v>
      </c>
      <c r="W199">
        <v>2.58</v>
      </c>
      <c r="X199">
        <v>7.3</v>
      </c>
      <c r="Y199">
        <v>13</v>
      </c>
      <c r="Z199">
        <v>10.6</v>
      </c>
    </row>
    <row r="200" spans="1:26" x14ac:dyDescent="0.25">
      <c r="A200" t="s">
        <v>468</v>
      </c>
      <c r="B200">
        <v>72</v>
      </c>
      <c r="C200" t="s">
        <v>41</v>
      </c>
      <c r="D200" t="s">
        <v>27</v>
      </c>
      <c r="E200" t="s">
        <v>29</v>
      </c>
      <c r="F200" t="s">
        <v>74</v>
      </c>
      <c r="G200" t="s">
        <v>135</v>
      </c>
      <c r="H200" t="s">
        <v>54</v>
      </c>
      <c r="I200" t="s">
        <v>32</v>
      </c>
      <c r="J200" s="1">
        <v>44714</v>
      </c>
      <c r="K200" s="1">
        <v>45018</v>
      </c>
      <c r="L200">
        <v>150</v>
      </c>
      <c r="M200" t="s">
        <v>36</v>
      </c>
      <c r="N200" t="s">
        <v>423</v>
      </c>
      <c r="O200" t="s">
        <v>48</v>
      </c>
      <c r="P200" t="s">
        <v>57</v>
      </c>
      <c r="Q200">
        <f>IF(TRIM(Table1[[#This Row],[Side_Effects]]="None"),0,1)</f>
        <v>1</v>
      </c>
      <c r="R200">
        <v>130</v>
      </c>
      <c r="S200">
        <v>0</v>
      </c>
      <c r="T200" t="s">
        <v>37</v>
      </c>
      <c r="U200" t="s">
        <v>50</v>
      </c>
      <c r="V200">
        <v>1.95</v>
      </c>
      <c r="W200">
        <v>2.4900000000000002</v>
      </c>
      <c r="X200">
        <v>3</v>
      </c>
      <c r="Y200">
        <v>7.3</v>
      </c>
      <c r="Z200">
        <v>13.3</v>
      </c>
    </row>
    <row r="201" spans="1:26" x14ac:dyDescent="0.25">
      <c r="A201" t="s">
        <v>469</v>
      </c>
      <c r="B201">
        <v>31</v>
      </c>
      <c r="C201" t="s">
        <v>26</v>
      </c>
      <c r="D201" t="s">
        <v>41</v>
      </c>
      <c r="E201" t="s">
        <v>66</v>
      </c>
      <c r="F201" t="s">
        <v>74</v>
      </c>
      <c r="G201" t="s">
        <v>273</v>
      </c>
      <c r="H201" t="s">
        <v>31</v>
      </c>
      <c r="I201" t="s">
        <v>45</v>
      </c>
      <c r="J201" s="1">
        <v>43499</v>
      </c>
      <c r="K201" s="1">
        <v>43954</v>
      </c>
      <c r="L201">
        <v>150</v>
      </c>
      <c r="M201" t="s">
        <v>104</v>
      </c>
      <c r="N201" t="s">
        <v>91</v>
      </c>
      <c r="O201" t="s">
        <v>87</v>
      </c>
      <c r="P201" t="s">
        <v>100</v>
      </c>
      <c r="Q201">
        <f>IF(TRIM(Table1[[#This Row],[Side_Effects]]="None"),0,1)</f>
        <v>1</v>
      </c>
      <c r="R201">
        <v>39</v>
      </c>
      <c r="S201">
        <v>0</v>
      </c>
      <c r="T201" t="s">
        <v>49</v>
      </c>
      <c r="U201" t="s">
        <v>50</v>
      </c>
      <c r="V201">
        <v>3.67</v>
      </c>
      <c r="W201">
        <v>3.48</v>
      </c>
      <c r="X201">
        <v>5.2</v>
      </c>
      <c r="Y201">
        <v>12.8</v>
      </c>
      <c r="Z201">
        <v>17.7</v>
      </c>
    </row>
    <row r="202" spans="1:26" x14ac:dyDescent="0.25">
      <c r="A202" t="s">
        <v>470</v>
      </c>
      <c r="B202">
        <v>37</v>
      </c>
      <c r="C202" t="s">
        <v>41</v>
      </c>
      <c r="D202" t="s">
        <v>27</v>
      </c>
      <c r="E202" t="s">
        <v>66</v>
      </c>
      <c r="F202" t="s">
        <v>29</v>
      </c>
      <c r="G202" t="s">
        <v>171</v>
      </c>
      <c r="H202" t="s">
        <v>69</v>
      </c>
      <c r="I202" t="s">
        <v>32</v>
      </c>
      <c r="J202" s="1">
        <v>44770</v>
      </c>
      <c r="K202" s="1">
        <v>45288</v>
      </c>
      <c r="L202">
        <v>50</v>
      </c>
      <c r="M202" t="s">
        <v>471</v>
      </c>
      <c r="N202" t="s">
        <v>276</v>
      </c>
      <c r="O202" t="s">
        <v>48</v>
      </c>
      <c r="P202" t="s">
        <v>100</v>
      </c>
      <c r="Q202">
        <f>IF(TRIM(Table1[[#This Row],[Side_Effects]]="None"),0,1)</f>
        <v>1</v>
      </c>
      <c r="R202">
        <v>175</v>
      </c>
      <c r="S202">
        <v>0</v>
      </c>
      <c r="T202" t="s">
        <v>71</v>
      </c>
      <c r="U202" t="s">
        <v>50</v>
      </c>
      <c r="V202">
        <v>3.08</v>
      </c>
      <c r="W202">
        <v>2.92</v>
      </c>
      <c r="X202">
        <v>1.2</v>
      </c>
      <c r="Y202">
        <v>12.1</v>
      </c>
      <c r="Z202">
        <v>9.5</v>
      </c>
    </row>
    <row r="203" spans="1:26" x14ac:dyDescent="0.25">
      <c r="A203" t="s">
        <v>472</v>
      </c>
      <c r="B203">
        <v>60</v>
      </c>
      <c r="C203" t="s">
        <v>41</v>
      </c>
      <c r="D203" t="s">
        <v>27</v>
      </c>
      <c r="E203" t="s">
        <v>66</v>
      </c>
      <c r="F203" t="s">
        <v>74</v>
      </c>
      <c r="G203" t="s">
        <v>141</v>
      </c>
      <c r="H203" t="s">
        <v>31</v>
      </c>
      <c r="I203" t="s">
        <v>45</v>
      </c>
      <c r="J203" s="1">
        <v>44702</v>
      </c>
      <c r="K203" s="1">
        <v>44978</v>
      </c>
      <c r="L203">
        <v>100</v>
      </c>
      <c r="M203" t="s">
        <v>166</v>
      </c>
      <c r="N203" t="s">
        <v>99</v>
      </c>
      <c r="O203" t="s">
        <v>48</v>
      </c>
      <c r="P203" t="s">
        <v>36</v>
      </c>
      <c r="Q203">
        <f>IF(TRIM(Table1[[#This Row],[Side_Effects]]="None"),0,1)</f>
        <v>1</v>
      </c>
      <c r="R203">
        <v>57</v>
      </c>
      <c r="S203">
        <v>0</v>
      </c>
      <c r="T203" t="s">
        <v>106</v>
      </c>
      <c r="U203" t="s">
        <v>50</v>
      </c>
      <c r="V203">
        <v>2.6</v>
      </c>
      <c r="W203">
        <v>3.32</v>
      </c>
      <c r="X203">
        <v>5.8</v>
      </c>
      <c r="Y203">
        <v>16.899999999999999</v>
      </c>
      <c r="Z203">
        <v>16</v>
      </c>
    </row>
    <row r="204" spans="1:26" x14ac:dyDescent="0.25">
      <c r="A204" t="s">
        <v>473</v>
      </c>
      <c r="B204">
        <v>28</v>
      </c>
      <c r="C204" t="s">
        <v>41</v>
      </c>
      <c r="D204" t="s">
        <v>78</v>
      </c>
      <c r="E204" t="s">
        <v>42</v>
      </c>
      <c r="F204" t="s">
        <v>67</v>
      </c>
      <c r="G204" t="s">
        <v>123</v>
      </c>
      <c r="H204" t="s">
        <v>61</v>
      </c>
      <c r="I204" t="s">
        <v>32</v>
      </c>
      <c r="J204" s="1">
        <v>44618</v>
      </c>
      <c r="K204" s="1">
        <v>45042</v>
      </c>
      <c r="L204">
        <v>150</v>
      </c>
      <c r="M204" t="s">
        <v>241</v>
      </c>
      <c r="N204" t="s">
        <v>177</v>
      </c>
      <c r="O204" t="s">
        <v>35</v>
      </c>
      <c r="P204" t="s">
        <v>29</v>
      </c>
      <c r="Q204">
        <f>IF(TRIM(Table1[[#This Row],[Side_Effects]]="None"),0,1)</f>
        <v>0</v>
      </c>
      <c r="R204">
        <v>44</v>
      </c>
      <c r="S204">
        <v>1</v>
      </c>
      <c r="T204" t="s">
        <v>106</v>
      </c>
      <c r="U204" t="s">
        <v>38</v>
      </c>
      <c r="V204">
        <v>4.25</v>
      </c>
      <c r="W204">
        <v>3.87</v>
      </c>
      <c r="X204">
        <v>9.6</v>
      </c>
      <c r="Y204">
        <v>6.3</v>
      </c>
      <c r="Z204">
        <v>6.3</v>
      </c>
    </row>
    <row r="205" spans="1:26" x14ac:dyDescent="0.25">
      <c r="A205" t="s">
        <v>474</v>
      </c>
      <c r="B205">
        <v>69</v>
      </c>
      <c r="C205" t="s">
        <v>26</v>
      </c>
      <c r="D205" t="s">
        <v>85</v>
      </c>
      <c r="E205" t="s">
        <v>28</v>
      </c>
      <c r="F205" t="s">
        <v>59</v>
      </c>
      <c r="G205" t="s">
        <v>79</v>
      </c>
      <c r="H205" t="s">
        <v>61</v>
      </c>
      <c r="I205" t="s">
        <v>45</v>
      </c>
      <c r="J205" s="1">
        <v>43804</v>
      </c>
      <c r="K205" s="1">
        <v>44201</v>
      </c>
      <c r="L205">
        <v>50</v>
      </c>
      <c r="M205" t="s">
        <v>322</v>
      </c>
      <c r="N205" t="s">
        <v>475</v>
      </c>
      <c r="O205" t="s">
        <v>87</v>
      </c>
      <c r="P205" t="s">
        <v>57</v>
      </c>
      <c r="Q205">
        <f>IF(TRIM(Table1[[#This Row],[Side_Effects]]="None"),0,1)</f>
        <v>1</v>
      </c>
      <c r="R205">
        <v>33</v>
      </c>
      <c r="S205">
        <v>0</v>
      </c>
      <c r="T205" t="s">
        <v>37</v>
      </c>
      <c r="U205" t="s">
        <v>38</v>
      </c>
      <c r="V205">
        <v>1.03</v>
      </c>
      <c r="W205">
        <v>3.59</v>
      </c>
      <c r="X205">
        <v>9.1</v>
      </c>
      <c r="Y205">
        <v>10.4</v>
      </c>
      <c r="Z205">
        <v>18.8</v>
      </c>
    </row>
    <row r="206" spans="1:26" x14ac:dyDescent="0.25">
      <c r="A206" t="s">
        <v>476</v>
      </c>
      <c r="B206">
        <v>57</v>
      </c>
      <c r="C206" t="s">
        <v>26</v>
      </c>
      <c r="D206" t="s">
        <v>78</v>
      </c>
      <c r="E206" t="s">
        <v>28</v>
      </c>
      <c r="F206" t="s">
        <v>59</v>
      </c>
      <c r="G206" t="s">
        <v>98</v>
      </c>
      <c r="H206" t="s">
        <v>54</v>
      </c>
      <c r="I206" t="s">
        <v>45</v>
      </c>
      <c r="J206" s="1">
        <v>44860</v>
      </c>
      <c r="K206" s="1">
        <v>45317</v>
      </c>
      <c r="L206">
        <v>100</v>
      </c>
      <c r="M206" t="s">
        <v>57</v>
      </c>
      <c r="N206" t="s">
        <v>425</v>
      </c>
      <c r="O206" t="s">
        <v>48</v>
      </c>
      <c r="P206" t="s">
        <v>36</v>
      </c>
      <c r="Q206">
        <f>IF(TRIM(Table1[[#This Row],[Side_Effects]]="None"),0,1)</f>
        <v>1</v>
      </c>
      <c r="R206">
        <v>113</v>
      </c>
      <c r="S206">
        <v>0</v>
      </c>
      <c r="T206" t="s">
        <v>96</v>
      </c>
      <c r="U206" t="s">
        <v>38</v>
      </c>
      <c r="V206">
        <v>1.24</v>
      </c>
      <c r="W206">
        <v>4.74</v>
      </c>
      <c r="X206">
        <v>4.2</v>
      </c>
      <c r="Y206">
        <v>7.8</v>
      </c>
      <c r="Z206">
        <v>11.3</v>
      </c>
    </row>
    <row r="207" spans="1:26" x14ac:dyDescent="0.25">
      <c r="A207" t="s">
        <v>477</v>
      </c>
      <c r="B207">
        <v>59</v>
      </c>
      <c r="C207" t="s">
        <v>26</v>
      </c>
      <c r="D207" t="s">
        <v>73</v>
      </c>
      <c r="E207" t="s">
        <v>28</v>
      </c>
      <c r="F207" t="s">
        <v>74</v>
      </c>
      <c r="G207" t="s">
        <v>83</v>
      </c>
      <c r="H207" t="s">
        <v>31</v>
      </c>
      <c r="I207" t="s">
        <v>62</v>
      </c>
      <c r="J207" s="1">
        <v>44643</v>
      </c>
      <c r="K207" s="1">
        <v>44980</v>
      </c>
      <c r="L207">
        <v>100</v>
      </c>
      <c r="M207" t="s">
        <v>33</v>
      </c>
      <c r="N207" t="s">
        <v>160</v>
      </c>
      <c r="O207" t="s">
        <v>35</v>
      </c>
      <c r="P207" t="s">
        <v>63</v>
      </c>
      <c r="Q207">
        <f>IF(TRIM(Table1[[#This Row],[Side_Effects]]="None"),0,1)</f>
        <v>1</v>
      </c>
      <c r="R207">
        <v>126</v>
      </c>
      <c r="S207">
        <v>1</v>
      </c>
      <c r="T207" t="s">
        <v>37</v>
      </c>
      <c r="U207" t="s">
        <v>38</v>
      </c>
      <c r="V207">
        <v>2.0299999999999998</v>
      </c>
      <c r="W207">
        <v>2.14</v>
      </c>
      <c r="X207">
        <v>3.8</v>
      </c>
      <c r="Y207">
        <v>20.5</v>
      </c>
      <c r="Z207">
        <v>12.2</v>
      </c>
    </row>
    <row r="208" spans="1:26" x14ac:dyDescent="0.25">
      <c r="A208" t="s">
        <v>478</v>
      </c>
      <c r="B208">
        <v>80</v>
      </c>
      <c r="C208" t="s">
        <v>26</v>
      </c>
      <c r="D208" t="s">
        <v>73</v>
      </c>
      <c r="E208" t="s">
        <v>122</v>
      </c>
      <c r="F208" t="s">
        <v>74</v>
      </c>
      <c r="G208" t="s">
        <v>68</v>
      </c>
      <c r="H208" t="s">
        <v>31</v>
      </c>
      <c r="I208" t="s">
        <v>32</v>
      </c>
      <c r="J208" s="1">
        <v>44900</v>
      </c>
      <c r="K208" s="1">
        <v>45174</v>
      </c>
      <c r="L208">
        <v>100</v>
      </c>
      <c r="M208" t="s">
        <v>90</v>
      </c>
      <c r="N208" t="s">
        <v>479</v>
      </c>
      <c r="O208" t="s">
        <v>35</v>
      </c>
      <c r="P208" t="s">
        <v>63</v>
      </c>
      <c r="Q208">
        <f>IF(TRIM(Table1[[#This Row],[Side_Effects]]="None"),0,1)</f>
        <v>1</v>
      </c>
      <c r="R208">
        <v>39</v>
      </c>
      <c r="S208">
        <v>1</v>
      </c>
      <c r="T208" t="s">
        <v>71</v>
      </c>
      <c r="U208" t="s">
        <v>38</v>
      </c>
      <c r="V208">
        <v>2.25</v>
      </c>
      <c r="W208">
        <v>3.44</v>
      </c>
      <c r="X208">
        <v>7.4</v>
      </c>
      <c r="Y208">
        <v>10.9</v>
      </c>
      <c r="Z208">
        <v>10</v>
      </c>
    </row>
    <row r="209" spans="1:26" x14ac:dyDescent="0.25">
      <c r="A209" t="s">
        <v>480</v>
      </c>
      <c r="B209">
        <v>81</v>
      </c>
      <c r="C209" t="s">
        <v>41</v>
      </c>
      <c r="D209" t="s">
        <v>73</v>
      </c>
      <c r="E209" t="s">
        <v>29</v>
      </c>
      <c r="F209" t="s">
        <v>74</v>
      </c>
      <c r="G209" t="s">
        <v>131</v>
      </c>
      <c r="H209" t="s">
        <v>61</v>
      </c>
      <c r="I209" t="s">
        <v>62</v>
      </c>
      <c r="J209" s="1">
        <v>43712</v>
      </c>
      <c r="K209" s="1">
        <v>44169</v>
      </c>
      <c r="L209">
        <v>150</v>
      </c>
      <c r="M209" t="s">
        <v>148</v>
      </c>
      <c r="N209" t="s">
        <v>212</v>
      </c>
      <c r="O209" t="s">
        <v>87</v>
      </c>
      <c r="P209" t="s">
        <v>57</v>
      </c>
      <c r="Q209">
        <f>IF(TRIM(Table1[[#This Row],[Side_Effects]]="None"),0,1)</f>
        <v>1</v>
      </c>
      <c r="R209">
        <v>100</v>
      </c>
      <c r="S209">
        <v>0</v>
      </c>
      <c r="T209" t="s">
        <v>96</v>
      </c>
      <c r="U209" t="s">
        <v>38</v>
      </c>
      <c r="V209">
        <v>1.49</v>
      </c>
      <c r="W209">
        <v>1.72</v>
      </c>
      <c r="X209">
        <v>7.1</v>
      </c>
      <c r="Y209">
        <v>9.3000000000000007</v>
      </c>
      <c r="Z209">
        <v>11.9</v>
      </c>
    </row>
    <row r="210" spans="1:26" x14ac:dyDescent="0.25">
      <c r="A210" t="s">
        <v>481</v>
      </c>
      <c r="B210">
        <v>32</v>
      </c>
      <c r="C210" t="s">
        <v>26</v>
      </c>
      <c r="D210" t="s">
        <v>78</v>
      </c>
      <c r="E210" t="s">
        <v>66</v>
      </c>
      <c r="F210" t="s">
        <v>74</v>
      </c>
      <c r="G210" t="s">
        <v>93</v>
      </c>
      <c r="H210" t="s">
        <v>31</v>
      </c>
      <c r="I210" t="s">
        <v>103</v>
      </c>
      <c r="J210" s="1">
        <v>44021</v>
      </c>
      <c r="K210" s="1">
        <v>44356</v>
      </c>
      <c r="L210">
        <v>200</v>
      </c>
      <c r="M210" t="s">
        <v>100</v>
      </c>
      <c r="N210" t="s">
        <v>459</v>
      </c>
      <c r="O210" t="s">
        <v>35</v>
      </c>
      <c r="P210" t="s">
        <v>63</v>
      </c>
      <c r="Q210">
        <f>IF(TRIM(Table1[[#This Row],[Side_Effects]]="None"),0,1)</f>
        <v>1</v>
      </c>
      <c r="R210">
        <v>75</v>
      </c>
      <c r="S210">
        <v>1</v>
      </c>
      <c r="T210" t="s">
        <v>37</v>
      </c>
      <c r="U210" t="s">
        <v>38</v>
      </c>
      <c r="V210">
        <v>3.84</v>
      </c>
      <c r="W210">
        <v>1.43</v>
      </c>
      <c r="X210">
        <v>6.1</v>
      </c>
      <c r="Y210">
        <v>10.6</v>
      </c>
      <c r="Z210">
        <v>19.399999999999999</v>
      </c>
    </row>
    <row r="211" spans="1:26" x14ac:dyDescent="0.25">
      <c r="A211" t="s">
        <v>482</v>
      </c>
      <c r="B211">
        <v>80</v>
      </c>
      <c r="C211" t="s">
        <v>41</v>
      </c>
      <c r="D211" t="s">
        <v>73</v>
      </c>
      <c r="E211" t="s">
        <v>122</v>
      </c>
      <c r="F211" t="s">
        <v>29</v>
      </c>
      <c r="G211" t="s">
        <v>273</v>
      </c>
      <c r="H211" t="s">
        <v>31</v>
      </c>
      <c r="I211" t="s">
        <v>32</v>
      </c>
      <c r="J211" s="1">
        <v>44187</v>
      </c>
      <c r="K211" s="1">
        <v>44522</v>
      </c>
      <c r="L211">
        <v>100</v>
      </c>
      <c r="M211" t="s">
        <v>29</v>
      </c>
      <c r="N211" t="s">
        <v>182</v>
      </c>
      <c r="O211" t="s">
        <v>35</v>
      </c>
      <c r="P211" t="s">
        <v>57</v>
      </c>
      <c r="Q211">
        <f>IF(TRIM(Table1[[#This Row],[Side_Effects]]="None"),0,1)</f>
        <v>1</v>
      </c>
      <c r="R211">
        <v>135</v>
      </c>
      <c r="S211">
        <v>1</v>
      </c>
      <c r="T211" t="s">
        <v>37</v>
      </c>
      <c r="U211" t="s">
        <v>50</v>
      </c>
      <c r="V211">
        <v>2.93</v>
      </c>
      <c r="W211">
        <v>4.22</v>
      </c>
      <c r="X211">
        <v>6</v>
      </c>
      <c r="Y211">
        <v>6.8</v>
      </c>
      <c r="Z211">
        <v>13.8</v>
      </c>
    </row>
    <row r="212" spans="1:26" x14ac:dyDescent="0.25">
      <c r="A212" t="s">
        <v>483</v>
      </c>
      <c r="B212">
        <v>46</v>
      </c>
      <c r="C212" t="s">
        <v>26</v>
      </c>
      <c r="D212" t="s">
        <v>78</v>
      </c>
      <c r="E212" t="s">
        <v>28</v>
      </c>
      <c r="F212" t="s">
        <v>43</v>
      </c>
      <c r="G212" t="s">
        <v>79</v>
      </c>
      <c r="H212" t="s">
        <v>61</v>
      </c>
      <c r="I212" t="s">
        <v>32</v>
      </c>
      <c r="J212" s="1">
        <v>44024</v>
      </c>
      <c r="K212" s="1">
        <v>44267</v>
      </c>
      <c r="L212">
        <v>200</v>
      </c>
      <c r="M212" t="s">
        <v>484</v>
      </c>
      <c r="N212" t="s">
        <v>242</v>
      </c>
      <c r="O212" t="s">
        <v>48</v>
      </c>
      <c r="P212" t="s">
        <v>57</v>
      </c>
      <c r="Q212">
        <f>IF(TRIM(Table1[[#This Row],[Side_Effects]]="None"),0,1)</f>
        <v>1</v>
      </c>
      <c r="R212">
        <v>38</v>
      </c>
      <c r="S212">
        <v>0</v>
      </c>
      <c r="T212" t="s">
        <v>71</v>
      </c>
      <c r="U212" t="s">
        <v>38</v>
      </c>
      <c r="V212">
        <v>4.8099999999999996</v>
      </c>
      <c r="W212">
        <v>3.41</v>
      </c>
      <c r="X212">
        <v>8.4</v>
      </c>
      <c r="Y212">
        <v>21.9</v>
      </c>
      <c r="Z212">
        <v>6.9</v>
      </c>
    </row>
    <row r="213" spans="1:26" x14ac:dyDescent="0.25">
      <c r="A213" t="s">
        <v>485</v>
      </c>
      <c r="B213">
        <v>53</v>
      </c>
      <c r="C213" t="s">
        <v>26</v>
      </c>
      <c r="D213" t="s">
        <v>73</v>
      </c>
      <c r="E213" t="s">
        <v>66</v>
      </c>
      <c r="F213" t="s">
        <v>67</v>
      </c>
      <c r="G213" t="s">
        <v>30</v>
      </c>
      <c r="H213" t="s">
        <v>61</v>
      </c>
      <c r="I213" t="s">
        <v>103</v>
      </c>
      <c r="J213" s="1">
        <v>45011</v>
      </c>
      <c r="K213" s="1">
        <v>45561</v>
      </c>
      <c r="L213">
        <v>100</v>
      </c>
      <c r="M213" t="s">
        <v>204</v>
      </c>
      <c r="N213" t="s">
        <v>336</v>
      </c>
      <c r="O213" t="s">
        <v>87</v>
      </c>
      <c r="P213" t="s">
        <v>36</v>
      </c>
      <c r="Q213">
        <f>IF(TRIM(Table1[[#This Row],[Side_Effects]]="None"),0,1)</f>
        <v>1</v>
      </c>
      <c r="R213">
        <v>85</v>
      </c>
      <c r="S213">
        <v>0</v>
      </c>
      <c r="T213" t="s">
        <v>71</v>
      </c>
      <c r="U213" t="s">
        <v>50</v>
      </c>
      <c r="V213">
        <v>1.85</v>
      </c>
      <c r="W213">
        <v>3.44</v>
      </c>
      <c r="X213">
        <v>4.7</v>
      </c>
      <c r="Y213">
        <v>21.1</v>
      </c>
      <c r="Z213">
        <v>18.3</v>
      </c>
    </row>
    <row r="214" spans="1:26" x14ac:dyDescent="0.25">
      <c r="A214" t="s">
        <v>486</v>
      </c>
      <c r="B214">
        <v>77</v>
      </c>
      <c r="C214" t="s">
        <v>40</v>
      </c>
      <c r="D214" t="s">
        <v>73</v>
      </c>
      <c r="E214" t="s">
        <v>66</v>
      </c>
      <c r="F214" t="s">
        <v>29</v>
      </c>
      <c r="G214" t="s">
        <v>53</v>
      </c>
      <c r="H214" t="s">
        <v>61</v>
      </c>
      <c r="I214" t="s">
        <v>103</v>
      </c>
      <c r="J214" s="1">
        <v>44842</v>
      </c>
      <c r="K214" s="1">
        <v>45299</v>
      </c>
      <c r="L214">
        <v>100</v>
      </c>
      <c r="M214" t="s">
        <v>201</v>
      </c>
      <c r="N214" t="s">
        <v>282</v>
      </c>
      <c r="O214" t="s">
        <v>48</v>
      </c>
      <c r="P214" t="s">
        <v>63</v>
      </c>
      <c r="Q214">
        <f>IF(TRIM(Table1[[#This Row],[Side_Effects]]="None"),0,1)</f>
        <v>1</v>
      </c>
      <c r="R214">
        <v>38</v>
      </c>
      <c r="S214">
        <v>0</v>
      </c>
      <c r="T214" t="s">
        <v>49</v>
      </c>
      <c r="U214" t="s">
        <v>50</v>
      </c>
      <c r="V214">
        <v>2.41</v>
      </c>
      <c r="W214">
        <v>1.95</v>
      </c>
      <c r="X214">
        <v>8</v>
      </c>
      <c r="Y214">
        <v>10.9</v>
      </c>
      <c r="Z214">
        <v>17</v>
      </c>
    </row>
    <row r="215" spans="1:26" x14ac:dyDescent="0.25">
      <c r="A215" t="s">
        <v>487</v>
      </c>
      <c r="B215">
        <v>79</v>
      </c>
      <c r="C215" t="s">
        <v>41</v>
      </c>
      <c r="D215" t="s">
        <v>73</v>
      </c>
      <c r="E215" t="s">
        <v>66</v>
      </c>
      <c r="F215" t="s">
        <v>74</v>
      </c>
      <c r="G215" t="s">
        <v>131</v>
      </c>
      <c r="H215" t="s">
        <v>54</v>
      </c>
      <c r="I215" t="s">
        <v>32</v>
      </c>
      <c r="J215" s="1">
        <v>43902</v>
      </c>
      <c r="K215" s="1">
        <v>44208</v>
      </c>
      <c r="L215">
        <v>100</v>
      </c>
      <c r="M215" t="s">
        <v>488</v>
      </c>
      <c r="N215" t="s">
        <v>320</v>
      </c>
      <c r="O215" t="s">
        <v>48</v>
      </c>
      <c r="P215" t="s">
        <v>57</v>
      </c>
      <c r="Q215">
        <f>IF(TRIM(Table1[[#This Row],[Side_Effects]]="None"),0,1)</f>
        <v>1</v>
      </c>
      <c r="R215">
        <v>147</v>
      </c>
      <c r="S215">
        <v>0</v>
      </c>
      <c r="T215" t="s">
        <v>71</v>
      </c>
      <c r="U215" t="s">
        <v>38</v>
      </c>
      <c r="V215">
        <v>2.69</v>
      </c>
      <c r="W215">
        <v>3.67</v>
      </c>
      <c r="X215">
        <v>1.9</v>
      </c>
      <c r="Y215">
        <v>17.2</v>
      </c>
      <c r="Z215">
        <v>10.7</v>
      </c>
    </row>
    <row r="216" spans="1:26" x14ac:dyDescent="0.25">
      <c r="A216" t="s">
        <v>489</v>
      </c>
      <c r="B216">
        <v>76</v>
      </c>
      <c r="C216" t="s">
        <v>40</v>
      </c>
      <c r="D216" t="s">
        <v>85</v>
      </c>
      <c r="E216" t="s">
        <v>66</v>
      </c>
      <c r="F216" t="s">
        <v>52</v>
      </c>
      <c r="G216" t="s">
        <v>273</v>
      </c>
      <c r="H216" t="s">
        <v>54</v>
      </c>
      <c r="I216" t="s">
        <v>45</v>
      </c>
      <c r="J216" s="1">
        <v>44906</v>
      </c>
      <c r="K216" s="1">
        <v>45333</v>
      </c>
      <c r="L216">
        <v>50</v>
      </c>
      <c r="M216" t="s">
        <v>196</v>
      </c>
      <c r="N216" t="s">
        <v>117</v>
      </c>
      <c r="O216" t="s">
        <v>87</v>
      </c>
      <c r="P216" t="s">
        <v>63</v>
      </c>
      <c r="Q216">
        <f>IF(TRIM(Table1[[#This Row],[Side_Effects]]="None"),0,1)</f>
        <v>1</v>
      </c>
      <c r="R216">
        <v>177</v>
      </c>
      <c r="S216">
        <v>0</v>
      </c>
      <c r="T216" t="s">
        <v>37</v>
      </c>
      <c r="U216" t="s">
        <v>38</v>
      </c>
      <c r="V216">
        <v>3.35</v>
      </c>
      <c r="W216">
        <v>1.67</v>
      </c>
      <c r="X216">
        <v>7.6</v>
      </c>
      <c r="Y216">
        <v>21.5</v>
      </c>
      <c r="Z216">
        <v>6.7</v>
      </c>
    </row>
    <row r="217" spans="1:26" x14ac:dyDescent="0.25">
      <c r="A217" t="s">
        <v>490</v>
      </c>
      <c r="B217">
        <v>60</v>
      </c>
      <c r="C217" t="s">
        <v>41</v>
      </c>
      <c r="D217" t="s">
        <v>73</v>
      </c>
      <c r="E217" t="s">
        <v>28</v>
      </c>
      <c r="F217" t="s">
        <v>29</v>
      </c>
      <c r="G217" t="s">
        <v>141</v>
      </c>
      <c r="H217" t="s">
        <v>54</v>
      </c>
      <c r="I217" t="s">
        <v>45</v>
      </c>
      <c r="J217" s="1">
        <v>44727</v>
      </c>
      <c r="K217" s="1">
        <v>45184</v>
      </c>
      <c r="L217">
        <v>50</v>
      </c>
      <c r="M217" t="s">
        <v>46</v>
      </c>
      <c r="N217" t="s">
        <v>95</v>
      </c>
      <c r="O217" t="s">
        <v>87</v>
      </c>
      <c r="P217" t="s">
        <v>100</v>
      </c>
      <c r="Q217">
        <f>IF(TRIM(Table1[[#This Row],[Side_Effects]]="None"),0,1)</f>
        <v>1</v>
      </c>
      <c r="R217">
        <v>173</v>
      </c>
      <c r="S217">
        <v>0</v>
      </c>
      <c r="T217" t="s">
        <v>37</v>
      </c>
      <c r="U217" t="s">
        <v>38</v>
      </c>
      <c r="V217">
        <v>1.38</v>
      </c>
      <c r="W217">
        <v>1.0900000000000001</v>
      </c>
      <c r="X217">
        <v>6.8</v>
      </c>
      <c r="Y217">
        <v>16.899999999999999</v>
      </c>
      <c r="Z217">
        <v>12.3</v>
      </c>
    </row>
    <row r="218" spans="1:26" x14ac:dyDescent="0.25">
      <c r="A218" t="s">
        <v>491</v>
      </c>
      <c r="B218">
        <v>60</v>
      </c>
      <c r="C218" t="s">
        <v>26</v>
      </c>
      <c r="D218" t="s">
        <v>41</v>
      </c>
      <c r="E218" t="s">
        <v>122</v>
      </c>
      <c r="F218" t="s">
        <v>29</v>
      </c>
      <c r="G218" t="s">
        <v>68</v>
      </c>
      <c r="H218" t="s">
        <v>61</v>
      </c>
      <c r="I218" t="s">
        <v>62</v>
      </c>
      <c r="J218" s="1">
        <v>44356</v>
      </c>
      <c r="K218" s="1">
        <v>44782</v>
      </c>
      <c r="L218">
        <v>200</v>
      </c>
      <c r="M218" t="s">
        <v>278</v>
      </c>
      <c r="N218" t="s">
        <v>149</v>
      </c>
      <c r="O218" t="s">
        <v>48</v>
      </c>
      <c r="P218" t="s">
        <v>36</v>
      </c>
      <c r="Q218">
        <f>IF(TRIM(Table1[[#This Row],[Side_Effects]]="None"),0,1)</f>
        <v>1</v>
      </c>
      <c r="R218">
        <v>154</v>
      </c>
      <c r="S218">
        <v>0</v>
      </c>
      <c r="T218" t="s">
        <v>71</v>
      </c>
      <c r="U218" t="s">
        <v>38</v>
      </c>
      <c r="V218">
        <v>1.93</v>
      </c>
      <c r="W218">
        <v>2.56</v>
      </c>
      <c r="X218">
        <v>6.4</v>
      </c>
      <c r="Y218">
        <v>14.9</v>
      </c>
      <c r="Z218">
        <v>19.8</v>
      </c>
    </row>
    <row r="219" spans="1:26" x14ac:dyDescent="0.25">
      <c r="A219" t="s">
        <v>492</v>
      </c>
      <c r="B219">
        <v>78</v>
      </c>
      <c r="C219" t="s">
        <v>41</v>
      </c>
      <c r="D219" t="s">
        <v>41</v>
      </c>
      <c r="E219" t="s">
        <v>28</v>
      </c>
      <c r="F219" t="s">
        <v>29</v>
      </c>
      <c r="G219" t="s">
        <v>273</v>
      </c>
      <c r="H219" t="s">
        <v>31</v>
      </c>
      <c r="I219" t="s">
        <v>45</v>
      </c>
      <c r="J219" s="1">
        <v>44046</v>
      </c>
      <c r="K219" s="1">
        <v>44258</v>
      </c>
      <c r="L219">
        <v>200</v>
      </c>
      <c r="M219" t="s">
        <v>29</v>
      </c>
      <c r="N219" t="s">
        <v>216</v>
      </c>
      <c r="O219" t="s">
        <v>35</v>
      </c>
      <c r="P219" t="s">
        <v>57</v>
      </c>
      <c r="Q219">
        <f>IF(TRIM(Table1[[#This Row],[Side_Effects]]="None"),0,1)</f>
        <v>1</v>
      </c>
      <c r="R219">
        <v>100</v>
      </c>
      <c r="S219">
        <v>1</v>
      </c>
      <c r="T219" t="s">
        <v>96</v>
      </c>
      <c r="U219" t="s">
        <v>38</v>
      </c>
      <c r="V219">
        <v>1.55</v>
      </c>
      <c r="W219">
        <v>3.78</v>
      </c>
      <c r="X219">
        <v>4.5999999999999996</v>
      </c>
      <c r="Y219">
        <v>13.7</v>
      </c>
      <c r="Z219">
        <v>15.2</v>
      </c>
    </row>
    <row r="220" spans="1:26" x14ac:dyDescent="0.25">
      <c r="A220" t="s">
        <v>493</v>
      </c>
      <c r="B220">
        <v>81</v>
      </c>
      <c r="C220" t="s">
        <v>26</v>
      </c>
      <c r="D220" t="s">
        <v>85</v>
      </c>
      <c r="E220" t="s">
        <v>28</v>
      </c>
      <c r="F220" t="s">
        <v>29</v>
      </c>
      <c r="G220" t="s">
        <v>123</v>
      </c>
      <c r="H220" t="s">
        <v>31</v>
      </c>
      <c r="I220" t="s">
        <v>32</v>
      </c>
      <c r="J220" s="1">
        <v>45001</v>
      </c>
      <c r="K220" s="1">
        <v>45338</v>
      </c>
      <c r="L220">
        <v>200</v>
      </c>
      <c r="M220" t="s">
        <v>211</v>
      </c>
      <c r="N220" t="s">
        <v>99</v>
      </c>
      <c r="O220" t="s">
        <v>35</v>
      </c>
      <c r="P220" t="s">
        <v>100</v>
      </c>
      <c r="Q220">
        <f>IF(TRIM(Table1[[#This Row],[Side_Effects]]="None"),0,1)</f>
        <v>1</v>
      </c>
      <c r="R220">
        <v>89</v>
      </c>
      <c r="S220">
        <v>1</v>
      </c>
      <c r="T220" t="s">
        <v>71</v>
      </c>
      <c r="U220" t="s">
        <v>50</v>
      </c>
      <c r="V220">
        <v>3.77</v>
      </c>
      <c r="W220">
        <v>4.97</v>
      </c>
      <c r="X220">
        <v>2.2000000000000002</v>
      </c>
      <c r="Y220">
        <v>7.9</v>
      </c>
      <c r="Z220">
        <v>15.3</v>
      </c>
    </row>
    <row r="221" spans="1:26" x14ac:dyDescent="0.25">
      <c r="A221" t="s">
        <v>494</v>
      </c>
      <c r="B221">
        <v>70</v>
      </c>
      <c r="C221" t="s">
        <v>41</v>
      </c>
      <c r="D221" t="s">
        <v>27</v>
      </c>
      <c r="E221" t="s">
        <v>29</v>
      </c>
      <c r="F221" t="s">
        <v>59</v>
      </c>
      <c r="G221" t="s">
        <v>131</v>
      </c>
      <c r="H221" t="s">
        <v>69</v>
      </c>
      <c r="I221" t="s">
        <v>32</v>
      </c>
      <c r="J221" s="1">
        <v>44474</v>
      </c>
      <c r="K221" s="1">
        <v>45021</v>
      </c>
      <c r="L221">
        <v>150</v>
      </c>
      <c r="M221" t="s">
        <v>29</v>
      </c>
      <c r="N221" t="s">
        <v>182</v>
      </c>
      <c r="O221" t="s">
        <v>48</v>
      </c>
      <c r="P221" t="s">
        <v>29</v>
      </c>
      <c r="Q221">
        <f>IF(TRIM(Table1[[#This Row],[Side_Effects]]="None"),0,1)</f>
        <v>0</v>
      </c>
      <c r="R221">
        <v>103</v>
      </c>
      <c r="S221">
        <v>0</v>
      </c>
      <c r="T221" t="s">
        <v>96</v>
      </c>
      <c r="U221" t="s">
        <v>38</v>
      </c>
      <c r="V221">
        <v>3.31</v>
      </c>
      <c r="W221">
        <v>2.1</v>
      </c>
      <c r="X221">
        <v>1.7</v>
      </c>
      <c r="Y221">
        <v>7.5</v>
      </c>
      <c r="Z221">
        <v>18.2</v>
      </c>
    </row>
    <row r="222" spans="1:26" x14ac:dyDescent="0.25">
      <c r="A222" t="s">
        <v>495</v>
      </c>
      <c r="B222">
        <v>63</v>
      </c>
      <c r="C222" t="s">
        <v>40</v>
      </c>
      <c r="D222" t="s">
        <v>78</v>
      </c>
      <c r="E222" t="s">
        <v>42</v>
      </c>
      <c r="F222" t="s">
        <v>29</v>
      </c>
      <c r="G222" t="s">
        <v>89</v>
      </c>
      <c r="H222" t="s">
        <v>31</v>
      </c>
      <c r="I222" t="s">
        <v>62</v>
      </c>
      <c r="J222" s="1">
        <v>44188</v>
      </c>
      <c r="K222" s="1">
        <v>44674</v>
      </c>
      <c r="L222">
        <v>100</v>
      </c>
      <c r="M222" t="s">
        <v>57</v>
      </c>
      <c r="N222" t="s">
        <v>284</v>
      </c>
      <c r="O222" t="s">
        <v>35</v>
      </c>
      <c r="P222" t="s">
        <v>29</v>
      </c>
      <c r="Q222">
        <f>IF(TRIM(Table1[[#This Row],[Side_Effects]]="None"),0,1)</f>
        <v>0</v>
      </c>
      <c r="R222">
        <v>177</v>
      </c>
      <c r="S222">
        <v>1</v>
      </c>
      <c r="T222" t="s">
        <v>37</v>
      </c>
      <c r="U222" t="s">
        <v>50</v>
      </c>
      <c r="V222">
        <v>1.77</v>
      </c>
      <c r="W222">
        <v>2.29</v>
      </c>
      <c r="X222">
        <v>3</v>
      </c>
      <c r="Y222">
        <v>12.4</v>
      </c>
      <c r="Z222">
        <v>4.2</v>
      </c>
    </row>
    <row r="223" spans="1:26" x14ac:dyDescent="0.25">
      <c r="A223" t="s">
        <v>496</v>
      </c>
      <c r="B223">
        <v>51</v>
      </c>
      <c r="C223" t="s">
        <v>40</v>
      </c>
      <c r="D223" t="s">
        <v>85</v>
      </c>
      <c r="E223" t="s">
        <v>42</v>
      </c>
      <c r="F223" t="s">
        <v>29</v>
      </c>
      <c r="G223" t="s">
        <v>93</v>
      </c>
      <c r="H223" t="s">
        <v>31</v>
      </c>
      <c r="I223" t="s">
        <v>103</v>
      </c>
      <c r="J223" s="1">
        <v>43997</v>
      </c>
      <c r="K223" s="1">
        <v>44423</v>
      </c>
      <c r="L223">
        <v>100</v>
      </c>
      <c r="M223" t="s">
        <v>497</v>
      </c>
      <c r="N223" t="s">
        <v>154</v>
      </c>
      <c r="O223" t="s">
        <v>48</v>
      </c>
      <c r="P223" t="s">
        <v>57</v>
      </c>
      <c r="Q223">
        <f>IF(TRIM(Table1[[#This Row],[Side_Effects]]="None"),0,1)</f>
        <v>1</v>
      </c>
      <c r="R223">
        <v>147</v>
      </c>
      <c r="S223">
        <v>0</v>
      </c>
      <c r="T223" t="s">
        <v>106</v>
      </c>
      <c r="U223" t="s">
        <v>38</v>
      </c>
      <c r="V223">
        <v>3.08</v>
      </c>
      <c r="W223">
        <v>1.27</v>
      </c>
      <c r="X223">
        <v>8.1999999999999993</v>
      </c>
      <c r="Y223">
        <v>10.199999999999999</v>
      </c>
      <c r="Z223">
        <v>12.2</v>
      </c>
    </row>
    <row r="224" spans="1:26" x14ac:dyDescent="0.25">
      <c r="A224" t="s">
        <v>498</v>
      </c>
      <c r="B224">
        <v>18</v>
      </c>
      <c r="C224" t="s">
        <v>41</v>
      </c>
      <c r="D224" t="s">
        <v>41</v>
      </c>
      <c r="E224" t="s">
        <v>28</v>
      </c>
      <c r="F224" t="s">
        <v>52</v>
      </c>
      <c r="G224" t="s">
        <v>60</v>
      </c>
      <c r="H224" t="s">
        <v>31</v>
      </c>
      <c r="I224" t="s">
        <v>62</v>
      </c>
      <c r="J224" s="1">
        <v>45275</v>
      </c>
      <c r="K224" s="1">
        <v>45611</v>
      </c>
      <c r="L224">
        <v>50</v>
      </c>
      <c r="M224" t="s">
        <v>312</v>
      </c>
      <c r="N224" t="s">
        <v>214</v>
      </c>
      <c r="O224" t="s">
        <v>87</v>
      </c>
      <c r="P224" t="s">
        <v>100</v>
      </c>
      <c r="Q224">
        <f>IF(TRIM(Table1[[#This Row],[Side_Effects]]="None"),0,1)</f>
        <v>1</v>
      </c>
      <c r="R224">
        <v>108</v>
      </c>
      <c r="S224">
        <v>0</v>
      </c>
      <c r="T224" t="s">
        <v>96</v>
      </c>
      <c r="U224" t="s">
        <v>50</v>
      </c>
      <c r="V224">
        <v>4.5199999999999996</v>
      </c>
      <c r="W224">
        <v>3.6</v>
      </c>
      <c r="X224">
        <v>5.8</v>
      </c>
      <c r="Y224">
        <v>11.8</v>
      </c>
      <c r="Z224">
        <v>8.6999999999999993</v>
      </c>
    </row>
    <row r="225" spans="1:26" x14ac:dyDescent="0.25">
      <c r="A225" t="s">
        <v>499</v>
      </c>
      <c r="B225">
        <v>46</v>
      </c>
      <c r="C225" t="s">
        <v>40</v>
      </c>
      <c r="D225" t="s">
        <v>27</v>
      </c>
      <c r="E225" t="s">
        <v>122</v>
      </c>
      <c r="F225" t="s">
        <v>59</v>
      </c>
      <c r="G225" t="s">
        <v>75</v>
      </c>
      <c r="H225" t="s">
        <v>61</v>
      </c>
      <c r="I225" t="s">
        <v>103</v>
      </c>
      <c r="J225" s="1">
        <v>43833</v>
      </c>
      <c r="K225" s="1">
        <v>44258</v>
      </c>
      <c r="L225">
        <v>200</v>
      </c>
      <c r="M225" t="s">
        <v>201</v>
      </c>
      <c r="N225" t="s">
        <v>255</v>
      </c>
      <c r="O225" t="s">
        <v>48</v>
      </c>
      <c r="P225" t="s">
        <v>63</v>
      </c>
      <c r="Q225">
        <f>IF(TRIM(Table1[[#This Row],[Side_Effects]]="None"),0,1)</f>
        <v>1</v>
      </c>
      <c r="R225">
        <v>160</v>
      </c>
      <c r="S225">
        <v>0</v>
      </c>
      <c r="T225" t="s">
        <v>96</v>
      </c>
      <c r="U225" t="s">
        <v>50</v>
      </c>
      <c r="V225">
        <v>3.68</v>
      </c>
      <c r="W225">
        <v>4.9800000000000004</v>
      </c>
      <c r="X225">
        <v>7</v>
      </c>
      <c r="Y225">
        <v>16</v>
      </c>
      <c r="Z225">
        <v>15.4</v>
      </c>
    </row>
    <row r="226" spans="1:26" x14ac:dyDescent="0.25">
      <c r="A226" t="s">
        <v>500</v>
      </c>
      <c r="B226">
        <v>68</v>
      </c>
      <c r="C226" t="s">
        <v>26</v>
      </c>
      <c r="D226" t="s">
        <v>78</v>
      </c>
      <c r="E226" t="s">
        <v>29</v>
      </c>
      <c r="F226" t="s">
        <v>74</v>
      </c>
      <c r="G226" t="s">
        <v>187</v>
      </c>
      <c r="H226" t="s">
        <v>31</v>
      </c>
      <c r="I226" t="s">
        <v>103</v>
      </c>
      <c r="J226" s="1">
        <v>44436</v>
      </c>
      <c r="K226" s="1">
        <v>44862</v>
      </c>
      <c r="L226">
        <v>50</v>
      </c>
      <c r="M226" t="s">
        <v>36</v>
      </c>
      <c r="N226" t="s">
        <v>459</v>
      </c>
      <c r="O226" t="s">
        <v>48</v>
      </c>
      <c r="P226" t="s">
        <v>36</v>
      </c>
      <c r="Q226">
        <f>IF(TRIM(Table1[[#This Row],[Side_Effects]]="None"),0,1)</f>
        <v>1</v>
      </c>
      <c r="R226">
        <v>103</v>
      </c>
      <c r="S226">
        <v>0</v>
      </c>
      <c r="T226" t="s">
        <v>37</v>
      </c>
      <c r="U226" t="s">
        <v>50</v>
      </c>
      <c r="V226">
        <v>2.86</v>
      </c>
      <c r="W226">
        <v>1.24</v>
      </c>
      <c r="X226">
        <v>6.1</v>
      </c>
      <c r="Y226">
        <v>23.2</v>
      </c>
      <c r="Z226">
        <v>6</v>
      </c>
    </row>
    <row r="227" spans="1:26" x14ac:dyDescent="0.25">
      <c r="A227" t="s">
        <v>501</v>
      </c>
      <c r="B227">
        <v>71</v>
      </c>
      <c r="C227" t="s">
        <v>26</v>
      </c>
      <c r="D227" t="s">
        <v>41</v>
      </c>
      <c r="E227" t="s">
        <v>28</v>
      </c>
      <c r="F227" t="s">
        <v>67</v>
      </c>
      <c r="G227" t="s">
        <v>187</v>
      </c>
      <c r="H227" t="s">
        <v>69</v>
      </c>
      <c r="I227" t="s">
        <v>103</v>
      </c>
      <c r="J227" s="1">
        <v>43763</v>
      </c>
      <c r="K227" s="1">
        <v>44129</v>
      </c>
      <c r="L227">
        <v>50</v>
      </c>
      <c r="M227" t="s">
        <v>36</v>
      </c>
      <c r="N227" t="s">
        <v>349</v>
      </c>
      <c r="O227" t="s">
        <v>48</v>
      </c>
      <c r="P227" t="s">
        <v>36</v>
      </c>
      <c r="Q227">
        <f>IF(TRIM(Table1[[#This Row],[Side_Effects]]="None"),0,1)</f>
        <v>1</v>
      </c>
      <c r="R227">
        <v>74</v>
      </c>
      <c r="S227">
        <v>0</v>
      </c>
      <c r="T227" t="s">
        <v>71</v>
      </c>
      <c r="U227" t="s">
        <v>50</v>
      </c>
      <c r="V227">
        <v>3.76</v>
      </c>
      <c r="W227">
        <v>1.8</v>
      </c>
      <c r="X227">
        <v>5.8</v>
      </c>
      <c r="Y227">
        <v>7.7</v>
      </c>
      <c r="Z227">
        <v>10.7</v>
      </c>
    </row>
    <row r="228" spans="1:26" x14ac:dyDescent="0.25">
      <c r="A228" t="s">
        <v>502</v>
      </c>
      <c r="B228">
        <v>35</v>
      </c>
      <c r="C228" t="s">
        <v>26</v>
      </c>
      <c r="D228" t="s">
        <v>85</v>
      </c>
      <c r="E228" t="s">
        <v>66</v>
      </c>
      <c r="F228" t="s">
        <v>43</v>
      </c>
      <c r="G228" t="s">
        <v>93</v>
      </c>
      <c r="H228" t="s">
        <v>31</v>
      </c>
      <c r="I228" t="s">
        <v>103</v>
      </c>
      <c r="J228" s="1">
        <v>44828</v>
      </c>
      <c r="K228" s="1">
        <v>45223</v>
      </c>
      <c r="L228">
        <v>100</v>
      </c>
      <c r="M228" t="s">
        <v>100</v>
      </c>
      <c r="N228" t="s">
        <v>399</v>
      </c>
      <c r="O228" t="s">
        <v>48</v>
      </c>
      <c r="P228" t="s">
        <v>29</v>
      </c>
      <c r="Q228">
        <f>IF(TRIM(Table1[[#This Row],[Side_Effects]]="None"),0,1)</f>
        <v>0</v>
      </c>
      <c r="R228">
        <v>150</v>
      </c>
      <c r="S228">
        <v>0</v>
      </c>
      <c r="T228" t="s">
        <v>96</v>
      </c>
      <c r="U228" t="s">
        <v>50</v>
      </c>
      <c r="V228">
        <v>4.0199999999999996</v>
      </c>
      <c r="W228">
        <v>2.39</v>
      </c>
      <c r="X228">
        <v>7</v>
      </c>
      <c r="Y228">
        <v>20.3</v>
      </c>
      <c r="Z228">
        <v>18.8</v>
      </c>
    </row>
    <row r="229" spans="1:26" x14ac:dyDescent="0.25">
      <c r="A229" t="s">
        <v>503</v>
      </c>
      <c r="B229">
        <v>71</v>
      </c>
      <c r="C229" t="s">
        <v>26</v>
      </c>
      <c r="D229" t="s">
        <v>78</v>
      </c>
      <c r="E229" t="s">
        <v>42</v>
      </c>
      <c r="F229" t="s">
        <v>52</v>
      </c>
      <c r="G229" t="s">
        <v>60</v>
      </c>
      <c r="H229" t="s">
        <v>54</v>
      </c>
      <c r="I229" t="s">
        <v>103</v>
      </c>
      <c r="J229" s="1">
        <v>45157</v>
      </c>
      <c r="K229" s="1">
        <v>45523</v>
      </c>
      <c r="L229">
        <v>150</v>
      </c>
      <c r="M229" t="s">
        <v>504</v>
      </c>
      <c r="N229" t="s">
        <v>505</v>
      </c>
      <c r="O229" t="s">
        <v>87</v>
      </c>
      <c r="P229" t="s">
        <v>63</v>
      </c>
      <c r="Q229">
        <f>IF(TRIM(Table1[[#This Row],[Side_Effects]]="None"),0,1)</f>
        <v>1</v>
      </c>
      <c r="R229">
        <v>34</v>
      </c>
      <c r="S229">
        <v>0</v>
      </c>
      <c r="T229" t="s">
        <v>106</v>
      </c>
      <c r="U229" t="s">
        <v>38</v>
      </c>
      <c r="V229">
        <v>1.94</v>
      </c>
      <c r="W229">
        <v>2.6</v>
      </c>
      <c r="X229">
        <v>2.4</v>
      </c>
      <c r="Y229">
        <v>23.9</v>
      </c>
      <c r="Z229">
        <v>18.8</v>
      </c>
    </row>
    <row r="230" spans="1:26" x14ac:dyDescent="0.25">
      <c r="A230" t="s">
        <v>506</v>
      </c>
      <c r="B230">
        <v>25</v>
      </c>
      <c r="C230" t="s">
        <v>26</v>
      </c>
      <c r="D230" t="s">
        <v>27</v>
      </c>
      <c r="E230" t="s">
        <v>66</v>
      </c>
      <c r="F230" t="s">
        <v>29</v>
      </c>
      <c r="G230" t="s">
        <v>79</v>
      </c>
      <c r="H230" t="s">
        <v>31</v>
      </c>
      <c r="I230" t="s">
        <v>62</v>
      </c>
      <c r="J230" s="1">
        <v>43597</v>
      </c>
      <c r="K230" s="1">
        <v>43963</v>
      </c>
      <c r="L230">
        <v>150</v>
      </c>
      <c r="M230" t="s">
        <v>29</v>
      </c>
      <c r="N230" t="s">
        <v>143</v>
      </c>
      <c r="O230" t="s">
        <v>87</v>
      </c>
      <c r="P230" t="s">
        <v>100</v>
      </c>
      <c r="Q230">
        <f>IF(TRIM(Table1[[#This Row],[Side_Effects]]="None"),0,1)</f>
        <v>1</v>
      </c>
      <c r="R230">
        <v>161</v>
      </c>
      <c r="S230">
        <v>0</v>
      </c>
      <c r="T230" t="s">
        <v>37</v>
      </c>
      <c r="U230" t="s">
        <v>38</v>
      </c>
      <c r="V230">
        <v>3.16</v>
      </c>
      <c r="W230">
        <v>4.37</v>
      </c>
      <c r="X230">
        <v>5.7</v>
      </c>
      <c r="Y230">
        <v>17.2</v>
      </c>
      <c r="Z230">
        <v>4.5</v>
      </c>
    </row>
    <row r="231" spans="1:26" x14ac:dyDescent="0.25">
      <c r="A231" t="s">
        <v>507</v>
      </c>
      <c r="B231">
        <v>30</v>
      </c>
      <c r="C231" t="s">
        <v>41</v>
      </c>
      <c r="D231" t="s">
        <v>85</v>
      </c>
      <c r="E231" t="s">
        <v>28</v>
      </c>
      <c r="F231" t="s">
        <v>52</v>
      </c>
      <c r="G231" t="s">
        <v>187</v>
      </c>
      <c r="H231" t="s">
        <v>31</v>
      </c>
      <c r="I231" t="s">
        <v>103</v>
      </c>
      <c r="J231" s="1">
        <v>43727</v>
      </c>
      <c r="K231" s="1">
        <v>44062</v>
      </c>
      <c r="L231">
        <v>100</v>
      </c>
      <c r="M231" t="s">
        <v>57</v>
      </c>
      <c r="N231" t="s">
        <v>395</v>
      </c>
      <c r="O231" t="s">
        <v>48</v>
      </c>
      <c r="P231" t="s">
        <v>29</v>
      </c>
      <c r="Q231">
        <f>IF(TRIM(Table1[[#This Row],[Side_Effects]]="None"),0,1)</f>
        <v>0</v>
      </c>
      <c r="R231">
        <v>154</v>
      </c>
      <c r="S231">
        <v>0</v>
      </c>
      <c r="T231" t="s">
        <v>49</v>
      </c>
      <c r="U231" t="s">
        <v>50</v>
      </c>
      <c r="V231">
        <v>4.0199999999999996</v>
      </c>
      <c r="W231">
        <v>1.51</v>
      </c>
      <c r="X231">
        <v>8.4</v>
      </c>
      <c r="Y231">
        <v>20.100000000000001</v>
      </c>
      <c r="Z231">
        <v>15</v>
      </c>
    </row>
    <row r="232" spans="1:26" x14ac:dyDescent="0.25">
      <c r="A232" t="s">
        <v>508</v>
      </c>
      <c r="B232">
        <v>38</v>
      </c>
      <c r="C232" t="s">
        <v>26</v>
      </c>
      <c r="D232" t="s">
        <v>85</v>
      </c>
      <c r="E232" t="s">
        <v>42</v>
      </c>
      <c r="F232" t="s">
        <v>29</v>
      </c>
      <c r="G232" t="s">
        <v>75</v>
      </c>
      <c r="H232" t="s">
        <v>54</v>
      </c>
      <c r="I232" t="s">
        <v>32</v>
      </c>
      <c r="J232" s="1">
        <v>44596</v>
      </c>
      <c r="K232" s="1">
        <v>44838</v>
      </c>
      <c r="L232">
        <v>50</v>
      </c>
      <c r="M232" t="s">
        <v>265</v>
      </c>
      <c r="N232" t="s">
        <v>276</v>
      </c>
      <c r="O232" t="s">
        <v>48</v>
      </c>
      <c r="P232" t="s">
        <v>57</v>
      </c>
      <c r="Q232">
        <f>IF(TRIM(Table1[[#This Row],[Side_Effects]]="None"),0,1)</f>
        <v>1</v>
      </c>
      <c r="R232">
        <v>143</v>
      </c>
      <c r="S232">
        <v>0</v>
      </c>
      <c r="T232" t="s">
        <v>71</v>
      </c>
      <c r="U232" t="s">
        <v>50</v>
      </c>
      <c r="V232">
        <v>1.1399999999999999</v>
      </c>
      <c r="W232">
        <v>2.21</v>
      </c>
      <c r="X232">
        <v>3.4</v>
      </c>
      <c r="Y232">
        <v>12.5</v>
      </c>
      <c r="Z232">
        <v>4.5</v>
      </c>
    </row>
    <row r="233" spans="1:26" x14ac:dyDescent="0.25">
      <c r="A233" t="s">
        <v>509</v>
      </c>
      <c r="B233">
        <v>40</v>
      </c>
      <c r="C233" t="s">
        <v>41</v>
      </c>
      <c r="D233" t="s">
        <v>27</v>
      </c>
      <c r="E233" t="s">
        <v>122</v>
      </c>
      <c r="F233" t="s">
        <v>29</v>
      </c>
      <c r="G233" t="s">
        <v>83</v>
      </c>
      <c r="H233" t="s">
        <v>61</v>
      </c>
      <c r="I233" t="s">
        <v>62</v>
      </c>
      <c r="J233" s="1">
        <v>44173</v>
      </c>
      <c r="K233" s="1">
        <v>44477</v>
      </c>
      <c r="L233">
        <v>100</v>
      </c>
      <c r="M233" t="s">
        <v>57</v>
      </c>
      <c r="N233" t="s">
        <v>510</v>
      </c>
      <c r="O233" t="s">
        <v>48</v>
      </c>
      <c r="P233" t="s">
        <v>100</v>
      </c>
      <c r="Q233">
        <f>IF(TRIM(Table1[[#This Row],[Side_Effects]]="None"),0,1)</f>
        <v>1</v>
      </c>
      <c r="R233">
        <v>49</v>
      </c>
      <c r="S233">
        <v>0</v>
      </c>
      <c r="T233" t="s">
        <v>96</v>
      </c>
      <c r="U233" t="s">
        <v>50</v>
      </c>
      <c r="V233">
        <v>4.75</v>
      </c>
      <c r="W233">
        <v>3.22</v>
      </c>
      <c r="X233">
        <v>3.7</v>
      </c>
      <c r="Y233">
        <v>13.1</v>
      </c>
      <c r="Z233">
        <v>10.6</v>
      </c>
    </row>
    <row r="234" spans="1:26" x14ac:dyDescent="0.25">
      <c r="A234" t="s">
        <v>511</v>
      </c>
      <c r="B234">
        <v>73</v>
      </c>
      <c r="C234" t="s">
        <v>26</v>
      </c>
      <c r="D234" t="s">
        <v>85</v>
      </c>
      <c r="E234" t="s">
        <v>122</v>
      </c>
      <c r="F234" t="s">
        <v>59</v>
      </c>
      <c r="G234" t="s">
        <v>68</v>
      </c>
      <c r="H234" t="s">
        <v>54</v>
      </c>
      <c r="I234" t="s">
        <v>32</v>
      </c>
      <c r="J234" s="1">
        <v>43587</v>
      </c>
      <c r="K234" s="1">
        <v>43801</v>
      </c>
      <c r="L234">
        <v>150</v>
      </c>
      <c r="M234" t="s">
        <v>275</v>
      </c>
      <c r="N234" t="s">
        <v>512</v>
      </c>
      <c r="O234" t="s">
        <v>35</v>
      </c>
      <c r="P234" t="s">
        <v>63</v>
      </c>
      <c r="Q234">
        <f>IF(TRIM(Table1[[#This Row],[Side_Effects]]="None"),0,1)</f>
        <v>1</v>
      </c>
      <c r="R234">
        <v>81</v>
      </c>
      <c r="S234">
        <v>1</v>
      </c>
      <c r="T234" t="s">
        <v>37</v>
      </c>
      <c r="U234" t="s">
        <v>50</v>
      </c>
      <c r="V234">
        <v>3.4</v>
      </c>
      <c r="W234">
        <v>3.06</v>
      </c>
      <c r="X234">
        <v>9.3000000000000007</v>
      </c>
      <c r="Y234">
        <v>14.9</v>
      </c>
      <c r="Z234">
        <v>19.899999999999999</v>
      </c>
    </row>
    <row r="235" spans="1:26" x14ac:dyDescent="0.25">
      <c r="A235" t="s">
        <v>513</v>
      </c>
      <c r="B235">
        <v>21</v>
      </c>
      <c r="C235" t="s">
        <v>26</v>
      </c>
      <c r="D235" t="s">
        <v>85</v>
      </c>
      <c r="E235" t="s">
        <v>29</v>
      </c>
      <c r="F235" t="s">
        <v>29</v>
      </c>
      <c r="G235" t="s">
        <v>141</v>
      </c>
      <c r="H235" t="s">
        <v>31</v>
      </c>
      <c r="I235" t="s">
        <v>62</v>
      </c>
      <c r="J235" s="1">
        <v>45280</v>
      </c>
      <c r="K235" s="1">
        <v>45555</v>
      </c>
      <c r="L235">
        <v>50</v>
      </c>
      <c r="M235" t="s">
        <v>63</v>
      </c>
      <c r="N235" t="s">
        <v>514</v>
      </c>
      <c r="O235" t="s">
        <v>35</v>
      </c>
      <c r="P235" t="s">
        <v>63</v>
      </c>
      <c r="Q235">
        <f>IF(TRIM(Table1[[#This Row],[Side_Effects]]="None"),0,1)</f>
        <v>1</v>
      </c>
      <c r="R235">
        <v>85</v>
      </c>
      <c r="S235">
        <v>1</v>
      </c>
      <c r="T235" t="s">
        <v>37</v>
      </c>
      <c r="U235" t="s">
        <v>50</v>
      </c>
      <c r="V235">
        <v>4.41</v>
      </c>
      <c r="W235">
        <v>1.83</v>
      </c>
      <c r="X235">
        <v>9.4</v>
      </c>
      <c r="Y235">
        <v>8.1</v>
      </c>
      <c r="Z235">
        <v>16.899999999999999</v>
      </c>
    </row>
    <row r="236" spans="1:26" x14ac:dyDescent="0.25">
      <c r="A236" t="s">
        <v>515</v>
      </c>
      <c r="B236">
        <v>39</v>
      </c>
      <c r="C236" t="s">
        <v>41</v>
      </c>
      <c r="D236" t="s">
        <v>73</v>
      </c>
      <c r="E236" t="s">
        <v>122</v>
      </c>
      <c r="F236" t="s">
        <v>29</v>
      </c>
      <c r="G236" t="s">
        <v>171</v>
      </c>
      <c r="H236" t="s">
        <v>69</v>
      </c>
      <c r="I236" t="s">
        <v>103</v>
      </c>
      <c r="J236" s="1">
        <v>45000</v>
      </c>
      <c r="K236" s="1">
        <v>45488</v>
      </c>
      <c r="L236">
        <v>50</v>
      </c>
      <c r="M236" t="s">
        <v>29</v>
      </c>
      <c r="N236" t="s">
        <v>286</v>
      </c>
      <c r="O236" t="s">
        <v>48</v>
      </c>
      <c r="P236" t="s">
        <v>57</v>
      </c>
      <c r="Q236">
        <f>IF(TRIM(Table1[[#This Row],[Side_Effects]]="None"),0,1)</f>
        <v>1</v>
      </c>
      <c r="R236">
        <v>161</v>
      </c>
      <c r="S236">
        <v>0</v>
      </c>
      <c r="T236" t="s">
        <v>37</v>
      </c>
      <c r="U236" t="s">
        <v>50</v>
      </c>
      <c r="V236">
        <v>2.52</v>
      </c>
      <c r="W236">
        <v>4.51</v>
      </c>
      <c r="X236">
        <v>8.8000000000000007</v>
      </c>
      <c r="Y236">
        <v>20.5</v>
      </c>
      <c r="Z236">
        <v>16.399999999999999</v>
      </c>
    </row>
    <row r="237" spans="1:26" x14ac:dyDescent="0.25">
      <c r="A237" t="s">
        <v>516</v>
      </c>
      <c r="B237">
        <v>32</v>
      </c>
      <c r="C237" t="s">
        <v>40</v>
      </c>
      <c r="D237" t="s">
        <v>73</v>
      </c>
      <c r="E237" t="s">
        <v>66</v>
      </c>
      <c r="F237" t="s">
        <v>67</v>
      </c>
      <c r="G237" t="s">
        <v>60</v>
      </c>
      <c r="H237" t="s">
        <v>31</v>
      </c>
      <c r="I237" t="s">
        <v>103</v>
      </c>
      <c r="J237" s="1">
        <v>45262</v>
      </c>
      <c r="K237" s="1">
        <v>45475</v>
      </c>
      <c r="L237">
        <v>150</v>
      </c>
      <c r="M237" t="s">
        <v>104</v>
      </c>
      <c r="N237" t="s">
        <v>279</v>
      </c>
      <c r="O237" t="s">
        <v>48</v>
      </c>
      <c r="P237" t="s">
        <v>63</v>
      </c>
      <c r="Q237">
        <f>IF(TRIM(Table1[[#This Row],[Side_Effects]]="None"),0,1)</f>
        <v>1</v>
      </c>
      <c r="R237">
        <v>109</v>
      </c>
      <c r="S237">
        <v>0</v>
      </c>
      <c r="T237" t="s">
        <v>49</v>
      </c>
      <c r="U237" t="s">
        <v>38</v>
      </c>
      <c r="V237">
        <v>2.2200000000000002</v>
      </c>
      <c r="W237">
        <v>1.32</v>
      </c>
      <c r="X237">
        <v>4.5999999999999996</v>
      </c>
      <c r="Y237">
        <v>9.1</v>
      </c>
      <c r="Z237">
        <v>14.8</v>
      </c>
    </row>
    <row r="238" spans="1:26" x14ac:dyDescent="0.25">
      <c r="A238" t="s">
        <v>517</v>
      </c>
      <c r="B238">
        <v>70</v>
      </c>
      <c r="C238" t="s">
        <v>40</v>
      </c>
      <c r="D238" t="s">
        <v>78</v>
      </c>
      <c r="E238" t="s">
        <v>42</v>
      </c>
      <c r="F238" t="s">
        <v>29</v>
      </c>
      <c r="G238" t="s">
        <v>60</v>
      </c>
      <c r="H238" t="s">
        <v>31</v>
      </c>
      <c r="I238" t="s">
        <v>62</v>
      </c>
      <c r="J238" s="1">
        <v>43785</v>
      </c>
      <c r="K238" s="1">
        <v>44271</v>
      </c>
      <c r="L238">
        <v>50</v>
      </c>
      <c r="M238" t="s">
        <v>136</v>
      </c>
      <c r="N238" t="s">
        <v>357</v>
      </c>
      <c r="O238" t="s">
        <v>35</v>
      </c>
      <c r="P238" t="s">
        <v>36</v>
      </c>
      <c r="Q238">
        <f>IF(TRIM(Table1[[#This Row],[Side_Effects]]="None"),0,1)</f>
        <v>1</v>
      </c>
      <c r="R238">
        <v>132</v>
      </c>
      <c r="S238">
        <v>1</v>
      </c>
      <c r="T238" t="s">
        <v>71</v>
      </c>
      <c r="U238" t="s">
        <v>38</v>
      </c>
      <c r="V238">
        <v>2.38</v>
      </c>
      <c r="W238">
        <v>4.9000000000000004</v>
      </c>
      <c r="X238">
        <v>6.8</v>
      </c>
      <c r="Y238">
        <v>20.8</v>
      </c>
      <c r="Z238">
        <v>5.3</v>
      </c>
    </row>
    <row r="239" spans="1:26" x14ac:dyDescent="0.25">
      <c r="A239" t="s">
        <v>518</v>
      </c>
      <c r="B239">
        <v>39</v>
      </c>
      <c r="C239" t="s">
        <v>26</v>
      </c>
      <c r="D239" t="s">
        <v>27</v>
      </c>
      <c r="E239" t="s">
        <v>42</v>
      </c>
      <c r="F239" t="s">
        <v>59</v>
      </c>
      <c r="G239" t="s">
        <v>102</v>
      </c>
      <c r="H239" t="s">
        <v>54</v>
      </c>
      <c r="I239" t="s">
        <v>62</v>
      </c>
      <c r="J239" s="1">
        <v>44911</v>
      </c>
      <c r="K239" s="1">
        <v>45215</v>
      </c>
      <c r="L239">
        <v>150</v>
      </c>
      <c r="M239" t="s">
        <v>124</v>
      </c>
      <c r="N239" t="s">
        <v>175</v>
      </c>
      <c r="O239" t="s">
        <v>87</v>
      </c>
      <c r="P239" t="s">
        <v>36</v>
      </c>
      <c r="Q239">
        <f>IF(TRIM(Table1[[#This Row],[Side_Effects]]="None"),0,1)</f>
        <v>1</v>
      </c>
      <c r="R239">
        <v>154</v>
      </c>
      <c r="S239">
        <v>0</v>
      </c>
      <c r="T239" t="s">
        <v>71</v>
      </c>
      <c r="U239" t="s">
        <v>50</v>
      </c>
      <c r="V239">
        <v>4.45</v>
      </c>
      <c r="W239">
        <v>4.6900000000000004</v>
      </c>
      <c r="X239">
        <v>5.4</v>
      </c>
      <c r="Y239">
        <v>16.899999999999999</v>
      </c>
      <c r="Z239">
        <v>16</v>
      </c>
    </row>
    <row r="240" spans="1:26" x14ac:dyDescent="0.25">
      <c r="A240" t="s">
        <v>519</v>
      </c>
      <c r="B240">
        <v>36</v>
      </c>
      <c r="C240" t="s">
        <v>40</v>
      </c>
      <c r="D240" t="s">
        <v>73</v>
      </c>
      <c r="E240" t="s">
        <v>122</v>
      </c>
      <c r="F240" t="s">
        <v>43</v>
      </c>
      <c r="G240" t="s">
        <v>53</v>
      </c>
      <c r="H240" t="s">
        <v>61</v>
      </c>
      <c r="I240" t="s">
        <v>45</v>
      </c>
      <c r="J240" s="1">
        <v>43801</v>
      </c>
      <c r="K240" s="1">
        <v>44014</v>
      </c>
      <c r="L240">
        <v>200</v>
      </c>
      <c r="M240" t="s">
        <v>156</v>
      </c>
      <c r="N240" t="s">
        <v>512</v>
      </c>
      <c r="O240" t="s">
        <v>87</v>
      </c>
      <c r="P240" t="s">
        <v>29</v>
      </c>
      <c r="Q240">
        <f>IF(TRIM(Table1[[#This Row],[Side_Effects]]="None"),0,1)</f>
        <v>0</v>
      </c>
      <c r="R240">
        <v>69</v>
      </c>
      <c r="S240">
        <v>0</v>
      </c>
      <c r="T240" t="s">
        <v>106</v>
      </c>
      <c r="U240" t="s">
        <v>38</v>
      </c>
      <c r="V240">
        <v>1.7</v>
      </c>
      <c r="W240">
        <v>3.01</v>
      </c>
      <c r="X240">
        <v>4.5999999999999996</v>
      </c>
      <c r="Y240">
        <v>8.6</v>
      </c>
      <c r="Z240">
        <v>9.1999999999999993</v>
      </c>
    </row>
    <row r="241" spans="1:26" x14ac:dyDescent="0.25">
      <c r="A241" t="s">
        <v>520</v>
      </c>
      <c r="B241">
        <v>27</v>
      </c>
      <c r="C241" t="s">
        <v>41</v>
      </c>
      <c r="D241" t="s">
        <v>41</v>
      </c>
      <c r="E241" t="s">
        <v>66</v>
      </c>
      <c r="F241" t="s">
        <v>29</v>
      </c>
      <c r="G241" t="s">
        <v>75</v>
      </c>
      <c r="H241" t="s">
        <v>31</v>
      </c>
      <c r="I241" t="s">
        <v>32</v>
      </c>
      <c r="J241" s="1">
        <v>44813</v>
      </c>
      <c r="K241" s="1">
        <v>45239</v>
      </c>
      <c r="L241">
        <v>150</v>
      </c>
      <c r="M241" t="s">
        <v>346</v>
      </c>
      <c r="N241" t="s">
        <v>521</v>
      </c>
      <c r="O241" t="s">
        <v>35</v>
      </c>
      <c r="P241" t="s">
        <v>36</v>
      </c>
      <c r="Q241">
        <f>IF(TRIM(Table1[[#This Row],[Side_Effects]]="None"),0,1)</f>
        <v>1</v>
      </c>
      <c r="R241">
        <v>145</v>
      </c>
      <c r="S241">
        <v>1</v>
      </c>
      <c r="T241" t="s">
        <v>106</v>
      </c>
      <c r="U241" t="s">
        <v>50</v>
      </c>
      <c r="V241">
        <v>1.27</v>
      </c>
      <c r="W241">
        <v>1.1000000000000001</v>
      </c>
      <c r="X241">
        <v>2.2000000000000002</v>
      </c>
      <c r="Y241">
        <v>23.3</v>
      </c>
      <c r="Z241">
        <v>12.3</v>
      </c>
    </row>
    <row r="242" spans="1:26" x14ac:dyDescent="0.25">
      <c r="A242" t="s">
        <v>522</v>
      </c>
      <c r="B242">
        <v>74</v>
      </c>
      <c r="C242" t="s">
        <v>40</v>
      </c>
      <c r="D242" t="s">
        <v>73</v>
      </c>
      <c r="E242" t="s">
        <v>122</v>
      </c>
      <c r="F242" t="s">
        <v>52</v>
      </c>
      <c r="G242" t="s">
        <v>89</v>
      </c>
      <c r="H242" t="s">
        <v>69</v>
      </c>
      <c r="I242" t="s">
        <v>32</v>
      </c>
      <c r="J242" s="1">
        <v>43974</v>
      </c>
      <c r="K242" s="1">
        <v>44339</v>
      </c>
      <c r="L242">
        <v>200</v>
      </c>
      <c r="M242" t="s">
        <v>63</v>
      </c>
      <c r="N242" t="s">
        <v>523</v>
      </c>
      <c r="O242" t="s">
        <v>48</v>
      </c>
      <c r="P242" t="s">
        <v>63</v>
      </c>
      <c r="Q242">
        <f>IF(TRIM(Table1[[#This Row],[Side_Effects]]="None"),0,1)</f>
        <v>1</v>
      </c>
      <c r="R242">
        <v>168</v>
      </c>
      <c r="S242">
        <v>0</v>
      </c>
      <c r="T242" t="s">
        <v>71</v>
      </c>
      <c r="U242" t="s">
        <v>50</v>
      </c>
      <c r="V242">
        <v>4.8600000000000003</v>
      </c>
      <c r="W242">
        <v>2.73</v>
      </c>
      <c r="X242">
        <v>3.8</v>
      </c>
      <c r="Y242">
        <v>15.1</v>
      </c>
      <c r="Z242">
        <v>10.5</v>
      </c>
    </row>
    <row r="243" spans="1:26" x14ac:dyDescent="0.25">
      <c r="A243" t="s">
        <v>524</v>
      </c>
      <c r="B243">
        <v>78</v>
      </c>
      <c r="C243" t="s">
        <v>41</v>
      </c>
      <c r="D243" t="s">
        <v>85</v>
      </c>
      <c r="E243" t="s">
        <v>28</v>
      </c>
      <c r="F243" t="s">
        <v>52</v>
      </c>
      <c r="G243" t="s">
        <v>60</v>
      </c>
      <c r="H243" t="s">
        <v>69</v>
      </c>
      <c r="I243" t="s">
        <v>103</v>
      </c>
      <c r="J243" s="1">
        <v>44349</v>
      </c>
      <c r="K243" s="1">
        <v>44532</v>
      </c>
      <c r="L243">
        <v>50</v>
      </c>
      <c r="M243" t="s">
        <v>29</v>
      </c>
      <c r="N243" t="s">
        <v>525</v>
      </c>
      <c r="O243" t="s">
        <v>87</v>
      </c>
      <c r="P243" t="s">
        <v>63</v>
      </c>
      <c r="Q243">
        <f>IF(TRIM(Table1[[#This Row],[Side_Effects]]="None"),0,1)</f>
        <v>1</v>
      </c>
      <c r="R243">
        <v>36</v>
      </c>
      <c r="S243">
        <v>0</v>
      </c>
      <c r="T243" t="s">
        <v>106</v>
      </c>
      <c r="U243" t="s">
        <v>50</v>
      </c>
      <c r="V243">
        <v>1.42</v>
      </c>
      <c r="W243">
        <v>3.56</v>
      </c>
      <c r="X243">
        <v>2.9</v>
      </c>
      <c r="Y243">
        <v>17.2</v>
      </c>
      <c r="Z243">
        <v>14.1</v>
      </c>
    </row>
    <row r="244" spans="1:26" x14ac:dyDescent="0.25">
      <c r="A244" t="s">
        <v>526</v>
      </c>
      <c r="B244">
        <v>30</v>
      </c>
      <c r="C244" t="s">
        <v>40</v>
      </c>
      <c r="D244" t="s">
        <v>27</v>
      </c>
      <c r="E244" t="s">
        <v>29</v>
      </c>
      <c r="F244" t="s">
        <v>74</v>
      </c>
      <c r="G244" t="s">
        <v>53</v>
      </c>
      <c r="H244" t="s">
        <v>61</v>
      </c>
      <c r="I244" t="s">
        <v>62</v>
      </c>
      <c r="J244" s="1">
        <v>44472</v>
      </c>
      <c r="K244" s="1">
        <v>44988</v>
      </c>
      <c r="L244">
        <v>50</v>
      </c>
      <c r="M244" t="s">
        <v>211</v>
      </c>
      <c r="N244" t="s">
        <v>527</v>
      </c>
      <c r="O244" t="s">
        <v>35</v>
      </c>
      <c r="P244" t="s">
        <v>63</v>
      </c>
      <c r="Q244">
        <f>IF(TRIM(Table1[[#This Row],[Side_Effects]]="None"),0,1)</f>
        <v>1</v>
      </c>
      <c r="R244">
        <v>113</v>
      </c>
      <c r="S244">
        <v>1</v>
      </c>
      <c r="T244" t="s">
        <v>96</v>
      </c>
      <c r="U244" t="s">
        <v>50</v>
      </c>
      <c r="V244">
        <v>1.61</v>
      </c>
      <c r="W244">
        <v>1.25</v>
      </c>
      <c r="X244">
        <v>8</v>
      </c>
      <c r="Y244">
        <v>14.3</v>
      </c>
      <c r="Z244">
        <v>4</v>
      </c>
    </row>
    <row r="245" spans="1:26" x14ac:dyDescent="0.25">
      <c r="A245" t="s">
        <v>528</v>
      </c>
      <c r="B245">
        <v>72</v>
      </c>
      <c r="C245" t="s">
        <v>41</v>
      </c>
      <c r="D245" t="s">
        <v>41</v>
      </c>
      <c r="E245" t="s">
        <v>66</v>
      </c>
      <c r="F245" t="s">
        <v>43</v>
      </c>
      <c r="G245" t="s">
        <v>68</v>
      </c>
      <c r="H245" t="s">
        <v>54</v>
      </c>
      <c r="I245" t="s">
        <v>103</v>
      </c>
      <c r="J245" s="1">
        <v>44847</v>
      </c>
      <c r="K245" s="1">
        <v>45182</v>
      </c>
      <c r="L245">
        <v>50</v>
      </c>
      <c r="M245" t="s">
        <v>185</v>
      </c>
      <c r="N245" t="s">
        <v>529</v>
      </c>
      <c r="O245" t="s">
        <v>48</v>
      </c>
      <c r="P245" t="s">
        <v>63</v>
      </c>
      <c r="Q245">
        <f>IF(TRIM(Table1[[#This Row],[Side_Effects]]="None"),0,1)</f>
        <v>1</v>
      </c>
      <c r="R245">
        <v>116</v>
      </c>
      <c r="S245">
        <v>0</v>
      </c>
      <c r="T245" t="s">
        <v>37</v>
      </c>
      <c r="U245" t="s">
        <v>50</v>
      </c>
      <c r="V245">
        <v>4.9800000000000004</v>
      </c>
      <c r="W245">
        <v>1.23</v>
      </c>
      <c r="X245">
        <v>7.3</v>
      </c>
      <c r="Y245">
        <v>23.7</v>
      </c>
      <c r="Z245">
        <v>7.1</v>
      </c>
    </row>
    <row r="246" spans="1:26" x14ac:dyDescent="0.25">
      <c r="A246" t="s">
        <v>530</v>
      </c>
      <c r="B246">
        <v>64</v>
      </c>
      <c r="C246" t="s">
        <v>40</v>
      </c>
      <c r="D246" t="s">
        <v>85</v>
      </c>
      <c r="E246" t="s">
        <v>66</v>
      </c>
      <c r="F246" t="s">
        <v>29</v>
      </c>
      <c r="G246" t="s">
        <v>98</v>
      </c>
      <c r="H246" t="s">
        <v>61</v>
      </c>
      <c r="I246" t="s">
        <v>103</v>
      </c>
      <c r="J246" s="1">
        <v>44206</v>
      </c>
      <c r="K246" s="1">
        <v>44661</v>
      </c>
      <c r="L246">
        <v>200</v>
      </c>
      <c r="M246" t="s">
        <v>63</v>
      </c>
      <c r="N246" t="s">
        <v>429</v>
      </c>
      <c r="O246" t="s">
        <v>35</v>
      </c>
      <c r="P246" t="s">
        <v>63</v>
      </c>
      <c r="Q246">
        <f>IF(TRIM(Table1[[#This Row],[Side_Effects]]="None"),0,1)</f>
        <v>1</v>
      </c>
      <c r="R246">
        <v>54</v>
      </c>
      <c r="S246">
        <v>1</v>
      </c>
      <c r="T246" t="s">
        <v>71</v>
      </c>
      <c r="U246" t="s">
        <v>50</v>
      </c>
      <c r="V246">
        <v>1.57</v>
      </c>
      <c r="W246">
        <v>1.49</v>
      </c>
      <c r="X246">
        <v>3.7</v>
      </c>
      <c r="Y246">
        <v>7.8</v>
      </c>
      <c r="Z246">
        <v>14.8</v>
      </c>
    </row>
    <row r="247" spans="1:26" x14ac:dyDescent="0.25">
      <c r="A247" t="s">
        <v>531</v>
      </c>
      <c r="B247">
        <v>52</v>
      </c>
      <c r="C247" t="s">
        <v>26</v>
      </c>
      <c r="D247" t="s">
        <v>41</v>
      </c>
      <c r="E247" t="s">
        <v>28</v>
      </c>
      <c r="F247" t="s">
        <v>67</v>
      </c>
      <c r="G247" t="s">
        <v>141</v>
      </c>
      <c r="H247" t="s">
        <v>54</v>
      </c>
      <c r="I247" t="s">
        <v>103</v>
      </c>
      <c r="J247" s="1">
        <v>45060</v>
      </c>
      <c r="K247" s="1">
        <v>45549</v>
      </c>
      <c r="L247">
        <v>150</v>
      </c>
      <c r="M247" t="s">
        <v>36</v>
      </c>
      <c r="N247" t="s">
        <v>442</v>
      </c>
      <c r="O247" t="s">
        <v>48</v>
      </c>
      <c r="P247" t="s">
        <v>63</v>
      </c>
      <c r="Q247">
        <f>IF(TRIM(Table1[[#This Row],[Side_Effects]]="None"),0,1)</f>
        <v>1</v>
      </c>
      <c r="R247">
        <v>161</v>
      </c>
      <c r="S247">
        <v>0</v>
      </c>
      <c r="T247" t="s">
        <v>49</v>
      </c>
      <c r="U247" t="s">
        <v>38</v>
      </c>
      <c r="V247">
        <v>1.25</v>
      </c>
      <c r="W247">
        <v>3.04</v>
      </c>
      <c r="X247">
        <v>10</v>
      </c>
      <c r="Y247">
        <v>20.7</v>
      </c>
      <c r="Z247">
        <v>13.5</v>
      </c>
    </row>
    <row r="248" spans="1:26" x14ac:dyDescent="0.25">
      <c r="A248" t="s">
        <v>532</v>
      </c>
      <c r="B248">
        <v>20</v>
      </c>
      <c r="C248" t="s">
        <v>41</v>
      </c>
      <c r="D248" t="s">
        <v>41</v>
      </c>
      <c r="E248" t="s">
        <v>42</v>
      </c>
      <c r="F248" t="s">
        <v>29</v>
      </c>
      <c r="G248" t="s">
        <v>75</v>
      </c>
      <c r="H248" t="s">
        <v>69</v>
      </c>
      <c r="I248" t="s">
        <v>103</v>
      </c>
      <c r="J248" s="1">
        <v>45227</v>
      </c>
      <c r="K248" s="1">
        <v>45775</v>
      </c>
      <c r="L248">
        <v>200</v>
      </c>
      <c r="M248" t="s">
        <v>156</v>
      </c>
      <c r="N248" t="s">
        <v>533</v>
      </c>
      <c r="O248" t="s">
        <v>35</v>
      </c>
      <c r="P248" t="s">
        <v>57</v>
      </c>
      <c r="Q248">
        <f>IF(TRIM(Table1[[#This Row],[Side_Effects]]="None"),0,1)</f>
        <v>1</v>
      </c>
      <c r="R248">
        <v>68</v>
      </c>
      <c r="S248">
        <v>1</v>
      </c>
      <c r="T248" t="s">
        <v>106</v>
      </c>
      <c r="U248" t="s">
        <v>50</v>
      </c>
      <c r="V248">
        <v>2.23</v>
      </c>
      <c r="W248">
        <v>3.5</v>
      </c>
      <c r="X248">
        <v>5.7</v>
      </c>
      <c r="Y248">
        <v>13.7</v>
      </c>
      <c r="Z248">
        <v>5.2</v>
      </c>
    </row>
    <row r="249" spans="1:26" x14ac:dyDescent="0.25">
      <c r="A249" t="s">
        <v>534</v>
      </c>
      <c r="B249">
        <v>70</v>
      </c>
      <c r="C249" t="s">
        <v>40</v>
      </c>
      <c r="D249" t="s">
        <v>73</v>
      </c>
      <c r="E249" t="s">
        <v>42</v>
      </c>
      <c r="F249" t="s">
        <v>29</v>
      </c>
      <c r="G249" t="s">
        <v>135</v>
      </c>
      <c r="H249" t="s">
        <v>31</v>
      </c>
      <c r="I249" t="s">
        <v>62</v>
      </c>
      <c r="J249" s="1">
        <v>44520</v>
      </c>
      <c r="K249" s="1">
        <v>44793</v>
      </c>
      <c r="L249">
        <v>200</v>
      </c>
      <c r="M249" t="s">
        <v>100</v>
      </c>
      <c r="N249" t="s">
        <v>91</v>
      </c>
      <c r="O249" t="s">
        <v>35</v>
      </c>
      <c r="P249" t="s">
        <v>100</v>
      </c>
      <c r="Q249">
        <f>IF(TRIM(Table1[[#This Row],[Side_Effects]]="None"),0,1)</f>
        <v>1</v>
      </c>
      <c r="R249">
        <v>92</v>
      </c>
      <c r="S249">
        <v>1</v>
      </c>
      <c r="T249" t="s">
        <v>106</v>
      </c>
      <c r="U249" t="s">
        <v>50</v>
      </c>
      <c r="V249">
        <v>4.55</v>
      </c>
      <c r="W249">
        <v>2.8</v>
      </c>
      <c r="X249">
        <v>2.8</v>
      </c>
      <c r="Y249">
        <v>12.6</v>
      </c>
      <c r="Z249">
        <v>10</v>
      </c>
    </row>
    <row r="250" spans="1:26" x14ac:dyDescent="0.25">
      <c r="A250" t="s">
        <v>535</v>
      </c>
      <c r="B250">
        <v>80</v>
      </c>
      <c r="C250" t="s">
        <v>41</v>
      </c>
      <c r="D250" t="s">
        <v>78</v>
      </c>
      <c r="E250" t="s">
        <v>66</v>
      </c>
      <c r="F250" t="s">
        <v>29</v>
      </c>
      <c r="G250" t="s">
        <v>93</v>
      </c>
      <c r="H250" t="s">
        <v>61</v>
      </c>
      <c r="I250" t="s">
        <v>62</v>
      </c>
      <c r="J250" s="1">
        <v>44256</v>
      </c>
      <c r="K250" s="1">
        <v>44562</v>
      </c>
      <c r="L250">
        <v>150</v>
      </c>
      <c r="M250" t="s">
        <v>536</v>
      </c>
      <c r="N250" t="s">
        <v>282</v>
      </c>
      <c r="O250" t="s">
        <v>87</v>
      </c>
      <c r="P250" t="s">
        <v>36</v>
      </c>
      <c r="Q250">
        <f>IF(TRIM(Table1[[#This Row],[Side_Effects]]="None"),0,1)</f>
        <v>1</v>
      </c>
      <c r="R250">
        <v>35</v>
      </c>
      <c r="S250">
        <v>0</v>
      </c>
      <c r="T250" t="s">
        <v>96</v>
      </c>
      <c r="U250" t="s">
        <v>38</v>
      </c>
      <c r="V250">
        <v>4.3099999999999996</v>
      </c>
      <c r="W250">
        <v>3.93</v>
      </c>
      <c r="X250">
        <v>7.9</v>
      </c>
      <c r="Y250">
        <v>6.2</v>
      </c>
      <c r="Z250">
        <v>10.1</v>
      </c>
    </row>
    <row r="251" spans="1:26" x14ac:dyDescent="0.25">
      <c r="A251" t="s">
        <v>537</v>
      </c>
      <c r="B251">
        <v>58</v>
      </c>
      <c r="C251" t="s">
        <v>41</v>
      </c>
      <c r="D251" t="s">
        <v>27</v>
      </c>
      <c r="E251" t="s">
        <v>122</v>
      </c>
      <c r="F251" t="s">
        <v>29</v>
      </c>
      <c r="G251" t="s">
        <v>44</v>
      </c>
      <c r="H251" t="s">
        <v>31</v>
      </c>
      <c r="I251" t="s">
        <v>45</v>
      </c>
      <c r="J251" s="1">
        <v>44922</v>
      </c>
      <c r="K251" s="1">
        <v>45165</v>
      </c>
      <c r="L251">
        <v>100</v>
      </c>
      <c r="M251" t="s">
        <v>63</v>
      </c>
      <c r="N251" t="s">
        <v>305</v>
      </c>
      <c r="O251" t="s">
        <v>87</v>
      </c>
      <c r="P251" t="s">
        <v>100</v>
      </c>
      <c r="Q251">
        <f>IF(TRIM(Table1[[#This Row],[Side_Effects]]="None"),0,1)</f>
        <v>1</v>
      </c>
      <c r="R251">
        <v>163</v>
      </c>
      <c r="S251">
        <v>0</v>
      </c>
      <c r="T251" t="s">
        <v>71</v>
      </c>
      <c r="U251" t="s">
        <v>50</v>
      </c>
      <c r="V251">
        <v>2.93</v>
      </c>
      <c r="W251">
        <v>1.08</v>
      </c>
      <c r="X251">
        <v>3.3</v>
      </c>
      <c r="Y251">
        <v>19.7</v>
      </c>
      <c r="Z251">
        <v>5.3</v>
      </c>
    </row>
    <row r="252" spans="1:26" x14ac:dyDescent="0.25">
      <c r="A252" t="s">
        <v>538</v>
      </c>
      <c r="B252">
        <v>81</v>
      </c>
      <c r="C252" t="s">
        <v>26</v>
      </c>
      <c r="D252" t="s">
        <v>85</v>
      </c>
      <c r="E252" t="s">
        <v>28</v>
      </c>
      <c r="F252" t="s">
        <v>52</v>
      </c>
      <c r="G252" t="s">
        <v>30</v>
      </c>
      <c r="H252" t="s">
        <v>69</v>
      </c>
      <c r="I252" t="s">
        <v>62</v>
      </c>
      <c r="J252" s="1">
        <v>44656</v>
      </c>
      <c r="K252" s="1">
        <v>44870</v>
      </c>
      <c r="L252">
        <v>100</v>
      </c>
      <c r="M252" t="s">
        <v>29</v>
      </c>
      <c r="N252" t="s">
        <v>235</v>
      </c>
      <c r="O252" t="s">
        <v>48</v>
      </c>
      <c r="P252" t="s">
        <v>29</v>
      </c>
      <c r="Q252">
        <f>IF(TRIM(Table1[[#This Row],[Side_Effects]]="None"),0,1)</f>
        <v>0</v>
      </c>
      <c r="R252">
        <v>180</v>
      </c>
      <c r="S252">
        <v>0</v>
      </c>
      <c r="T252" t="s">
        <v>96</v>
      </c>
      <c r="U252" t="s">
        <v>50</v>
      </c>
      <c r="V252">
        <v>3.14</v>
      </c>
      <c r="W252">
        <v>1.86</v>
      </c>
      <c r="X252">
        <v>1.1000000000000001</v>
      </c>
      <c r="Y252">
        <v>10.3</v>
      </c>
      <c r="Z252">
        <v>19.600000000000001</v>
      </c>
    </row>
    <row r="253" spans="1:26" x14ac:dyDescent="0.25">
      <c r="A253" t="s">
        <v>539</v>
      </c>
      <c r="B253">
        <v>65</v>
      </c>
      <c r="C253" t="s">
        <v>41</v>
      </c>
      <c r="D253" t="s">
        <v>73</v>
      </c>
      <c r="E253" t="s">
        <v>29</v>
      </c>
      <c r="F253" t="s">
        <v>29</v>
      </c>
      <c r="G253" t="s">
        <v>60</v>
      </c>
      <c r="H253" t="s">
        <v>61</v>
      </c>
      <c r="I253" t="s">
        <v>103</v>
      </c>
      <c r="J253" s="1">
        <v>43998</v>
      </c>
      <c r="K253" s="1">
        <v>44516</v>
      </c>
      <c r="L253">
        <v>150</v>
      </c>
      <c r="M253" t="s">
        <v>278</v>
      </c>
      <c r="N253" t="s">
        <v>459</v>
      </c>
      <c r="O253" t="s">
        <v>87</v>
      </c>
      <c r="P253" t="s">
        <v>100</v>
      </c>
      <c r="Q253">
        <f>IF(TRIM(Table1[[#This Row],[Side_Effects]]="None"),0,1)</f>
        <v>1</v>
      </c>
      <c r="R253">
        <v>91</v>
      </c>
      <c r="S253">
        <v>0</v>
      </c>
      <c r="T253" t="s">
        <v>106</v>
      </c>
      <c r="U253" t="s">
        <v>50</v>
      </c>
      <c r="V253">
        <v>4.21</v>
      </c>
      <c r="W253">
        <v>4.84</v>
      </c>
      <c r="X253">
        <v>5.4</v>
      </c>
      <c r="Y253">
        <v>8</v>
      </c>
      <c r="Z253">
        <v>12.3</v>
      </c>
    </row>
    <row r="254" spans="1:26" x14ac:dyDescent="0.25">
      <c r="A254" t="s">
        <v>540</v>
      </c>
      <c r="B254">
        <v>57</v>
      </c>
      <c r="C254" t="s">
        <v>41</v>
      </c>
      <c r="D254" t="s">
        <v>27</v>
      </c>
      <c r="E254" t="s">
        <v>122</v>
      </c>
      <c r="F254" t="s">
        <v>29</v>
      </c>
      <c r="G254" t="s">
        <v>53</v>
      </c>
      <c r="H254" t="s">
        <v>69</v>
      </c>
      <c r="I254" t="s">
        <v>32</v>
      </c>
      <c r="J254" s="1">
        <v>43655</v>
      </c>
      <c r="K254" s="1">
        <v>43960</v>
      </c>
      <c r="L254">
        <v>50</v>
      </c>
      <c r="M254" t="s">
        <v>29</v>
      </c>
      <c r="N254" t="s">
        <v>541</v>
      </c>
      <c r="O254" t="s">
        <v>35</v>
      </c>
      <c r="P254" t="s">
        <v>36</v>
      </c>
      <c r="Q254">
        <f>IF(TRIM(Table1[[#This Row],[Side_Effects]]="None"),0,1)</f>
        <v>1</v>
      </c>
      <c r="R254">
        <v>111</v>
      </c>
      <c r="S254">
        <v>1</v>
      </c>
      <c r="T254" t="s">
        <v>49</v>
      </c>
      <c r="U254" t="s">
        <v>38</v>
      </c>
      <c r="V254">
        <v>2.82</v>
      </c>
      <c r="W254">
        <v>4.38</v>
      </c>
      <c r="X254">
        <v>1.9</v>
      </c>
      <c r="Y254">
        <v>14.8</v>
      </c>
      <c r="Z254">
        <v>5.6</v>
      </c>
    </row>
    <row r="255" spans="1:26" x14ac:dyDescent="0.25">
      <c r="A255" t="s">
        <v>542</v>
      </c>
      <c r="B255">
        <v>53</v>
      </c>
      <c r="C255" t="s">
        <v>26</v>
      </c>
      <c r="D255" t="s">
        <v>78</v>
      </c>
      <c r="E255" t="s">
        <v>66</v>
      </c>
      <c r="F255" t="s">
        <v>29</v>
      </c>
      <c r="G255" t="s">
        <v>30</v>
      </c>
      <c r="H255" t="s">
        <v>69</v>
      </c>
      <c r="I255" t="s">
        <v>45</v>
      </c>
      <c r="J255" s="1">
        <v>44174</v>
      </c>
      <c r="K255" s="1">
        <v>44601</v>
      </c>
      <c r="L255">
        <v>50</v>
      </c>
      <c r="M255" t="s">
        <v>196</v>
      </c>
      <c r="N255" t="s">
        <v>543</v>
      </c>
      <c r="O255" t="s">
        <v>87</v>
      </c>
      <c r="P255" t="s">
        <v>100</v>
      </c>
      <c r="Q255">
        <f>IF(TRIM(Table1[[#This Row],[Side_Effects]]="None"),0,1)</f>
        <v>1</v>
      </c>
      <c r="R255">
        <v>43</v>
      </c>
      <c r="S255">
        <v>0</v>
      </c>
      <c r="T255" t="s">
        <v>37</v>
      </c>
      <c r="U255" t="s">
        <v>50</v>
      </c>
      <c r="V255">
        <v>2.2999999999999998</v>
      </c>
      <c r="W255">
        <v>3.95</v>
      </c>
      <c r="X255">
        <v>5.3</v>
      </c>
      <c r="Y255">
        <v>12.8</v>
      </c>
      <c r="Z255">
        <v>9.6999999999999993</v>
      </c>
    </row>
    <row r="256" spans="1:26" x14ac:dyDescent="0.25">
      <c r="A256" t="s">
        <v>544</v>
      </c>
      <c r="B256">
        <v>35</v>
      </c>
      <c r="C256" t="s">
        <v>26</v>
      </c>
      <c r="D256" t="s">
        <v>78</v>
      </c>
      <c r="E256" t="s">
        <v>42</v>
      </c>
      <c r="F256" t="s">
        <v>29</v>
      </c>
      <c r="G256" t="s">
        <v>30</v>
      </c>
      <c r="H256" t="s">
        <v>54</v>
      </c>
      <c r="I256" t="s">
        <v>45</v>
      </c>
      <c r="J256" s="1">
        <v>43938</v>
      </c>
      <c r="K256" s="1">
        <v>44456</v>
      </c>
      <c r="L256">
        <v>100</v>
      </c>
      <c r="M256" t="s">
        <v>124</v>
      </c>
      <c r="N256" t="s">
        <v>139</v>
      </c>
      <c r="O256" t="s">
        <v>87</v>
      </c>
      <c r="P256" t="s">
        <v>57</v>
      </c>
      <c r="Q256">
        <f>IF(TRIM(Table1[[#This Row],[Side_Effects]]="None"),0,1)</f>
        <v>1</v>
      </c>
      <c r="R256">
        <v>96</v>
      </c>
      <c r="S256">
        <v>0</v>
      </c>
      <c r="T256" t="s">
        <v>37</v>
      </c>
      <c r="U256" t="s">
        <v>50</v>
      </c>
      <c r="V256">
        <v>2.84</v>
      </c>
      <c r="W256">
        <v>4.1399999999999997</v>
      </c>
      <c r="X256">
        <v>9</v>
      </c>
      <c r="Y256">
        <v>23.2</v>
      </c>
      <c r="Z256">
        <v>16.399999999999999</v>
      </c>
    </row>
    <row r="257" spans="1:26" x14ac:dyDescent="0.25">
      <c r="A257" t="s">
        <v>545</v>
      </c>
      <c r="B257">
        <v>54</v>
      </c>
      <c r="C257" t="s">
        <v>26</v>
      </c>
      <c r="D257" t="s">
        <v>73</v>
      </c>
      <c r="E257" t="s">
        <v>66</v>
      </c>
      <c r="F257" t="s">
        <v>43</v>
      </c>
      <c r="G257" t="s">
        <v>102</v>
      </c>
      <c r="H257" t="s">
        <v>61</v>
      </c>
      <c r="I257" t="s">
        <v>45</v>
      </c>
      <c r="J257" s="1">
        <v>43729</v>
      </c>
      <c r="K257" s="1">
        <v>44186</v>
      </c>
      <c r="L257">
        <v>100</v>
      </c>
      <c r="M257" t="s">
        <v>36</v>
      </c>
      <c r="N257" t="s">
        <v>546</v>
      </c>
      <c r="O257" t="s">
        <v>48</v>
      </c>
      <c r="P257" t="s">
        <v>57</v>
      </c>
      <c r="Q257">
        <f>IF(TRIM(Table1[[#This Row],[Side_Effects]]="None"),0,1)</f>
        <v>1</v>
      </c>
      <c r="R257">
        <v>42</v>
      </c>
      <c r="S257">
        <v>0</v>
      </c>
      <c r="T257" t="s">
        <v>49</v>
      </c>
      <c r="U257" t="s">
        <v>50</v>
      </c>
      <c r="V257">
        <v>2.2599999999999998</v>
      </c>
      <c r="W257">
        <v>3.75</v>
      </c>
      <c r="X257">
        <v>4.9000000000000004</v>
      </c>
      <c r="Y257">
        <v>10.6</v>
      </c>
      <c r="Z257">
        <v>17.3</v>
      </c>
    </row>
    <row r="258" spans="1:26" x14ac:dyDescent="0.25">
      <c r="A258" t="s">
        <v>547</v>
      </c>
      <c r="B258">
        <v>51</v>
      </c>
      <c r="C258" t="s">
        <v>26</v>
      </c>
      <c r="D258" t="s">
        <v>73</v>
      </c>
      <c r="E258" t="s">
        <v>29</v>
      </c>
      <c r="F258" t="s">
        <v>59</v>
      </c>
      <c r="G258" t="s">
        <v>83</v>
      </c>
      <c r="H258" t="s">
        <v>54</v>
      </c>
      <c r="I258" t="s">
        <v>32</v>
      </c>
      <c r="J258" s="1">
        <v>44881</v>
      </c>
      <c r="K258" s="1">
        <v>45093</v>
      </c>
      <c r="L258">
        <v>100</v>
      </c>
      <c r="M258" t="s">
        <v>227</v>
      </c>
      <c r="N258" t="s">
        <v>548</v>
      </c>
      <c r="O258" t="s">
        <v>87</v>
      </c>
      <c r="P258" t="s">
        <v>36</v>
      </c>
      <c r="Q258">
        <f>IF(TRIM(Table1[[#This Row],[Side_Effects]]="None"),0,1)</f>
        <v>1</v>
      </c>
      <c r="R258">
        <v>127</v>
      </c>
      <c r="S258">
        <v>0</v>
      </c>
      <c r="T258" t="s">
        <v>37</v>
      </c>
      <c r="U258" t="s">
        <v>50</v>
      </c>
      <c r="V258">
        <v>1.1499999999999999</v>
      </c>
      <c r="W258">
        <v>4.6100000000000003</v>
      </c>
      <c r="X258">
        <v>5.2</v>
      </c>
      <c r="Y258">
        <v>17.5</v>
      </c>
      <c r="Z258">
        <v>14.2</v>
      </c>
    </row>
    <row r="259" spans="1:26" x14ac:dyDescent="0.25">
      <c r="A259" t="s">
        <v>549</v>
      </c>
      <c r="B259">
        <v>44</v>
      </c>
      <c r="C259" t="s">
        <v>41</v>
      </c>
      <c r="D259" t="s">
        <v>85</v>
      </c>
      <c r="E259" t="s">
        <v>29</v>
      </c>
      <c r="F259" t="s">
        <v>29</v>
      </c>
      <c r="G259" t="s">
        <v>75</v>
      </c>
      <c r="H259" t="s">
        <v>69</v>
      </c>
      <c r="I259" t="s">
        <v>62</v>
      </c>
      <c r="J259" s="1">
        <v>44621</v>
      </c>
      <c r="K259" s="1">
        <v>44927</v>
      </c>
      <c r="L259">
        <v>150</v>
      </c>
      <c r="M259" t="s">
        <v>63</v>
      </c>
      <c r="N259" t="s">
        <v>550</v>
      </c>
      <c r="O259" t="s">
        <v>35</v>
      </c>
      <c r="P259" t="s">
        <v>29</v>
      </c>
      <c r="Q259">
        <f>IF(TRIM(Table1[[#This Row],[Side_Effects]]="None"),0,1)</f>
        <v>0</v>
      </c>
      <c r="R259">
        <v>179</v>
      </c>
      <c r="S259">
        <v>1</v>
      </c>
      <c r="T259" t="s">
        <v>49</v>
      </c>
      <c r="U259" t="s">
        <v>38</v>
      </c>
      <c r="V259">
        <v>4.58</v>
      </c>
      <c r="W259">
        <v>3.55</v>
      </c>
      <c r="X259">
        <v>6.5</v>
      </c>
      <c r="Y259">
        <v>7.2</v>
      </c>
      <c r="Z259">
        <v>11.8</v>
      </c>
    </row>
    <row r="260" spans="1:26" x14ac:dyDescent="0.25">
      <c r="A260" t="s">
        <v>551</v>
      </c>
      <c r="B260">
        <v>19</v>
      </c>
      <c r="C260" t="s">
        <v>40</v>
      </c>
      <c r="D260" t="s">
        <v>85</v>
      </c>
      <c r="E260" t="s">
        <v>29</v>
      </c>
      <c r="F260" t="s">
        <v>29</v>
      </c>
      <c r="G260" t="s">
        <v>102</v>
      </c>
      <c r="H260" t="s">
        <v>61</v>
      </c>
      <c r="I260" t="s">
        <v>32</v>
      </c>
      <c r="J260" s="1">
        <v>44915</v>
      </c>
      <c r="K260" s="1">
        <v>45219</v>
      </c>
      <c r="L260">
        <v>50</v>
      </c>
      <c r="M260" t="s">
        <v>63</v>
      </c>
      <c r="N260" t="s">
        <v>169</v>
      </c>
      <c r="O260" t="s">
        <v>35</v>
      </c>
      <c r="P260" t="s">
        <v>29</v>
      </c>
      <c r="Q260">
        <f>IF(TRIM(Table1[[#This Row],[Side_Effects]]="None"),0,1)</f>
        <v>0</v>
      </c>
      <c r="R260">
        <v>90</v>
      </c>
      <c r="S260">
        <v>1</v>
      </c>
      <c r="T260" t="s">
        <v>49</v>
      </c>
      <c r="U260" t="s">
        <v>50</v>
      </c>
      <c r="V260">
        <v>1.6</v>
      </c>
      <c r="W260">
        <v>3.95</v>
      </c>
      <c r="X260">
        <v>5.6</v>
      </c>
      <c r="Y260">
        <v>18.2</v>
      </c>
      <c r="Z260">
        <v>3.7</v>
      </c>
    </row>
    <row r="261" spans="1:26" x14ac:dyDescent="0.25">
      <c r="A261" t="s">
        <v>552</v>
      </c>
      <c r="B261">
        <v>23</v>
      </c>
      <c r="C261" t="s">
        <v>26</v>
      </c>
      <c r="D261" t="s">
        <v>27</v>
      </c>
      <c r="E261" t="s">
        <v>28</v>
      </c>
      <c r="F261" t="s">
        <v>29</v>
      </c>
      <c r="G261" t="s">
        <v>187</v>
      </c>
      <c r="H261" t="s">
        <v>69</v>
      </c>
      <c r="I261" t="s">
        <v>103</v>
      </c>
      <c r="J261" s="1">
        <v>44076</v>
      </c>
      <c r="K261" s="1">
        <v>44532</v>
      </c>
      <c r="L261">
        <v>100</v>
      </c>
      <c r="M261" t="s">
        <v>288</v>
      </c>
      <c r="N261" t="s">
        <v>529</v>
      </c>
      <c r="O261" t="s">
        <v>48</v>
      </c>
      <c r="P261" t="s">
        <v>57</v>
      </c>
      <c r="Q261">
        <f>IF(TRIM(Table1[[#This Row],[Side_Effects]]="None"),0,1)</f>
        <v>1</v>
      </c>
      <c r="R261">
        <v>52</v>
      </c>
      <c r="S261">
        <v>0</v>
      </c>
      <c r="T261" t="s">
        <v>106</v>
      </c>
      <c r="U261" t="s">
        <v>50</v>
      </c>
      <c r="V261">
        <v>1.34</v>
      </c>
      <c r="W261">
        <v>3.87</v>
      </c>
      <c r="X261">
        <v>1.6</v>
      </c>
      <c r="Y261">
        <v>7.3</v>
      </c>
      <c r="Z261">
        <v>3.2</v>
      </c>
    </row>
    <row r="262" spans="1:26" x14ac:dyDescent="0.25">
      <c r="A262" t="s">
        <v>553</v>
      </c>
      <c r="B262">
        <v>36</v>
      </c>
      <c r="C262" t="s">
        <v>40</v>
      </c>
      <c r="D262" t="s">
        <v>73</v>
      </c>
      <c r="E262" t="s">
        <v>29</v>
      </c>
      <c r="F262" t="s">
        <v>67</v>
      </c>
      <c r="G262" t="s">
        <v>60</v>
      </c>
      <c r="H262" t="s">
        <v>31</v>
      </c>
      <c r="I262" t="s">
        <v>103</v>
      </c>
      <c r="J262" s="1">
        <v>44690</v>
      </c>
      <c r="K262" s="1">
        <v>45147</v>
      </c>
      <c r="L262">
        <v>150</v>
      </c>
      <c r="M262" t="s">
        <v>267</v>
      </c>
      <c r="N262" t="s">
        <v>314</v>
      </c>
      <c r="O262" t="s">
        <v>87</v>
      </c>
      <c r="P262" t="s">
        <v>36</v>
      </c>
      <c r="Q262">
        <f>IF(TRIM(Table1[[#This Row],[Side_Effects]]="None"),0,1)</f>
        <v>1</v>
      </c>
      <c r="R262">
        <v>68</v>
      </c>
      <c r="S262">
        <v>0</v>
      </c>
      <c r="T262" t="s">
        <v>71</v>
      </c>
      <c r="U262" t="s">
        <v>50</v>
      </c>
      <c r="V262">
        <v>4.83</v>
      </c>
      <c r="W262">
        <v>3.95</v>
      </c>
      <c r="X262">
        <v>4.2</v>
      </c>
      <c r="Y262">
        <v>11.3</v>
      </c>
      <c r="Z262">
        <v>8.9</v>
      </c>
    </row>
    <row r="263" spans="1:26" x14ac:dyDescent="0.25">
      <c r="A263" t="s">
        <v>554</v>
      </c>
      <c r="B263">
        <v>24</v>
      </c>
      <c r="C263" t="s">
        <v>26</v>
      </c>
      <c r="D263" t="s">
        <v>85</v>
      </c>
      <c r="E263" t="s">
        <v>122</v>
      </c>
      <c r="F263" t="s">
        <v>74</v>
      </c>
      <c r="G263" t="s">
        <v>60</v>
      </c>
      <c r="H263" t="s">
        <v>31</v>
      </c>
      <c r="I263" t="s">
        <v>62</v>
      </c>
      <c r="J263" s="1">
        <v>44746</v>
      </c>
      <c r="K263" s="1">
        <v>45142</v>
      </c>
      <c r="L263">
        <v>50</v>
      </c>
      <c r="M263" t="s">
        <v>208</v>
      </c>
      <c r="N263" t="s">
        <v>555</v>
      </c>
      <c r="O263" t="s">
        <v>48</v>
      </c>
      <c r="P263" t="s">
        <v>100</v>
      </c>
      <c r="Q263">
        <f>IF(TRIM(Table1[[#This Row],[Side_Effects]]="None"),0,1)</f>
        <v>1</v>
      </c>
      <c r="R263">
        <v>67</v>
      </c>
      <c r="S263">
        <v>0</v>
      </c>
      <c r="T263" t="s">
        <v>96</v>
      </c>
      <c r="U263" t="s">
        <v>50</v>
      </c>
      <c r="V263">
        <v>4.0999999999999996</v>
      </c>
      <c r="W263">
        <v>3.65</v>
      </c>
      <c r="X263">
        <v>2.7</v>
      </c>
      <c r="Y263">
        <v>9.1</v>
      </c>
      <c r="Z263">
        <v>4.7</v>
      </c>
    </row>
    <row r="264" spans="1:26" x14ac:dyDescent="0.25">
      <c r="A264" t="s">
        <v>556</v>
      </c>
      <c r="B264">
        <v>29</v>
      </c>
      <c r="C264" t="s">
        <v>26</v>
      </c>
      <c r="D264" t="s">
        <v>27</v>
      </c>
      <c r="E264" t="s">
        <v>42</v>
      </c>
      <c r="F264" t="s">
        <v>29</v>
      </c>
      <c r="G264" t="s">
        <v>171</v>
      </c>
      <c r="H264" t="s">
        <v>31</v>
      </c>
      <c r="I264" t="s">
        <v>62</v>
      </c>
      <c r="J264" s="1">
        <v>44943</v>
      </c>
      <c r="K264" s="1">
        <v>45490</v>
      </c>
      <c r="L264">
        <v>100</v>
      </c>
      <c r="M264" t="s">
        <v>185</v>
      </c>
      <c r="N264" t="s">
        <v>341</v>
      </c>
      <c r="O264" t="s">
        <v>48</v>
      </c>
      <c r="P264" t="s">
        <v>100</v>
      </c>
      <c r="Q264">
        <f>IF(TRIM(Table1[[#This Row],[Side_Effects]]="None"),0,1)</f>
        <v>1</v>
      </c>
      <c r="R264">
        <v>114</v>
      </c>
      <c r="S264">
        <v>0</v>
      </c>
      <c r="T264" t="s">
        <v>96</v>
      </c>
      <c r="U264" t="s">
        <v>50</v>
      </c>
      <c r="V264">
        <v>3.64</v>
      </c>
      <c r="W264">
        <v>4.0599999999999996</v>
      </c>
      <c r="X264">
        <v>3.4</v>
      </c>
      <c r="Y264">
        <v>6.4</v>
      </c>
      <c r="Z264">
        <v>4.4000000000000004</v>
      </c>
    </row>
    <row r="265" spans="1:26" x14ac:dyDescent="0.25">
      <c r="A265" t="s">
        <v>557</v>
      </c>
      <c r="B265">
        <v>33</v>
      </c>
      <c r="C265" t="s">
        <v>40</v>
      </c>
      <c r="D265" t="s">
        <v>27</v>
      </c>
      <c r="E265" t="s">
        <v>28</v>
      </c>
      <c r="F265" t="s">
        <v>29</v>
      </c>
      <c r="G265" t="s">
        <v>83</v>
      </c>
      <c r="H265" t="s">
        <v>31</v>
      </c>
      <c r="I265" t="s">
        <v>62</v>
      </c>
      <c r="J265" s="1">
        <v>43511</v>
      </c>
      <c r="K265" s="1">
        <v>44027</v>
      </c>
      <c r="L265">
        <v>200</v>
      </c>
      <c r="M265" t="s">
        <v>403</v>
      </c>
      <c r="N265" t="s">
        <v>34</v>
      </c>
      <c r="O265" t="s">
        <v>35</v>
      </c>
      <c r="P265" t="s">
        <v>63</v>
      </c>
      <c r="Q265">
        <f>IF(TRIM(Table1[[#This Row],[Side_Effects]]="None"),0,1)</f>
        <v>1</v>
      </c>
      <c r="R265">
        <v>145</v>
      </c>
      <c r="S265">
        <v>1</v>
      </c>
      <c r="T265" t="s">
        <v>106</v>
      </c>
      <c r="U265" t="s">
        <v>38</v>
      </c>
      <c r="V265">
        <v>4.87</v>
      </c>
      <c r="W265">
        <v>2.1800000000000002</v>
      </c>
      <c r="X265">
        <v>7.9</v>
      </c>
      <c r="Y265">
        <v>17.2</v>
      </c>
      <c r="Z265">
        <v>9.5</v>
      </c>
    </row>
    <row r="266" spans="1:26" x14ac:dyDescent="0.25">
      <c r="A266" t="s">
        <v>558</v>
      </c>
      <c r="B266">
        <v>45</v>
      </c>
      <c r="C266" t="s">
        <v>26</v>
      </c>
      <c r="D266" t="s">
        <v>27</v>
      </c>
      <c r="E266" t="s">
        <v>29</v>
      </c>
      <c r="F266" t="s">
        <v>29</v>
      </c>
      <c r="G266" t="s">
        <v>98</v>
      </c>
      <c r="H266" t="s">
        <v>69</v>
      </c>
      <c r="I266" t="s">
        <v>45</v>
      </c>
      <c r="J266" s="1">
        <v>44687</v>
      </c>
      <c r="K266" s="1">
        <v>44963</v>
      </c>
      <c r="L266">
        <v>200</v>
      </c>
      <c r="M266" t="s">
        <v>100</v>
      </c>
      <c r="N266" t="s">
        <v>541</v>
      </c>
      <c r="O266" t="s">
        <v>35</v>
      </c>
      <c r="P266" t="s">
        <v>36</v>
      </c>
      <c r="Q266">
        <f>IF(TRIM(Table1[[#This Row],[Side_Effects]]="None"),0,1)</f>
        <v>1</v>
      </c>
      <c r="R266">
        <v>133</v>
      </c>
      <c r="S266">
        <v>1</v>
      </c>
      <c r="T266" t="s">
        <v>106</v>
      </c>
      <c r="U266" t="s">
        <v>38</v>
      </c>
      <c r="V266">
        <v>1.82</v>
      </c>
      <c r="W266">
        <v>1.49</v>
      </c>
      <c r="X266">
        <v>6.5</v>
      </c>
      <c r="Y266">
        <v>19.899999999999999</v>
      </c>
      <c r="Z266">
        <v>13.9</v>
      </c>
    </row>
    <row r="267" spans="1:26" x14ac:dyDescent="0.25">
      <c r="A267" t="s">
        <v>559</v>
      </c>
      <c r="B267">
        <v>33</v>
      </c>
      <c r="C267" t="s">
        <v>40</v>
      </c>
      <c r="D267" t="s">
        <v>78</v>
      </c>
      <c r="E267" t="s">
        <v>66</v>
      </c>
      <c r="F267" t="s">
        <v>29</v>
      </c>
      <c r="G267" t="s">
        <v>187</v>
      </c>
      <c r="H267" t="s">
        <v>61</v>
      </c>
      <c r="I267" t="s">
        <v>103</v>
      </c>
      <c r="J267" s="1">
        <v>43633</v>
      </c>
      <c r="K267" s="1">
        <v>43907</v>
      </c>
      <c r="L267">
        <v>200</v>
      </c>
      <c r="M267" t="s">
        <v>302</v>
      </c>
      <c r="N267" t="s">
        <v>560</v>
      </c>
      <c r="O267" t="s">
        <v>87</v>
      </c>
      <c r="P267" t="s">
        <v>63</v>
      </c>
      <c r="Q267">
        <f>IF(TRIM(Table1[[#This Row],[Side_Effects]]="None"),0,1)</f>
        <v>1</v>
      </c>
      <c r="R267">
        <v>138</v>
      </c>
      <c r="S267">
        <v>0</v>
      </c>
      <c r="T267" t="s">
        <v>96</v>
      </c>
      <c r="U267" t="s">
        <v>50</v>
      </c>
      <c r="V267">
        <v>3.12</v>
      </c>
      <c r="W267">
        <v>1.17</v>
      </c>
      <c r="X267">
        <v>9.6999999999999993</v>
      </c>
      <c r="Y267">
        <v>20.399999999999999</v>
      </c>
      <c r="Z267">
        <v>8</v>
      </c>
    </row>
    <row r="268" spans="1:26" x14ac:dyDescent="0.25">
      <c r="A268" t="s">
        <v>561</v>
      </c>
      <c r="B268">
        <v>65</v>
      </c>
      <c r="C268" t="s">
        <v>41</v>
      </c>
      <c r="D268" t="s">
        <v>85</v>
      </c>
      <c r="E268" t="s">
        <v>66</v>
      </c>
      <c r="F268" t="s">
        <v>29</v>
      </c>
      <c r="G268" t="s">
        <v>98</v>
      </c>
      <c r="H268" t="s">
        <v>54</v>
      </c>
      <c r="I268" t="s">
        <v>103</v>
      </c>
      <c r="J268" s="1">
        <v>44873</v>
      </c>
      <c r="K268" s="1">
        <v>45359</v>
      </c>
      <c r="L268">
        <v>100</v>
      </c>
      <c r="M268" t="s">
        <v>322</v>
      </c>
      <c r="N268" t="s">
        <v>143</v>
      </c>
      <c r="O268" t="s">
        <v>48</v>
      </c>
      <c r="P268" t="s">
        <v>36</v>
      </c>
      <c r="Q268">
        <f>IF(TRIM(Table1[[#This Row],[Side_Effects]]="None"),0,1)</f>
        <v>1</v>
      </c>
      <c r="R268">
        <v>50</v>
      </c>
      <c r="S268">
        <v>0</v>
      </c>
      <c r="T268" t="s">
        <v>49</v>
      </c>
      <c r="U268" t="s">
        <v>50</v>
      </c>
      <c r="V268">
        <v>4.92</v>
      </c>
      <c r="W268">
        <v>3.41</v>
      </c>
      <c r="X268">
        <v>6.2</v>
      </c>
      <c r="Y268">
        <v>19.5</v>
      </c>
      <c r="Z268">
        <v>16.8</v>
      </c>
    </row>
    <row r="269" spans="1:26" x14ac:dyDescent="0.25">
      <c r="A269" t="s">
        <v>562</v>
      </c>
      <c r="B269">
        <v>37</v>
      </c>
      <c r="C269" t="s">
        <v>26</v>
      </c>
      <c r="D269" t="s">
        <v>27</v>
      </c>
      <c r="E269" t="s">
        <v>42</v>
      </c>
      <c r="F269" t="s">
        <v>29</v>
      </c>
      <c r="G269" t="s">
        <v>187</v>
      </c>
      <c r="H269" t="s">
        <v>54</v>
      </c>
      <c r="I269" t="s">
        <v>45</v>
      </c>
      <c r="J269" s="1">
        <v>43712</v>
      </c>
      <c r="K269" s="1">
        <v>44139</v>
      </c>
      <c r="L269">
        <v>200</v>
      </c>
      <c r="M269" t="s">
        <v>104</v>
      </c>
      <c r="N269" t="s">
        <v>563</v>
      </c>
      <c r="O269" t="s">
        <v>87</v>
      </c>
      <c r="P269" t="s">
        <v>63</v>
      </c>
      <c r="Q269">
        <f>IF(TRIM(Table1[[#This Row],[Side_Effects]]="None"),0,1)</f>
        <v>1</v>
      </c>
      <c r="R269">
        <v>94</v>
      </c>
      <c r="S269">
        <v>0</v>
      </c>
      <c r="T269" t="s">
        <v>106</v>
      </c>
      <c r="U269" t="s">
        <v>50</v>
      </c>
      <c r="V269">
        <v>3.63</v>
      </c>
      <c r="W269">
        <v>1.51</v>
      </c>
      <c r="X269">
        <v>4</v>
      </c>
      <c r="Y269">
        <v>22.7</v>
      </c>
      <c r="Z269">
        <v>6.8</v>
      </c>
    </row>
    <row r="270" spans="1:26" x14ac:dyDescent="0.25">
      <c r="A270" t="s">
        <v>564</v>
      </c>
      <c r="B270">
        <v>28</v>
      </c>
      <c r="C270" t="s">
        <v>41</v>
      </c>
      <c r="D270" t="s">
        <v>73</v>
      </c>
      <c r="E270" t="s">
        <v>122</v>
      </c>
      <c r="F270" t="s">
        <v>29</v>
      </c>
      <c r="G270" t="s">
        <v>273</v>
      </c>
      <c r="H270" t="s">
        <v>61</v>
      </c>
      <c r="I270" t="s">
        <v>62</v>
      </c>
      <c r="J270" s="1">
        <v>44564</v>
      </c>
      <c r="K270" s="1">
        <v>44929</v>
      </c>
      <c r="L270">
        <v>150</v>
      </c>
      <c r="M270" t="s">
        <v>241</v>
      </c>
      <c r="N270" t="s">
        <v>125</v>
      </c>
      <c r="O270" t="s">
        <v>87</v>
      </c>
      <c r="P270" t="s">
        <v>36</v>
      </c>
      <c r="Q270">
        <f>IF(TRIM(Table1[[#This Row],[Side_Effects]]="None"),0,1)</f>
        <v>1</v>
      </c>
      <c r="R270">
        <v>97</v>
      </c>
      <c r="S270">
        <v>0</v>
      </c>
      <c r="T270" t="s">
        <v>106</v>
      </c>
      <c r="U270" t="s">
        <v>38</v>
      </c>
      <c r="V270">
        <v>2.4900000000000002</v>
      </c>
      <c r="W270">
        <v>2.73</v>
      </c>
      <c r="X270">
        <v>5</v>
      </c>
      <c r="Y270">
        <v>17</v>
      </c>
      <c r="Z270">
        <v>19</v>
      </c>
    </row>
    <row r="271" spans="1:26" x14ac:dyDescent="0.25">
      <c r="A271" t="s">
        <v>565</v>
      </c>
      <c r="B271">
        <v>45</v>
      </c>
      <c r="C271" t="s">
        <v>26</v>
      </c>
      <c r="D271" t="s">
        <v>73</v>
      </c>
      <c r="E271" t="s">
        <v>28</v>
      </c>
      <c r="F271" t="s">
        <v>74</v>
      </c>
      <c r="G271" t="s">
        <v>44</v>
      </c>
      <c r="H271" t="s">
        <v>54</v>
      </c>
      <c r="I271" t="s">
        <v>45</v>
      </c>
      <c r="J271" s="1">
        <v>44593</v>
      </c>
      <c r="K271" s="1">
        <v>44835</v>
      </c>
      <c r="L271">
        <v>200</v>
      </c>
      <c r="M271" t="s">
        <v>302</v>
      </c>
      <c r="N271" t="s">
        <v>566</v>
      </c>
      <c r="O271" t="s">
        <v>87</v>
      </c>
      <c r="P271" t="s">
        <v>63</v>
      </c>
      <c r="Q271">
        <f>IF(TRIM(Table1[[#This Row],[Side_Effects]]="None"),0,1)</f>
        <v>1</v>
      </c>
      <c r="R271">
        <v>122</v>
      </c>
      <c r="S271">
        <v>0</v>
      </c>
      <c r="T271" t="s">
        <v>49</v>
      </c>
      <c r="U271" t="s">
        <v>50</v>
      </c>
      <c r="V271">
        <v>1.96</v>
      </c>
      <c r="W271">
        <v>1.49</v>
      </c>
      <c r="X271">
        <v>2.8</v>
      </c>
      <c r="Y271">
        <v>22</v>
      </c>
      <c r="Z271">
        <v>14</v>
      </c>
    </row>
    <row r="272" spans="1:26" x14ac:dyDescent="0.25">
      <c r="A272" t="s">
        <v>567</v>
      </c>
      <c r="B272">
        <v>29</v>
      </c>
      <c r="C272" t="s">
        <v>26</v>
      </c>
      <c r="D272" t="s">
        <v>85</v>
      </c>
      <c r="E272" t="s">
        <v>122</v>
      </c>
      <c r="F272" t="s">
        <v>74</v>
      </c>
      <c r="G272" t="s">
        <v>75</v>
      </c>
      <c r="H272" t="s">
        <v>54</v>
      </c>
      <c r="I272" t="s">
        <v>62</v>
      </c>
      <c r="J272" s="1">
        <v>44870</v>
      </c>
      <c r="K272" s="1">
        <v>45356</v>
      </c>
      <c r="L272">
        <v>100</v>
      </c>
      <c r="M272" t="s">
        <v>116</v>
      </c>
      <c r="N272" t="s">
        <v>568</v>
      </c>
      <c r="O272" t="s">
        <v>48</v>
      </c>
      <c r="P272" t="s">
        <v>36</v>
      </c>
      <c r="Q272">
        <f>IF(TRIM(Table1[[#This Row],[Side_Effects]]="None"),0,1)</f>
        <v>1</v>
      </c>
      <c r="R272">
        <v>67</v>
      </c>
      <c r="S272">
        <v>0</v>
      </c>
      <c r="T272" t="s">
        <v>49</v>
      </c>
      <c r="U272" t="s">
        <v>50</v>
      </c>
      <c r="V272">
        <v>2.14</v>
      </c>
      <c r="W272">
        <v>4.26</v>
      </c>
      <c r="X272">
        <v>8.8000000000000007</v>
      </c>
      <c r="Y272">
        <v>21.2</v>
      </c>
      <c r="Z272">
        <v>18.600000000000001</v>
      </c>
    </row>
    <row r="273" spans="1:26" x14ac:dyDescent="0.25">
      <c r="A273" t="s">
        <v>569</v>
      </c>
      <c r="B273">
        <v>20</v>
      </c>
      <c r="C273" t="s">
        <v>26</v>
      </c>
      <c r="D273" t="s">
        <v>85</v>
      </c>
      <c r="E273" t="s">
        <v>42</v>
      </c>
      <c r="F273" t="s">
        <v>29</v>
      </c>
      <c r="G273" t="s">
        <v>273</v>
      </c>
      <c r="H273" t="s">
        <v>69</v>
      </c>
      <c r="I273" t="s">
        <v>32</v>
      </c>
      <c r="J273" s="1">
        <v>43696</v>
      </c>
      <c r="K273" s="1">
        <v>43970</v>
      </c>
      <c r="L273">
        <v>100</v>
      </c>
      <c r="M273" t="s">
        <v>241</v>
      </c>
      <c r="N273" t="s">
        <v>455</v>
      </c>
      <c r="O273" t="s">
        <v>48</v>
      </c>
      <c r="P273" t="s">
        <v>100</v>
      </c>
      <c r="Q273">
        <f>IF(TRIM(Table1[[#This Row],[Side_Effects]]="None"),0,1)</f>
        <v>1</v>
      </c>
      <c r="R273">
        <v>56</v>
      </c>
      <c r="S273">
        <v>0</v>
      </c>
      <c r="T273" t="s">
        <v>49</v>
      </c>
      <c r="U273" t="s">
        <v>50</v>
      </c>
      <c r="V273">
        <v>2.0099999999999998</v>
      </c>
      <c r="W273">
        <v>4.0199999999999996</v>
      </c>
      <c r="X273">
        <v>5.0999999999999996</v>
      </c>
      <c r="Y273">
        <v>21.2</v>
      </c>
      <c r="Z273">
        <v>15.4</v>
      </c>
    </row>
    <row r="274" spans="1:26" x14ac:dyDescent="0.25">
      <c r="A274" t="s">
        <v>570</v>
      </c>
      <c r="B274">
        <v>81</v>
      </c>
      <c r="C274" t="s">
        <v>41</v>
      </c>
      <c r="D274" t="s">
        <v>41</v>
      </c>
      <c r="E274" t="s">
        <v>28</v>
      </c>
      <c r="F274" t="s">
        <v>29</v>
      </c>
      <c r="G274" t="s">
        <v>187</v>
      </c>
      <c r="H274" t="s">
        <v>54</v>
      </c>
      <c r="I274" t="s">
        <v>32</v>
      </c>
      <c r="J274" s="1">
        <v>44790</v>
      </c>
      <c r="K274" s="1">
        <v>45247</v>
      </c>
      <c r="L274">
        <v>200</v>
      </c>
      <c r="M274" t="s">
        <v>100</v>
      </c>
      <c r="N274" t="s">
        <v>223</v>
      </c>
      <c r="O274" t="s">
        <v>35</v>
      </c>
      <c r="P274" t="s">
        <v>36</v>
      </c>
      <c r="Q274">
        <f>IF(TRIM(Table1[[#This Row],[Side_Effects]]="None"),0,1)</f>
        <v>1</v>
      </c>
      <c r="R274">
        <v>177</v>
      </c>
      <c r="S274">
        <v>1</v>
      </c>
      <c r="T274" t="s">
        <v>106</v>
      </c>
      <c r="U274" t="s">
        <v>38</v>
      </c>
      <c r="V274">
        <v>4.1100000000000003</v>
      </c>
      <c r="W274">
        <v>3.62</v>
      </c>
      <c r="X274">
        <v>2.6</v>
      </c>
      <c r="Y274">
        <v>15.8</v>
      </c>
      <c r="Z274">
        <v>19.7</v>
      </c>
    </row>
    <row r="275" spans="1:26" x14ac:dyDescent="0.25">
      <c r="A275" t="s">
        <v>571</v>
      </c>
      <c r="B275">
        <v>52</v>
      </c>
      <c r="C275" t="s">
        <v>41</v>
      </c>
      <c r="D275" t="s">
        <v>78</v>
      </c>
      <c r="E275" t="s">
        <v>66</v>
      </c>
      <c r="F275" t="s">
        <v>59</v>
      </c>
      <c r="G275" t="s">
        <v>141</v>
      </c>
      <c r="H275" t="s">
        <v>69</v>
      </c>
      <c r="I275" t="s">
        <v>32</v>
      </c>
      <c r="J275" s="1">
        <v>43534</v>
      </c>
      <c r="K275" s="1">
        <v>44053</v>
      </c>
      <c r="L275">
        <v>100</v>
      </c>
      <c r="M275" t="s">
        <v>208</v>
      </c>
      <c r="N275" t="s">
        <v>384</v>
      </c>
      <c r="O275" t="s">
        <v>87</v>
      </c>
      <c r="P275" t="s">
        <v>57</v>
      </c>
      <c r="Q275">
        <f>IF(TRIM(Table1[[#This Row],[Side_Effects]]="None"),0,1)</f>
        <v>1</v>
      </c>
      <c r="R275">
        <v>180</v>
      </c>
      <c r="S275">
        <v>0</v>
      </c>
      <c r="T275" t="s">
        <v>106</v>
      </c>
      <c r="U275" t="s">
        <v>50</v>
      </c>
      <c r="V275">
        <v>4.75</v>
      </c>
      <c r="W275">
        <v>1.17</v>
      </c>
      <c r="X275">
        <v>2.5</v>
      </c>
      <c r="Y275">
        <v>8.4</v>
      </c>
      <c r="Z275">
        <v>15.3</v>
      </c>
    </row>
    <row r="276" spans="1:26" x14ac:dyDescent="0.25">
      <c r="A276" t="s">
        <v>572</v>
      </c>
      <c r="B276">
        <v>34</v>
      </c>
      <c r="C276" t="s">
        <v>40</v>
      </c>
      <c r="D276" t="s">
        <v>78</v>
      </c>
      <c r="E276" t="s">
        <v>66</v>
      </c>
      <c r="F276" t="s">
        <v>29</v>
      </c>
      <c r="G276" t="s">
        <v>141</v>
      </c>
      <c r="H276" t="s">
        <v>69</v>
      </c>
      <c r="I276" t="s">
        <v>62</v>
      </c>
      <c r="J276" s="1">
        <v>45026</v>
      </c>
      <c r="K276" s="1">
        <v>45545</v>
      </c>
      <c r="L276">
        <v>50</v>
      </c>
      <c r="M276" t="s">
        <v>391</v>
      </c>
      <c r="N276" t="s">
        <v>242</v>
      </c>
      <c r="O276" t="s">
        <v>35</v>
      </c>
      <c r="P276" t="s">
        <v>63</v>
      </c>
      <c r="Q276">
        <f>IF(TRIM(Table1[[#This Row],[Side_Effects]]="None"),0,1)</f>
        <v>1</v>
      </c>
      <c r="R276">
        <v>155</v>
      </c>
      <c r="S276">
        <v>1</v>
      </c>
      <c r="T276" t="s">
        <v>96</v>
      </c>
      <c r="U276" t="s">
        <v>50</v>
      </c>
      <c r="V276">
        <v>4.2699999999999996</v>
      </c>
      <c r="W276">
        <v>1.85</v>
      </c>
      <c r="X276">
        <v>5.6</v>
      </c>
      <c r="Y276">
        <v>21.1</v>
      </c>
      <c r="Z276">
        <v>15.5</v>
      </c>
    </row>
    <row r="277" spans="1:26" x14ac:dyDescent="0.25">
      <c r="A277" t="s">
        <v>573</v>
      </c>
      <c r="B277">
        <v>81</v>
      </c>
      <c r="C277" t="s">
        <v>40</v>
      </c>
      <c r="D277" t="s">
        <v>85</v>
      </c>
      <c r="E277" t="s">
        <v>42</v>
      </c>
      <c r="F277" t="s">
        <v>29</v>
      </c>
      <c r="G277" t="s">
        <v>123</v>
      </c>
      <c r="H277" t="s">
        <v>31</v>
      </c>
      <c r="I277" t="s">
        <v>103</v>
      </c>
      <c r="J277" s="1">
        <v>44506</v>
      </c>
      <c r="K277" s="1">
        <v>44748</v>
      </c>
      <c r="L277">
        <v>50</v>
      </c>
      <c r="M277" t="s">
        <v>29</v>
      </c>
      <c r="N277" t="s">
        <v>521</v>
      </c>
      <c r="O277" t="s">
        <v>35</v>
      </c>
      <c r="P277" t="s">
        <v>63</v>
      </c>
      <c r="Q277">
        <f>IF(TRIM(Table1[[#This Row],[Side_Effects]]="None"),0,1)</f>
        <v>1</v>
      </c>
      <c r="R277">
        <v>88</v>
      </c>
      <c r="S277">
        <v>1</v>
      </c>
      <c r="T277" t="s">
        <v>96</v>
      </c>
      <c r="U277" t="s">
        <v>38</v>
      </c>
      <c r="V277">
        <v>3.17</v>
      </c>
      <c r="W277">
        <v>3.36</v>
      </c>
      <c r="X277">
        <v>5.6</v>
      </c>
      <c r="Y277">
        <v>11.4</v>
      </c>
      <c r="Z277">
        <v>12.6</v>
      </c>
    </row>
    <row r="278" spans="1:26" x14ac:dyDescent="0.25">
      <c r="A278" t="s">
        <v>574</v>
      </c>
      <c r="B278">
        <v>80</v>
      </c>
      <c r="C278" t="s">
        <v>40</v>
      </c>
      <c r="D278" t="s">
        <v>27</v>
      </c>
      <c r="E278" t="s">
        <v>29</v>
      </c>
      <c r="F278" t="s">
        <v>29</v>
      </c>
      <c r="G278" t="s">
        <v>131</v>
      </c>
      <c r="H278" t="s">
        <v>31</v>
      </c>
      <c r="I278" t="s">
        <v>62</v>
      </c>
      <c r="J278" s="1">
        <v>45221</v>
      </c>
      <c r="K278" s="1">
        <v>45434</v>
      </c>
      <c r="L278">
        <v>50</v>
      </c>
      <c r="M278" t="s">
        <v>136</v>
      </c>
      <c r="N278" t="s">
        <v>129</v>
      </c>
      <c r="O278" t="s">
        <v>87</v>
      </c>
      <c r="P278" t="s">
        <v>63</v>
      </c>
      <c r="Q278">
        <f>IF(TRIM(Table1[[#This Row],[Side_Effects]]="None"),0,1)</f>
        <v>1</v>
      </c>
      <c r="R278">
        <v>56</v>
      </c>
      <c r="S278">
        <v>0</v>
      </c>
      <c r="T278" t="s">
        <v>71</v>
      </c>
      <c r="U278" t="s">
        <v>38</v>
      </c>
      <c r="V278">
        <v>3.76</v>
      </c>
      <c r="W278">
        <v>4.49</v>
      </c>
      <c r="X278">
        <v>6.7</v>
      </c>
      <c r="Y278">
        <v>19.7</v>
      </c>
      <c r="Z278">
        <v>5.7</v>
      </c>
    </row>
    <row r="279" spans="1:26" x14ac:dyDescent="0.25">
      <c r="A279" t="s">
        <v>575</v>
      </c>
      <c r="B279">
        <v>82</v>
      </c>
      <c r="C279" t="s">
        <v>26</v>
      </c>
      <c r="D279" t="s">
        <v>85</v>
      </c>
      <c r="E279" t="s">
        <v>122</v>
      </c>
      <c r="F279" t="s">
        <v>29</v>
      </c>
      <c r="G279" t="s">
        <v>141</v>
      </c>
      <c r="H279" t="s">
        <v>61</v>
      </c>
      <c r="I279" t="s">
        <v>103</v>
      </c>
      <c r="J279" s="1">
        <v>44820</v>
      </c>
      <c r="K279" s="1">
        <v>45338</v>
      </c>
      <c r="L279">
        <v>50</v>
      </c>
      <c r="M279" t="s">
        <v>29</v>
      </c>
      <c r="N279" t="s">
        <v>576</v>
      </c>
      <c r="O279" t="s">
        <v>35</v>
      </c>
      <c r="P279" t="s">
        <v>100</v>
      </c>
      <c r="Q279">
        <f>IF(TRIM(Table1[[#This Row],[Side_Effects]]="None"),0,1)</f>
        <v>1</v>
      </c>
      <c r="R279">
        <v>81</v>
      </c>
      <c r="S279">
        <v>1</v>
      </c>
      <c r="T279" t="s">
        <v>49</v>
      </c>
      <c r="U279" t="s">
        <v>50</v>
      </c>
      <c r="V279">
        <v>2.85</v>
      </c>
      <c r="W279">
        <v>1.04</v>
      </c>
      <c r="X279">
        <v>3.2</v>
      </c>
      <c r="Y279">
        <v>19.100000000000001</v>
      </c>
      <c r="Z279">
        <v>19.899999999999999</v>
      </c>
    </row>
    <row r="280" spans="1:26" x14ac:dyDescent="0.25">
      <c r="A280" t="s">
        <v>577</v>
      </c>
      <c r="B280">
        <v>18</v>
      </c>
      <c r="C280" t="s">
        <v>26</v>
      </c>
      <c r="D280" t="s">
        <v>78</v>
      </c>
      <c r="E280" t="s">
        <v>29</v>
      </c>
      <c r="F280" t="s">
        <v>67</v>
      </c>
      <c r="G280" t="s">
        <v>98</v>
      </c>
      <c r="H280" t="s">
        <v>31</v>
      </c>
      <c r="I280" t="s">
        <v>103</v>
      </c>
      <c r="J280" s="1">
        <v>44733</v>
      </c>
      <c r="K280" s="1">
        <v>45220</v>
      </c>
      <c r="L280">
        <v>100</v>
      </c>
      <c r="M280" t="s">
        <v>63</v>
      </c>
      <c r="N280" t="s">
        <v>578</v>
      </c>
      <c r="O280" t="s">
        <v>35</v>
      </c>
      <c r="P280" t="s">
        <v>57</v>
      </c>
      <c r="Q280">
        <f>IF(TRIM(Table1[[#This Row],[Side_Effects]]="None"),0,1)</f>
        <v>1</v>
      </c>
      <c r="R280">
        <v>139</v>
      </c>
      <c r="S280">
        <v>1</v>
      </c>
      <c r="T280" t="s">
        <v>49</v>
      </c>
      <c r="U280" t="s">
        <v>50</v>
      </c>
      <c r="V280">
        <v>1.4</v>
      </c>
      <c r="W280">
        <v>2.61</v>
      </c>
      <c r="X280">
        <v>8.1999999999999993</v>
      </c>
      <c r="Y280">
        <v>9.6999999999999993</v>
      </c>
      <c r="Z280">
        <v>12.4</v>
      </c>
    </row>
    <row r="281" spans="1:26" x14ac:dyDescent="0.25">
      <c r="A281" t="s">
        <v>579</v>
      </c>
      <c r="B281">
        <v>76</v>
      </c>
      <c r="C281" t="s">
        <v>41</v>
      </c>
      <c r="D281" t="s">
        <v>27</v>
      </c>
      <c r="E281" t="s">
        <v>122</v>
      </c>
      <c r="F281" t="s">
        <v>74</v>
      </c>
      <c r="G281" t="s">
        <v>171</v>
      </c>
      <c r="H281" t="s">
        <v>54</v>
      </c>
      <c r="I281" t="s">
        <v>45</v>
      </c>
      <c r="J281" s="1">
        <v>44360</v>
      </c>
      <c r="K281" s="1">
        <v>44908</v>
      </c>
      <c r="L281">
        <v>100</v>
      </c>
      <c r="M281" t="s">
        <v>104</v>
      </c>
      <c r="N281" t="s">
        <v>105</v>
      </c>
      <c r="O281" t="s">
        <v>35</v>
      </c>
      <c r="P281" t="s">
        <v>57</v>
      </c>
      <c r="Q281">
        <f>IF(TRIM(Table1[[#This Row],[Side_Effects]]="None"),0,1)</f>
        <v>1</v>
      </c>
      <c r="R281">
        <v>177</v>
      </c>
      <c r="S281">
        <v>1</v>
      </c>
      <c r="T281" t="s">
        <v>96</v>
      </c>
      <c r="U281" t="s">
        <v>50</v>
      </c>
      <c r="V281">
        <v>3.93</v>
      </c>
      <c r="W281">
        <v>3.46</v>
      </c>
      <c r="X281">
        <v>2.7</v>
      </c>
      <c r="Y281">
        <v>12.4</v>
      </c>
      <c r="Z281">
        <v>16.3</v>
      </c>
    </row>
    <row r="282" spans="1:26" x14ac:dyDescent="0.25">
      <c r="A282" t="s">
        <v>580</v>
      </c>
      <c r="B282">
        <v>71</v>
      </c>
      <c r="C282" t="s">
        <v>40</v>
      </c>
      <c r="D282" t="s">
        <v>41</v>
      </c>
      <c r="E282" t="s">
        <v>29</v>
      </c>
      <c r="F282" t="s">
        <v>29</v>
      </c>
      <c r="G282" t="s">
        <v>30</v>
      </c>
      <c r="H282" t="s">
        <v>31</v>
      </c>
      <c r="I282" t="s">
        <v>45</v>
      </c>
      <c r="J282" s="1">
        <v>44459</v>
      </c>
      <c r="K282" s="1">
        <v>44701</v>
      </c>
      <c r="L282">
        <v>200</v>
      </c>
      <c r="M282" t="s">
        <v>288</v>
      </c>
      <c r="N282" t="s">
        <v>117</v>
      </c>
      <c r="O282" t="s">
        <v>48</v>
      </c>
      <c r="P282" t="s">
        <v>36</v>
      </c>
      <c r="Q282">
        <f>IF(TRIM(Table1[[#This Row],[Side_Effects]]="None"),0,1)</f>
        <v>1</v>
      </c>
      <c r="R282">
        <v>80</v>
      </c>
      <c r="S282">
        <v>0</v>
      </c>
      <c r="T282" t="s">
        <v>106</v>
      </c>
      <c r="U282" t="s">
        <v>38</v>
      </c>
      <c r="V282">
        <v>3.22</v>
      </c>
      <c r="W282">
        <v>1.02</v>
      </c>
      <c r="X282">
        <v>7.8</v>
      </c>
      <c r="Y282">
        <v>6.6</v>
      </c>
      <c r="Z282">
        <v>15.7</v>
      </c>
    </row>
    <row r="283" spans="1:26" x14ac:dyDescent="0.25">
      <c r="A283" t="s">
        <v>581</v>
      </c>
      <c r="B283">
        <v>22</v>
      </c>
      <c r="C283" t="s">
        <v>41</v>
      </c>
      <c r="D283" t="s">
        <v>27</v>
      </c>
      <c r="E283" t="s">
        <v>66</v>
      </c>
      <c r="F283" t="s">
        <v>29</v>
      </c>
      <c r="G283" t="s">
        <v>79</v>
      </c>
      <c r="H283" t="s">
        <v>31</v>
      </c>
      <c r="I283" t="s">
        <v>62</v>
      </c>
      <c r="J283" s="1">
        <v>43726</v>
      </c>
      <c r="K283" s="1">
        <v>44030</v>
      </c>
      <c r="L283">
        <v>150</v>
      </c>
      <c r="M283" t="s">
        <v>80</v>
      </c>
      <c r="N283" t="s">
        <v>582</v>
      </c>
      <c r="O283" t="s">
        <v>87</v>
      </c>
      <c r="P283" t="s">
        <v>29</v>
      </c>
      <c r="Q283">
        <f>IF(TRIM(Table1[[#This Row],[Side_Effects]]="None"),0,1)</f>
        <v>0</v>
      </c>
      <c r="R283">
        <v>91</v>
      </c>
      <c r="S283">
        <v>0</v>
      </c>
      <c r="T283" t="s">
        <v>106</v>
      </c>
      <c r="U283" t="s">
        <v>50</v>
      </c>
      <c r="V283">
        <v>1.81</v>
      </c>
      <c r="W283">
        <v>4.83</v>
      </c>
      <c r="X283">
        <v>4.3</v>
      </c>
      <c r="Y283">
        <v>11.9</v>
      </c>
      <c r="Z283">
        <v>5.5</v>
      </c>
    </row>
    <row r="284" spans="1:26" x14ac:dyDescent="0.25">
      <c r="A284" t="s">
        <v>583</v>
      </c>
      <c r="B284">
        <v>82</v>
      </c>
      <c r="C284" t="s">
        <v>26</v>
      </c>
      <c r="D284" t="s">
        <v>73</v>
      </c>
      <c r="E284" t="s">
        <v>29</v>
      </c>
      <c r="F284" t="s">
        <v>59</v>
      </c>
      <c r="G284" t="s">
        <v>141</v>
      </c>
      <c r="H284" t="s">
        <v>54</v>
      </c>
      <c r="I284" t="s">
        <v>45</v>
      </c>
      <c r="J284" s="1">
        <v>43687</v>
      </c>
      <c r="K284" s="1">
        <v>44145</v>
      </c>
      <c r="L284">
        <v>50</v>
      </c>
      <c r="M284" t="s">
        <v>46</v>
      </c>
      <c r="N284" t="s">
        <v>429</v>
      </c>
      <c r="O284" t="s">
        <v>87</v>
      </c>
      <c r="P284" t="s">
        <v>63</v>
      </c>
      <c r="Q284">
        <f>IF(TRIM(Table1[[#This Row],[Side_Effects]]="None"),0,1)</f>
        <v>1</v>
      </c>
      <c r="R284">
        <v>166</v>
      </c>
      <c r="S284">
        <v>0</v>
      </c>
      <c r="T284" t="s">
        <v>71</v>
      </c>
      <c r="U284" t="s">
        <v>38</v>
      </c>
      <c r="V284">
        <v>2.2200000000000002</v>
      </c>
      <c r="W284">
        <v>4.51</v>
      </c>
      <c r="X284">
        <v>10</v>
      </c>
      <c r="Y284">
        <v>12.6</v>
      </c>
      <c r="Z284">
        <v>10.6</v>
      </c>
    </row>
    <row r="285" spans="1:26" x14ac:dyDescent="0.25">
      <c r="A285" t="s">
        <v>584</v>
      </c>
      <c r="B285">
        <v>62</v>
      </c>
      <c r="C285" t="s">
        <v>40</v>
      </c>
      <c r="D285" t="s">
        <v>27</v>
      </c>
      <c r="E285" t="s">
        <v>28</v>
      </c>
      <c r="F285" t="s">
        <v>29</v>
      </c>
      <c r="G285" t="s">
        <v>102</v>
      </c>
      <c r="H285" t="s">
        <v>61</v>
      </c>
      <c r="I285" t="s">
        <v>45</v>
      </c>
      <c r="J285" s="1">
        <v>44458</v>
      </c>
      <c r="K285" s="1">
        <v>44731</v>
      </c>
      <c r="L285">
        <v>150</v>
      </c>
      <c r="M285" t="s">
        <v>185</v>
      </c>
      <c r="N285" t="s">
        <v>173</v>
      </c>
      <c r="O285" t="s">
        <v>48</v>
      </c>
      <c r="P285" t="s">
        <v>36</v>
      </c>
      <c r="Q285">
        <f>IF(TRIM(Table1[[#This Row],[Side_Effects]]="None"),0,1)</f>
        <v>1</v>
      </c>
      <c r="R285">
        <v>50</v>
      </c>
      <c r="S285">
        <v>0</v>
      </c>
      <c r="T285" t="s">
        <v>96</v>
      </c>
      <c r="U285" t="s">
        <v>38</v>
      </c>
      <c r="V285">
        <v>3.89</v>
      </c>
      <c r="W285">
        <v>4.54</v>
      </c>
      <c r="X285">
        <v>6.3</v>
      </c>
      <c r="Y285">
        <v>13</v>
      </c>
      <c r="Z285">
        <v>10</v>
      </c>
    </row>
    <row r="286" spans="1:26" x14ac:dyDescent="0.25">
      <c r="A286" t="s">
        <v>585</v>
      </c>
      <c r="B286">
        <v>72</v>
      </c>
      <c r="C286" t="s">
        <v>26</v>
      </c>
      <c r="D286" t="s">
        <v>78</v>
      </c>
      <c r="E286" t="s">
        <v>42</v>
      </c>
      <c r="F286" t="s">
        <v>52</v>
      </c>
      <c r="G286" t="s">
        <v>171</v>
      </c>
      <c r="H286" t="s">
        <v>69</v>
      </c>
      <c r="I286" t="s">
        <v>32</v>
      </c>
      <c r="J286" s="1">
        <v>44485</v>
      </c>
      <c r="K286" s="1">
        <v>44973</v>
      </c>
      <c r="L286">
        <v>200</v>
      </c>
      <c r="M286" t="s">
        <v>302</v>
      </c>
      <c r="N286" t="s">
        <v>586</v>
      </c>
      <c r="O286" t="s">
        <v>35</v>
      </c>
      <c r="P286" t="s">
        <v>63</v>
      </c>
      <c r="Q286">
        <f>IF(TRIM(Table1[[#This Row],[Side_Effects]]="None"),0,1)</f>
        <v>1</v>
      </c>
      <c r="R286">
        <v>62</v>
      </c>
      <c r="S286">
        <v>1</v>
      </c>
      <c r="T286" t="s">
        <v>49</v>
      </c>
      <c r="U286" t="s">
        <v>50</v>
      </c>
      <c r="V286">
        <v>3.78</v>
      </c>
      <c r="W286">
        <v>1.01</v>
      </c>
      <c r="X286">
        <v>6.6</v>
      </c>
      <c r="Y286">
        <v>12.4</v>
      </c>
      <c r="Z286">
        <v>16.5</v>
      </c>
    </row>
    <row r="287" spans="1:26" x14ac:dyDescent="0.25">
      <c r="A287" t="s">
        <v>587</v>
      </c>
      <c r="B287">
        <v>34</v>
      </c>
      <c r="C287" t="s">
        <v>41</v>
      </c>
      <c r="D287" t="s">
        <v>41</v>
      </c>
      <c r="E287" t="s">
        <v>28</v>
      </c>
      <c r="F287" t="s">
        <v>67</v>
      </c>
      <c r="G287" t="s">
        <v>273</v>
      </c>
      <c r="H287" t="s">
        <v>69</v>
      </c>
      <c r="I287" t="s">
        <v>45</v>
      </c>
      <c r="J287" s="1">
        <v>44086</v>
      </c>
      <c r="K287" s="1">
        <v>44298</v>
      </c>
      <c r="L287">
        <v>200</v>
      </c>
      <c r="M287" t="s">
        <v>100</v>
      </c>
      <c r="N287" t="s">
        <v>588</v>
      </c>
      <c r="O287" t="s">
        <v>87</v>
      </c>
      <c r="P287" t="s">
        <v>29</v>
      </c>
      <c r="Q287">
        <f>IF(TRIM(Table1[[#This Row],[Side_Effects]]="None"),0,1)</f>
        <v>0</v>
      </c>
      <c r="R287">
        <v>40</v>
      </c>
      <c r="S287">
        <v>0</v>
      </c>
      <c r="T287" t="s">
        <v>71</v>
      </c>
      <c r="U287" t="s">
        <v>38</v>
      </c>
      <c r="V287">
        <v>1.37</v>
      </c>
      <c r="W287">
        <v>3.35</v>
      </c>
      <c r="X287">
        <v>5.3</v>
      </c>
      <c r="Y287">
        <v>17.600000000000001</v>
      </c>
      <c r="Z287">
        <v>4.0999999999999996</v>
      </c>
    </row>
    <row r="288" spans="1:26" x14ac:dyDescent="0.25">
      <c r="A288" t="s">
        <v>589</v>
      </c>
      <c r="B288">
        <v>33</v>
      </c>
      <c r="C288" t="s">
        <v>40</v>
      </c>
      <c r="D288" t="s">
        <v>27</v>
      </c>
      <c r="E288" t="s">
        <v>29</v>
      </c>
      <c r="F288" t="s">
        <v>43</v>
      </c>
      <c r="G288" t="s">
        <v>123</v>
      </c>
      <c r="H288" t="s">
        <v>61</v>
      </c>
      <c r="I288" t="s">
        <v>62</v>
      </c>
      <c r="J288" s="1">
        <v>45109</v>
      </c>
      <c r="K288" s="1">
        <v>45414</v>
      </c>
      <c r="L288">
        <v>150</v>
      </c>
      <c r="M288" t="s">
        <v>57</v>
      </c>
      <c r="N288" t="s">
        <v>459</v>
      </c>
      <c r="O288" t="s">
        <v>48</v>
      </c>
      <c r="P288" t="s">
        <v>100</v>
      </c>
      <c r="Q288">
        <f>IF(TRIM(Table1[[#This Row],[Side_Effects]]="None"),0,1)</f>
        <v>1</v>
      </c>
      <c r="R288">
        <v>61</v>
      </c>
      <c r="S288">
        <v>0</v>
      </c>
      <c r="T288" t="s">
        <v>71</v>
      </c>
      <c r="U288" t="s">
        <v>50</v>
      </c>
      <c r="V288">
        <v>3.32</v>
      </c>
      <c r="W288">
        <v>3.25</v>
      </c>
      <c r="X288">
        <v>6</v>
      </c>
      <c r="Y288">
        <v>16.899999999999999</v>
      </c>
      <c r="Z288">
        <v>14.5</v>
      </c>
    </row>
    <row r="289" spans="1:26" x14ac:dyDescent="0.25">
      <c r="A289" t="s">
        <v>590</v>
      </c>
      <c r="B289">
        <v>26</v>
      </c>
      <c r="C289" t="s">
        <v>26</v>
      </c>
      <c r="D289" t="s">
        <v>78</v>
      </c>
      <c r="E289" t="s">
        <v>66</v>
      </c>
      <c r="F289" t="s">
        <v>29</v>
      </c>
      <c r="G289" t="s">
        <v>68</v>
      </c>
      <c r="H289" t="s">
        <v>69</v>
      </c>
      <c r="I289" t="s">
        <v>103</v>
      </c>
      <c r="J289" s="1">
        <v>44800</v>
      </c>
      <c r="K289" s="1">
        <v>45318</v>
      </c>
      <c r="L289">
        <v>100</v>
      </c>
      <c r="M289" t="s">
        <v>63</v>
      </c>
      <c r="N289" t="s">
        <v>192</v>
      </c>
      <c r="O289" t="s">
        <v>48</v>
      </c>
      <c r="P289" t="s">
        <v>36</v>
      </c>
      <c r="Q289">
        <f>IF(TRIM(Table1[[#This Row],[Side_Effects]]="None"),0,1)</f>
        <v>1</v>
      </c>
      <c r="R289">
        <v>144</v>
      </c>
      <c r="S289">
        <v>0</v>
      </c>
      <c r="T289" t="s">
        <v>37</v>
      </c>
      <c r="U289" t="s">
        <v>50</v>
      </c>
      <c r="V289">
        <v>4.22</v>
      </c>
      <c r="W289">
        <v>2.08</v>
      </c>
      <c r="X289">
        <v>8.4</v>
      </c>
      <c r="Y289">
        <v>15</v>
      </c>
      <c r="Z289">
        <v>4.3</v>
      </c>
    </row>
    <row r="290" spans="1:26" x14ac:dyDescent="0.25">
      <c r="A290" t="s">
        <v>591</v>
      </c>
      <c r="B290">
        <v>29</v>
      </c>
      <c r="C290" t="s">
        <v>41</v>
      </c>
      <c r="D290" t="s">
        <v>41</v>
      </c>
      <c r="E290" t="s">
        <v>66</v>
      </c>
      <c r="F290" t="s">
        <v>43</v>
      </c>
      <c r="G290" t="s">
        <v>30</v>
      </c>
      <c r="H290" t="s">
        <v>54</v>
      </c>
      <c r="I290" t="s">
        <v>32</v>
      </c>
      <c r="J290" s="1">
        <v>44503</v>
      </c>
      <c r="K290" s="1">
        <v>44745</v>
      </c>
      <c r="L290">
        <v>50</v>
      </c>
      <c r="M290" t="s">
        <v>225</v>
      </c>
      <c r="N290" t="s">
        <v>344</v>
      </c>
      <c r="O290" t="s">
        <v>35</v>
      </c>
      <c r="P290" t="s">
        <v>57</v>
      </c>
      <c r="Q290">
        <f>IF(TRIM(Table1[[#This Row],[Side_Effects]]="None"),0,1)</f>
        <v>1</v>
      </c>
      <c r="R290">
        <v>168</v>
      </c>
      <c r="S290">
        <v>1</v>
      </c>
      <c r="T290" t="s">
        <v>71</v>
      </c>
      <c r="U290" t="s">
        <v>38</v>
      </c>
      <c r="V290">
        <v>1.23</v>
      </c>
      <c r="W290">
        <v>2.34</v>
      </c>
      <c r="X290">
        <v>8.1</v>
      </c>
      <c r="Y290">
        <v>18.7</v>
      </c>
      <c r="Z290">
        <v>16.399999999999999</v>
      </c>
    </row>
    <row r="291" spans="1:26" x14ac:dyDescent="0.25">
      <c r="A291" t="s">
        <v>592</v>
      </c>
      <c r="B291">
        <v>84</v>
      </c>
      <c r="C291" t="s">
        <v>26</v>
      </c>
      <c r="D291" t="s">
        <v>78</v>
      </c>
      <c r="E291" t="s">
        <v>28</v>
      </c>
      <c r="F291" t="s">
        <v>29</v>
      </c>
      <c r="G291" t="s">
        <v>83</v>
      </c>
      <c r="H291" t="s">
        <v>61</v>
      </c>
      <c r="I291" t="s">
        <v>45</v>
      </c>
      <c r="J291" s="1">
        <v>44294</v>
      </c>
      <c r="K291" s="1">
        <v>44812</v>
      </c>
      <c r="L291">
        <v>200</v>
      </c>
      <c r="M291" t="s">
        <v>63</v>
      </c>
      <c r="N291" t="s">
        <v>339</v>
      </c>
      <c r="O291" t="s">
        <v>48</v>
      </c>
      <c r="P291" t="s">
        <v>36</v>
      </c>
      <c r="Q291">
        <f>IF(TRIM(Table1[[#This Row],[Side_Effects]]="None"),0,1)</f>
        <v>1</v>
      </c>
      <c r="R291">
        <v>180</v>
      </c>
      <c r="S291">
        <v>0</v>
      </c>
      <c r="T291" t="s">
        <v>96</v>
      </c>
      <c r="U291" t="s">
        <v>50</v>
      </c>
      <c r="V291">
        <v>3.07</v>
      </c>
      <c r="W291">
        <v>2.76</v>
      </c>
      <c r="X291">
        <v>2.2999999999999998</v>
      </c>
      <c r="Y291">
        <v>11.9</v>
      </c>
      <c r="Z291">
        <v>10.4</v>
      </c>
    </row>
    <row r="292" spans="1:26" x14ac:dyDescent="0.25">
      <c r="A292" t="s">
        <v>593</v>
      </c>
      <c r="B292">
        <v>20</v>
      </c>
      <c r="C292" t="s">
        <v>40</v>
      </c>
      <c r="D292" t="s">
        <v>78</v>
      </c>
      <c r="E292" t="s">
        <v>42</v>
      </c>
      <c r="F292" t="s">
        <v>59</v>
      </c>
      <c r="G292" t="s">
        <v>30</v>
      </c>
      <c r="H292" t="s">
        <v>69</v>
      </c>
      <c r="I292" t="s">
        <v>103</v>
      </c>
      <c r="J292" s="1">
        <v>43500</v>
      </c>
      <c r="K292" s="1">
        <v>43925</v>
      </c>
      <c r="L292">
        <v>100</v>
      </c>
      <c r="M292" t="s">
        <v>220</v>
      </c>
      <c r="N292" t="s">
        <v>464</v>
      </c>
      <c r="O292" t="s">
        <v>35</v>
      </c>
      <c r="P292" t="s">
        <v>57</v>
      </c>
      <c r="Q292">
        <f>IF(TRIM(Table1[[#This Row],[Side_Effects]]="None"),0,1)</f>
        <v>1</v>
      </c>
      <c r="R292">
        <v>108</v>
      </c>
      <c r="S292">
        <v>1</v>
      </c>
      <c r="T292" t="s">
        <v>49</v>
      </c>
      <c r="U292" t="s">
        <v>38</v>
      </c>
      <c r="V292">
        <v>1.35</v>
      </c>
      <c r="W292">
        <v>1.88</v>
      </c>
      <c r="X292">
        <v>6.4</v>
      </c>
      <c r="Y292">
        <v>19.2</v>
      </c>
      <c r="Z292">
        <v>20</v>
      </c>
    </row>
    <row r="293" spans="1:26" x14ac:dyDescent="0.25">
      <c r="A293" t="s">
        <v>594</v>
      </c>
      <c r="B293">
        <v>25</v>
      </c>
      <c r="C293" t="s">
        <v>41</v>
      </c>
      <c r="D293" t="s">
        <v>27</v>
      </c>
      <c r="E293" t="s">
        <v>42</v>
      </c>
      <c r="F293" t="s">
        <v>74</v>
      </c>
      <c r="G293" t="s">
        <v>187</v>
      </c>
      <c r="H293" t="s">
        <v>69</v>
      </c>
      <c r="I293" t="s">
        <v>45</v>
      </c>
      <c r="J293" s="1">
        <v>44269</v>
      </c>
      <c r="K293" s="1">
        <v>44606</v>
      </c>
      <c r="L293">
        <v>150</v>
      </c>
      <c r="M293" t="s">
        <v>278</v>
      </c>
      <c r="N293" t="s">
        <v>242</v>
      </c>
      <c r="O293" t="s">
        <v>35</v>
      </c>
      <c r="P293" t="s">
        <v>63</v>
      </c>
      <c r="Q293">
        <f>IF(TRIM(Table1[[#This Row],[Side_Effects]]="None"),0,1)</f>
        <v>1</v>
      </c>
      <c r="R293">
        <v>180</v>
      </c>
      <c r="S293">
        <v>1</v>
      </c>
      <c r="T293" t="s">
        <v>37</v>
      </c>
      <c r="U293" t="s">
        <v>50</v>
      </c>
      <c r="V293">
        <v>4.7300000000000004</v>
      </c>
      <c r="W293">
        <v>3.57</v>
      </c>
      <c r="X293">
        <v>4.8</v>
      </c>
      <c r="Y293">
        <v>17.5</v>
      </c>
      <c r="Z293">
        <v>16.399999999999999</v>
      </c>
    </row>
    <row r="294" spans="1:26" x14ac:dyDescent="0.25">
      <c r="A294" t="s">
        <v>595</v>
      </c>
      <c r="B294">
        <v>83</v>
      </c>
      <c r="C294" t="s">
        <v>41</v>
      </c>
      <c r="D294" t="s">
        <v>78</v>
      </c>
      <c r="E294" t="s">
        <v>122</v>
      </c>
      <c r="F294" t="s">
        <v>52</v>
      </c>
      <c r="G294" t="s">
        <v>273</v>
      </c>
      <c r="H294" t="s">
        <v>69</v>
      </c>
      <c r="I294" t="s">
        <v>45</v>
      </c>
      <c r="J294" s="1">
        <v>44575</v>
      </c>
      <c r="K294" s="1">
        <v>45060</v>
      </c>
      <c r="L294">
        <v>100</v>
      </c>
      <c r="M294" t="s">
        <v>29</v>
      </c>
      <c r="N294" t="s">
        <v>127</v>
      </c>
      <c r="O294" t="s">
        <v>87</v>
      </c>
      <c r="P294" t="s">
        <v>100</v>
      </c>
      <c r="Q294">
        <f>IF(TRIM(Table1[[#This Row],[Side_Effects]]="None"),0,1)</f>
        <v>1</v>
      </c>
      <c r="R294">
        <v>93</v>
      </c>
      <c r="S294">
        <v>0</v>
      </c>
      <c r="T294" t="s">
        <v>71</v>
      </c>
      <c r="U294" t="s">
        <v>38</v>
      </c>
      <c r="V294">
        <v>1.47</v>
      </c>
      <c r="W294">
        <v>2.64</v>
      </c>
      <c r="X294">
        <v>8.6</v>
      </c>
      <c r="Y294">
        <v>12.9</v>
      </c>
      <c r="Z294">
        <v>12.7</v>
      </c>
    </row>
    <row r="295" spans="1:26" x14ac:dyDescent="0.25">
      <c r="A295" t="s">
        <v>596</v>
      </c>
      <c r="B295">
        <v>56</v>
      </c>
      <c r="C295" t="s">
        <v>41</v>
      </c>
      <c r="D295" t="s">
        <v>78</v>
      </c>
      <c r="E295" t="s">
        <v>66</v>
      </c>
      <c r="F295" t="s">
        <v>59</v>
      </c>
      <c r="G295" t="s">
        <v>75</v>
      </c>
      <c r="H295" t="s">
        <v>61</v>
      </c>
      <c r="I295" t="s">
        <v>103</v>
      </c>
      <c r="J295" s="1">
        <v>45011</v>
      </c>
      <c r="K295" s="1">
        <v>45286</v>
      </c>
      <c r="L295">
        <v>200</v>
      </c>
      <c r="M295" t="s">
        <v>312</v>
      </c>
      <c r="N295" t="s">
        <v>533</v>
      </c>
      <c r="O295" t="s">
        <v>87</v>
      </c>
      <c r="P295" t="s">
        <v>29</v>
      </c>
      <c r="Q295">
        <f>IF(TRIM(Table1[[#This Row],[Side_Effects]]="None"),0,1)</f>
        <v>0</v>
      </c>
      <c r="R295">
        <v>72</v>
      </c>
      <c r="S295">
        <v>0</v>
      </c>
      <c r="T295" t="s">
        <v>96</v>
      </c>
      <c r="U295" t="s">
        <v>38</v>
      </c>
      <c r="V295">
        <v>3.35</v>
      </c>
      <c r="W295">
        <v>1.74</v>
      </c>
      <c r="X295">
        <v>4.3</v>
      </c>
      <c r="Y295">
        <v>12</v>
      </c>
      <c r="Z295">
        <v>3.4</v>
      </c>
    </row>
    <row r="296" spans="1:26" x14ac:dyDescent="0.25">
      <c r="A296" t="s">
        <v>597</v>
      </c>
      <c r="B296">
        <v>79</v>
      </c>
      <c r="C296" t="s">
        <v>40</v>
      </c>
      <c r="D296" t="s">
        <v>41</v>
      </c>
      <c r="E296" t="s">
        <v>29</v>
      </c>
      <c r="F296" t="s">
        <v>29</v>
      </c>
      <c r="G296" t="s">
        <v>102</v>
      </c>
      <c r="H296" t="s">
        <v>31</v>
      </c>
      <c r="I296" t="s">
        <v>62</v>
      </c>
      <c r="J296" s="1">
        <v>45179</v>
      </c>
      <c r="K296" s="1">
        <v>45361</v>
      </c>
      <c r="L296">
        <v>100</v>
      </c>
      <c r="M296" t="s">
        <v>233</v>
      </c>
      <c r="N296" t="s">
        <v>568</v>
      </c>
      <c r="O296" t="s">
        <v>48</v>
      </c>
      <c r="P296" t="s">
        <v>100</v>
      </c>
      <c r="Q296">
        <f>IF(TRIM(Table1[[#This Row],[Side_Effects]]="None"),0,1)</f>
        <v>1</v>
      </c>
      <c r="R296">
        <v>65</v>
      </c>
      <c r="S296">
        <v>0</v>
      </c>
      <c r="T296" t="s">
        <v>71</v>
      </c>
      <c r="U296" t="s">
        <v>50</v>
      </c>
      <c r="V296">
        <v>1.1000000000000001</v>
      </c>
      <c r="W296">
        <v>4.33</v>
      </c>
      <c r="X296">
        <v>3.5</v>
      </c>
      <c r="Y296">
        <v>15.3</v>
      </c>
      <c r="Z296">
        <v>8.1</v>
      </c>
    </row>
    <row r="297" spans="1:26" x14ac:dyDescent="0.25">
      <c r="A297" t="s">
        <v>598</v>
      </c>
      <c r="B297">
        <v>73</v>
      </c>
      <c r="C297" t="s">
        <v>26</v>
      </c>
      <c r="D297" t="s">
        <v>41</v>
      </c>
      <c r="E297" t="s">
        <v>28</v>
      </c>
      <c r="F297" t="s">
        <v>29</v>
      </c>
      <c r="G297" t="s">
        <v>30</v>
      </c>
      <c r="H297" t="s">
        <v>31</v>
      </c>
      <c r="I297" t="s">
        <v>103</v>
      </c>
      <c r="J297" s="1">
        <v>44689</v>
      </c>
      <c r="K297" s="1">
        <v>45177</v>
      </c>
      <c r="L297">
        <v>150</v>
      </c>
      <c r="M297" t="s">
        <v>288</v>
      </c>
      <c r="N297" t="s">
        <v>599</v>
      </c>
      <c r="O297" t="s">
        <v>48</v>
      </c>
      <c r="P297" t="s">
        <v>100</v>
      </c>
      <c r="Q297">
        <f>IF(TRIM(Table1[[#This Row],[Side_Effects]]="None"),0,1)</f>
        <v>1</v>
      </c>
      <c r="R297">
        <v>64</v>
      </c>
      <c r="S297">
        <v>0</v>
      </c>
      <c r="T297" t="s">
        <v>96</v>
      </c>
      <c r="U297" t="s">
        <v>50</v>
      </c>
      <c r="V297">
        <v>4.76</v>
      </c>
      <c r="W297">
        <v>2.04</v>
      </c>
      <c r="X297">
        <v>4.9000000000000004</v>
      </c>
      <c r="Y297">
        <v>21.7</v>
      </c>
      <c r="Z297">
        <v>17.3</v>
      </c>
    </row>
    <row r="298" spans="1:26" x14ac:dyDescent="0.25">
      <c r="A298" t="s">
        <v>600</v>
      </c>
      <c r="B298">
        <v>18</v>
      </c>
      <c r="C298" t="s">
        <v>26</v>
      </c>
      <c r="D298" t="s">
        <v>85</v>
      </c>
      <c r="E298" t="s">
        <v>66</v>
      </c>
      <c r="F298" t="s">
        <v>29</v>
      </c>
      <c r="G298" t="s">
        <v>60</v>
      </c>
      <c r="H298" t="s">
        <v>69</v>
      </c>
      <c r="I298" t="s">
        <v>45</v>
      </c>
      <c r="J298" s="1">
        <v>43709</v>
      </c>
      <c r="K298" s="1">
        <v>44197</v>
      </c>
      <c r="L298">
        <v>200</v>
      </c>
      <c r="M298" t="s">
        <v>55</v>
      </c>
      <c r="N298" t="s">
        <v>599</v>
      </c>
      <c r="O298" t="s">
        <v>48</v>
      </c>
      <c r="P298" t="s">
        <v>36</v>
      </c>
      <c r="Q298">
        <f>IF(TRIM(Table1[[#This Row],[Side_Effects]]="None"),0,1)</f>
        <v>1</v>
      </c>
      <c r="R298">
        <v>75</v>
      </c>
      <c r="S298">
        <v>0</v>
      </c>
      <c r="T298" t="s">
        <v>96</v>
      </c>
      <c r="U298" t="s">
        <v>38</v>
      </c>
      <c r="V298">
        <v>1.74</v>
      </c>
      <c r="W298">
        <v>4.21</v>
      </c>
      <c r="X298">
        <v>5.0999999999999996</v>
      </c>
      <c r="Y298">
        <v>14.7</v>
      </c>
      <c r="Z298">
        <v>5.3</v>
      </c>
    </row>
    <row r="299" spans="1:26" x14ac:dyDescent="0.25">
      <c r="A299" t="s">
        <v>601</v>
      </c>
      <c r="B299">
        <v>77</v>
      </c>
      <c r="C299" t="s">
        <v>40</v>
      </c>
      <c r="D299" t="s">
        <v>85</v>
      </c>
      <c r="E299" t="s">
        <v>66</v>
      </c>
      <c r="F299" t="s">
        <v>74</v>
      </c>
      <c r="G299" t="s">
        <v>135</v>
      </c>
      <c r="H299" t="s">
        <v>31</v>
      </c>
      <c r="I299" t="s">
        <v>62</v>
      </c>
      <c r="J299" s="1">
        <v>43759</v>
      </c>
      <c r="K299" s="1">
        <v>44064</v>
      </c>
      <c r="L299">
        <v>100</v>
      </c>
      <c r="M299" t="s">
        <v>36</v>
      </c>
      <c r="N299" t="s">
        <v>137</v>
      </c>
      <c r="O299" t="s">
        <v>35</v>
      </c>
      <c r="P299" t="s">
        <v>29</v>
      </c>
      <c r="Q299">
        <f>IF(TRIM(Table1[[#This Row],[Side_Effects]]="None"),0,1)</f>
        <v>0</v>
      </c>
      <c r="R299">
        <v>156</v>
      </c>
      <c r="S299">
        <v>1</v>
      </c>
      <c r="T299" t="s">
        <v>71</v>
      </c>
      <c r="U299" t="s">
        <v>38</v>
      </c>
      <c r="V299">
        <v>1.32</v>
      </c>
      <c r="W299">
        <v>3.91</v>
      </c>
      <c r="X299">
        <v>5.5</v>
      </c>
      <c r="Y299">
        <v>13.9</v>
      </c>
      <c r="Z299">
        <v>15.4</v>
      </c>
    </row>
    <row r="300" spans="1:26" x14ac:dyDescent="0.25">
      <c r="A300" t="s">
        <v>602</v>
      </c>
      <c r="B300">
        <v>18</v>
      </c>
      <c r="C300" t="s">
        <v>26</v>
      </c>
      <c r="D300" t="s">
        <v>78</v>
      </c>
      <c r="E300" t="s">
        <v>122</v>
      </c>
      <c r="F300" t="s">
        <v>29</v>
      </c>
      <c r="G300" t="s">
        <v>68</v>
      </c>
      <c r="H300" t="s">
        <v>69</v>
      </c>
      <c r="I300" t="s">
        <v>62</v>
      </c>
      <c r="J300" s="1">
        <v>45038</v>
      </c>
      <c r="K300" s="1">
        <v>45557</v>
      </c>
      <c r="L300">
        <v>100</v>
      </c>
      <c r="M300" t="s">
        <v>63</v>
      </c>
      <c r="N300" t="s">
        <v>603</v>
      </c>
      <c r="O300" t="s">
        <v>87</v>
      </c>
      <c r="P300" t="s">
        <v>100</v>
      </c>
      <c r="Q300">
        <f>IF(TRIM(Table1[[#This Row],[Side_Effects]]="None"),0,1)</f>
        <v>1</v>
      </c>
      <c r="R300">
        <v>62</v>
      </c>
      <c r="S300">
        <v>0</v>
      </c>
      <c r="T300" t="s">
        <v>106</v>
      </c>
      <c r="U300" t="s">
        <v>38</v>
      </c>
      <c r="V300">
        <v>4.0599999999999996</v>
      </c>
      <c r="W300">
        <v>1.64</v>
      </c>
      <c r="X300">
        <v>6.5</v>
      </c>
      <c r="Y300">
        <v>8.4</v>
      </c>
      <c r="Z300">
        <v>15.8</v>
      </c>
    </row>
    <row r="301" spans="1:26" x14ac:dyDescent="0.25">
      <c r="A301" t="s">
        <v>604</v>
      </c>
      <c r="B301">
        <v>84</v>
      </c>
      <c r="C301" t="s">
        <v>41</v>
      </c>
      <c r="D301" t="s">
        <v>27</v>
      </c>
      <c r="E301" t="s">
        <v>42</v>
      </c>
      <c r="F301" t="s">
        <v>29</v>
      </c>
      <c r="G301" t="s">
        <v>123</v>
      </c>
      <c r="H301" t="s">
        <v>31</v>
      </c>
      <c r="I301" t="s">
        <v>32</v>
      </c>
      <c r="J301" s="1">
        <v>43667</v>
      </c>
      <c r="K301" s="1">
        <v>44156</v>
      </c>
      <c r="L301">
        <v>50</v>
      </c>
      <c r="M301" t="s">
        <v>302</v>
      </c>
      <c r="N301" t="s">
        <v>251</v>
      </c>
      <c r="O301" t="s">
        <v>35</v>
      </c>
      <c r="P301" t="s">
        <v>63</v>
      </c>
      <c r="Q301">
        <f>IF(TRIM(Table1[[#This Row],[Side_Effects]]="None"),0,1)</f>
        <v>1</v>
      </c>
      <c r="R301">
        <v>149</v>
      </c>
      <c r="S301">
        <v>1</v>
      </c>
      <c r="T301" t="s">
        <v>49</v>
      </c>
      <c r="U301" t="s">
        <v>50</v>
      </c>
      <c r="V301">
        <v>3.63</v>
      </c>
      <c r="W301">
        <v>4.83</v>
      </c>
      <c r="X301">
        <v>1.6</v>
      </c>
      <c r="Y301">
        <v>7</v>
      </c>
      <c r="Z301">
        <v>7.8</v>
      </c>
    </row>
    <row r="302" spans="1:26" x14ac:dyDescent="0.25">
      <c r="A302" t="s">
        <v>605</v>
      </c>
      <c r="B302">
        <v>84</v>
      </c>
      <c r="C302" t="s">
        <v>26</v>
      </c>
      <c r="D302" t="s">
        <v>85</v>
      </c>
      <c r="E302" t="s">
        <v>122</v>
      </c>
      <c r="F302" t="s">
        <v>43</v>
      </c>
      <c r="G302" t="s">
        <v>131</v>
      </c>
      <c r="H302" t="s">
        <v>69</v>
      </c>
      <c r="I302" t="s">
        <v>103</v>
      </c>
      <c r="J302" s="1">
        <v>43653</v>
      </c>
      <c r="K302" s="1">
        <v>43989</v>
      </c>
      <c r="L302">
        <v>50</v>
      </c>
      <c r="M302" t="s">
        <v>458</v>
      </c>
      <c r="N302" t="s">
        <v>248</v>
      </c>
      <c r="O302" t="s">
        <v>35</v>
      </c>
      <c r="P302" t="s">
        <v>57</v>
      </c>
      <c r="Q302">
        <f>IF(TRIM(Table1[[#This Row],[Side_Effects]]="None"),0,1)</f>
        <v>1</v>
      </c>
      <c r="R302">
        <v>80</v>
      </c>
      <c r="S302">
        <v>1</v>
      </c>
      <c r="T302" t="s">
        <v>37</v>
      </c>
      <c r="U302" t="s">
        <v>50</v>
      </c>
      <c r="V302">
        <v>2.0499999999999998</v>
      </c>
      <c r="W302">
        <v>1.99</v>
      </c>
      <c r="X302">
        <v>9.1999999999999993</v>
      </c>
      <c r="Y302">
        <v>10.5</v>
      </c>
      <c r="Z302">
        <v>7.6</v>
      </c>
    </row>
    <row r="303" spans="1:26" x14ac:dyDescent="0.25">
      <c r="A303" t="s">
        <v>606</v>
      </c>
      <c r="B303">
        <v>57</v>
      </c>
      <c r="C303" t="s">
        <v>26</v>
      </c>
      <c r="D303" t="s">
        <v>73</v>
      </c>
      <c r="E303" t="s">
        <v>122</v>
      </c>
      <c r="F303" t="s">
        <v>74</v>
      </c>
      <c r="G303" t="s">
        <v>68</v>
      </c>
      <c r="H303" t="s">
        <v>31</v>
      </c>
      <c r="I303" t="s">
        <v>103</v>
      </c>
      <c r="J303" s="1">
        <v>43877</v>
      </c>
      <c r="K303" s="1">
        <v>44151</v>
      </c>
      <c r="L303">
        <v>150</v>
      </c>
      <c r="M303" t="s">
        <v>29</v>
      </c>
      <c r="N303" t="s">
        <v>607</v>
      </c>
      <c r="O303" t="s">
        <v>35</v>
      </c>
      <c r="P303" t="s">
        <v>100</v>
      </c>
      <c r="Q303">
        <f>IF(TRIM(Table1[[#This Row],[Side_Effects]]="None"),0,1)</f>
        <v>1</v>
      </c>
      <c r="R303">
        <v>142</v>
      </c>
      <c r="S303">
        <v>1</v>
      </c>
      <c r="T303" t="s">
        <v>96</v>
      </c>
      <c r="U303" t="s">
        <v>50</v>
      </c>
      <c r="V303">
        <v>4.04</v>
      </c>
      <c r="W303">
        <v>2.8</v>
      </c>
      <c r="X303">
        <v>8</v>
      </c>
      <c r="Y303">
        <v>7.2</v>
      </c>
      <c r="Z303">
        <v>11.3</v>
      </c>
    </row>
    <row r="304" spans="1:26" x14ac:dyDescent="0.25">
      <c r="A304" t="s">
        <v>608</v>
      </c>
      <c r="B304">
        <v>33</v>
      </c>
      <c r="C304" t="s">
        <v>26</v>
      </c>
      <c r="D304" t="s">
        <v>73</v>
      </c>
      <c r="E304" t="s">
        <v>122</v>
      </c>
      <c r="F304" t="s">
        <v>74</v>
      </c>
      <c r="G304" t="s">
        <v>79</v>
      </c>
      <c r="H304" t="s">
        <v>54</v>
      </c>
      <c r="I304" t="s">
        <v>32</v>
      </c>
      <c r="J304" s="1">
        <v>43605</v>
      </c>
      <c r="K304" s="1">
        <v>44094</v>
      </c>
      <c r="L304">
        <v>200</v>
      </c>
      <c r="M304" t="s">
        <v>100</v>
      </c>
      <c r="N304" t="s">
        <v>214</v>
      </c>
      <c r="O304" t="s">
        <v>35</v>
      </c>
      <c r="P304" t="s">
        <v>63</v>
      </c>
      <c r="Q304">
        <f>IF(TRIM(Table1[[#This Row],[Side_Effects]]="None"),0,1)</f>
        <v>1</v>
      </c>
      <c r="R304">
        <v>43</v>
      </c>
      <c r="S304">
        <v>1</v>
      </c>
      <c r="T304" t="s">
        <v>106</v>
      </c>
      <c r="U304" t="s">
        <v>50</v>
      </c>
      <c r="V304">
        <v>1.1299999999999999</v>
      </c>
      <c r="W304">
        <v>1.25</v>
      </c>
      <c r="X304">
        <v>9.1999999999999993</v>
      </c>
      <c r="Y304">
        <v>8.5</v>
      </c>
      <c r="Z304">
        <v>12.1</v>
      </c>
    </row>
    <row r="305" spans="1:26" x14ac:dyDescent="0.25">
      <c r="A305" t="s">
        <v>609</v>
      </c>
      <c r="B305">
        <v>69</v>
      </c>
      <c r="C305" t="s">
        <v>26</v>
      </c>
      <c r="D305" t="s">
        <v>41</v>
      </c>
      <c r="E305" t="s">
        <v>66</v>
      </c>
      <c r="F305" t="s">
        <v>59</v>
      </c>
      <c r="G305" t="s">
        <v>115</v>
      </c>
      <c r="H305" t="s">
        <v>54</v>
      </c>
      <c r="I305" t="s">
        <v>32</v>
      </c>
      <c r="J305" s="1">
        <v>44799</v>
      </c>
      <c r="K305" s="1">
        <v>45164</v>
      </c>
      <c r="L305">
        <v>50</v>
      </c>
      <c r="M305" t="s">
        <v>104</v>
      </c>
      <c r="N305" t="s">
        <v>395</v>
      </c>
      <c r="O305" t="s">
        <v>48</v>
      </c>
      <c r="P305" t="s">
        <v>63</v>
      </c>
      <c r="Q305">
        <f>IF(TRIM(Table1[[#This Row],[Side_Effects]]="None"),0,1)</f>
        <v>1</v>
      </c>
      <c r="R305">
        <v>79</v>
      </c>
      <c r="S305">
        <v>0</v>
      </c>
      <c r="T305" t="s">
        <v>96</v>
      </c>
      <c r="U305" t="s">
        <v>38</v>
      </c>
      <c r="V305">
        <v>2.64</v>
      </c>
      <c r="W305">
        <v>2.39</v>
      </c>
      <c r="X305">
        <v>9.1</v>
      </c>
      <c r="Y305">
        <v>6.4</v>
      </c>
      <c r="Z305">
        <v>14.3</v>
      </c>
    </row>
    <row r="306" spans="1:26" x14ac:dyDescent="0.25">
      <c r="A306" t="s">
        <v>610</v>
      </c>
      <c r="B306">
        <v>19</v>
      </c>
      <c r="C306" t="s">
        <v>41</v>
      </c>
      <c r="D306" t="s">
        <v>73</v>
      </c>
      <c r="E306" t="s">
        <v>28</v>
      </c>
      <c r="F306" t="s">
        <v>29</v>
      </c>
      <c r="G306" t="s">
        <v>75</v>
      </c>
      <c r="H306" t="s">
        <v>61</v>
      </c>
      <c r="I306" t="s">
        <v>103</v>
      </c>
      <c r="J306" s="1">
        <v>44393</v>
      </c>
      <c r="K306" s="1">
        <v>44911</v>
      </c>
      <c r="L306">
        <v>200</v>
      </c>
      <c r="M306" t="s">
        <v>57</v>
      </c>
      <c r="N306" t="s">
        <v>111</v>
      </c>
      <c r="O306" t="s">
        <v>35</v>
      </c>
      <c r="P306" t="s">
        <v>100</v>
      </c>
      <c r="Q306">
        <f>IF(TRIM(Table1[[#This Row],[Side_Effects]]="None"),0,1)</f>
        <v>1</v>
      </c>
      <c r="R306">
        <v>62</v>
      </c>
      <c r="S306">
        <v>1</v>
      </c>
      <c r="T306" t="s">
        <v>106</v>
      </c>
      <c r="U306" t="s">
        <v>50</v>
      </c>
      <c r="V306">
        <v>4.8499999999999996</v>
      </c>
      <c r="W306">
        <v>3.24</v>
      </c>
      <c r="X306">
        <v>9.4</v>
      </c>
      <c r="Y306">
        <v>6.9</v>
      </c>
      <c r="Z306">
        <v>10.1</v>
      </c>
    </row>
    <row r="307" spans="1:26" x14ac:dyDescent="0.25">
      <c r="A307" t="s">
        <v>611</v>
      </c>
      <c r="B307">
        <v>83</v>
      </c>
      <c r="C307" t="s">
        <v>41</v>
      </c>
      <c r="D307" t="s">
        <v>27</v>
      </c>
      <c r="E307" t="s">
        <v>29</v>
      </c>
      <c r="F307" t="s">
        <v>29</v>
      </c>
      <c r="G307" t="s">
        <v>131</v>
      </c>
      <c r="H307" t="s">
        <v>61</v>
      </c>
      <c r="I307" t="s">
        <v>62</v>
      </c>
      <c r="J307" s="1">
        <v>44701</v>
      </c>
      <c r="K307" s="1">
        <v>45036</v>
      </c>
      <c r="L307">
        <v>150</v>
      </c>
      <c r="M307" t="s">
        <v>185</v>
      </c>
      <c r="N307" t="s">
        <v>197</v>
      </c>
      <c r="O307" t="s">
        <v>35</v>
      </c>
      <c r="P307" t="s">
        <v>63</v>
      </c>
      <c r="Q307">
        <f>IF(TRIM(Table1[[#This Row],[Side_Effects]]="None"),0,1)</f>
        <v>1</v>
      </c>
      <c r="R307">
        <v>173</v>
      </c>
      <c r="S307">
        <v>1</v>
      </c>
      <c r="T307" t="s">
        <v>96</v>
      </c>
      <c r="U307" t="s">
        <v>50</v>
      </c>
      <c r="V307">
        <v>2.04</v>
      </c>
      <c r="W307">
        <v>3.92</v>
      </c>
      <c r="X307">
        <v>9.8000000000000007</v>
      </c>
      <c r="Y307">
        <v>10.6</v>
      </c>
      <c r="Z307">
        <v>14.1</v>
      </c>
    </row>
    <row r="308" spans="1:26" x14ac:dyDescent="0.25">
      <c r="A308" t="s">
        <v>612</v>
      </c>
      <c r="B308">
        <v>62</v>
      </c>
      <c r="C308" t="s">
        <v>26</v>
      </c>
      <c r="D308" t="s">
        <v>85</v>
      </c>
      <c r="E308" t="s">
        <v>42</v>
      </c>
      <c r="F308" t="s">
        <v>29</v>
      </c>
      <c r="G308" t="s">
        <v>30</v>
      </c>
      <c r="H308" t="s">
        <v>61</v>
      </c>
      <c r="I308" t="s">
        <v>32</v>
      </c>
      <c r="J308" s="1">
        <v>44857</v>
      </c>
      <c r="K308" s="1">
        <v>45192</v>
      </c>
      <c r="L308">
        <v>150</v>
      </c>
      <c r="M308" t="s">
        <v>90</v>
      </c>
      <c r="N308" t="s">
        <v>586</v>
      </c>
      <c r="O308" t="s">
        <v>35</v>
      </c>
      <c r="P308" t="s">
        <v>36</v>
      </c>
      <c r="Q308">
        <f>IF(TRIM(Table1[[#This Row],[Side_Effects]]="None"),0,1)</f>
        <v>1</v>
      </c>
      <c r="R308">
        <v>40</v>
      </c>
      <c r="S308">
        <v>1</v>
      </c>
      <c r="T308" t="s">
        <v>49</v>
      </c>
      <c r="U308" t="s">
        <v>38</v>
      </c>
      <c r="V308">
        <v>1.79</v>
      </c>
      <c r="W308">
        <v>3.26</v>
      </c>
      <c r="X308">
        <v>5.2</v>
      </c>
      <c r="Y308">
        <v>23.5</v>
      </c>
      <c r="Z308">
        <v>13.3</v>
      </c>
    </row>
    <row r="309" spans="1:26" x14ac:dyDescent="0.25">
      <c r="A309" t="s">
        <v>613</v>
      </c>
      <c r="B309">
        <v>18</v>
      </c>
      <c r="C309" t="s">
        <v>41</v>
      </c>
      <c r="D309" t="s">
        <v>85</v>
      </c>
      <c r="E309" t="s">
        <v>42</v>
      </c>
      <c r="F309" t="s">
        <v>67</v>
      </c>
      <c r="G309" t="s">
        <v>53</v>
      </c>
      <c r="H309" t="s">
        <v>69</v>
      </c>
      <c r="I309" t="s">
        <v>103</v>
      </c>
      <c r="J309" s="1">
        <v>44664</v>
      </c>
      <c r="K309" s="1">
        <v>44908</v>
      </c>
      <c r="L309">
        <v>50</v>
      </c>
      <c r="M309" t="s">
        <v>278</v>
      </c>
      <c r="N309" t="s">
        <v>614</v>
      </c>
      <c r="O309" t="s">
        <v>35</v>
      </c>
      <c r="P309" t="s">
        <v>63</v>
      </c>
      <c r="Q309">
        <f>IF(TRIM(Table1[[#This Row],[Side_Effects]]="None"),0,1)</f>
        <v>1</v>
      </c>
      <c r="R309">
        <v>59</v>
      </c>
      <c r="S309">
        <v>1</v>
      </c>
      <c r="T309" t="s">
        <v>37</v>
      </c>
      <c r="U309" t="s">
        <v>50</v>
      </c>
      <c r="V309">
        <v>2.4</v>
      </c>
      <c r="W309">
        <v>1.46</v>
      </c>
      <c r="X309">
        <v>2.4</v>
      </c>
      <c r="Y309">
        <v>10.1</v>
      </c>
      <c r="Z309">
        <v>7.3</v>
      </c>
    </row>
    <row r="310" spans="1:26" x14ac:dyDescent="0.25">
      <c r="A310" t="s">
        <v>615</v>
      </c>
      <c r="B310">
        <v>74</v>
      </c>
      <c r="C310" t="s">
        <v>26</v>
      </c>
      <c r="D310" t="s">
        <v>41</v>
      </c>
      <c r="E310" t="s">
        <v>29</v>
      </c>
      <c r="F310" t="s">
        <v>74</v>
      </c>
      <c r="G310" t="s">
        <v>75</v>
      </c>
      <c r="H310" t="s">
        <v>61</v>
      </c>
      <c r="I310" t="s">
        <v>103</v>
      </c>
      <c r="J310" s="1">
        <v>43930</v>
      </c>
      <c r="K310" s="1">
        <v>44448</v>
      </c>
      <c r="L310">
        <v>100</v>
      </c>
      <c r="M310" t="s">
        <v>116</v>
      </c>
      <c r="N310" t="s">
        <v>355</v>
      </c>
      <c r="O310" t="s">
        <v>35</v>
      </c>
      <c r="P310" t="s">
        <v>100</v>
      </c>
      <c r="Q310">
        <f>IF(TRIM(Table1[[#This Row],[Side_Effects]]="None"),0,1)</f>
        <v>1</v>
      </c>
      <c r="R310">
        <v>75</v>
      </c>
      <c r="S310">
        <v>1</v>
      </c>
      <c r="T310" t="s">
        <v>106</v>
      </c>
      <c r="U310" t="s">
        <v>38</v>
      </c>
      <c r="V310">
        <v>4.4000000000000004</v>
      </c>
      <c r="W310">
        <v>3.24</v>
      </c>
      <c r="X310">
        <v>5.7</v>
      </c>
      <c r="Y310">
        <v>8.1</v>
      </c>
      <c r="Z310">
        <v>17.600000000000001</v>
      </c>
    </row>
    <row r="311" spans="1:26" x14ac:dyDescent="0.25">
      <c r="A311" t="s">
        <v>616</v>
      </c>
      <c r="B311">
        <v>20</v>
      </c>
      <c r="C311" t="s">
        <v>41</v>
      </c>
      <c r="D311" t="s">
        <v>85</v>
      </c>
      <c r="E311" t="s">
        <v>66</v>
      </c>
      <c r="F311" t="s">
        <v>29</v>
      </c>
      <c r="G311" t="s">
        <v>83</v>
      </c>
      <c r="H311" t="s">
        <v>31</v>
      </c>
      <c r="I311" t="s">
        <v>62</v>
      </c>
      <c r="J311" s="1">
        <v>44416</v>
      </c>
      <c r="K311" s="1">
        <v>44750</v>
      </c>
      <c r="L311">
        <v>150</v>
      </c>
      <c r="M311" t="s">
        <v>108</v>
      </c>
      <c r="N311" t="s">
        <v>440</v>
      </c>
      <c r="O311" t="s">
        <v>35</v>
      </c>
      <c r="P311" t="s">
        <v>57</v>
      </c>
      <c r="Q311">
        <f>IF(TRIM(Table1[[#This Row],[Side_Effects]]="None"),0,1)</f>
        <v>1</v>
      </c>
      <c r="R311">
        <v>63</v>
      </c>
      <c r="S311">
        <v>1</v>
      </c>
      <c r="T311" t="s">
        <v>37</v>
      </c>
      <c r="U311" t="s">
        <v>38</v>
      </c>
      <c r="V311">
        <v>3.89</v>
      </c>
      <c r="W311">
        <v>1.27</v>
      </c>
      <c r="X311">
        <v>7.4</v>
      </c>
      <c r="Y311">
        <v>15.8</v>
      </c>
      <c r="Z311">
        <v>4.4000000000000004</v>
      </c>
    </row>
    <row r="312" spans="1:26" x14ac:dyDescent="0.25">
      <c r="A312" t="s">
        <v>617</v>
      </c>
      <c r="B312">
        <v>66</v>
      </c>
      <c r="C312" t="s">
        <v>41</v>
      </c>
      <c r="D312" t="s">
        <v>27</v>
      </c>
      <c r="E312" t="s">
        <v>29</v>
      </c>
      <c r="F312" t="s">
        <v>29</v>
      </c>
      <c r="G312" t="s">
        <v>53</v>
      </c>
      <c r="H312" t="s">
        <v>54</v>
      </c>
      <c r="I312" t="s">
        <v>62</v>
      </c>
      <c r="J312" s="1">
        <v>45072</v>
      </c>
      <c r="K312" s="1">
        <v>45317</v>
      </c>
      <c r="L312">
        <v>150</v>
      </c>
      <c r="M312" t="s">
        <v>100</v>
      </c>
      <c r="N312" t="s">
        <v>221</v>
      </c>
      <c r="O312" t="s">
        <v>48</v>
      </c>
      <c r="P312" t="s">
        <v>57</v>
      </c>
      <c r="Q312">
        <f>IF(TRIM(Table1[[#This Row],[Side_Effects]]="None"),0,1)</f>
        <v>1</v>
      </c>
      <c r="R312">
        <v>160</v>
      </c>
      <c r="S312">
        <v>0</v>
      </c>
      <c r="T312" t="s">
        <v>71</v>
      </c>
      <c r="U312" t="s">
        <v>50</v>
      </c>
      <c r="V312">
        <v>2.83</v>
      </c>
      <c r="W312">
        <v>2.94</v>
      </c>
      <c r="X312">
        <v>2.5</v>
      </c>
      <c r="Y312">
        <v>23</v>
      </c>
      <c r="Z312">
        <v>17.399999999999999</v>
      </c>
    </row>
    <row r="313" spans="1:26" x14ac:dyDescent="0.25">
      <c r="A313" t="s">
        <v>618</v>
      </c>
      <c r="B313">
        <v>44</v>
      </c>
      <c r="C313" t="s">
        <v>41</v>
      </c>
      <c r="D313" t="s">
        <v>73</v>
      </c>
      <c r="E313" t="s">
        <v>66</v>
      </c>
      <c r="F313" t="s">
        <v>29</v>
      </c>
      <c r="G313" t="s">
        <v>115</v>
      </c>
      <c r="H313" t="s">
        <v>54</v>
      </c>
      <c r="I313" t="s">
        <v>62</v>
      </c>
      <c r="J313" s="1">
        <v>45132</v>
      </c>
      <c r="K313" s="1">
        <v>45621</v>
      </c>
      <c r="L313">
        <v>150</v>
      </c>
      <c r="M313" t="s">
        <v>241</v>
      </c>
      <c r="N313" t="s">
        <v>355</v>
      </c>
      <c r="O313" t="s">
        <v>48</v>
      </c>
      <c r="P313" t="s">
        <v>29</v>
      </c>
      <c r="Q313">
        <f>IF(TRIM(Table1[[#This Row],[Side_Effects]]="None"),0,1)</f>
        <v>0</v>
      </c>
      <c r="R313">
        <v>164</v>
      </c>
      <c r="S313">
        <v>0</v>
      </c>
      <c r="T313" t="s">
        <v>49</v>
      </c>
      <c r="U313" t="s">
        <v>50</v>
      </c>
      <c r="V313">
        <v>3.68</v>
      </c>
      <c r="W313">
        <v>2.85</v>
      </c>
      <c r="X313">
        <v>4.7</v>
      </c>
      <c r="Y313">
        <v>17.7</v>
      </c>
      <c r="Z313">
        <v>12.3</v>
      </c>
    </row>
    <row r="314" spans="1:26" x14ac:dyDescent="0.25">
      <c r="A314" t="s">
        <v>619</v>
      </c>
      <c r="B314">
        <v>78</v>
      </c>
      <c r="C314" t="s">
        <v>40</v>
      </c>
      <c r="D314" t="s">
        <v>41</v>
      </c>
      <c r="E314" t="s">
        <v>66</v>
      </c>
      <c r="F314" t="s">
        <v>29</v>
      </c>
      <c r="G314" t="s">
        <v>68</v>
      </c>
      <c r="H314" t="s">
        <v>54</v>
      </c>
      <c r="I314" t="s">
        <v>62</v>
      </c>
      <c r="J314" s="1">
        <v>43936</v>
      </c>
      <c r="K314" s="1">
        <v>44211</v>
      </c>
      <c r="L314">
        <v>200</v>
      </c>
      <c r="M314" t="s">
        <v>29</v>
      </c>
      <c r="N314" t="s">
        <v>248</v>
      </c>
      <c r="O314" t="s">
        <v>48</v>
      </c>
      <c r="P314" t="s">
        <v>63</v>
      </c>
      <c r="Q314">
        <f>IF(TRIM(Table1[[#This Row],[Side_Effects]]="None"),0,1)</f>
        <v>1</v>
      </c>
      <c r="R314">
        <v>70</v>
      </c>
      <c r="S314">
        <v>0</v>
      </c>
      <c r="T314" t="s">
        <v>106</v>
      </c>
      <c r="U314" t="s">
        <v>50</v>
      </c>
      <c r="V314">
        <v>1.25</v>
      </c>
      <c r="W314">
        <v>3.05</v>
      </c>
      <c r="X314">
        <v>8.3000000000000007</v>
      </c>
      <c r="Y314">
        <v>14.3</v>
      </c>
      <c r="Z314">
        <v>3.9</v>
      </c>
    </row>
    <row r="315" spans="1:26" x14ac:dyDescent="0.25">
      <c r="A315" t="s">
        <v>620</v>
      </c>
      <c r="B315">
        <v>28</v>
      </c>
      <c r="C315" t="s">
        <v>26</v>
      </c>
      <c r="D315" t="s">
        <v>73</v>
      </c>
      <c r="E315" t="s">
        <v>29</v>
      </c>
      <c r="F315" t="s">
        <v>52</v>
      </c>
      <c r="G315" t="s">
        <v>53</v>
      </c>
      <c r="H315" t="s">
        <v>54</v>
      </c>
      <c r="I315" t="s">
        <v>32</v>
      </c>
      <c r="J315" s="1">
        <v>45210</v>
      </c>
      <c r="K315" s="1">
        <v>45576</v>
      </c>
      <c r="L315">
        <v>200</v>
      </c>
      <c r="M315" t="s">
        <v>302</v>
      </c>
      <c r="N315" t="s">
        <v>588</v>
      </c>
      <c r="O315" t="s">
        <v>48</v>
      </c>
      <c r="P315" t="s">
        <v>29</v>
      </c>
      <c r="Q315">
        <f>IF(TRIM(Table1[[#This Row],[Side_Effects]]="None"),0,1)</f>
        <v>0</v>
      </c>
      <c r="R315">
        <v>99</v>
      </c>
      <c r="S315">
        <v>0</v>
      </c>
      <c r="T315" t="s">
        <v>49</v>
      </c>
      <c r="U315" t="s">
        <v>38</v>
      </c>
      <c r="V315">
        <v>4.1500000000000004</v>
      </c>
      <c r="W315">
        <v>1.81</v>
      </c>
      <c r="X315">
        <v>3.3</v>
      </c>
      <c r="Y315">
        <v>9</v>
      </c>
      <c r="Z315">
        <v>8.6</v>
      </c>
    </row>
    <row r="316" spans="1:26" x14ac:dyDescent="0.25">
      <c r="A316" t="s">
        <v>621</v>
      </c>
      <c r="B316">
        <v>40</v>
      </c>
      <c r="C316" t="s">
        <v>40</v>
      </c>
      <c r="D316" t="s">
        <v>85</v>
      </c>
      <c r="E316" t="s">
        <v>29</v>
      </c>
      <c r="F316" t="s">
        <v>29</v>
      </c>
      <c r="G316" t="s">
        <v>141</v>
      </c>
      <c r="H316" t="s">
        <v>54</v>
      </c>
      <c r="I316" t="s">
        <v>103</v>
      </c>
      <c r="J316" s="1">
        <v>45187</v>
      </c>
      <c r="K316" s="1">
        <v>45675</v>
      </c>
      <c r="L316">
        <v>50</v>
      </c>
      <c r="M316" t="s">
        <v>33</v>
      </c>
      <c r="N316" t="s">
        <v>357</v>
      </c>
      <c r="O316" t="s">
        <v>35</v>
      </c>
      <c r="P316" t="s">
        <v>29</v>
      </c>
      <c r="Q316">
        <f>IF(TRIM(Table1[[#This Row],[Side_Effects]]="None"),0,1)</f>
        <v>0</v>
      </c>
      <c r="R316">
        <v>39</v>
      </c>
      <c r="S316">
        <v>1</v>
      </c>
      <c r="T316" t="s">
        <v>71</v>
      </c>
      <c r="U316" t="s">
        <v>38</v>
      </c>
      <c r="V316">
        <v>4.03</v>
      </c>
      <c r="W316">
        <v>3.08</v>
      </c>
      <c r="X316">
        <v>2.8</v>
      </c>
      <c r="Y316">
        <v>21.8</v>
      </c>
      <c r="Z316">
        <v>18</v>
      </c>
    </row>
    <row r="317" spans="1:26" x14ac:dyDescent="0.25">
      <c r="A317" t="s">
        <v>622</v>
      </c>
      <c r="B317">
        <v>60</v>
      </c>
      <c r="C317" t="s">
        <v>26</v>
      </c>
      <c r="D317" t="s">
        <v>27</v>
      </c>
      <c r="E317" t="s">
        <v>29</v>
      </c>
      <c r="F317" t="s">
        <v>52</v>
      </c>
      <c r="G317" t="s">
        <v>75</v>
      </c>
      <c r="H317" t="s">
        <v>61</v>
      </c>
      <c r="I317" t="s">
        <v>103</v>
      </c>
      <c r="J317" s="1">
        <v>43595</v>
      </c>
      <c r="K317" s="1">
        <v>43931</v>
      </c>
      <c r="L317">
        <v>200</v>
      </c>
      <c r="M317" t="s">
        <v>322</v>
      </c>
      <c r="N317" t="s">
        <v>379</v>
      </c>
      <c r="O317" t="s">
        <v>87</v>
      </c>
      <c r="P317" t="s">
        <v>63</v>
      </c>
      <c r="Q317">
        <f>IF(TRIM(Table1[[#This Row],[Side_Effects]]="None"),0,1)</f>
        <v>1</v>
      </c>
      <c r="R317">
        <v>68</v>
      </c>
      <c r="S317">
        <v>0</v>
      </c>
      <c r="T317" t="s">
        <v>49</v>
      </c>
      <c r="U317" t="s">
        <v>38</v>
      </c>
      <c r="V317">
        <v>4.4800000000000004</v>
      </c>
      <c r="W317">
        <v>1.96</v>
      </c>
      <c r="X317">
        <v>5.0999999999999996</v>
      </c>
      <c r="Y317">
        <v>23.7</v>
      </c>
      <c r="Z317">
        <v>16.100000000000001</v>
      </c>
    </row>
    <row r="318" spans="1:26" x14ac:dyDescent="0.25">
      <c r="A318" t="s">
        <v>623</v>
      </c>
      <c r="B318">
        <v>47</v>
      </c>
      <c r="C318" t="s">
        <v>41</v>
      </c>
      <c r="D318" t="s">
        <v>85</v>
      </c>
      <c r="E318" t="s">
        <v>66</v>
      </c>
      <c r="F318" t="s">
        <v>59</v>
      </c>
      <c r="G318" t="s">
        <v>131</v>
      </c>
      <c r="H318" t="s">
        <v>69</v>
      </c>
      <c r="I318" t="s">
        <v>32</v>
      </c>
      <c r="J318" s="1">
        <v>44238</v>
      </c>
      <c r="K318" s="1">
        <v>44511</v>
      </c>
      <c r="L318">
        <v>200</v>
      </c>
      <c r="M318" t="s">
        <v>142</v>
      </c>
      <c r="N318" t="s">
        <v>550</v>
      </c>
      <c r="O318" t="s">
        <v>87</v>
      </c>
      <c r="P318" t="s">
        <v>100</v>
      </c>
      <c r="Q318">
        <f>IF(TRIM(Table1[[#This Row],[Side_Effects]]="None"),0,1)</f>
        <v>1</v>
      </c>
      <c r="R318">
        <v>125</v>
      </c>
      <c r="S318">
        <v>0</v>
      </c>
      <c r="T318" t="s">
        <v>37</v>
      </c>
      <c r="U318" t="s">
        <v>38</v>
      </c>
      <c r="V318">
        <v>1.1100000000000001</v>
      </c>
      <c r="W318">
        <v>1.26</v>
      </c>
      <c r="X318">
        <v>5.2</v>
      </c>
      <c r="Y318">
        <v>22.4</v>
      </c>
      <c r="Z318">
        <v>12.2</v>
      </c>
    </row>
    <row r="319" spans="1:26" x14ac:dyDescent="0.25">
      <c r="A319" t="s">
        <v>624</v>
      </c>
      <c r="B319">
        <v>57</v>
      </c>
      <c r="C319" t="s">
        <v>41</v>
      </c>
      <c r="D319" t="s">
        <v>73</v>
      </c>
      <c r="E319" t="s">
        <v>66</v>
      </c>
      <c r="F319" t="s">
        <v>29</v>
      </c>
      <c r="G319" t="s">
        <v>141</v>
      </c>
      <c r="H319" t="s">
        <v>31</v>
      </c>
      <c r="I319" t="s">
        <v>62</v>
      </c>
      <c r="J319" s="1">
        <v>44764</v>
      </c>
      <c r="K319" s="1">
        <v>45313</v>
      </c>
      <c r="L319">
        <v>200</v>
      </c>
      <c r="M319" t="s">
        <v>132</v>
      </c>
      <c r="N319" t="s">
        <v>353</v>
      </c>
      <c r="O319" t="s">
        <v>35</v>
      </c>
      <c r="P319" t="s">
        <v>63</v>
      </c>
      <c r="Q319">
        <f>IF(TRIM(Table1[[#This Row],[Side_Effects]]="None"),0,1)</f>
        <v>1</v>
      </c>
      <c r="R319">
        <v>38</v>
      </c>
      <c r="S319">
        <v>1</v>
      </c>
      <c r="T319" t="s">
        <v>37</v>
      </c>
      <c r="U319" t="s">
        <v>38</v>
      </c>
      <c r="V319">
        <v>2.99</v>
      </c>
      <c r="W319">
        <v>1.42</v>
      </c>
      <c r="X319">
        <v>6.9</v>
      </c>
      <c r="Y319">
        <v>20.8</v>
      </c>
      <c r="Z319">
        <v>9.5</v>
      </c>
    </row>
    <row r="320" spans="1:26" x14ac:dyDescent="0.25">
      <c r="A320" t="s">
        <v>625</v>
      </c>
      <c r="B320">
        <v>60</v>
      </c>
      <c r="C320" t="s">
        <v>41</v>
      </c>
      <c r="D320" t="s">
        <v>41</v>
      </c>
      <c r="E320" t="s">
        <v>28</v>
      </c>
      <c r="F320" t="s">
        <v>29</v>
      </c>
      <c r="G320" t="s">
        <v>102</v>
      </c>
      <c r="H320" t="s">
        <v>69</v>
      </c>
      <c r="I320" t="s">
        <v>62</v>
      </c>
      <c r="J320" s="1">
        <v>44610</v>
      </c>
      <c r="K320" s="1">
        <v>44975</v>
      </c>
      <c r="L320">
        <v>100</v>
      </c>
      <c r="M320" t="s">
        <v>211</v>
      </c>
      <c r="N320" t="s">
        <v>452</v>
      </c>
      <c r="O320" t="s">
        <v>48</v>
      </c>
      <c r="P320" t="s">
        <v>29</v>
      </c>
      <c r="Q320">
        <f>IF(TRIM(Table1[[#This Row],[Side_Effects]]="None"),0,1)</f>
        <v>0</v>
      </c>
      <c r="R320">
        <v>53</v>
      </c>
      <c r="S320">
        <v>0</v>
      </c>
      <c r="T320" t="s">
        <v>37</v>
      </c>
      <c r="U320" t="s">
        <v>38</v>
      </c>
      <c r="V320">
        <v>4.0999999999999996</v>
      </c>
      <c r="W320">
        <v>4.8600000000000003</v>
      </c>
      <c r="X320">
        <v>2.8</v>
      </c>
      <c r="Y320">
        <v>15.4</v>
      </c>
      <c r="Z320">
        <v>7.9</v>
      </c>
    </row>
    <row r="321" spans="1:26" x14ac:dyDescent="0.25">
      <c r="A321" t="s">
        <v>626</v>
      </c>
      <c r="B321">
        <v>40</v>
      </c>
      <c r="C321" t="s">
        <v>26</v>
      </c>
      <c r="D321" t="s">
        <v>41</v>
      </c>
      <c r="E321" t="s">
        <v>66</v>
      </c>
      <c r="F321" t="s">
        <v>67</v>
      </c>
      <c r="G321" t="s">
        <v>98</v>
      </c>
      <c r="H321" t="s">
        <v>69</v>
      </c>
      <c r="I321" t="s">
        <v>103</v>
      </c>
      <c r="J321" s="1">
        <v>43931</v>
      </c>
      <c r="K321" s="1">
        <v>44418</v>
      </c>
      <c r="L321">
        <v>50</v>
      </c>
      <c r="M321" t="s">
        <v>211</v>
      </c>
      <c r="N321" t="s">
        <v>395</v>
      </c>
      <c r="O321" t="s">
        <v>35</v>
      </c>
      <c r="P321" t="s">
        <v>57</v>
      </c>
      <c r="Q321">
        <f>IF(TRIM(Table1[[#This Row],[Side_Effects]]="None"),0,1)</f>
        <v>1</v>
      </c>
      <c r="R321">
        <v>113</v>
      </c>
      <c r="S321">
        <v>1</v>
      </c>
      <c r="T321" t="s">
        <v>49</v>
      </c>
      <c r="U321" t="s">
        <v>50</v>
      </c>
      <c r="V321">
        <v>4.17</v>
      </c>
      <c r="W321">
        <v>3.31</v>
      </c>
      <c r="X321">
        <v>6.7</v>
      </c>
      <c r="Y321">
        <v>20.399999999999999</v>
      </c>
      <c r="Z321">
        <v>9.6999999999999993</v>
      </c>
    </row>
    <row r="322" spans="1:26" x14ac:dyDescent="0.25">
      <c r="A322" t="s">
        <v>627</v>
      </c>
      <c r="B322">
        <v>38</v>
      </c>
      <c r="C322" t="s">
        <v>26</v>
      </c>
      <c r="D322" t="s">
        <v>85</v>
      </c>
      <c r="E322" t="s">
        <v>28</v>
      </c>
      <c r="F322" t="s">
        <v>74</v>
      </c>
      <c r="G322" t="s">
        <v>102</v>
      </c>
      <c r="H322" t="s">
        <v>61</v>
      </c>
      <c r="I322" t="s">
        <v>62</v>
      </c>
      <c r="J322" s="1">
        <v>43965</v>
      </c>
      <c r="K322" s="1">
        <v>44483</v>
      </c>
      <c r="L322">
        <v>200</v>
      </c>
      <c r="M322" t="s">
        <v>63</v>
      </c>
      <c r="N322" t="s">
        <v>361</v>
      </c>
      <c r="O322" t="s">
        <v>48</v>
      </c>
      <c r="P322" t="s">
        <v>63</v>
      </c>
      <c r="Q322">
        <f>IF(TRIM(Table1[[#This Row],[Side_Effects]]="None"),0,1)</f>
        <v>1</v>
      </c>
      <c r="R322">
        <v>81</v>
      </c>
      <c r="S322">
        <v>0</v>
      </c>
      <c r="T322" t="s">
        <v>71</v>
      </c>
      <c r="U322" t="s">
        <v>50</v>
      </c>
      <c r="V322">
        <v>4.66</v>
      </c>
      <c r="W322">
        <v>3.13</v>
      </c>
      <c r="X322">
        <v>2.4</v>
      </c>
      <c r="Y322">
        <v>18.5</v>
      </c>
      <c r="Z322">
        <v>16.5</v>
      </c>
    </row>
    <row r="323" spans="1:26" x14ac:dyDescent="0.25">
      <c r="A323" t="s">
        <v>628</v>
      </c>
      <c r="B323">
        <v>53</v>
      </c>
      <c r="C323" t="s">
        <v>26</v>
      </c>
      <c r="D323" t="s">
        <v>73</v>
      </c>
      <c r="E323" t="s">
        <v>42</v>
      </c>
      <c r="F323" t="s">
        <v>43</v>
      </c>
      <c r="G323" t="s">
        <v>115</v>
      </c>
      <c r="H323" t="s">
        <v>61</v>
      </c>
      <c r="I323" t="s">
        <v>103</v>
      </c>
      <c r="J323" s="1">
        <v>45153</v>
      </c>
      <c r="K323" s="1">
        <v>45550</v>
      </c>
      <c r="L323">
        <v>50</v>
      </c>
      <c r="M323" t="s">
        <v>145</v>
      </c>
      <c r="N323" t="s">
        <v>543</v>
      </c>
      <c r="O323" t="s">
        <v>48</v>
      </c>
      <c r="P323" t="s">
        <v>29</v>
      </c>
      <c r="Q323">
        <f>IF(TRIM(Table1[[#This Row],[Side_Effects]]="None"),0,1)</f>
        <v>0</v>
      </c>
      <c r="R323">
        <v>130</v>
      </c>
      <c r="S323">
        <v>0</v>
      </c>
      <c r="T323" t="s">
        <v>71</v>
      </c>
      <c r="U323" t="s">
        <v>38</v>
      </c>
      <c r="V323">
        <v>2.27</v>
      </c>
      <c r="W323">
        <v>4.43</v>
      </c>
      <c r="X323">
        <v>9.1999999999999993</v>
      </c>
      <c r="Y323">
        <v>11</v>
      </c>
      <c r="Z323">
        <v>19.7</v>
      </c>
    </row>
    <row r="324" spans="1:26" x14ac:dyDescent="0.25">
      <c r="A324" t="s">
        <v>629</v>
      </c>
      <c r="B324">
        <v>71</v>
      </c>
      <c r="C324" t="s">
        <v>26</v>
      </c>
      <c r="D324" t="s">
        <v>85</v>
      </c>
      <c r="E324" t="s">
        <v>28</v>
      </c>
      <c r="F324" t="s">
        <v>29</v>
      </c>
      <c r="G324" t="s">
        <v>273</v>
      </c>
      <c r="H324" t="s">
        <v>69</v>
      </c>
      <c r="I324" t="s">
        <v>62</v>
      </c>
      <c r="J324" s="1">
        <v>44970</v>
      </c>
      <c r="K324" s="1">
        <v>45486</v>
      </c>
      <c r="L324">
        <v>50</v>
      </c>
      <c r="M324" t="s">
        <v>57</v>
      </c>
      <c r="N324" t="s">
        <v>251</v>
      </c>
      <c r="O324" t="s">
        <v>87</v>
      </c>
      <c r="P324" t="s">
        <v>63</v>
      </c>
      <c r="Q324">
        <f>IF(TRIM(Table1[[#This Row],[Side_Effects]]="None"),0,1)</f>
        <v>1</v>
      </c>
      <c r="R324">
        <v>104</v>
      </c>
      <c r="S324">
        <v>0</v>
      </c>
      <c r="T324" t="s">
        <v>96</v>
      </c>
      <c r="U324" t="s">
        <v>38</v>
      </c>
      <c r="V324">
        <v>1.56</v>
      </c>
      <c r="W324">
        <v>1.81</v>
      </c>
      <c r="X324">
        <v>2.7</v>
      </c>
      <c r="Y324">
        <v>22.1</v>
      </c>
      <c r="Z324">
        <v>14.1</v>
      </c>
    </row>
    <row r="325" spans="1:26" x14ac:dyDescent="0.25">
      <c r="A325" t="s">
        <v>630</v>
      </c>
      <c r="B325">
        <v>81</v>
      </c>
      <c r="C325" t="s">
        <v>40</v>
      </c>
      <c r="D325" t="s">
        <v>41</v>
      </c>
      <c r="E325" t="s">
        <v>122</v>
      </c>
      <c r="F325" t="s">
        <v>29</v>
      </c>
      <c r="G325" t="s">
        <v>98</v>
      </c>
      <c r="H325" t="s">
        <v>54</v>
      </c>
      <c r="I325" t="s">
        <v>103</v>
      </c>
      <c r="J325" s="1">
        <v>44779</v>
      </c>
      <c r="K325" s="1">
        <v>45083</v>
      </c>
      <c r="L325">
        <v>100</v>
      </c>
      <c r="M325" t="s">
        <v>201</v>
      </c>
      <c r="N325" t="s">
        <v>366</v>
      </c>
      <c r="O325" t="s">
        <v>87</v>
      </c>
      <c r="P325" t="s">
        <v>36</v>
      </c>
      <c r="Q325">
        <f>IF(TRIM(Table1[[#This Row],[Side_Effects]]="None"),0,1)</f>
        <v>1</v>
      </c>
      <c r="R325">
        <v>127</v>
      </c>
      <c r="S325">
        <v>0</v>
      </c>
      <c r="T325" t="s">
        <v>106</v>
      </c>
      <c r="U325" t="s">
        <v>50</v>
      </c>
      <c r="V325">
        <v>1.61</v>
      </c>
      <c r="W325">
        <v>2.76</v>
      </c>
      <c r="X325">
        <v>6.5</v>
      </c>
      <c r="Y325">
        <v>7.5</v>
      </c>
      <c r="Z325">
        <v>18</v>
      </c>
    </row>
    <row r="326" spans="1:26" x14ac:dyDescent="0.25">
      <c r="A326" t="s">
        <v>631</v>
      </c>
      <c r="B326">
        <v>42</v>
      </c>
      <c r="C326" t="s">
        <v>40</v>
      </c>
      <c r="D326" t="s">
        <v>73</v>
      </c>
      <c r="E326" t="s">
        <v>122</v>
      </c>
      <c r="F326" t="s">
        <v>67</v>
      </c>
      <c r="G326" t="s">
        <v>30</v>
      </c>
      <c r="H326" t="s">
        <v>69</v>
      </c>
      <c r="I326" t="s">
        <v>32</v>
      </c>
      <c r="J326" s="1">
        <v>44595</v>
      </c>
      <c r="K326" s="1">
        <v>45019</v>
      </c>
      <c r="L326">
        <v>100</v>
      </c>
      <c r="M326" t="s">
        <v>142</v>
      </c>
      <c r="N326" t="s">
        <v>632</v>
      </c>
      <c r="O326" t="s">
        <v>35</v>
      </c>
      <c r="P326" t="s">
        <v>57</v>
      </c>
      <c r="Q326">
        <f>IF(TRIM(Table1[[#This Row],[Side_Effects]]="None"),0,1)</f>
        <v>1</v>
      </c>
      <c r="R326">
        <v>34</v>
      </c>
      <c r="S326">
        <v>1</v>
      </c>
      <c r="T326" t="s">
        <v>71</v>
      </c>
      <c r="U326" t="s">
        <v>38</v>
      </c>
      <c r="V326">
        <v>4.21</v>
      </c>
      <c r="W326">
        <v>3.02</v>
      </c>
      <c r="X326">
        <v>9.6999999999999993</v>
      </c>
      <c r="Y326">
        <v>13.5</v>
      </c>
      <c r="Z326">
        <v>19.7</v>
      </c>
    </row>
    <row r="327" spans="1:26" x14ac:dyDescent="0.25">
      <c r="A327" t="s">
        <v>633</v>
      </c>
      <c r="B327">
        <v>40</v>
      </c>
      <c r="C327" t="s">
        <v>40</v>
      </c>
      <c r="D327" t="s">
        <v>73</v>
      </c>
      <c r="E327" t="s">
        <v>28</v>
      </c>
      <c r="F327" t="s">
        <v>29</v>
      </c>
      <c r="G327" t="s">
        <v>89</v>
      </c>
      <c r="H327" t="s">
        <v>54</v>
      </c>
      <c r="I327" t="s">
        <v>45</v>
      </c>
      <c r="J327" s="1">
        <v>44270</v>
      </c>
      <c r="K327" s="1">
        <v>44607</v>
      </c>
      <c r="L327">
        <v>100</v>
      </c>
      <c r="M327" t="s">
        <v>100</v>
      </c>
      <c r="N327" t="s">
        <v>523</v>
      </c>
      <c r="O327" t="s">
        <v>87</v>
      </c>
      <c r="P327" t="s">
        <v>57</v>
      </c>
      <c r="Q327">
        <f>IF(TRIM(Table1[[#This Row],[Side_Effects]]="None"),0,1)</f>
        <v>1</v>
      </c>
      <c r="R327">
        <v>143</v>
      </c>
      <c r="S327">
        <v>0</v>
      </c>
      <c r="T327" t="s">
        <v>96</v>
      </c>
      <c r="U327" t="s">
        <v>38</v>
      </c>
      <c r="V327">
        <v>3.67</v>
      </c>
      <c r="W327">
        <v>3.54</v>
      </c>
      <c r="X327">
        <v>2.5</v>
      </c>
      <c r="Y327">
        <v>21.9</v>
      </c>
      <c r="Z327">
        <v>10.3</v>
      </c>
    </row>
    <row r="328" spans="1:26" x14ac:dyDescent="0.25">
      <c r="A328" t="s">
        <v>634</v>
      </c>
      <c r="B328">
        <v>67</v>
      </c>
      <c r="C328" t="s">
        <v>41</v>
      </c>
      <c r="D328" t="s">
        <v>27</v>
      </c>
      <c r="E328" t="s">
        <v>66</v>
      </c>
      <c r="F328" t="s">
        <v>74</v>
      </c>
      <c r="G328" t="s">
        <v>93</v>
      </c>
      <c r="H328" t="s">
        <v>69</v>
      </c>
      <c r="I328" t="s">
        <v>62</v>
      </c>
      <c r="J328" s="1">
        <v>43990</v>
      </c>
      <c r="K328" s="1">
        <v>44263</v>
      </c>
      <c r="L328">
        <v>50</v>
      </c>
      <c r="M328" t="s">
        <v>36</v>
      </c>
      <c r="N328" t="s">
        <v>437</v>
      </c>
      <c r="O328" t="s">
        <v>35</v>
      </c>
      <c r="P328" t="s">
        <v>29</v>
      </c>
      <c r="Q328">
        <f>IF(TRIM(Table1[[#This Row],[Side_Effects]]="None"),0,1)</f>
        <v>0</v>
      </c>
      <c r="R328">
        <v>79</v>
      </c>
      <c r="S328">
        <v>1</v>
      </c>
      <c r="T328" t="s">
        <v>96</v>
      </c>
      <c r="U328" t="s">
        <v>38</v>
      </c>
      <c r="V328">
        <v>1.65</v>
      </c>
      <c r="W328">
        <v>1.05</v>
      </c>
      <c r="X328">
        <v>6</v>
      </c>
      <c r="Y328">
        <v>15.5</v>
      </c>
      <c r="Z328">
        <v>15.2</v>
      </c>
    </row>
    <row r="329" spans="1:26" x14ac:dyDescent="0.25">
      <c r="A329" t="s">
        <v>635</v>
      </c>
      <c r="B329">
        <v>30</v>
      </c>
      <c r="C329" t="s">
        <v>41</v>
      </c>
      <c r="D329" t="s">
        <v>85</v>
      </c>
      <c r="E329" t="s">
        <v>42</v>
      </c>
      <c r="F329" t="s">
        <v>59</v>
      </c>
      <c r="G329" t="s">
        <v>83</v>
      </c>
      <c r="H329" t="s">
        <v>31</v>
      </c>
      <c r="I329" t="s">
        <v>103</v>
      </c>
      <c r="J329" s="1">
        <v>45237</v>
      </c>
      <c r="K329" s="1">
        <v>45695</v>
      </c>
      <c r="L329">
        <v>100</v>
      </c>
      <c r="M329" t="s">
        <v>153</v>
      </c>
      <c r="N329" t="s">
        <v>384</v>
      </c>
      <c r="O329" t="s">
        <v>35</v>
      </c>
      <c r="P329" t="s">
        <v>100</v>
      </c>
      <c r="Q329">
        <f>IF(TRIM(Table1[[#This Row],[Side_Effects]]="None"),0,1)</f>
        <v>1</v>
      </c>
      <c r="R329">
        <v>121</v>
      </c>
      <c r="S329">
        <v>1</v>
      </c>
      <c r="T329" t="s">
        <v>106</v>
      </c>
      <c r="U329" t="s">
        <v>38</v>
      </c>
      <c r="V329">
        <v>4.5599999999999996</v>
      </c>
      <c r="W329">
        <v>1.32</v>
      </c>
      <c r="X329">
        <v>7.6</v>
      </c>
      <c r="Y329">
        <v>9.4</v>
      </c>
      <c r="Z329">
        <v>17.600000000000001</v>
      </c>
    </row>
    <row r="330" spans="1:26" x14ac:dyDescent="0.25">
      <c r="A330" t="s">
        <v>636</v>
      </c>
      <c r="B330">
        <v>19</v>
      </c>
      <c r="C330" t="s">
        <v>40</v>
      </c>
      <c r="D330" t="s">
        <v>27</v>
      </c>
      <c r="E330" t="s">
        <v>122</v>
      </c>
      <c r="F330" t="s">
        <v>43</v>
      </c>
      <c r="G330" t="s">
        <v>53</v>
      </c>
      <c r="H330" t="s">
        <v>54</v>
      </c>
      <c r="I330" t="s">
        <v>103</v>
      </c>
      <c r="J330" s="1">
        <v>45079</v>
      </c>
      <c r="K330" s="1">
        <v>45293</v>
      </c>
      <c r="L330">
        <v>100</v>
      </c>
      <c r="M330" t="s">
        <v>208</v>
      </c>
      <c r="N330" t="s">
        <v>637</v>
      </c>
      <c r="O330" t="s">
        <v>87</v>
      </c>
      <c r="P330" t="s">
        <v>63</v>
      </c>
      <c r="Q330">
        <f>IF(TRIM(Table1[[#This Row],[Side_Effects]]="None"),0,1)</f>
        <v>1</v>
      </c>
      <c r="R330">
        <v>175</v>
      </c>
      <c r="S330">
        <v>0</v>
      </c>
      <c r="T330" t="s">
        <v>37</v>
      </c>
      <c r="U330" t="s">
        <v>50</v>
      </c>
      <c r="V330">
        <v>4.28</v>
      </c>
      <c r="W330">
        <v>3.16</v>
      </c>
      <c r="X330">
        <v>7.4</v>
      </c>
      <c r="Y330">
        <v>11.7</v>
      </c>
      <c r="Z330">
        <v>11</v>
      </c>
    </row>
    <row r="331" spans="1:26" x14ac:dyDescent="0.25">
      <c r="A331" t="s">
        <v>638</v>
      </c>
      <c r="B331">
        <v>30</v>
      </c>
      <c r="C331" t="s">
        <v>41</v>
      </c>
      <c r="D331" t="s">
        <v>27</v>
      </c>
      <c r="E331" t="s">
        <v>66</v>
      </c>
      <c r="F331" t="s">
        <v>29</v>
      </c>
      <c r="G331" t="s">
        <v>79</v>
      </c>
      <c r="H331" t="s">
        <v>31</v>
      </c>
      <c r="I331" t="s">
        <v>62</v>
      </c>
      <c r="J331" s="1">
        <v>44516</v>
      </c>
      <c r="K331" s="1">
        <v>44728</v>
      </c>
      <c r="L331">
        <v>150</v>
      </c>
      <c r="M331" t="s">
        <v>63</v>
      </c>
      <c r="N331" t="s">
        <v>259</v>
      </c>
      <c r="O331" t="s">
        <v>48</v>
      </c>
      <c r="P331" t="s">
        <v>36</v>
      </c>
      <c r="Q331">
        <f>IF(TRIM(Table1[[#This Row],[Side_Effects]]="None"),0,1)</f>
        <v>1</v>
      </c>
      <c r="R331">
        <v>160</v>
      </c>
      <c r="S331">
        <v>0</v>
      </c>
      <c r="T331" t="s">
        <v>37</v>
      </c>
      <c r="U331" t="s">
        <v>38</v>
      </c>
      <c r="V331">
        <v>4.29</v>
      </c>
      <c r="W331">
        <v>2.84</v>
      </c>
      <c r="X331">
        <v>4.2</v>
      </c>
      <c r="Y331">
        <v>14.9</v>
      </c>
      <c r="Z331">
        <v>17.100000000000001</v>
      </c>
    </row>
    <row r="332" spans="1:26" x14ac:dyDescent="0.25">
      <c r="A332" t="s">
        <v>639</v>
      </c>
      <c r="B332">
        <v>47</v>
      </c>
      <c r="C332" t="s">
        <v>26</v>
      </c>
      <c r="D332" t="s">
        <v>41</v>
      </c>
      <c r="E332" t="s">
        <v>122</v>
      </c>
      <c r="F332" t="s">
        <v>43</v>
      </c>
      <c r="G332" t="s">
        <v>53</v>
      </c>
      <c r="H332" t="s">
        <v>54</v>
      </c>
      <c r="I332" t="s">
        <v>45</v>
      </c>
      <c r="J332" s="1">
        <v>43998</v>
      </c>
      <c r="K332" s="1">
        <v>44302</v>
      </c>
      <c r="L332">
        <v>100</v>
      </c>
      <c r="M332" t="s">
        <v>36</v>
      </c>
      <c r="N332" t="s">
        <v>640</v>
      </c>
      <c r="O332" t="s">
        <v>87</v>
      </c>
      <c r="P332" t="s">
        <v>100</v>
      </c>
      <c r="Q332">
        <f>IF(TRIM(Table1[[#This Row],[Side_Effects]]="None"),0,1)</f>
        <v>1</v>
      </c>
      <c r="R332">
        <v>90</v>
      </c>
      <c r="S332">
        <v>0</v>
      </c>
      <c r="T332" t="s">
        <v>71</v>
      </c>
      <c r="U332" t="s">
        <v>50</v>
      </c>
      <c r="V332">
        <v>2.34</v>
      </c>
      <c r="W332">
        <v>1.7</v>
      </c>
      <c r="X332">
        <v>7.4</v>
      </c>
      <c r="Y332">
        <v>20.9</v>
      </c>
      <c r="Z332">
        <v>4.7</v>
      </c>
    </row>
    <row r="333" spans="1:26" x14ac:dyDescent="0.25">
      <c r="A333" t="s">
        <v>641</v>
      </c>
      <c r="B333">
        <v>60</v>
      </c>
      <c r="C333" t="s">
        <v>26</v>
      </c>
      <c r="D333" t="s">
        <v>27</v>
      </c>
      <c r="E333" t="s">
        <v>29</v>
      </c>
      <c r="F333" t="s">
        <v>29</v>
      </c>
      <c r="G333" t="s">
        <v>93</v>
      </c>
      <c r="H333" t="s">
        <v>69</v>
      </c>
      <c r="I333" t="s">
        <v>103</v>
      </c>
      <c r="J333" s="1">
        <v>43583</v>
      </c>
      <c r="K333" s="1">
        <v>44102</v>
      </c>
      <c r="L333">
        <v>150</v>
      </c>
      <c r="M333" t="s">
        <v>220</v>
      </c>
      <c r="N333" t="s">
        <v>582</v>
      </c>
      <c r="O333" t="s">
        <v>35</v>
      </c>
      <c r="P333" t="s">
        <v>57</v>
      </c>
      <c r="Q333">
        <f>IF(TRIM(Table1[[#This Row],[Side_Effects]]="None"),0,1)</f>
        <v>1</v>
      </c>
      <c r="R333">
        <v>86</v>
      </c>
      <c r="S333">
        <v>1</v>
      </c>
      <c r="T333" t="s">
        <v>71</v>
      </c>
      <c r="U333" t="s">
        <v>50</v>
      </c>
      <c r="V333">
        <v>1.96</v>
      </c>
      <c r="W333">
        <v>1.57</v>
      </c>
      <c r="X333">
        <v>4.0999999999999996</v>
      </c>
      <c r="Y333">
        <v>14.1</v>
      </c>
      <c r="Z333">
        <v>15.7</v>
      </c>
    </row>
    <row r="334" spans="1:26" x14ac:dyDescent="0.25">
      <c r="A334" t="s">
        <v>642</v>
      </c>
      <c r="B334">
        <v>84</v>
      </c>
      <c r="C334" t="s">
        <v>40</v>
      </c>
      <c r="D334" t="s">
        <v>85</v>
      </c>
      <c r="E334" t="s">
        <v>66</v>
      </c>
      <c r="F334" t="s">
        <v>29</v>
      </c>
      <c r="G334" t="s">
        <v>98</v>
      </c>
      <c r="H334" t="s">
        <v>69</v>
      </c>
      <c r="I334" t="s">
        <v>45</v>
      </c>
      <c r="J334" s="1">
        <v>43851</v>
      </c>
      <c r="K334" s="1">
        <v>44095</v>
      </c>
      <c r="L334">
        <v>100</v>
      </c>
      <c r="M334" t="s">
        <v>100</v>
      </c>
      <c r="N334" t="s">
        <v>643</v>
      </c>
      <c r="O334" t="s">
        <v>87</v>
      </c>
      <c r="P334" t="s">
        <v>63</v>
      </c>
      <c r="Q334">
        <f>IF(TRIM(Table1[[#This Row],[Side_Effects]]="None"),0,1)</f>
        <v>1</v>
      </c>
      <c r="R334">
        <v>82</v>
      </c>
      <c r="S334">
        <v>0</v>
      </c>
      <c r="T334" t="s">
        <v>37</v>
      </c>
      <c r="U334" t="s">
        <v>38</v>
      </c>
      <c r="V334">
        <v>3.6</v>
      </c>
      <c r="W334">
        <v>3.48</v>
      </c>
      <c r="X334">
        <v>4.2</v>
      </c>
      <c r="Y334">
        <v>21.1</v>
      </c>
      <c r="Z334">
        <v>11</v>
      </c>
    </row>
    <row r="335" spans="1:26" x14ac:dyDescent="0.25">
      <c r="A335" t="s">
        <v>644</v>
      </c>
      <c r="B335">
        <v>72</v>
      </c>
      <c r="C335" t="s">
        <v>41</v>
      </c>
      <c r="D335" t="s">
        <v>78</v>
      </c>
      <c r="E335" t="s">
        <v>29</v>
      </c>
      <c r="F335" t="s">
        <v>67</v>
      </c>
      <c r="G335" t="s">
        <v>53</v>
      </c>
      <c r="H335" t="s">
        <v>69</v>
      </c>
      <c r="I335" t="s">
        <v>62</v>
      </c>
      <c r="J335" s="1">
        <v>45026</v>
      </c>
      <c r="K335" s="1">
        <v>45332</v>
      </c>
      <c r="L335">
        <v>200</v>
      </c>
      <c r="M335" t="s">
        <v>484</v>
      </c>
      <c r="N335" t="s">
        <v>510</v>
      </c>
      <c r="O335" t="s">
        <v>48</v>
      </c>
      <c r="P335" t="s">
        <v>36</v>
      </c>
      <c r="Q335">
        <f>IF(TRIM(Table1[[#This Row],[Side_Effects]]="None"),0,1)</f>
        <v>1</v>
      </c>
      <c r="R335">
        <v>126</v>
      </c>
      <c r="S335">
        <v>0</v>
      </c>
      <c r="T335" t="s">
        <v>37</v>
      </c>
      <c r="U335" t="s">
        <v>50</v>
      </c>
      <c r="V335">
        <v>4.92</v>
      </c>
      <c r="W335">
        <v>3.54</v>
      </c>
      <c r="X335">
        <v>2.1</v>
      </c>
      <c r="Y335">
        <v>18.2</v>
      </c>
      <c r="Z335">
        <v>8.5</v>
      </c>
    </row>
    <row r="336" spans="1:26" x14ac:dyDescent="0.25">
      <c r="A336" t="s">
        <v>645</v>
      </c>
      <c r="B336">
        <v>74</v>
      </c>
      <c r="C336" t="s">
        <v>40</v>
      </c>
      <c r="D336" t="s">
        <v>41</v>
      </c>
      <c r="E336" t="s">
        <v>28</v>
      </c>
      <c r="F336" t="s">
        <v>29</v>
      </c>
      <c r="G336" t="s">
        <v>79</v>
      </c>
      <c r="H336" t="s">
        <v>69</v>
      </c>
      <c r="I336" t="s">
        <v>45</v>
      </c>
      <c r="J336" s="1">
        <v>44770</v>
      </c>
      <c r="K336" s="1">
        <v>44985</v>
      </c>
      <c r="L336">
        <v>150</v>
      </c>
      <c r="M336" t="s">
        <v>536</v>
      </c>
      <c r="N336" t="s">
        <v>646</v>
      </c>
      <c r="O336" t="s">
        <v>35</v>
      </c>
      <c r="P336" t="s">
        <v>29</v>
      </c>
      <c r="Q336">
        <f>IF(TRIM(Table1[[#This Row],[Side_Effects]]="None"),0,1)</f>
        <v>0</v>
      </c>
      <c r="R336">
        <v>127</v>
      </c>
      <c r="S336">
        <v>1</v>
      </c>
      <c r="T336" t="s">
        <v>49</v>
      </c>
      <c r="U336" t="s">
        <v>50</v>
      </c>
      <c r="V336">
        <v>3.75</v>
      </c>
      <c r="W336">
        <v>1.28</v>
      </c>
      <c r="X336">
        <v>2.6</v>
      </c>
      <c r="Y336">
        <v>21.4</v>
      </c>
      <c r="Z336">
        <v>6.9</v>
      </c>
    </row>
    <row r="337" spans="1:26" x14ac:dyDescent="0.25">
      <c r="A337" t="s">
        <v>647</v>
      </c>
      <c r="B337">
        <v>76</v>
      </c>
      <c r="C337" t="s">
        <v>40</v>
      </c>
      <c r="D337" t="s">
        <v>78</v>
      </c>
      <c r="E337" t="s">
        <v>28</v>
      </c>
      <c r="F337" t="s">
        <v>29</v>
      </c>
      <c r="G337" t="s">
        <v>98</v>
      </c>
      <c r="H337" t="s">
        <v>31</v>
      </c>
      <c r="I337" t="s">
        <v>62</v>
      </c>
      <c r="J337" s="1">
        <v>44656</v>
      </c>
      <c r="K337" s="1">
        <v>44931</v>
      </c>
      <c r="L337">
        <v>50</v>
      </c>
      <c r="M337" t="s">
        <v>63</v>
      </c>
      <c r="N337" t="s">
        <v>646</v>
      </c>
      <c r="O337" t="s">
        <v>87</v>
      </c>
      <c r="P337" t="s">
        <v>29</v>
      </c>
      <c r="Q337">
        <f>IF(TRIM(Table1[[#This Row],[Side_Effects]]="None"),0,1)</f>
        <v>0</v>
      </c>
      <c r="R337">
        <v>155</v>
      </c>
      <c r="S337">
        <v>0</v>
      </c>
      <c r="T337" t="s">
        <v>49</v>
      </c>
      <c r="U337" t="s">
        <v>50</v>
      </c>
      <c r="V337">
        <v>4.3499999999999996</v>
      </c>
      <c r="W337">
        <v>2.12</v>
      </c>
      <c r="X337">
        <v>6.8</v>
      </c>
      <c r="Y337">
        <v>18.5</v>
      </c>
      <c r="Z337">
        <v>11.7</v>
      </c>
    </row>
    <row r="338" spans="1:26" x14ac:dyDescent="0.25">
      <c r="A338" t="s">
        <v>648</v>
      </c>
      <c r="B338">
        <v>68</v>
      </c>
      <c r="C338" t="s">
        <v>41</v>
      </c>
      <c r="D338" t="s">
        <v>27</v>
      </c>
      <c r="E338" t="s">
        <v>66</v>
      </c>
      <c r="F338" t="s">
        <v>59</v>
      </c>
      <c r="G338" t="s">
        <v>98</v>
      </c>
      <c r="H338" t="s">
        <v>69</v>
      </c>
      <c r="I338" t="s">
        <v>45</v>
      </c>
      <c r="J338" s="1">
        <v>43665</v>
      </c>
      <c r="K338" s="1">
        <v>43909</v>
      </c>
      <c r="L338">
        <v>100</v>
      </c>
      <c r="M338" t="s">
        <v>265</v>
      </c>
      <c r="N338" t="s">
        <v>649</v>
      </c>
      <c r="O338" t="s">
        <v>87</v>
      </c>
      <c r="P338" t="s">
        <v>36</v>
      </c>
      <c r="Q338">
        <f>IF(TRIM(Table1[[#This Row],[Side_Effects]]="None"),0,1)</f>
        <v>1</v>
      </c>
      <c r="R338">
        <v>124</v>
      </c>
      <c r="S338">
        <v>0</v>
      </c>
      <c r="T338" t="s">
        <v>96</v>
      </c>
      <c r="U338" t="s">
        <v>50</v>
      </c>
      <c r="V338">
        <v>2.2200000000000002</v>
      </c>
      <c r="W338">
        <v>1.85</v>
      </c>
      <c r="X338">
        <v>1.3</v>
      </c>
      <c r="Y338">
        <v>11.5</v>
      </c>
      <c r="Z338">
        <v>14.1</v>
      </c>
    </row>
    <row r="339" spans="1:26" x14ac:dyDescent="0.25">
      <c r="A339" t="s">
        <v>650</v>
      </c>
      <c r="B339">
        <v>72</v>
      </c>
      <c r="C339" t="s">
        <v>41</v>
      </c>
      <c r="D339" t="s">
        <v>85</v>
      </c>
      <c r="E339" t="s">
        <v>42</v>
      </c>
      <c r="F339" t="s">
        <v>52</v>
      </c>
      <c r="G339" t="s">
        <v>123</v>
      </c>
      <c r="H339" t="s">
        <v>61</v>
      </c>
      <c r="I339" t="s">
        <v>103</v>
      </c>
      <c r="J339" s="1">
        <v>45160</v>
      </c>
      <c r="K339" s="1">
        <v>45404</v>
      </c>
      <c r="L339">
        <v>150</v>
      </c>
      <c r="M339" t="s">
        <v>63</v>
      </c>
      <c r="N339" t="s">
        <v>446</v>
      </c>
      <c r="O339" t="s">
        <v>87</v>
      </c>
      <c r="P339" t="s">
        <v>57</v>
      </c>
      <c r="Q339">
        <f>IF(TRIM(Table1[[#This Row],[Side_Effects]]="None"),0,1)</f>
        <v>1</v>
      </c>
      <c r="R339">
        <v>33</v>
      </c>
      <c r="S339">
        <v>0</v>
      </c>
      <c r="T339" t="s">
        <v>96</v>
      </c>
      <c r="U339" t="s">
        <v>38</v>
      </c>
      <c r="V339">
        <v>4.75</v>
      </c>
      <c r="W339">
        <v>4.4800000000000004</v>
      </c>
      <c r="X339">
        <v>7.9</v>
      </c>
      <c r="Y339">
        <v>20.2</v>
      </c>
      <c r="Z339">
        <v>14.3</v>
      </c>
    </row>
    <row r="340" spans="1:26" x14ac:dyDescent="0.25">
      <c r="A340" t="s">
        <v>651</v>
      </c>
      <c r="B340">
        <v>67</v>
      </c>
      <c r="C340" t="s">
        <v>40</v>
      </c>
      <c r="D340" t="s">
        <v>41</v>
      </c>
      <c r="E340" t="s">
        <v>122</v>
      </c>
      <c r="F340" t="s">
        <v>29</v>
      </c>
      <c r="G340" t="s">
        <v>75</v>
      </c>
      <c r="H340" t="s">
        <v>69</v>
      </c>
      <c r="I340" t="s">
        <v>62</v>
      </c>
      <c r="J340" s="1">
        <v>44704</v>
      </c>
      <c r="K340" s="1">
        <v>45008</v>
      </c>
      <c r="L340">
        <v>200</v>
      </c>
      <c r="M340" t="s">
        <v>191</v>
      </c>
      <c r="N340" t="s">
        <v>568</v>
      </c>
      <c r="O340" t="s">
        <v>35</v>
      </c>
      <c r="P340" t="s">
        <v>63</v>
      </c>
      <c r="Q340">
        <f>IF(TRIM(Table1[[#This Row],[Side_Effects]]="None"),0,1)</f>
        <v>1</v>
      </c>
      <c r="R340">
        <v>118</v>
      </c>
      <c r="S340">
        <v>1</v>
      </c>
      <c r="T340" t="s">
        <v>37</v>
      </c>
      <c r="U340" t="s">
        <v>50</v>
      </c>
      <c r="V340">
        <v>2.04</v>
      </c>
      <c r="W340">
        <v>4.63</v>
      </c>
      <c r="X340">
        <v>7</v>
      </c>
      <c r="Y340">
        <v>16.100000000000001</v>
      </c>
      <c r="Z340">
        <v>4.9000000000000004</v>
      </c>
    </row>
    <row r="341" spans="1:26" x14ac:dyDescent="0.25">
      <c r="A341" t="s">
        <v>652</v>
      </c>
      <c r="B341">
        <v>44</v>
      </c>
      <c r="C341" t="s">
        <v>41</v>
      </c>
      <c r="D341" t="s">
        <v>78</v>
      </c>
      <c r="E341" t="s">
        <v>29</v>
      </c>
      <c r="F341" t="s">
        <v>67</v>
      </c>
      <c r="G341" t="s">
        <v>60</v>
      </c>
      <c r="H341" t="s">
        <v>54</v>
      </c>
      <c r="I341" t="s">
        <v>45</v>
      </c>
      <c r="J341" s="1">
        <v>43813</v>
      </c>
      <c r="K341" s="1">
        <v>44241</v>
      </c>
      <c r="L341">
        <v>200</v>
      </c>
      <c r="M341" t="s">
        <v>267</v>
      </c>
      <c r="N341" t="s">
        <v>355</v>
      </c>
      <c r="O341" t="s">
        <v>48</v>
      </c>
      <c r="P341" t="s">
        <v>57</v>
      </c>
      <c r="Q341">
        <f>IF(TRIM(Table1[[#This Row],[Side_Effects]]="None"),0,1)</f>
        <v>1</v>
      </c>
      <c r="R341">
        <v>64</v>
      </c>
      <c r="S341">
        <v>0</v>
      </c>
      <c r="T341" t="s">
        <v>37</v>
      </c>
      <c r="U341" t="s">
        <v>50</v>
      </c>
      <c r="V341">
        <v>2.79</v>
      </c>
      <c r="W341">
        <v>2.84</v>
      </c>
      <c r="X341">
        <v>8.8000000000000007</v>
      </c>
      <c r="Y341">
        <v>15.8</v>
      </c>
      <c r="Z341">
        <v>9.5</v>
      </c>
    </row>
    <row r="342" spans="1:26" x14ac:dyDescent="0.25">
      <c r="A342" t="s">
        <v>653</v>
      </c>
      <c r="B342">
        <v>41</v>
      </c>
      <c r="C342" t="s">
        <v>41</v>
      </c>
      <c r="D342" t="s">
        <v>73</v>
      </c>
      <c r="E342" t="s">
        <v>66</v>
      </c>
      <c r="F342" t="s">
        <v>29</v>
      </c>
      <c r="G342" t="s">
        <v>75</v>
      </c>
      <c r="H342" t="s">
        <v>61</v>
      </c>
      <c r="I342" t="s">
        <v>62</v>
      </c>
      <c r="J342" s="1">
        <v>43805</v>
      </c>
      <c r="K342" s="1">
        <v>44353</v>
      </c>
      <c r="L342">
        <v>100</v>
      </c>
      <c r="M342" t="s">
        <v>302</v>
      </c>
      <c r="N342" t="s">
        <v>179</v>
      </c>
      <c r="O342" t="s">
        <v>87</v>
      </c>
      <c r="P342" t="s">
        <v>100</v>
      </c>
      <c r="Q342">
        <f>IF(TRIM(Table1[[#This Row],[Side_Effects]]="None"),0,1)</f>
        <v>1</v>
      </c>
      <c r="R342">
        <v>72</v>
      </c>
      <c r="S342">
        <v>0</v>
      </c>
      <c r="T342" t="s">
        <v>96</v>
      </c>
      <c r="U342" t="s">
        <v>50</v>
      </c>
      <c r="V342">
        <v>4.91</v>
      </c>
      <c r="W342">
        <v>1.44</v>
      </c>
      <c r="X342">
        <v>4.8</v>
      </c>
      <c r="Y342">
        <v>6.8</v>
      </c>
      <c r="Z342">
        <v>15.6</v>
      </c>
    </row>
    <row r="343" spans="1:26" x14ac:dyDescent="0.25">
      <c r="A343" t="s">
        <v>654</v>
      </c>
      <c r="B343">
        <v>28</v>
      </c>
      <c r="C343" t="s">
        <v>40</v>
      </c>
      <c r="D343" t="s">
        <v>73</v>
      </c>
      <c r="E343" t="s">
        <v>29</v>
      </c>
      <c r="F343" t="s">
        <v>74</v>
      </c>
      <c r="G343" t="s">
        <v>68</v>
      </c>
      <c r="H343" t="s">
        <v>61</v>
      </c>
      <c r="I343" t="s">
        <v>32</v>
      </c>
      <c r="J343" s="1">
        <v>44890</v>
      </c>
      <c r="K343" s="1">
        <v>45102</v>
      </c>
      <c r="L343">
        <v>50</v>
      </c>
      <c r="M343" t="s">
        <v>29</v>
      </c>
      <c r="N343" t="s">
        <v>655</v>
      </c>
      <c r="O343" t="s">
        <v>35</v>
      </c>
      <c r="P343" t="s">
        <v>63</v>
      </c>
      <c r="Q343">
        <f>IF(TRIM(Table1[[#This Row],[Side_Effects]]="None"),0,1)</f>
        <v>1</v>
      </c>
      <c r="R343">
        <v>40</v>
      </c>
      <c r="S343">
        <v>1</v>
      </c>
      <c r="T343" t="s">
        <v>96</v>
      </c>
      <c r="U343" t="s">
        <v>38</v>
      </c>
      <c r="V343">
        <v>4.67</v>
      </c>
      <c r="W343">
        <v>2.12</v>
      </c>
      <c r="X343">
        <v>8.6999999999999993</v>
      </c>
      <c r="Y343">
        <v>11.3</v>
      </c>
      <c r="Z343">
        <v>18.5</v>
      </c>
    </row>
    <row r="344" spans="1:26" x14ac:dyDescent="0.25">
      <c r="A344" t="s">
        <v>656</v>
      </c>
      <c r="B344">
        <v>84</v>
      </c>
      <c r="C344" t="s">
        <v>26</v>
      </c>
      <c r="D344" t="s">
        <v>78</v>
      </c>
      <c r="E344" t="s">
        <v>28</v>
      </c>
      <c r="F344" t="s">
        <v>29</v>
      </c>
      <c r="G344" t="s">
        <v>135</v>
      </c>
      <c r="H344" t="s">
        <v>69</v>
      </c>
      <c r="I344" t="s">
        <v>32</v>
      </c>
      <c r="J344" s="1">
        <v>44483</v>
      </c>
      <c r="K344" s="1">
        <v>44818</v>
      </c>
      <c r="L344">
        <v>150</v>
      </c>
      <c r="M344" t="s">
        <v>262</v>
      </c>
      <c r="N344" t="s">
        <v>137</v>
      </c>
      <c r="O344" t="s">
        <v>87</v>
      </c>
      <c r="P344" t="s">
        <v>36</v>
      </c>
      <c r="Q344">
        <f>IF(TRIM(Table1[[#This Row],[Side_Effects]]="None"),0,1)</f>
        <v>1</v>
      </c>
      <c r="R344">
        <v>126</v>
      </c>
      <c r="S344">
        <v>0</v>
      </c>
      <c r="T344" t="s">
        <v>71</v>
      </c>
      <c r="U344" t="s">
        <v>38</v>
      </c>
      <c r="V344">
        <v>4.0199999999999996</v>
      </c>
      <c r="W344">
        <v>4.22</v>
      </c>
      <c r="X344">
        <v>1.2</v>
      </c>
      <c r="Y344">
        <v>23.3</v>
      </c>
      <c r="Z344">
        <v>15.4</v>
      </c>
    </row>
    <row r="345" spans="1:26" x14ac:dyDescent="0.25">
      <c r="A345" t="s">
        <v>657</v>
      </c>
      <c r="B345">
        <v>63</v>
      </c>
      <c r="C345" t="s">
        <v>40</v>
      </c>
      <c r="D345" t="s">
        <v>73</v>
      </c>
      <c r="E345" t="s">
        <v>122</v>
      </c>
      <c r="F345" t="s">
        <v>43</v>
      </c>
      <c r="G345" t="s">
        <v>79</v>
      </c>
      <c r="H345" t="s">
        <v>54</v>
      </c>
      <c r="I345" t="s">
        <v>45</v>
      </c>
      <c r="J345" s="1">
        <v>45069</v>
      </c>
      <c r="K345" s="1">
        <v>45619</v>
      </c>
      <c r="L345">
        <v>100</v>
      </c>
      <c r="M345" t="s">
        <v>302</v>
      </c>
      <c r="N345" t="s">
        <v>505</v>
      </c>
      <c r="O345" t="s">
        <v>48</v>
      </c>
      <c r="P345" t="s">
        <v>57</v>
      </c>
      <c r="Q345">
        <f>IF(TRIM(Table1[[#This Row],[Side_Effects]]="None"),0,1)</f>
        <v>1</v>
      </c>
      <c r="R345">
        <v>30</v>
      </c>
      <c r="S345">
        <v>0</v>
      </c>
      <c r="T345" t="s">
        <v>106</v>
      </c>
      <c r="U345" t="s">
        <v>38</v>
      </c>
      <c r="V345">
        <v>2.2200000000000002</v>
      </c>
      <c r="W345">
        <v>4.32</v>
      </c>
      <c r="X345">
        <v>3.5</v>
      </c>
      <c r="Y345">
        <v>21.7</v>
      </c>
      <c r="Z345">
        <v>4.9000000000000004</v>
      </c>
    </row>
    <row r="346" spans="1:26" x14ac:dyDescent="0.25">
      <c r="A346" t="s">
        <v>658</v>
      </c>
      <c r="B346">
        <v>64</v>
      </c>
      <c r="C346" t="s">
        <v>26</v>
      </c>
      <c r="D346" t="s">
        <v>27</v>
      </c>
      <c r="E346" t="s">
        <v>66</v>
      </c>
      <c r="F346" t="s">
        <v>43</v>
      </c>
      <c r="G346" t="s">
        <v>102</v>
      </c>
      <c r="H346" t="s">
        <v>54</v>
      </c>
      <c r="I346" t="s">
        <v>103</v>
      </c>
      <c r="J346" s="1">
        <v>44795</v>
      </c>
      <c r="K346" s="1">
        <v>45313</v>
      </c>
      <c r="L346">
        <v>50</v>
      </c>
      <c r="M346" t="s">
        <v>332</v>
      </c>
      <c r="N346" t="s">
        <v>323</v>
      </c>
      <c r="O346" t="s">
        <v>87</v>
      </c>
      <c r="P346" t="s">
        <v>57</v>
      </c>
      <c r="Q346">
        <f>IF(TRIM(Table1[[#This Row],[Side_Effects]]="None"),0,1)</f>
        <v>1</v>
      </c>
      <c r="R346">
        <v>163</v>
      </c>
      <c r="S346">
        <v>0</v>
      </c>
      <c r="T346" t="s">
        <v>71</v>
      </c>
      <c r="U346" t="s">
        <v>38</v>
      </c>
      <c r="V346">
        <v>3.81</v>
      </c>
      <c r="W346">
        <v>3.16</v>
      </c>
      <c r="X346">
        <v>1.9</v>
      </c>
      <c r="Y346">
        <v>10.4</v>
      </c>
      <c r="Z346">
        <v>3.2</v>
      </c>
    </row>
    <row r="347" spans="1:26" x14ac:dyDescent="0.25">
      <c r="A347" t="s">
        <v>659</v>
      </c>
      <c r="B347">
        <v>34</v>
      </c>
      <c r="C347" t="s">
        <v>40</v>
      </c>
      <c r="D347" t="s">
        <v>73</v>
      </c>
      <c r="E347" t="s">
        <v>29</v>
      </c>
      <c r="F347" t="s">
        <v>29</v>
      </c>
      <c r="G347" t="s">
        <v>131</v>
      </c>
      <c r="H347" t="s">
        <v>69</v>
      </c>
      <c r="I347" t="s">
        <v>62</v>
      </c>
      <c r="J347" s="1">
        <v>44608</v>
      </c>
      <c r="K347" s="1">
        <v>45093</v>
      </c>
      <c r="L347">
        <v>100</v>
      </c>
      <c r="M347" t="s">
        <v>57</v>
      </c>
      <c r="N347" t="s">
        <v>527</v>
      </c>
      <c r="O347" t="s">
        <v>87</v>
      </c>
      <c r="P347" t="s">
        <v>100</v>
      </c>
      <c r="Q347">
        <f>IF(TRIM(Table1[[#This Row],[Side_Effects]]="None"),0,1)</f>
        <v>1</v>
      </c>
      <c r="R347">
        <v>57</v>
      </c>
      <c r="S347">
        <v>0</v>
      </c>
      <c r="T347" t="s">
        <v>49</v>
      </c>
      <c r="U347" t="s">
        <v>38</v>
      </c>
      <c r="V347">
        <v>2.88</v>
      </c>
      <c r="W347">
        <v>2.21</v>
      </c>
      <c r="X347">
        <v>6.4</v>
      </c>
      <c r="Y347">
        <v>11.4</v>
      </c>
      <c r="Z347">
        <v>8.1</v>
      </c>
    </row>
    <row r="348" spans="1:26" x14ac:dyDescent="0.25">
      <c r="A348" t="s">
        <v>660</v>
      </c>
      <c r="B348">
        <v>38</v>
      </c>
      <c r="C348" t="s">
        <v>40</v>
      </c>
      <c r="D348" t="s">
        <v>78</v>
      </c>
      <c r="E348" t="s">
        <v>29</v>
      </c>
      <c r="F348" t="s">
        <v>52</v>
      </c>
      <c r="G348" t="s">
        <v>60</v>
      </c>
      <c r="H348" t="s">
        <v>54</v>
      </c>
      <c r="I348" t="s">
        <v>62</v>
      </c>
      <c r="J348" s="1">
        <v>45254</v>
      </c>
      <c r="K348" s="1">
        <v>45650</v>
      </c>
      <c r="L348">
        <v>50</v>
      </c>
      <c r="M348" t="s">
        <v>661</v>
      </c>
      <c r="N348" t="s">
        <v>341</v>
      </c>
      <c r="O348" t="s">
        <v>87</v>
      </c>
      <c r="P348" t="s">
        <v>100</v>
      </c>
      <c r="Q348">
        <f>IF(TRIM(Table1[[#This Row],[Side_Effects]]="None"),0,1)</f>
        <v>1</v>
      </c>
      <c r="R348">
        <v>117</v>
      </c>
      <c r="S348">
        <v>0</v>
      </c>
      <c r="T348" t="s">
        <v>49</v>
      </c>
      <c r="U348" t="s">
        <v>50</v>
      </c>
      <c r="V348">
        <v>3.97</v>
      </c>
      <c r="W348">
        <v>1.19</v>
      </c>
      <c r="X348">
        <v>9.1</v>
      </c>
      <c r="Y348">
        <v>21.3</v>
      </c>
      <c r="Z348">
        <v>14.4</v>
      </c>
    </row>
    <row r="349" spans="1:26" x14ac:dyDescent="0.25">
      <c r="A349" t="s">
        <v>662</v>
      </c>
      <c r="B349">
        <v>73</v>
      </c>
      <c r="C349" t="s">
        <v>26</v>
      </c>
      <c r="D349" t="s">
        <v>85</v>
      </c>
      <c r="E349" t="s">
        <v>29</v>
      </c>
      <c r="F349" t="s">
        <v>74</v>
      </c>
      <c r="G349" t="s">
        <v>83</v>
      </c>
      <c r="H349" t="s">
        <v>54</v>
      </c>
      <c r="I349" t="s">
        <v>103</v>
      </c>
      <c r="J349" s="1">
        <v>45040</v>
      </c>
      <c r="K349" s="1">
        <v>45254</v>
      </c>
      <c r="L349">
        <v>150</v>
      </c>
      <c r="M349" t="s">
        <v>29</v>
      </c>
      <c r="N349" t="s">
        <v>286</v>
      </c>
      <c r="O349" t="s">
        <v>87</v>
      </c>
      <c r="P349" t="s">
        <v>100</v>
      </c>
      <c r="Q349">
        <f>IF(TRIM(Table1[[#This Row],[Side_Effects]]="None"),0,1)</f>
        <v>1</v>
      </c>
      <c r="R349">
        <v>109</v>
      </c>
      <c r="S349">
        <v>0</v>
      </c>
      <c r="T349" t="s">
        <v>96</v>
      </c>
      <c r="U349" t="s">
        <v>38</v>
      </c>
      <c r="V349">
        <v>3.37</v>
      </c>
      <c r="W349">
        <v>4.57</v>
      </c>
      <c r="X349">
        <v>2.7</v>
      </c>
      <c r="Y349">
        <v>7.4</v>
      </c>
      <c r="Z349">
        <v>7.1</v>
      </c>
    </row>
    <row r="350" spans="1:26" x14ac:dyDescent="0.25">
      <c r="A350" t="s">
        <v>663</v>
      </c>
      <c r="B350">
        <v>67</v>
      </c>
      <c r="C350" t="s">
        <v>40</v>
      </c>
      <c r="D350" t="s">
        <v>27</v>
      </c>
      <c r="E350" t="s">
        <v>29</v>
      </c>
      <c r="F350" t="s">
        <v>29</v>
      </c>
      <c r="G350" t="s">
        <v>79</v>
      </c>
      <c r="H350" t="s">
        <v>61</v>
      </c>
      <c r="I350" t="s">
        <v>45</v>
      </c>
      <c r="J350" s="1">
        <v>44579</v>
      </c>
      <c r="K350" s="1">
        <v>44975</v>
      </c>
      <c r="L350">
        <v>150</v>
      </c>
      <c r="M350" t="s">
        <v>29</v>
      </c>
      <c r="N350" t="s">
        <v>664</v>
      </c>
      <c r="O350" t="s">
        <v>48</v>
      </c>
      <c r="P350" t="s">
        <v>36</v>
      </c>
      <c r="Q350">
        <f>IF(TRIM(Table1[[#This Row],[Side_Effects]]="None"),0,1)</f>
        <v>1</v>
      </c>
      <c r="R350">
        <v>67</v>
      </c>
      <c r="S350">
        <v>0</v>
      </c>
      <c r="T350" t="s">
        <v>71</v>
      </c>
      <c r="U350" t="s">
        <v>50</v>
      </c>
      <c r="V350">
        <v>4.18</v>
      </c>
      <c r="W350">
        <v>1.1399999999999999</v>
      </c>
      <c r="X350">
        <v>6.2</v>
      </c>
      <c r="Y350">
        <v>23.9</v>
      </c>
      <c r="Z350">
        <v>17.5</v>
      </c>
    </row>
    <row r="351" spans="1:26" x14ac:dyDescent="0.25">
      <c r="A351" t="s">
        <v>665</v>
      </c>
      <c r="B351">
        <v>36</v>
      </c>
      <c r="C351" t="s">
        <v>41</v>
      </c>
      <c r="D351" t="s">
        <v>73</v>
      </c>
      <c r="E351" t="s">
        <v>28</v>
      </c>
      <c r="F351" t="s">
        <v>59</v>
      </c>
      <c r="G351" t="s">
        <v>83</v>
      </c>
      <c r="H351" t="s">
        <v>31</v>
      </c>
      <c r="I351" t="s">
        <v>32</v>
      </c>
      <c r="J351" s="1">
        <v>44053</v>
      </c>
      <c r="K351" s="1">
        <v>44571</v>
      </c>
      <c r="L351">
        <v>200</v>
      </c>
      <c r="M351" t="s">
        <v>29</v>
      </c>
      <c r="N351" t="s">
        <v>399</v>
      </c>
      <c r="O351" t="s">
        <v>87</v>
      </c>
      <c r="P351" t="s">
        <v>57</v>
      </c>
      <c r="Q351">
        <f>IF(TRIM(Table1[[#This Row],[Side_Effects]]="None"),0,1)</f>
        <v>1</v>
      </c>
      <c r="R351">
        <v>87</v>
      </c>
      <c r="S351">
        <v>0</v>
      </c>
      <c r="T351" t="s">
        <v>96</v>
      </c>
      <c r="U351" t="s">
        <v>38</v>
      </c>
      <c r="V351">
        <v>3.09</v>
      </c>
      <c r="W351">
        <v>1.25</v>
      </c>
      <c r="X351">
        <v>8.5</v>
      </c>
      <c r="Y351">
        <v>16.8</v>
      </c>
      <c r="Z351">
        <v>5</v>
      </c>
    </row>
    <row r="352" spans="1:26" x14ac:dyDescent="0.25">
      <c r="A352" t="s">
        <v>666</v>
      </c>
      <c r="B352">
        <v>80</v>
      </c>
      <c r="C352" t="s">
        <v>41</v>
      </c>
      <c r="D352" t="s">
        <v>78</v>
      </c>
      <c r="E352" t="s">
        <v>29</v>
      </c>
      <c r="F352" t="s">
        <v>29</v>
      </c>
      <c r="G352" t="s">
        <v>89</v>
      </c>
      <c r="H352" t="s">
        <v>54</v>
      </c>
      <c r="I352" t="s">
        <v>32</v>
      </c>
      <c r="J352" s="1">
        <v>44399</v>
      </c>
      <c r="K352" s="1">
        <v>44795</v>
      </c>
      <c r="L352">
        <v>150</v>
      </c>
      <c r="M352" t="s">
        <v>136</v>
      </c>
      <c r="N352" t="s">
        <v>223</v>
      </c>
      <c r="O352" t="s">
        <v>87</v>
      </c>
      <c r="P352" t="s">
        <v>29</v>
      </c>
      <c r="Q352">
        <f>IF(TRIM(Table1[[#This Row],[Side_Effects]]="None"),0,1)</f>
        <v>0</v>
      </c>
      <c r="R352">
        <v>102</v>
      </c>
      <c r="S352">
        <v>0</v>
      </c>
      <c r="T352" t="s">
        <v>37</v>
      </c>
      <c r="U352" t="s">
        <v>50</v>
      </c>
      <c r="V352">
        <v>1.38</v>
      </c>
      <c r="W352">
        <v>4.6399999999999997</v>
      </c>
      <c r="X352">
        <v>7</v>
      </c>
      <c r="Y352">
        <v>20.9</v>
      </c>
      <c r="Z352">
        <v>17.899999999999999</v>
      </c>
    </row>
    <row r="353" spans="1:26" x14ac:dyDescent="0.25">
      <c r="A353" t="s">
        <v>667</v>
      </c>
      <c r="B353">
        <v>30</v>
      </c>
      <c r="C353" t="s">
        <v>26</v>
      </c>
      <c r="D353" t="s">
        <v>27</v>
      </c>
      <c r="E353" t="s">
        <v>28</v>
      </c>
      <c r="F353" t="s">
        <v>29</v>
      </c>
      <c r="G353" t="s">
        <v>93</v>
      </c>
      <c r="H353" t="s">
        <v>31</v>
      </c>
      <c r="I353" t="s">
        <v>32</v>
      </c>
      <c r="J353" s="1">
        <v>44109</v>
      </c>
      <c r="K353" s="1">
        <v>44505</v>
      </c>
      <c r="L353">
        <v>200</v>
      </c>
      <c r="M353" t="s">
        <v>220</v>
      </c>
      <c r="N353" t="s">
        <v>167</v>
      </c>
      <c r="O353" t="s">
        <v>87</v>
      </c>
      <c r="P353" t="s">
        <v>57</v>
      </c>
      <c r="Q353">
        <f>IF(TRIM(Table1[[#This Row],[Side_Effects]]="None"),0,1)</f>
        <v>1</v>
      </c>
      <c r="R353">
        <v>32</v>
      </c>
      <c r="S353">
        <v>0</v>
      </c>
      <c r="T353" t="s">
        <v>106</v>
      </c>
      <c r="U353" t="s">
        <v>38</v>
      </c>
      <c r="V353">
        <v>3.29</v>
      </c>
      <c r="W353">
        <v>3.07</v>
      </c>
      <c r="X353">
        <v>4.9000000000000004</v>
      </c>
      <c r="Y353">
        <v>11.7</v>
      </c>
      <c r="Z353">
        <v>10.4</v>
      </c>
    </row>
    <row r="354" spans="1:26" x14ac:dyDescent="0.25">
      <c r="A354" t="s">
        <v>668</v>
      </c>
      <c r="B354">
        <v>36</v>
      </c>
      <c r="C354" t="s">
        <v>40</v>
      </c>
      <c r="D354" t="s">
        <v>78</v>
      </c>
      <c r="E354" t="s">
        <v>42</v>
      </c>
      <c r="F354" t="s">
        <v>29</v>
      </c>
      <c r="G354" t="s">
        <v>83</v>
      </c>
      <c r="H354" t="s">
        <v>31</v>
      </c>
      <c r="I354" t="s">
        <v>32</v>
      </c>
      <c r="J354" s="1">
        <v>43834</v>
      </c>
      <c r="K354" s="1">
        <v>44259</v>
      </c>
      <c r="L354">
        <v>150</v>
      </c>
      <c r="M354" t="s">
        <v>669</v>
      </c>
      <c r="N354" t="s">
        <v>113</v>
      </c>
      <c r="O354" t="s">
        <v>48</v>
      </c>
      <c r="P354" t="s">
        <v>57</v>
      </c>
      <c r="Q354">
        <f>IF(TRIM(Table1[[#This Row],[Side_Effects]]="None"),0,1)</f>
        <v>1</v>
      </c>
      <c r="R354">
        <v>38</v>
      </c>
      <c r="S354">
        <v>0</v>
      </c>
      <c r="T354" t="s">
        <v>96</v>
      </c>
      <c r="U354" t="s">
        <v>38</v>
      </c>
      <c r="V354">
        <v>4.0999999999999996</v>
      </c>
      <c r="W354">
        <v>3.41</v>
      </c>
      <c r="X354">
        <v>9</v>
      </c>
      <c r="Y354">
        <v>14</v>
      </c>
      <c r="Z354">
        <v>13.3</v>
      </c>
    </row>
    <row r="355" spans="1:26" x14ac:dyDescent="0.25">
      <c r="A355" t="s">
        <v>670</v>
      </c>
      <c r="B355">
        <v>68</v>
      </c>
      <c r="C355" t="s">
        <v>40</v>
      </c>
      <c r="D355" t="s">
        <v>27</v>
      </c>
      <c r="E355" t="s">
        <v>28</v>
      </c>
      <c r="F355" t="s">
        <v>29</v>
      </c>
      <c r="G355" t="s">
        <v>102</v>
      </c>
      <c r="H355" t="s">
        <v>54</v>
      </c>
      <c r="I355" t="s">
        <v>32</v>
      </c>
      <c r="J355" s="1">
        <v>44702</v>
      </c>
      <c r="K355" s="1">
        <v>45190</v>
      </c>
      <c r="L355">
        <v>200</v>
      </c>
      <c r="M355" t="s">
        <v>278</v>
      </c>
      <c r="N355" t="s">
        <v>284</v>
      </c>
      <c r="O355" t="s">
        <v>35</v>
      </c>
      <c r="P355" t="s">
        <v>100</v>
      </c>
      <c r="Q355">
        <f>IF(TRIM(Table1[[#This Row],[Side_Effects]]="None"),0,1)</f>
        <v>1</v>
      </c>
      <c r="R355">
        <v>155</v>
      </c>
      <c r="S355">
        <v>1</v>
      </c>
      <c r="T355" t="s">
        <v>71</v>
      </c>
      <c r="U355" t="s">
        <v>38</v>
      </c>
      <c r="V355">
        <v>3.53</v>
      </c>
      <c r="W355">
        <v>3.37</v>
      </c>
      <c r="X355">
        <v>7.3</v>
      </c>
      <c r="Y355">
        <v>10.3</v>
      </c>
      <c r="Z355">
        <v>11.7</v>
      </c>
    </row>
    <row r="356" spans="1:26" x14ac:dyDescent="0.25">
      <c r="A356" t="s">
        <v>671</v>
      </c>
      <c r="B356">
        <v>20</v>
      </c>
      <c r="C356" t="s">
        <v>41</v>
      </c>
      <c r="D356" t="s">
        <v>41</v>
      </c>
      <c r="E356" t="s">
        <v>28</v>
      </c>
      <c r="F356" t="s">
        <v>74</v>
      </c>
      <c r="G356" t="s">
        <v>68</v>
      </c>
      <c r="H356" t="s">
        <v>61</v>
      </c>
      <c r="I356" t="s">
        <v>32</v>
      </c>
      <c r="J356" s="1">
        <v>44888</v>
      </c>
      <c r="K356" s="1">
        <v>45253</v>
      </c>
      <c r="L356">
        <v>150</v>
      </c>
      <c r="M356" t="s">
        <v>471</v>
      </c>
      <c r="N356" t="s">
        <v>440</v>
      </c>
      <c r="O356" t="s">
        <v>87</v>
      </c>
      <c r="P356" t="s">
        <v>63</v>
      </c>
      <c r="Q356">
        <f>IF(TRIM(Table1[[#This Row],[Side_Effects]]="None"),0,1)</f>
        <v>1</v>
      </c>
      <c r="R356">
        <v>77</v>
      </c>
      <c r="S356">
        <v>0</v>
      </c>
      <c r="T356" t="s">
        <v>49</v>
      </c>
      <c r="U356" t="s">
        <v>38</v>
      </c>
      <c r="V356">
        <v>1.42</v>
      </c>
      <c r="W356">
        <v>2.54</v>
      </c>
      <c r="X356">
        <v>5.4</v>
      </c>
      <c r="Y356">
        <v>17.7</v>
      </c>
      <c r="Z356">
        <v>19.2</v>
      </c>
    </row>
    <row r="357" spans="1:26" x14ac:dyDescent="0.25">
      <c r="A357" t="s">
        <v>672</v>
      </c>
      <c r="B357">
        <v>68</v>
      </c>
      <c r="C357" t="s">
        <v>41</v>
      </c>
      <c r="D357" t="s">
        <v>41</v>
      </c>
      <c r="E357" t="s">
        <v>28</v>
      </c>
      <c r="F357" t="s">
        <v>59</v>
      </c>
      <c r="G357" t="s">
        <v>68</v>
      </c>
      <c r="H357" t="s">
        <v>54</v>
      </c>
      <c r="I357" t="s">
        <v>62</v>
      </c>
      <c r="J357" s="1">
        <v>43552</v>
      </c>
      <c r="K357" s="1">
        <v>44010</v>
      </c>
      <c r="L357">
        <v>100</v>
      </c>
      <c r="M357" t="s">
        <v>63</v>
      </c>
      <c r="N357" t="s">
        <v>409</v>
      </c>
      <c r="O357" t="s">
        <v>48</v>
      </c>
      <c r="P357" t="s">
        <v>100</v>
      </c>
      <c r="Q357">
        <f>IF(TRIM(Table1[[#This Row],[Side_Effects]]="None"),0,1)</f>
        <v>1</v>
      </c>
      <c r="R357">
        <v>40</v>
      </c>
      <c r="S357">
        <v>0</v>
      </c>
      <c r="T357" t="s">
        <v>37</v>
      </c>
      <c r="U357" t="s">
        <v>38</v>
      </c>
      <c r="V357">
        <v>3.4</v>
      </c>
      <c r="W357">
        <v>3.97</v>
      </c>
      <c r="X357">
        <v>5.6</v>
      </c>
      <c r="Y357">
        <v>17.399999999999999</v>
      </c>
      <c r="Z357">
        <v>4.2</v>
      </c>
    </row>
    <row r="358" spans="1:26" x14ac:dyDescent="0.25">
      <c r="A358" t="s">
        <v>673</v>
      </c>
      <c r="B358">
        <v>38</v>
      </c>
      <c r="C358" t="s">
        <v>26</v>
      </c>
      <c r="D358" t="s">
        <v>41</v>
      </c>
      <c r="E358" t="s">
        <v>29</v>
      </c>
      <c r="F358" t="s">
        <v>29</v>
      </c>
      <c r="G358" t="s">
        <v>93</v>
      </c>
      <c r="H358" t="s">
        <v>54</v>
      </c>
      <c r="I358" t="s">
        <v>45</v>
      </c>
      <c r="J358" s="1">
        <v>45058</v>
      </c>
      <c r="K358" s="1">
        <v>45485</v>
      </c>
      <c r="L358">
        <v>100</v>
      </c>
      <c r="M358" t="s">
        <v>185</v>
      </c>
      <c r="N358" t="s">
        <v>81</v>
      </c>
      <c r="O358" t="s">
        <v>35</v>
      </c>
      <c r="P358" t="s">
        <v>63</v>
      </c>
      <c r="Q358">
        <f>IF(TRIM(Table1[[#This Row],[Side_Effects]]="None"),0,1)</f>
        <v>1</v>
      </c>
      <c r="R358">
        <v>105</v>
      </c>
      <c r="S358">
        <v>1</v>
      </c>
      <c r="T358" t="s">
        <v>71</v>
      </c>
      <c r="U358" t="s">
        <v>50</v>
      </c>
      <c r="V358">
        <v>2.02</v>
      </c>
      <c r="W358">
        <v>2.4500000000000002</v>
      </c>
      <c r="X358">
        <v>5.3</v>
      </c>
      <c r="Y358">
        <v>6.8</v>
      </c>
      <c r="Z358">
        <v>5.4</v>
      </c>
    </row>
    <row r="359" spans="1:26" x14ac:dyDescent="0.25">
      <c r="A359" t="s">
        <v>674</v>
      </c>
      <c r="B359">
        <v>35</v>
      </c>
      <c r="C359" t="s">
        <v>41</v>
      </c>
      <c r="D359" t="s">
        <v>78</v>
      </c>
      <c r="E359" t="s">
        <v>29</v>
      </c>
      <c r="F359" t="s">
        <v>29</v>
      </c>
      <c r="G359" t="s">
        <v>141</v>
      </c>
      <c r="H359" t="s">
        <v>61</v>
      </c>
      <c r="I359" t="s">
        <v>45</v>
      </c>
      <c r="J359" s="1">
        <v>43557</v>
      </c>
      <c r="K359" s="1">
        <v>43832</v>
      </c>
      <c r="L359">
        <v>100</v>
      </c>
      <c r="M359" t="s">
        <v>220</v>
      </c>
      <c r="N359" t="s">
        <v>512</v>
      </c>
      <c r="O359" t="s">
        <v>87</v>
      </c>
      <c r="P359" t="s">
        <v>57</v>
      </c>
      <c r="Q359">
        <f>IF(TRIM(Table1[[#This Row],[Side_Effects]]="None"),0,1)</f>
        <v>1</v>
      </c>
      <c r="R359">
        <v>121</v>
      </c>
      <c r="S359">
        <v>0</v>
      </c>
      <c r="T359" t="s">
        <v>106</v>
      </c>
      <c r="U359" t="s">
        <v>38</v>
      </c>
      <c r="V359">
        <v>2.11</v>
      </c>
      <c r="W359">
        <v>4.8899999999999997</v>
      </c>
      <c r="X359">
        <v>4</v>
      </c>
      <c r="Y359">
        <v>14.7</v>
      </c>
      <c r="Z359">
        <v>6.3</v>
      </c>
    </row>
    <row r="360" spans="1:26" x14ac:dyDescent="0.25">
      <c r="A360" t="s">
        <v>675</v>
      </c>
      <c r="B360">
        <v>72</v>
      </c>
      <c r="C360" t="s">
        <v>26</v>
      </c>
      <c r="D360" t="s">
        <v>41</v>
      </c>
      <c r="E360" t="s">
        <v>29</v>
      </c>
      <c r="F360" t="s">
        <v>67</v>
      </c>
      <c r="G360" t="s">
        <v>102</v>
      </c>
      <c r="H360" t="s">
        <v>69</v>
      </c>
      <c r="I360" t="s">
        <v>45</v>
      </c>
      <c r="J360" s="1">
        <v>44514</v>
      </c>
      <c r="K360" s="1">
        <v>45030</v>
      </c>
      <c r="L360">
        <v>100</v>
      </c>
      <c r="M360" t="s">
        <v>676</v>
      </c>
      <c r="N360" t="s">
        <v>677</v>
      </c>
      <c r="O360" t="s">
        <v>48</v>
      </c>
      <c r="P360" t="s">
        <v>57</v>
      </c>
      <c r="Q360">
        <f>IF(TRIM(Table1[[#This Row],[Side_Effects]]="None"),0,1)</f>
        <v>1</v>
      </c>
      <c r="R360">
        <v>125</v>
      </c>
      <c r="S360">
        <v>0</v>
      </c>
      <c r="T360" t="s">
        <v>71</v>
      </c>
      <c r="U360" t="s">
        <v>38</v>
      </c>
      <c r="V360">
        <v>3.44</v>
      </c>
      <c r="W360">
        <v>2.12</v>
      </c>
      <c r="X360">
        <v>2.9</v>
      </c>
      <c r="Y360">
        <v>15.3</v>
      </c>
      <c r="Z360">
        <v>3.1</v>
      </c>
    </row>
    <row r="361" spans="1:26" x14ac:dyDescent="0.25">
      <c r="A361" t="s">
        <v>678</v>
      </c>
      <c r="B361">
        <v>71</v>
      </c>
      <c r="C361" t="s">
        <v>26</v>
      </c>
      <c r="D361" t="s">
        <v>27</v>
      </c>
      <c r="E361" t="s">
        <v>66</v>
      </c>
      <c r="F361" t="s">
        <v>59</v>
      </c>
      <c r="G361" t="s">
        <v>53</v>
      </c>
      <c r="H361" t="s">
        <v>54</v>
      </c>
      <c r="I361" t="s">
        <v>103</v>
      </c>
      <c r="J361" s="1">
        <v>43712</v>
      </c>
      <c r="K361" s="1">
        <v>44200</v>
      </c>
      <c r="L361">
        <v>200</v>
      </c>
      <c r="M361" t="s">
        <v>29</v>
      </c>
      <c r="N361" t="s">
        <v>349</v>
      </c>
      <c r="O361" t="s">
        <v>35</v>
      </c>
      <c r="P361" t="s">
        <v>29</v>
      </c>
      <c r="Q361">
        <f>IF(TRIM(Table1[[#This Row],[Side_Effects]]="None"),0,1)</f>
        <v>0</v>
      </c>
      <c r="R361">
        <v>115</v>
      </c>
      <c r="S361">
        <v>1</v>
      </c>
      <c r="T361" t="s">
        <v>106</v>
      </c>
      <c r="U361" t="s">
        <v>38</v>
      </c>
      <c r="V361">
        <v>1.03</v>
      </c>
      <c r="W361">
        <v>1.88</v>
      </c>
      <c r="X361">
        <v>1.3</v>
      </c>
      <c r="Y361">
        <v>7.9</v>
      </c>
      <c r="Z361">
        <v>8.8000000000000007</v>
      </c>
    </row>
    <row r="362" spans="1:26" x14ac:dyDescent="0.25">
      <c r="A362" t="s">
        <v>679</v>
      </c>
      <c r="B362">
        <v>46</v>
      </c>
      <c r="C362" t="s">
        <v>40</v>
      </c>
      <c r="D362" t="s">
        <v>73</v>
      </c>
      <c r="E362" t="s">
        <v>122</v>
      </c>
      <c r="F362" t="s">
        <v>67</v>
      </c>
      <c r="G362" t="s">
        <v>102</v>
      </c>
      <c r="H362" t="s">
        <v>54</v>
      </c>
      <c r="I362" t="s">
        <v>45</v>
      </c>
      <c r="J362" s="1">
        <v>44098</v>
      </c>
      <c r="K362" s="1">
        <v>44401</v>
      </c>
      <c r="L362">
        <v>200</v>
      </c>
      <c r="M362" t="s">
        <v>63</v>
      </c>
      <c r="N362" t="s">
        <v>525</v>
      </c>
      <c r="O362" t="s">
        <v>87</v>
      </c>
      <c r="P362" t="s">
        <v>63</v>
      </c>
      <c r="Q362">
        <f>IF(TRIM(Table1[[#This Row],[Side_Effects]]="None"),0,1)</f>
        <v>1</v>
      </c>
      <c r="R362">
        <v>102</v>
      </c>
      <c r="S362">
        <v>0</v>
      </c>
      <c r="T362" t="s">
        <v>71</v>
      </c>
      <c r="U362" t="s">
        <v>50</v>
      </c>
      <c r="V362">
        <v>4.21</v>
      </c>
      <c r="W362">
        <v>3.29</v>
      </c>
      <c r="X362">
        <v>5.6</v>
      </c>
      <c r="Y362">
        <v>11.3</v>
      </c>
      <c r="Z362">
        <v>18.8</v>
      </c>
    </row>
    <row r="363" spans="1:26" x14ac:dyDescent="0.25">
      <c r="A363" t="s">
        <v>680</v>
      </c>
      <c r="B363">
        <v>30</v>
      </c>
      <c r="C363" t="s">
        <v>26</v>
      </c>
      <c r="D363" t="s">
        <v>85</v>
      </c>
      <c r="E363" t="s">
        <v>29</v>
      </c>
      <c r="F363" t="s">
        <v>29</v>
      </c>
      <c r="G363" t="s">
        <v>102</v>
      </c>
      <c r="H363" t="s">
        <v>61</v>
      </c>
      <c r="I363" t="s">
        <v>103</v>
      </c>
      <c r="J363" s="1">
        <v>45189</v>
      </c>
      <c r="K363" s="1">
        <v>45555</v>
      </c>
      <c r="L363">
        <v>200</v>
      </c>
      <c r="M363" t="s">
        <v>681</v>
      </c>
      <c r="N363" t="s">
        <v>303</v>
      </c>
      <c r="O363" t="s">
        <v>87</v>
      </c>
      <c r="P363" t="s">
        <v>57</v>
      </c>
      <c r="Q363">
        <f>IF(TRIM(Table1[[#This Row],[Side_Effects]]="None"),0,1)</f>
        <v>1</v>
      </c>
      <c r="R363">
        <v>62</v>
      </c>
      <c r="S363">
        <v>0</v>
      </c>
      <c r="T363" t="s">
        <v>37</v>
      </c>
      <c r="U363" t="s">
        <v>50</v>
      </c>
      <c r="V363">
        <v>2.59</v>
      </c>
      <c r="W363">
        <v>1.35</v>
      </c>
      <c r="X363">
        <v>6.6</v>
      </c>
      <c r="Y363">
        <v>8</v>
      </c>
      <c r="Z363">
        <v>8.9</v>
      </c>
    </row>
    <row r="364" spans="1:26" x14ac:dyDescent="0.25">
      <c r="A364" t="s">
        <v>682</v>
      </c>
      <c r="B364">
        <v>52</v>
      </c>
      <c r="C364" t="s">
        <v>26</v>
      </c>
      <c r="D364" t="s">
        <v>27</v>
      </c>
      <c r="E364" t="s">
        <v>42</v>
      </c>
      <c r="F364" t="s">
        <v>29</v>
      </c>
      <c r="G364" t="s">
        <v>44</v>
      </c>
      <c r="H364" t="s">
        <v>69</v>
      </c>
      <c r="I364" t="s">
        <v>62</v>
      </c>
      <c r="J364" s="1">
        <v>44738</v>
      </c>
      <c r="K364" s="1">
        <v>45133</v>
      </c>
      <c r="L364">
        <v>150</v>
      </c>
      <c r="M364" t="s">
        <v>683</v>
      </c>
      <c r="N364" t="s">
        <v>684</v>
      </c>
      <c r="O364" t="s">
        <v>87</v>
      </c>
      <c r="P364" t="s">
        <v>100</v>
      </c>
      <c r="Q364">
        <f>IF(TRIM(Table1[[#This Row],[Side_Effects]]="None"),0,1)</f>
        <v>1</v>
      </c>
      <c r="R364">
        <v>108</v>
      </c>
      <c r="S364">
        <v>0</v>
      </c>
      <c r="T364" t="s">
        <v>49</v>
      </c>
      <c r="U364" t="s">
        <v>50</v>
      </c>
      <c r="V364">
        <v>3.03</v>
      </c>
      <c r="W364">
        <v>4.5</v>
      </c>
      <c r="X364">
        <v>5.4</v>
      </c>
      <c r="Y364">
        <v>18.600000000000001</v>
      </c>
      <c r="Z364">
        <v>19.899999999999999</v>
      </c>
    </row>
    <row r="365" spans="1:26" x14ac:dyDescent="0.25">
      <c r="A365" t="s">
        <v>685</v>
      </c>
      <c r="B365">
        <v>29</v>
      </c>
      <c r="C365" t="s">
        <v>41</v>
      </c>
      <c r="D365" t="s">
        <v>73</v>
      </c>
      <c r="E365" t="s">
        <v>122</v>
      </c>
      <c r="F365" t="s">
        <v>29</v>
      </c>
      <c r="G365" t="s">
        <v>98</v>
      </c>
      <c r="H365" t="s">
        <v>61</v>
      </c>
      <c r="I365" t="s">
        <v>45</v>
      </c>
      <c r="J365" s="1">
        <v>43809</v>
      </c>
      <c r="K365" s="1">
        <v>44237</v>
      </c>
      <c r="L365">
        <v>200</v>
      </c>
      <c r="M365" t="s">
        <v>36</v>
      </c>
      <c r="N365" t="s">
        <v>214</v>
      </c>
      <c r="O365" t="s">
        <v>87</v>
      </c>
      <c r="P365" t="s">
        <v>57</v>
      </c>
      <c r="Q365">
        <f>IF(TRIM(Table1[[#This Row],[Side_Effects]]="None"),0,1)</f>
        <v>1</v>
      </c>
      <c r="R365">
        <v>152</v>
      </c>
      <c r="S365">
        <v>0</v>
      </c>
      <c r="T365" t="s">
        <v>49</v>
      </c>
      <c r="U365" t="s">
        <v>38</v>
      </c>
      <c r="V365">
        <v>1.53</v>
      </c>
      <c r="W365">
        <v>2.1</v>
      </c>
      <c r="X365">
        <v>4.5999999999999996</v>
      </c>
      <c r="Y365">
        <v>13.6</v>
      </c>
      <c r="Z365">
        <v>10</v>
      </c>
    </row>
    <row r="366" spans="1:26" x14ac:dyDescent="0.25">
      <c r="A366" t="s">
        <v>686</v>
      </c>
      <c r="B366">
        <v>69</v>
      </c>
      <c r="C366" t="s">
        <v>26</v>
      </c>
      <c r="D366" t="s">
        <v>41</v>
      </c>
      <c r="E366" t="s">
        <v>42</v>
      </c>
      <c r="F366" t="s">
        <v>29</v>
      </c>
      <c r="G366" t="s">
        <v>123</v>
      </c>
      <c r="H366" t="s">
        <v>69</v>
      </c>
      <c r="I366" t="s">
        <v>103</v>
      </c>
      <c r="J366" s="1">
        <v>44187</v>
      </c>
      <c r="K366" s="1">
        <v>44614</v>
      </c>
      <c r="L366">
        <v>50</v>
      </c>
      <c r="M366" t="s">
        <v>669</v>
      </c>
      <c r="N366" t="s">
        <v>514</v>
      </c>
      <c r="O366" t="s">
        <v>87</v>
      </c>
      <c r="P366" t="s">
        <v>57</v>
      </c>
      <c r="Q366">
        <f>IF(TRIM(Table1[[#This Row],[Side_Effects]]="None"),0,1)</f>
        <v>1</v>
      </c>
      <c r="R366">
        <v>74</v>
      </c>
      <c r="S366">
        <v>0</v>
      </c>
      <c r="T366" t="s">
        <v>96</v>
      </c>
      <c r="U366" t="s">
        <v>50</v>
      </c>
      <c r="V366">
        <v>4.63</v>
      </c>
      <c r="W366">
        <v>3.86</v>
      </c>
      <c r="X366">
        <v>6.5</v>
      </c>
      <c r="Y366">
        <v>11.6</v>
      </c>
      <c r="Z366">
        <v>17</v>
      </c>
    </row>
    <row r="367" spans="1:26" x14ac:dyDescent="0.25">
      <c r="A367" t="s">
        <v>687</v>
      </c>
      <c r="B367">
        <v>35</v>
      </c>
      <c r="C367" t="s">
        <v>41</v>
      </c>
      <c r="D367" t="s">
        <v>27</v>
      </c>
      <c r="E367" t="s">
        <v>122</v>
      </c>
      <c r="F367" t="s">
        <v>43</v>
      </c>
      <c r="G367" t="s">
        <v>89</v>
      </c>
      <c r="H367" t="s">
        <v>31</v>
      </c>
      <c r="I367" t="s">
        <v>45</v>
      </c>
      <c r="J367" s="1">
        <v>44508</v>
      </c>
      <c r="K367" s="1">
        <v>44934</v>
      </c>
      <c r="L367">
        <v>50</v>
      </c>
      <c r="M367" t="s">
        <v>208</v>
      </c>
      <c r="N367" t="s">
        <v>298</v>
      </c>
      <c r="O367" t="s">
        <v>48</v>
      </c>
      <c r="P367" t="s">
        <v>57</v>
      </c>
      <c r="Q367">
        <f>IF(TRIM(Table1[[#This Row],[Side_Effects]]="None"),0,1)</f>
        <v>1</v>
      </c>
      <c r="R367">
        <v>30</v>
      </c>
      <c r="S367">
        <v>0</v>
      </c>
      <c r="T367" t="s">
        <v>71</v>
      </c>
      <c r="U367" t="s">
        <v>50</v>
      </c>
      <c r="V367">
        <v>4.82</v>
      </c>
      <c r="W367">
        <v>4.28</v>
      </c>
      <c r="X367">
        <v>1</v>
      </c>
      <c r="Y367">
        <v>17.5</v>
      </c>
      <c r="Z367">
        <v>3.9</v>
      </c>
    </row>
    <row r="368" spans="1:26" x14ac:dyDescent="0.25">
      <c r="A368" t="s">
        <v>688</v>
      </c>
      <c r="B368">
        <v>45</v>
      </c>
      <c r="C368" t="s">
        <v>40</v>
      </c>
      <c r="D368" t="s">
        <v>41</v>
      </c>
      <c r="E368" t="s">
        <v>122</v>
      </c>
      <c r="F368" t="s">
        <v>29</v>
      </c>
      <c r="G368" t="s">
        <v>115</v>
      </c>
      <c r="H368" t="s">
        <v>69</v>
      </c>
      <c r="I368" t="s">
        <v>45</v>
      </c>
      <c r="J368" s="1">
        <v>44216</v>
      </c>
      <c r="K368" s="1">
        <v>44612</v>
      </c>
      <c r="L368">
        <v>150</v>
      </c>
      <c r="M368" t="s">
        <v>403</v>
      </c>
      <c r="N368" t="s">
        <v>47</v>
      </c>
      <c r="O368" t="s">
        <v>48</v>
      </c>
      <c r="P368" t="s">
        <v>57</v>
      </c>
      <c r="Q368">
        <f>IF(TRIM(Table1[[#This Row],[Side_Effects]]="None"),0,1)</f>
        <v>1</v>
      </c>
      <c r="R368">
        <v>132</v>
      </c>
      <c r="S368">
        <v>0</v>
      </c>
      <c r="T368" t="s">
        <v>106</v>
      </c>
      <c r="U368" t="s">
        <v>38</v>
      </c>
      <c r="V368">
        <v>2.0299999999999998</v>
      </c>
      <c r="W368">
        <v>1.24</v>
      </c>
      <c r="X368">
        <v>6.4</v>
      </c>
      <c r="Y368">
        <v>18.399999999999999</v>
      </c>
      <c r="Z368">
        <v>4.9000000000000004</v>
      </c>
    </row>
    <row r="369" spans="1:26" x14ac:dyDescent="0.25">
      <c r="A369" t="s">
        <v>689</v>
      </c>
      <c r="B369">
        <v>30</v>
      </c>
      <c r="C369" t="s">
        <v>40</v>
      </c>
      <c r="D369" t="s">
        <v>78</v>
      </c>
      <c r="E369" t="s">
        <v>42</v>
      </c>
      <c r="F369" t="s">
        <v>59</v>
      </c>
      <c r="G369" t="s">
        <v>79</v>
      </c>
      <c r="H369" t="s">
        <v>69</v>
      </c>
      <c r="I369" t="s">
        <v>45</v>
      </c>
      <c r="J369" s="1">
        <v>44566</v>
      </c>
      <c r="K369" s="1">
        <v>45112</v>
      </c>
      <c r="L369">
        <v>150</v>
      </c>
      <c r="M369" t="s">
        <v>36</v>
      </c>
      <c r="N369" t="s">
        <v>316</v>
      </c>
      <c r="O369" t="s">
        <v>48</v>
      </c>
      <c r="P369" t="s">
        <v>29</v>
      </c>
      <c r="Q369">
        <f>IF(TRIM(Table1[[#This Row],[Side_Effects]]="None"),0,1)</f>
        <v>0</v>
      </c>
      <c r="R369">
        <v>123</v>
      </c>
      <c r="S369">
        <v>0</v>
      </c>
      <c r="T369" t="s">
        <v>49</v>
      </c>
      <c r="U369" t="s">
        <v>38</v>
      </c>
      <c r="V369">
        <v>2.54</v>
      </c>
      <c r="W369">
        <v>2.82</v>
      </c>
      <c r="X369">
        <v>4.3</v>
      </c>
      <c r="Y369">
        <v>8.1999999999999993</v>
      </c>
      <c r="Z369">
        <v>10.1</v>
      </c>
    </row>
    <row r="370" spans="1:26" x14ac:dyDescent="0.25">
      <c r="A370" t="s">
        <v>690</v>
      </c>
      <c r="B370">
        <v>52</v>
      </c>
      <c r="C370" t="s">
        <v>26</v>
      </c>
      <c r="D370" t="s">
        <v>78</v>
      </c>
      <c r="E370" t="s">
        <v>66</v>
      </c>
      <c r="F370" t="s">
        <v>52</v>
      </c>
      <c r="G370" t="s">
        <v>44</v>
      </c>
      <c r="H370" t="s">
        <v>54</v>
      </c>
      <c r="I370" t="s">
        <v>103</v>
      </c>
      <c r="J370" s="1">
        <v>43868</v>
      </c>
      <c r="K370" s="1">
        <v>44172</v>
      </c>
      <c r="L370">
        <v>50</v>
      </c>
      <c r="M370" t="s">
        <v>36</v>
      </c>
      <c r="N370" t="s">
        <v>578</v>
      </c>
      <c r="O370" t="s">
        <v>87</v>
      </c>
      <c r="P370" t="s">
        <v>29</v>
      </c>
      <c r="Q370">
        <f>IF(TRIM(Table1[[#This Row],[Side_Effects]]="None"),0,1)</f>
        <v>0</v>
      </c>
      <c r="R370">
        <v>38</v>
      </c>
      <c r="S370">
        <v>0</v>
      </c>
      <c r="T370" t="s">
        <v>37</v>
      </c>
      <c r="U370" t="s">
        <v>38</v>
      </c>
      <c r="V370">
        <v>4</v>
      </c>
      <c r="W370">
        <v>1.28</v>
      </c>
      <c r="X370">
        <v>1.7</v>
      </c>
      <c r="Y370">
        <v>12.4</v>
      </c>
      <c r="Z370">
        <v>19</v>
      </c>
    </row>
    <row r="371" spans="1:26" x14ac:dyDescent="0.25">
      <c r="A371" t="s">
        <v>691</v>
      </c>
      <c r="B371">
        <v>79</v>
      </c>
      <c r="C371" t="s">
        <v>41</v>
      </c>
      <c r="D371" t="s">
        <v>27</v>
      </c>
      <c r="E371" t="s">
        <v>122</v>
      </c>
      <c r="F371" t="s">
        <v>59</v>
      </c>
      <c r="G371" t="s">
        <v>60</v>
      </c>
      <c r="H371" t="s">
        <v>61</v>
      </c>
      <c r="I371" t="s">
        <v>103</v>
      </c>
      <c r="J371" s="1">
        <v>44828</v>
      </c>
      <c r="K371" s="1">
        <v>45346</v>
      </c>
      <c r="L371">
        <v>200</v>
      </c>
      <c r="M371" t="s">
        <v>100</v>
      </c>
      <c r="N371" t="s">
        <v>129</v>
      </c>
      <c r="O371" t="s">
        <v>35</v>
      </c>
      <c r="P371" t="s">
        <v>57</v>
      </c>
      <c r="Q371">
        <f>IF(TRIM(Table1[[#This Row],[Side_Effects]]="None"),0,1)</f>
        <v>1</v>
      </c>
      <c r="R371">
        <v>69</v>
      </c>
      <c r="S371">
        <v>1</v>
      </c>
      <c r="T371" t="s">
        <v>106</v>
      </c>
      <c r="U371" t="s">
        <v>38</v>
      </c>
      <c r="V371">
        <v>3.67</v>
      </c>
      <c r="W371">
        <v>3.71</v>
      </c>
      <c r="X371">
        <v>4.3</v>
      </c>
      <c r="Y371">
        <v>16.7</v>
      </c>
      <c r="Z371">
        <v>3.2</v>
      </c>
    </row>
    <row r="372" spans="1:26" x14ac:dyDescent="0.25">
      <c r="A372" t="s">
        <v>692</v>
      </c>
      <c r="B372">
        <v>48</v>
      </c>
      <c r="C372" t="s">
        <v>26</v>
      </c>
      <c r="D372" t="s">
        <v>27</v>
      </c>
      <c r="E372" t="s">
        <v>66</v>
      </c>
      <c r="F372" t="s">
        <v>29</v>
      </c>
      <c r="G372" t="s">
        <v>123</v>
      </c>
      <c r="H372" t="s">
        <v>69</v>
      </c>
      <c r="I372" t="s">
        <v>32</v>
      </c>
      <c r="J372" s="1">
        <v>44332</v>
      </c>
      <c r="K372" s="1">
        <v>44546</v>
      </c>
      <c r="L372">
        <v>200</v>
      </c>
      <c r="M372" t="s">
        <v>63</v>
      </c>
      <c r="N372" t="s">
        <v>399</v>
      </c>
      <c r="O372" t="s">
        <v>87</v>
      </c>
      <c r="P372" t="s">
        <v>63</v>
      </c>
      <c r="Q372">
        <f>IF(TRIM(Table1[[#This Row],[Side_Effects]]="None"),0,1)</f>
        <v>1</v>
      </c>
      <c r="R372">
        <v>77</v>
      </c>
      <c r="S372">
        <v>0</v>
      </c>
      <c r="T372" t="s">
        <v>37</v>
      </c>
      <c r="U372" t="s">
        <v>50</v>
      </c>
      <c r="V372">
        <v>3.54</v>
      </c>
      <c r="W372">
        <v>4.6500000000000004</v>
      </c>
      <c r="X372">
        <v>6.5</v>
      </c>
      <c r="Y372">
        <v>21.7</v>
      </c>
      <c r="Z372">
        <v>15.3</v>
      </c>
    </row>
    <row r="373" spans="1:26" x14ac:dyDescent="0.25">
      <c r="A373" t="s">
        <v>693</v>
      </c>
      <c r="B373">
        <v>32</v>
      </c>
      <c r="C373" t="s">
        <v>40</v>
      </c>
      <c r="D373" t="s">
        <v>85</v>
      </c>
      <c r="E373" t="s">
        <v>66</v>
      </c>
      <c r="F373" t="s">
        <v>74</v>
      </c>
      <c r="G373" t="s">
        <v>171</v>
      </c>
      <c r="H373" t="s">
        <v>61</v>
      </c>
      <c r="I373" t="s">
        <v>62</v>
      </c>
      <c r="J373" s="1">
        <v>45251</v>
      </c>
      <c r="K373" s="1">
        <v>45494</v>
      </c>
      <c r="L373">
        <v>100</v>
      </c>
      <c r="M373" t="s">
        <v>57</v>
      </c>
      <c r="N373" t="s">
        <v>442</v>
      </c>
      <c r="O373" t="s">
        <v>35</v>
      </c>
      <c r="P373" t="s">
        <v>29</v>
      </c>
      <c r="Q373">
        <f>IF(TRIM(Table1[[#This Row],[Side_Effects]]="None"),0,1)</f>
        <v>0</v>
      </c>
      <c r="R373">
        <v>79</v>
      </c>
      <c r="S373">
        <v>1</v>
      </c>
      <c r="T373" t="s">
        <v>37</v>
      </c>
      <c r="U373" t="s">
        <v>50</v>
      </c>
      <c r="V373">
        <v>1.48</v>
      </c>
      <c r="W373">
        <v>4.6100000000000003</v>
      </c>
      <c r="X373">
        <v>1.6</v>
      </c>
      <c r="Y373">
        <v>15.6</v>
      </c>
      <c r="Z373">
        <v>5.4</v>
      </c>
    </row>
    <row r="374" spans="1:26" x14ac:dyDescent="0.25">
      <c r="A374" t="s">
        <v>694</v>
      </c>
      <c r="B374">
        <v>20</v>
      </c>
      <c r="C374" t="s">
        <v>41</v>
      </c>
      <c r="D374" t="s">
        <v>85</v>
      </c>
      <c r="E374" t="s">
        <v>122</v>
      </c>
      <c r="F374" t="s">
        <v>29</v>
      </c>
      <c r="G374" t="s">
        <v>102</v>
      </c>
      <c r="H374" t="s">
        <v>69</v>
      </c>
      <c r="I374" t="s">
        <v>103</v>
      </c>
      <c r="J374" s="1">
        <v>43932</v>
      </c>
      <c r="K374" s="1">
        <v>44297</v>
      </c>
      <c r="L374">
        <v>200</v>
      </c>
      <c r="M374" t="s">
        <v>63</v>
      </c>
      <c r="N374" t="s">
        <v>425</v>
      </c>
      <c r="O374" t="s">
        <v>87</v>
      </c>
      <c r="P374" t="s">
        <v>100</v>
      </c>
      <c r="Q374">
        <f>IF(TRIM(Table1[[#This Row],[Side_Effects]]="None"),0,1)</f>
        <v>1</v>
      </c>
      <c r="R374">
        <v>107</v>
      </c>
      <c r="S374">
        <v>0</v>
      </c>
      <c r="T374" t="s">
        <v>96</v>
      </c>
      <c r="U374" t="s">
        <v>50</v>
      </c>
      <c r="V374">
        <v>1.05</v>
      </c>
      <c r="W374">
        <v>2.69</v>
      </c>
      <c r="X374">
        <v>3.7</v>
      </c>
      <c r="Y374">
        <v>14.7</v>
      </c>
      <c r="Z374">
        <v>12.8</v>
      </c>
    </row>
    <row r="375" spans="1:26" x14ac:dyDescent="0.25">
      <c r="A375" t="s">
        <v>695</v>
      </c>
      <c r="B375">
        <v>64</v>
      </c>
      <c r="C375" t="s">
        <v>40</v>
      </c>
      <c r="D375" t="s">
        <v>27</v>
      </c>
      <c r="E375" t="s">
        <v>66</v>
      </c>
      <c r="F375" t="s">
        <v>74</v>
      </c>
      <c r="G375" t="s">
        <v>89</v>
      </c>
      <c r="H375" t="s">
        <v>54</v>
      </c>
      <c r="I375" t="s">
        <v>45</v>
      </c>
      <c r="J375" s="1">
        <v>43793</v>
      </c>
      <c r="K375" s="1">
        <v>44128</v>
      </c>
      <c r="L375">
        <v>100</v>
      </c>
      <c r="M375" t="s">
        <v>196</v>
      </c>
      <c r="N375" t="s">
        <v>339</v>
      </c>
      <c r="O375" t="s">
        <v>35</v>
      </c>
      <c r="P375" t="s">
        <v>36</v>
      </c>
      <c r="Q375">
        <f>IF(TRIM(Table1[[#This Row],[Side_Effects]]="None"),0,1)</f>
        <v>1</v>
      </c>
      <c r="R375">
        <v>77</v>
      </c>
      <c r="S375">
        <v>1</v>
      </c>
      <c r="T375" t="s">
        <v>106</v>
      </c>
      <c r="U375" t="s">
        <v>50</v>
      </c>
      <c r="V375">
        <v>1.17</v>
      </c>
      <c r="W375">
        <v>1.49</v>
      </c>
      <c r="X375">
        <v>6</v>
      </c>
      <c r="Y375">
        <v>12.2</v>
      </c>
      <c r="Z375">
        <v>15.4</v>
      </c>
    </row>
    <row r="376" spans="1:26" x14ac:dyDescent="0.25">
      <c r="A376" t="s">
        <v>696</v>
      </c>
      <c r="B376">
        <v>64</v>
      </c>
      <c r="C376" t="s">
        <v>40</v>
      </c>
      <c r="D376" t="s">
        <v>27</v>
      </c>
      <c r="E376" t="s">
        <v>122</v>
      </c>
      <c r="F376" t="s">
        <v>74</v>
      </c>
      <c r="G376" t="s">
        <v>131</v>
      </c>
      <c r="H376" t="s">
        <v>61</v>
      </c>
      <c r="I376" t="s">
        <v>103</v>
      </c>
      <c r="J376" s="1">
        <v>44556</v>
      </c>
      <c r="K376" s="1">
        <v>44891</v>
      </c>
      <c r="L376">
        <v>150</v>
      </c>
      <c r="M376" t="s">
        <v>29</v>
      </c>
      <c r="N376" t="s">
        <v>541</v>
      </c>
      <c r="O376" t="s">
        <v>87</v>
      </c>
      <c r="P376" t="s">
        <v>36</v>
      </c>
      <c r="Q376">
        <f>IF(TRIM(Table1[[#This Row],[Side_Effects]]="None"),0,1)</f>
        <v>1</v>
      </c>
      <c r="R376">
        <v>52</v>
      </c>
      <c r="S376">
        <v>0</v>
      </c>
      <c r="T376" t="s">
        <v>96</v>
      </c>
      <c r="U376" t="s">
        <v>38</v>
      </c>
      <c r="V376">
        <v>3.61</v>
      </c>
      <c r="W376">
        <v>4.38</v>
      </c>
      <c r="X376">
        <v>7.2</v>
      </c>
      <c r="Y376">
        <v>13.7</v>
      </c>
      <c r="Z376">
        <v>14.4</v>
      </c>
    </row>
    <row r="377" spans="1:26" x14ac:dyDescent="0.25">
      <c r="A377" t="s">
        <v>697</v>
      </c>
      <c r="B377">
        <v>33</v>
      </c>
      <c r="C377" t="s">
        <v>26</v>
      </c>
      <c r="D377" t="s">
        <v>41</v>
      </c>
      <c r="E377" t="s">
        <v>42</v>
      </c>
      <c r="F377" t="s">
        <v>43</v>
      </c>
      <c r="G377" t="s">
        <v>83</v>
      </c>
      <c r="H377" t="s">
        <v>54</v>
      </c>
      <c r="I377" t="s">
        <v>103</v>
      </c>
      <c r="J377" s="1">
        <v>44546</v>
      </c>
      <c r="K377" s="1">
        <v>45093</v>
      </c>
      <c r="L377">
        <v>100</v>
      </c>
      <c r="M377" t="s">
        <v>80</v>
      </c>
      <c r="N377" t="s">
        <v>323</v>
      </c>
      <c r="O377" t="s">
        <v>48</v>
      </c>
      <c r="P377" t="s">
        <v>63</v>
      </c>
      <c r="Q377">
        <f>IF(TRIM(Table1[[#This Row],[Side_Effects]]="None"),0,1)</f>
        <v>1</v>
      </c>
      <c r="R377">
        <v>94</v>
      </c>
      <c r="S377">
        <v>0</v>
      </c>
      <c r="T377" t="s">
        <v>71</v>
      </c>
      <c r="U377" t="s">
        <v>50</v>
      </c>
      <c r="V377">
        <v>2.1</v>
      </c>
      <c r="W377">
        <v>2.23</v>
      </c>
      <c r="X377">
        <v>8.1</v>
      </c>
      <c r="Y377">
        <v>14</v>
      </c>
      <c r="Z377">
        <v>16.600000000000001</v>
      </c>
    </row>
    <row r="378" spans="1:26" x14ac:dyDescent="0.25">
      <c r="A378" t="s">
        <v>698</v>
      </c>
      <c r="B378">
        <v>64</v>
      </c>
      <c r="C378" t="s">
        <v>40</v>
      </c>
      <c r="D378" t="s">
        <v>73</v>
      </c>
      <c r="E378" t="s">
        <v>66</v>
      </c>
      <c r="F378" t="s">
        <v>43</v>
      </c>
      <c r="G378" t="s">
        <v>171</v>
      </c>
      <c r="H378" t="s">
        <v>54</v>
      </c>
      <c r="I378" t="s">
        <v>62</v>
      </c>
      <c r="J378" s="1">
        <v>45069</v>
      </c>
      <c r="K378" s="1">
        <v>45314</v>
      </c>
      <c r="L378">
        <v>150</v>
      </c>
      <c r="M378" t="s">
        <v>63</v>
      </c>
      <c r="N378" t="s">
        <v>169</v>
      </c>
      <c r="O378" t="s">
        <v>87</v>
      </c>
      <c r="P378" t="s">
        <v>57</v>
      </c>
      <c r="Q378">
        <f>IF(TRIM(Table1[[#This Row],[Side_Effects]]="None"),0,1)</f>
        <v>1</v>
      </c>
      <c r="R378">
        <v>131</v>
      </c>
      <c r="S378">
        <v>0</v>
      </c>
      <c r="T378" t="s">
        <v>49</v>
      </c>
      <c r="U378" t="s">
        <v>38</v>
      </c>
      <c r="V378">
        <v>4.29</v>
      </c>
      <c r="W378">
        <v>4.43</v>
      </c>
      <c r="X378">
        <v>9.1999999999999993</v>
      </c>
      <c r="Y378">
        <v>13.8</v>
      </c>
      <c r="Z378">
        <v>8.4</v>
      </c>
    </row>
    <row r="379" spans="1:26" x14ac:dyDescent="0.25">
      <c r="A379" t="s">
        <v>699</v>
      </c>
      <c r="B379">
        <v>39</v>
      </c>
      <c r="C379" t="s">
        <v>40</v>
      </c>
      <c r="D379" t="s">
        <v>41</v>
      </c>
      <c r="E379" t="s">
        <v>66</v>
      </c>
      <c r="F379" t="s">
        <v>29</v>
      </c>
      <c r="G379" t="s">
        <v>102</v>
      </c>
      <c r="H379" t="s">
        <v>69</v>
      </c>
      <c r="I379" t="s">
        <v>103</v>
      </c>
      <c r="J379" s="1">
        <v>43891</v>
      </c>
      <c r="K379" s="1">
        <v>44136</v>
      </c>
      <c r="L379">
        <v>100</v>
      </c>
      <c r="M379" t="s">
        <v>166</v>
      </c>
      <c r="N379" t="s">
        <v>700</v>
      </c>
      <c r="O379" t="s">
        <v>87</v>
      </c>
      <c r="P379" t="s">
        <v>63</v>
      </c>
      <c r="Q379">
        <f>IF(TRIM(Table1[[#This Row],[Side_Effects]]="None"),0,1)</f>
        <v>1</v>
      </c>
      <c r="R379">
        <v>96</v>
      </c>
      <c r="S379">
        <v>0</v>
      </c>
      <c r="T379" t="s">
        <v>106</v>
      </c>
      <c r="U379" t="s">
        <v>38</v>
      </c>
      <c r="V379">
        <v>3.33</v>
      </c>
      <c r="W379">
        <v>2.48</v>
      </c>
      <c r="X379">
        <v>6.4</v>
      </c>
      <c r="Y379">
        <v>18.7</v>
      </c>
      <c r="Z379">
        <v>14.7</v>
      </c>
    </row>
    <row r="380" spans="1:26" x14ac:dyDescent="0.25">
      <c r="A380" t="s">
        <v>701</v>
      </c>
      <c r="B380">
        <v>55</v>
      </c>
      <c r="C380" t="s">
        <v>41</v>
      </c>
      <c r="D380" t="s">
        <v>27</v>
      </c>
      <c r="E380" t="s">
        <v>28</v>
      </c>
      <c r="F380" t="s">
        <v>67</v>
      </c>
      <c r="G380" t="s">
        <v>93</v>
      </c>
      <c r="H380" t="s">
        <v>61</v>
      </c>
      <c r="I380" t="s">
        <v>103</v>
      </c>
      <c r="J380" s="1">
        <v>43774</v>
      </c>
      <c r="K380" s="1">
        <v>44079</v>
      </c>
      <c r="L380">
        <v>100</v>
      </c>
      <c r="M380" t="s">
        <v>185</v>
      </c>
      <c r="N380" t="s">
        <v>541</v>
      </c>
      <c r="O380" t="s">
        <v>87</v>
      </c>
      <c r="P380" t="s">
        <v>100</v>
      </c>
      <c r="Q380">
        <f>IF(TRIM(Table1[[#This Row],[Side_Effects]]="None"),0,1)</f>
        <v>1</v>
      </c>
      <c r="R380">
        <v>30</v>
      </c>
      <c r="S380">
        <v>0</v>
      </c>
      <c r="T380" t="s">
        <v>106</v>
      </c>
      <c r="U380" t="s">
        <v>50</v>
      </c>
      <c r="V380">
        <v>2.5</v>
      </c>
      <c r="W380">
        <v>1.67</v>
      </c>
      <c r="X380">
        <v>4.9000000000000004</v>
      </c>
      <c r="Y380">
        <v>8.6</v>
      </c>
      <c r="Z380">
        <v>18.100000000000001</v>
      </c>
    </row>
    <row r="381" spans="1:26" x14ac:dyDescent="0.25">
      <c r="A381" t="s">
        <v>702</v>
      </c>
      <c r="B381">
        <v>59</v>
      </c>
      <c r="C381" t="s">
        <v>26</v>
      </c>
      <c r="D381" t="s">
        <v>41</v>
      </c>
      <c r="E381" t="s">
        <v>29</v>
      </c>
      <c r="F381" t="s">
        <v>29</v>
      </c>
      <c r="G381" t="s">
        <v>44</v>
      </c>
      <c r="H381" t="s">
        <v>31</v>
      </c>
      <c r="I381" t="s">
        <v>103</v>
      </c>
      <c r="J381" s="1">
        <v>43796</v>
      </c>
      <c r="K381" s="1">
        <v>43978</v>
      </c>
      <c r="L381">
        <v>150</v>
      </c>
      <c r="M381" t="s">
        <v>29</v>
      </c>
      <c r="N381" t="s">
        <v>355</v>
      </c>
      <c r="O381" t="s">
        <v>48</v>
      </c>
      <c r="P381" t="s">
        <v>100</v>
      </c>
      <c r="Q381">
        <f>IF(TRIM(Table1[[#This Row],[Side_Effects]]="None"),0,1)</f>
        <v>1</v>
      </c>
      <c r="R381">
        <v>167</v>
      </c>
      <c r="S381">
        <v>0</v>
      </c>
      <c r="T381" t="s">
        <v>71</v>
      </c>
      <c r="U381" t="s">
        <v>38</v>
      </c>
      <c r="V381">
        <v>2.38</v>
      </c>
      <c r="W381">
        <v>1.62</v>
      </c>
      <c r="X381">
        <v>1.2</v>
      </c>
      <c r="Y381">
        <v>17.600000000000001</v>
      </c>
      <c r="Z381">
        <v>13.8</v>
      </c>
    </row>
    <row r="382" spans="1:26" x14ac:dyDescent="0.25">
      <c r="A382" t="s">
        <v>703</v>
      </c>
      <c r="B382">
        <v>66</v>
      </c>
      <c r="C382" t="s">
        <v>41</v>
      </c>
      <c r="D382" t="s">
        <v>27</v>
      </c>
      <c r="E382" t="s">
        <v>28</v>
      </c>
      <c r="F382" t="s">
        <v>29</v>
      </c>
      <c r="G382" t="s">
        <v>273</v>
      </c>
      <c r="H382" t="s">
        <v>61</v>
      </c>
      <c r="I382" t="s">
        <v>103</v>
      </c>
      <c r="J382" s="1">
        <v>44305</v>
      </c>
      <c r="K382" s="1">
        <v>44792</v>
      </c>
      <c r="L382">
        <v>200</v>
      </c>
      <c r="M382" t="s">
        <v>36</v>
      </c>
      <c r="N382" t="s">
        <v>384</v>
      </c>
      <c r="O382" t="s">
        <v>87</v>
      </c>
      <c r="P382" t="s">
        <v>36</v>
      </c>
      <c r="Q382">
        <f>IF(TRIM(Table1[[#This Row],[Side_Effects]]="None"),0,1)</f>
        <v>1</v>
      </c>
      <c r="R382">
        <v>124</v>
      </c>
      <c r="S382">
        <v>0</v>
      </c>
      <c r="T382" t="s">
        <v>37</v>
      </c>
      <c r="U382" t="s">
        <v>50</v>
      </c>
      <c r="V382">
        <v>2.36</v>
      </c>
      <c r="W382">
        <v>1.29</v>
      </c>
      <c r="X382">
        <v>4.7</v>
      </c>
      <c r="Y382">
        <v>11.6</v>
      </c>
      <c r="Z382">
        <v>14.5</v>
      </c>
    </row>
    <row r="383" spans="1:26" x14ac:dyDescent="0.25">
      <c r="A383" t="s">
        <v>704</v>
      </c>
      <c r="B383">
        <v>29</v>
      </c>
      <c r="C383" t="s">
        <v>40</v>
      </c>
      <c r="D383" t="s">
        <v>85</v>
      </c>
      <c r="E383" t="s">
        <v>66</v>
      </c>
      <c r="F383" t="s">
        <v>67</v>
      </c>
      <c r="G383" t="s">
        <v>75</v>
      </c>
      <c r="H383" t="s">
        <v>69</v>
      </c>
      <c r="I383" t="s">
        <v>62</v>
      </c>
      <c r="J383" s="1">
        <v>44206</v>
      </c>
      <c r="K383" s="1">
        <v>44449</v>
      </c>
      <c r="L383">
        <v>100</v>
      </c>
      <c r="M383" t="s">
        <v>116</v>
      </c>
      <c r="N383" t="s">
        <v>423</v>
      </c>
      <c r="O383" t="s">
        <v>35</v>
      </c>
      <c r="P383" t="s">
        <v>100</v>
      </c>
      <c r="Q383">
        <f>IF(TRIM(Table1[[#This Row],[Side_Effects]]="None"),0,1)</f>
        <v>1</v>
      </c>
      <c r="R383">
        <v>139</v>
      </c>
      <c r="S383">
        <v>1</v>
      </c>
      <c r="T383" t="s">
        <v>37</v>
      </c>
      <c r="U383" t="s">
        <v>50</v>
      </c>
      <c r="V383">
        <v>3.42</v>
      </c>
      <c r="W383">
        <v>2.46</v>
      </c>
      <c r="X383">
        <v>3</v>
      </c>
      <c r="Y383">
        <v>23.8</v>
      </c>
      <c r="Z383">
        <v>10.7</v>
      </c>
    </row>
    <row r="384" spans="1:26" x14ac:dyDescent="0.25">
      <c r="A384" t="s">
        <v>705</v>
      </c>
      <c r="B384">
        <v>69</v>
      </c>
      <c r="C384" t="s">
        <v>26</v>
      </c>
      <c r="D384" t="s">
        <v>41</v>
      </c>
      <c r="E384" t="s">
        <v>42</v>
      </c>
      <c r="F384" t="s">
        <v>29</v>
      </c>
      <c r="G384" t="s">
        <v>123</v>
      </c>
      <c r="H384" t="s">
        <v>54</v>
      </c>
      <c r="I384" t="s">
        <v>32</v>
      </c>
      <c r="J384" s="1">
        <v>44565</v>
      </c>
      <c r="K384" s="1">
        <v>44746</v>
      </c>
      <c r="L384">
        <v>50</v>
      </c>
      <c r="M384" t="s">
        <v>57</v>
      </c>
      <c r="N384" t="s">
        <v>212</v>
      </c>
      <c r="O384" t="s">
        <v>35</v>
      </c>
      <c r="P384" t="s">
        <v>29</v>
      </c>
      <c r="Q384">
        <f>IF(TRIM(Table1[[#This Row],[Side_Effects]]="None"),0,1)</f>
        <v>0</v>
      </c>
      <c r="R384">
        <v>66</v>
      </c>
      <c r="S384">
        <v>1</v>
      </c>
      <c r="T384" t="s">
        <v>71</v>
      </c>
      <c r="U384" t="s">
        <v>38</v>
      </c>
      <c r="V384">
        <v>3.75</v>
      </c>
      <c r="W384">
        <v>1.56</v>
      </c>
      <c r="X384">
        <v>5.4</v>
      </c>
      <c r="Y384">
        <v>6.5</v>
      </c>
      <c r="Z384">
        <v>11.6</v>
      </c>
    </row>
    <row r="385" spans="1:26" x14ac:dyDescent="0.25">
      <c r="A385" t="s">
        <v>706</v>
      </c>
      <c r="B385">
        <v>19</v>
      </c>
      <c r="C385" t="s">
        <v>26</v>
      </c>
      <c r="D385" t="s">
        <v>41</v>
      </c>
      <c r="E385" t="s">
        <v>29</v>
      </c>
      <c r="F385" t="s">
        <v>29</v>
      </c>
      <c r="G385" t="s">
        <v>98</v>
      </c>
      <c r="H385" t="s">
        <v>61</v>
      </c>
      <c r="I385" t="s">
        <v>62</v>
      </c>
      <c r="J385" s="1">
        <v>44849</v>
      </c>
      <c r="K385" s="1">
        <v>45092</v>
      </c>
      <c r="L385">
        <v>150</v>
      </c>
      <c r="M385" t="s">
        <v>683</v>
      </c>
      <c r="N385" t="s">
        <v>475</v>
      </c>
      <c r="O385" t="s">
        <v>35</v>
      </c>
      <c r="P385" t="s">
        <v>63</v>
      </c>
      <c r="Q385">
        <f>IF(TRIM(Table1[[#This Row],[Side_Effects]]="None"),0,1)</f>
        <v>1</v>
      </c>
      <c r="R385">
        <v>98</v>
      </c>
      <c r="S385">
        <v>1</v>
      </c>
      <c r="T385" t="s">
        <v>71</v>
      </c>
      <c r="U385" t="s">
        <v>38</v>
      </c>
      <c r="V385">
        <v>4.8600000000000003</v>
      </c>
      <c r="W385">
        <v>2.54</v>
      </c>
      <c r="X385">
        <v>1.4</v>
      </c>
      <c r="Y385">
        <v>6.6</v>
      </c>
      <c r="Z385">
        <v>9.6</v>
      </c>
    </row>
    <row r="386" spans="1:26" x14ac:dyDescent="0.25">
      <c r="A386" t="s">
        <v>707</v>
      </c>
      <c r="B386">
        <v>20</v>
      </c>
      <c r="C386" t="s">
        <v>26</v>
      </c>
      <c r="D386" t="s">
        <v>73</v>
      </c>
      <c r="E386" t="s">
        <v>28</v>
      </c>
      <c r="F386" t="s">
        <v>59</v>
      </c>
      <c r="G386" t="s">
        <v>44</v>
      </c>
      <c r="H386" t="s">
        <v>61</v>
      </c>
      <c r="I386" t="s">
        <v>45</v>
      </c>
      <c r="J386" s="1">
        <v>43838</v>
      </c>
      <c r="K386" s="1">
        <v>44204</v>
      </c>
      <c r="L386">
        <v>200</v>
      </c>
      <c r="M386" t="s">
        <v>29</v>
      </c>
      <c r="N386" t="s">
        <v>109</v>
      </c>
      <c r="O386" t="s">
        <v>48</v>
      </c>
      <c r="P386" t="s">
        <v>57</v>
      </c>
      <c r="Q386">
        <f>IF(TRIM(Table1[[#This Row],[Side_Effects]]="None"),0,1)</f>
        <v>1</v>
      </c>
      <c r="R386">
        <v>128</v>
      </c>
      <c r="S386">
        <v>0</v>
      </c>
      <c r="T386" t="s">
        <v>96</v>
      </c>
      <c r="U386" t="s">
        <v>50</v>
      </c>
      <c r="V386">
        <v>1.64</v>
      </c>
      <c r="W386">
        <v>1.0900000000000001</v>
      </c>
      <c r="X386">
        <v>7.8</v>
      </c>
      <c r="Y386">
        <v>14.3</v>
      </c>
      <c r="Z386">
        <v>7.9</v>
      </c>
    </row>
    <row r="387" spans="1:26" x14ac:dyDescent="0.25">
      <c r="A387" t="s">
        <v>708</v>
      </c>
      <c r="B387">
        <v>39</v>
      </c>
      <c r="C387" t="s">
        <v>26</v>
      </c>
      <c r="D387" t="s">
        <v>85</v>
      </c>
      <c r="E387" t="s">
        <v>122</v>
      </c>
      <c r="F387" t="s">
        <v>29</v>
      </c>
      <c r="G387" t="s">
        <v>187</v>
      </c>
      <c r="H387" t="s">
        <v>31</v>
      </c>
      <c r="I387" t="s">
        <v>45</v>
      </c>
      <c r="J387" s="1">
        <v>45081</v>
      </c>
      <c r="K387" s="1">
        <v>45416</v>
      </c>
      <c r="L387">
        <v>50</v>
      </c>
      <c r="M387" t="s">
        <v>63</v>
      </c>
      <c r="N387" t="s">
        <v>91</v>
      </c>
      <c r="O387" t="s">
        <v>35</v>
      </c>
      <c r="P387" t="s">
        <v>36</v>
      </c>
      <c r="Q387">
        <f>IF(TRIM(Table1[[#This Row],[Side_Effects]]="None"),0,1)</f>
        <v>1</v>
      </c>
      <c r="R387">
        <v>165</v>
      </c>
      <c r="S387">
        <v>1</v>
      </c>
      <c r="T387" t="s">
        <v>106</v>
      </c>
      <c r="U387" t="s">
        <v>38</v>
      </c>
      <c r="V387">
        <v>4.5999999999999996</v>
      </c>
      <c r="W387">
        <v>1.46</v>
      </c>
      <c r="X387">
        <v>9.6</v>
      </c>
      <c r="Y387">
        <v>11.7</v>
      </c>
      <c r="Z387">
        <v>18.100000000000001</v>
      </c>
    </row>
    <row r="388" spans="1:26" x14ac:dyDescent="0.25">
      <c r="A388" t="s">
        <v>709</v>
      </c>
      <c r="B388">
        <v>72</v>
      </c>
      <c r="C388" t="s">
        <v>26</v>
      </c>
      <c r="D388" t="s">
        <v>27</v>
      </c>
      <c r="E388" t="s">
        <v>28</v>
      </c>
      <c r="F388" t="s">
        <v>29</v>
      </c>
      <c r="G388" t="s">
        <v>141</v>
      </c>
      <c r="H388" t="s">
        <v>54</v>
      </c>
      <c r="I388" t="s">
        <v>103</v>
      </c>
      <c r="J388" s="1">
        <v>44877</v>
      </c>
      <c r="K388" s="1">
        <v>45181</v>
      </c>
      <c r="L388">
        <v>50</v>
      </c>
      <c r="M388" t="s">
        <v>57</v>
      </c>
      <c r="N388" t="s">
        <v>257</v>
      </c>
      <c r="O388" t="s">
        <v>87</v>
      </c>
      <c r="P388" t="s">
        <v>57</v>
      </c>
      <c r="Q388">
        <f>IF(TRIM(Table1[[#This Row],[Side_Effects]]="None"),0,1)</f>
        <v>1</v>
      </c>
      <c r="R388">
        <v>111</v>
      </c>
      <c r="S388">
        <v>0</v>
      </c>
      <c r="T388" t="s">
        <v>37</v>
      </c>
      <c r="U388" t="s">
        <v>50</v>
      </c>
      <c r="V388">
        <v>3.41</v>
      </c>
      <c r="W388">
        <v>4.3099999999999996</v>
      </c>
      <c r="X388">
        <v>9.9</v>
      </c>
      <c r="Y388">
        <v>11.2</v>
      </c>
      <c r="Z388">
        <v>19.3</v>
      </c>
    </row>
    <row r="389" spans="1:26" x14ac:dyDescent="0.25">
      <c r="A389" t="s">
        <v>710</v>
      </c>
      <c r="B389">
        <v>75</v>
      </c>
      <c r="C389" t="s">
        <v>41</v>
      </c>
      <c r="D389" t="s">
        <v>78</v>
      </c>
      <c r="E389" t="s">
        <v>122</v>
      </c>
      <c r="F389" t="s">
        <v>43</v>
      </c>
      <c r="G389" t="s">
        <v>135</v>
      </c>
      <c r="H389" t="s">
        <v>61</v>
      </c>
      <c r="I389" t="s">
        <v>45</v>
      </c>
      <c r="J389" s="1">
        <v>44261</v>
      </c>
      <c r="K389" s="1">
        <v>44810</v>
      </c>
      <c r="L389">
        <v>200</v>
      </c>
      <c r="M389" t="s">
        <v>208</v>
      </c>
      <c r="N389" t="s">
        <v>248</v>
      </c>
      <c r="O389" t="s">
        <v>48</v>
      </c>
      <c r="P389" t="s">
        <v>36</v>
      </c>
      <c r="Q389">
        <f>IF(TRIM(Table1[[#This Row],[Side_Effects]]="None"),0,1)</f>
        <v>1</v>
      </c>
      <c r="R389">
        <v>115</v>
      </c>
      <c r="S389">
        <v>0</v>
      </c>
      <c r="T389" t="s">
        <v>37</v>
      </c>
      <c r="U389" t="s">
        <v>38</v>
      </c>
      <c r="V389">
        <v>2.56</v>
      </c>
      <c r="W389">
        <v>2.54</v>
      </c>
      <c r="X389">
        <v>4.0999999999999996</v>
      </c>
      <c r="Y389">
        <v>15.7</v>
      </c>
      <c r="Z389">
        <v>5.6</v>
      </c>
    </row>
    <row r="390" spans="1:26" x14ac:dyDescent="0.25">
      <c r="A390" t="s">
        <v>711</v>
      </c>
      <c r="B390">
        <v>67</v>
      </c>
      <c r="C390" t="s">
        <v>40</v>
      </c>
      <c r="D390" t="s">
        <v>41</v>
      </c>
      <c r="E390" t="s">
        <v>66</v>
      </c>
      <c r="F390" t="s">
        <v>29</v>
      </c>
      <c r="G390" t="s">
        <v>60</v>
      </c>
      <c r="H390" t="s">
        <v>61</v>
      </c>
      <c r="I390" t="s">
        <v>32</v>
      </c>
      <c r="J390" s="1">
        <v>43761</v>
      </c>
      <c r="K390" s="1">
        <v>44127</v>
      </c>
      <c r="L390">
        <v>100</v>
      </c>
      <c r="M390" t="s">
        <v>156</v>
      </c>
      <c r="N390" t="s">
        <v>712</v>
      </c>
      <c r="O390" t="s">
        <v>35</v>
      </c>
      <c r="P390" t="s">
        <v>100</v>
      </c>
      <c r="Q390">
        <f>IF(TRIM(Table1[[#This Row],[Side_Effects]]="None"),0,1)</f>
        <v>1</v>
      </c>
      <c r="R390">
        <v>122</v>
      </c>
      <c r="S390">
        <v>1</v>
      </c>
      <c r="T390" t="s">
        <v>71</v>
      </c>
      <c r="U390" t="s">
        <v>50</v>
      </c>
      <c r="V390">
        <v>3.21</v>
      </c>
      <c r="W390">
        <v>3.17</v>
      </c>
      <c r="X390">
        <v>7.9</v>
      </c>
      <c r="Y390">
        <v>21</v>
      </c>
      <c r="Z390">
        <v>10.5</v>
      </c>
    </row>
    <row r="391" spans="1:26" x14ac:dyDescent="0.25">
      <c r="A391" t="s">
        <v>713</v>
      </c>
      <c r="B391">
        <v>35</v>
      </c>
      <c r="C391" t="s">
        <v>26</v>
      </c>
      <c r="D391" t="s">
        <v>73</v>
      </c>
      <c r="E391" t="s">
        <v>29</v>
      </c>
      <c r="F391" t="s">
        <v>67</v>
      </c>
      <c r="G391" t="s">
        <v>187</v>
      </c>
      <c r="H391" t="s">
        <v>69</v>
      </c>
      <c r="I391" t="s">
        <v>62</v>
      </c>
      <c r="J391" s="1">
        <v>45115</v>
      </c>
      <c r="K391" s="1">
        <v>45390</v>
      </c>
      <c r="L391">
        <v>100</v>
      </c>
      <c r="M391" t="s">
        <v>57</v>
      </c>
      <c r="N391" t="s">
        <v>357</v>
      </c>
      <c r="O391" t="s">
        <v>87</v>
      </c>
      <c r="P391" t="s">
        <v>57</v>
      </c>
      <c r="Q391">
        <f>IF(TRIM(Table1[[#This Row],[Side_Effects]]="None"),0,1)</f>
        <v>1</v>
      </c>
      <c r="R391">
        <v>126</v>
      </c>
      <c r="S391">
        <v>0</v>
      </c>
      <c r="T391" t="s">
        <v>96</v>
      </c>
      <c r="U391" t="s">
        <v>50</v>
      </c>
      <c r="V391">
        <v>2.21</v>
      </c>
      <c r="W391">
        <v>2.04</v>
      </c>
      <c r="X391">
        <v>2.8</v>
      </c>
      <c r="Y391">
        <v>7</v>
      </c>
      <c r="Z391">
        <v>8.8000000000000007</v>
      </c>
    </row>
    <row r="392" spans="1:26" x14ac:dyDescent="0.25">
      <c r="A392" t="s">
        <v>714</v>
      </c>
      <c r="B392">
        <v>65</v>
      </c>
      <c r="C392" t="s">
        <v>26</v>
      </c>
      <c r="D392" t="s">
        <v>73</v>
      </c>
      <c r="E392" t="s">
        <v>28</v>
      </c>
      <c r="F392" t="s">
        <v>59</v>
      </c>
      <c r="G392" t="s">
        <v>89</v>
      </c>
      <c r="H392" t="s">
        <v>54</v>
      </c>
      <c r="I392" t="s">
        <v>62</v>
      </c>
      <c r="J392" s="1">
        <v>44258</v>
      </c>
      <c r="K392" s="1">
        <v>44533</v>
      </c>
      <c r="L392">
        <v>50</v>
      </c>
      <c r="M392" t="s">
        <v>63</v>
      </c>
      <c r="N392" t="s">
        <v>70</v>
      </c>
      <c r="O392" t="s">
        <v>35</v>
      </c>
      <c r="P392" t="s">
        <v>57</v>
      </c>
      <c r="Q392">
        <f>IF(TRIM(Table1[[#This Row],[Side_Effects]]="None"),0,1)</f>
        <v>1</v>
      </c>
      <c r="R392">
        <v>150</v>
      </c>
      <c r="S392">
        <v>1</v>
      </c>
      <c r="T392" t="s">
        <v>37</v>
      </c>
      <c r="U392" t="s">
        <v>50</v>
      </c>
      <c r="V392">
        <v>2.08</v>
      </c>
      <c r="W392">
        <v>4.87</v>
      </c>
      <c r="X392">
        <v>6</v>
      </c>
      <c r="Y392">
        <v>12.3</v>
      </c>
      <c r="Z392">
        <v>12.9</v>
      </c>
    </row>
    <row r="393" spans="1:26" x14ac:dyDescent="0.25">
      <c r="A393" t="s">
        <v>715</v>
      </c>
      <c r="B393">
        <v>78</v>
      </c>
      <c r="C393" t="s">
        <v>40</v>
      </c>
      <c r="D393" t="s">
        <v>27</v>
      </c>
      <c r="E393" t="s">
        <v>66</v>
      </c>
      <c r="F393" t="s">
        <v>29</v>
      </c>
      <c r="G393" t="s">
        <v>123</v>
      </c>
      <c r="H393" t="s">
        <v>31</v>
      </c>
      <c r="I393" t="s">
        <v>45</v>
      </c>
      <c r="J393" s="1">
        <v>43851</v>
      </c>
      <c r="K393" s="1">
        <v>44033</v>
      </c>
      <c r="L393">
        <v>100</v>
      </c>
      <c r="M393" t="s">
        <v>471</v>
      </c>
      <c r="N393" t="s">
        <v>248</v>
      </c>
      <c r="O393" t="s">
        <v>87</v>
      </c>
      <c r="P393" t="s">
        <v>36</v>
      </c>
      <c r="Q393">
        <f>IF(TRIM(Table1[[#This Row],[Side_Effects]]="None"),0,1)</f>
        <v>1</v>
      </c>
      <c r="R393">
        <v>171</v>
      </c>
      <c r="S393">
        <v>0</v>
      </c>
      <c r="T393" t="s">
        <v>106</v>
      </c>
      <c r="U393" t="s">
        <v>50</v>
      </c>
      <c r="V393">
        <v>1.56</v>
      </c>
      <c r="W393">
        <v>2.78</v>
      </c>
      <c r="X393">
        <v>6.6</v>
      </c>
      <c r="Y393">
        <v>14.8</v>
      </c>
      <c r="Z393">
        <v>9.8000000000000007</v>
      </c>
    </row>
    <row r="394" spans="1:26" x14ac:dyDescent="0.25">
      <c r="A394" t="s">
        <v>716</v>
      </c>
      <c r="B394">
        <v>47</v>
      </c>
      <c r="C394" t="s">
        <v>40</v>
      </c>
      <c r="D394" t="s">
        <v>85</v>
      </c>
      <c r="E394" t="s">
        <v>29</v>
      </c>
      <c r="F394" t="s">
        <v>29</v>
      </c>
      <c r="G394" t="s">
        <v>171</v>
      </c>
      <c r="H394" t="s">
        <v>69</v>
      </c>
      <c r="I394" t="s">
        <v>62</v>
      </c>
      <c r="J394" s="1">
        <v>44032</v>
      </c>
      <c r="K394" s="1">
        <v>44216</v>
      </c>
      <c r="L394">
        <v>100</v>
      </c>
      <c r="M394" t="s">
        <v>33</v>
      </c>
      <c r="N394" t="s">
        <v>120</v>
      </c>
      <c r="O394" t="s">
        <v>48</v>
      </c>
      <c r="P394" t="s">
        <v>36</v>
      </c>
      <c r="Q394">
        <f>IF(TRIM(Table1[[#This Row],[Side_Effects]]="None"),0,1)</f>
        <v>1</v>
      </c>
      <c r="R394">
        <v>110</v>
      </c>
      <c r="S394">
        <v>0</v>
      </c>
      <c r="T394" t="s">
        <v>49</v>
      </c>
      <c r="U394" t="s">
        <v>50</v>
      </c>
      <c r="V394">
        <v>4.9800000000000004</v>
      </c>
      <c r="W394">
        <v>4.5199999999999996</v>
      </c>
      <c r="X394">
        <v>6.6</v>
      </c>
      <c r="Y394">
        <v>16.2</v>
      </c>
      <c r="Z394">
        <v>13.6</v>
      </c>
    </row>
    <row r="395" spans="1:26" x14ac:dyDescent="0.25">
      <c r="A395" t="s">
        <v>717</v>
      </c>
      <c r="B395">
        <v>39</v>
      </c>
      <c r="C395" t="s">
        <v>26</v>
      </c>
      <c r="D395" t="s">
        <v>27</v>
      </c>
      <c r="E395" t="s">
        <v>66</v>
      </c>
      <c r="F395" t="s">
        <v>74</v>
      </c>
      <c r="G395" t="s">
        <v>83</v>
      </c>
      <c r="H395" t="s">
        <v>54</v>
      </c>
      <c r="I395" t="s">
        <v>103</v>
      </c>
      <c r="J395" s="1">
        <v>45078</v>
      </c>
      <c r="K395" s="1">
        <v>45352</v>
      </c>
      <c r="L395">
        <v>150</v>
      </c>
      <c r="M395" t="s">
        <v>63</v>
      </c>
      <c r="N395" t="s">
        <v>129</v>
      </c>
      <c r="O395" t="s">
        <v>35</v>
      </c>
      <c r="P395" t="s">
        <v>57</v>
      </c>
      <c r="Q395">
        <f>IF(TRIM(Table1[[#This Row],[Side_Effects]]="None"),0,1)</f>
        <v>1</v>
      </c>
      <c r="R395">
        <v>32</v>
      </c>
      <c r="S395">
        <v>1</v>
      </c>
      <c r="T395" t="s">
        <v>106</v>
      </c>
      <c r="U395" t="s">
        <v>38</v>
      </c>
      <c r="V395">
        <v>1.81</v>
      </c>
      <c r="W395">
        <v>2.58</v>
      </c>
      <c r="X395">
        <v>1.4</v>
      </c>
      <c r="Y395">
        <v>14.6</v>
      </c>
      <c r="Z395">
        <v>12.2</v>
      </c>
    </row>
    <row r="396" spans="1:26" x14ac:dyDescent="0.25">
      <c r="A396" t="s">
        <v>718</v>
      </c>
      <c r="B396">
        <v>43</v>
      </c>
      <c r="C396" t="s">
        <v>41</v>
      </c>
      <c r="D396" t="s">
        <v>73</v>
      </c>
      <c r="E396" t="s">
        <v>42</v>
      </c>
      <c r="F396" t="s">
        <v>59</v>
      </c>
      <c r="G396" t="s">
        <v>68</v>
      </c>
      <c r="H396" t="s">
        <v>54</v>
      </c>
      <c r="I396" t="s">
        <v>32</v>
      </c>
      <c r="J396" s="1">
        <v>43476</v>
      </c>
      <c r="K396" s="1">
        <v>43688</v>
      </c>
      <c r="L396">
        <v>150</v>
      </c>
      <c r="M396" t="s">
        <v>29</v>
      </c>
      <c r="N396" t="s">
        <v>655</v>
      </c>
      <c r="O396" t="s">
        <v>48</v>
      </c>
      <c r="P396" t="s">
        <v>36</v>
      </c>
      <c r="Q396">
        <f>IF(TRIM(Table1[[#This Row],[Side_Effects]]="None"),0,1)</f>
        <v>1</v>
      </c>
      <c r="R396">
        <v>158</v>
      </c>
      <c r="S396">
        <v>0</v>
      </c>
      <c r="T396" t="s">
        <v>37</v>
      </c>
      <c r="U396" t="s">
        <v>50</v>
      </c>
      <c r="V396">
        <v>1.91</v>
      </c>
      <c r="W396">
        <v>4.8600000000000003</v>
      </c>
      <c r="X396">
        <v>9.1999999999999993</v>
      </c>
      <c r="Y396">
        <v>19</v>
      </c>
      <c r="Z396">
        <v>12.1</v>
      </c>
    </row>
    <row r="397" spans="1:26" x14ac:dyDescent="0.25">
      <c r="A397" t="s">
        <v>719</v>
      </c>
      <c r="B397">
        <v>68</v>
      </c>
      <c r="C397" t="s">
        <v>41</v>
      </c>
      <c r="D397" t="s">
        <v>27</v>
      </c>
      <c r="E397" t="s">
        <v>42</v>
      </c>
      <c r="F397" t="s">
        <v>29</v>
      </c>
      <c r="G397" t="s">
        <v>83</v>
      </c>
      <c r="H397" t="s">
        <v>31</v>
      </c>
      <c r="I397" t="s">
        <v>32</v>
      </c>
      <c r="J397" s="1">
        <v>44974</v>
      </c>
      <c r="K397" s="1">
        <v>45521</v>
      </c>
      <c r="L397">
        <v>100</v>
      </c>
      <c r="M397" t="s">
        <v>63</v>
      </c>
      <c r="N397" t="s">
        <v>286</v>
      </c>
      <c r="O397" t="s">
        <v>48</v>
      </c>
      <c r="P397" t="s">
        <v>63</v>
      </c>
      <c r="Q397">
        <f>IF(TRIM(Table1[[#This Row],[Side_Effects]]="None"),0,1)</f>
        <v>1</v>
      </c>
      <c r="R397">
        <v>39</v>
      </c>
      <c r="S397">
        <v>0</v>
      </c>
      <c r="T397" t="s">
        <v>106</v>
      </c>
      <c r="U397" t="s">
        <v>38</v>
      </c>
      <c r="V397">
        <v>4.4800000000000004</v>
      </c>
      <c r="W397">
        <v>1.52</v>
      </c>
      <c r="X397">
        <v>8.1</v>
      </c>
      <c r="Y397">
        <v>8.1999999999999993</v>
      </c>
      <c r="Z397">
        <v>16.5</v>
      </c>
    </row>
    <row r="398" spans="1:26" x14ac:dyDescent="0.25">
      <c r="A398" t="s">
        <v>720</v>
      </c>
      <c r="B398">
        <v>37</v>
      </c>
      <c r="C398" t="s">
        <v>41</v>
      </c>
      <c r="D398" t="s">
        <v>78</v>
      </c>
      <c r="E398" t="s">
        <v>122</v>
      </c>
      <c r="F398" t="s">
        <v>29</v>
      </c>
      <c r="G398" t="s">
        <v>98</v>
      </c>
      <c r="H398" t="s">
        <v>61</v>
      </c>
      <c r="I398" t="s">
        <v>62</v>
      </c>
      <c r="J398" s="1">
        <v>44171</v>
      </c>
      <c r="K398" s="1">
        <v>44598</v>
      </c>
      <c r="L398">
        <v>150</v>
      </c>
      <c r="M398" t="s">
        <v>94</v>
      </c>
      <c r="N398" t="s">
        <v>143</v>
      </c>
      <c r="O398" t="s">
        <v>48</v>
      </c>
      <c r="P398" t="s">
        <v>63</v>
      </c>
      <c r="Q398">
        <f>IF(TRIM(Table1[[#This Row],[Side_Effects]]="None"),0,1)</f>
        <v>1</v>
      </c>
      <c r="R398">
        <v>140</v>
      </c>
      <c r="S398">
        <v>0</v>
      </c>
      <c r="T398" t="s">
        <v>96</v>
      </c>
      <c r="U398" t="s">
        <v>50</v>
      </c>
      <c r="V398">
        <v>2.1</v>
      </c>
      <c r="W398">
        <v>4.51</v>
      </c>
      <c r="X398">
        <v>9.5</v>
      </c>
      <c r="Y398">
        <v>8.6999999999999993</v>
      </c>
      <c r="Z398">
        <v>10.9</v>
      </c>
    </row>
    <row r="399" spans="1:26" x14ac:dyDescent="0.25">
      <c r="A399" t="s">
        <v>721</v>
      </c>
      <c r="B399">
        <v>48</v>
      </c>
      <c r="C399" t="s">
        <v>26</v>
      </c>
      <c r="D399" t="s">
        <v>41</v>
      </c>
      <c r="E399" t="s">
        <v>28</v>
      </c>
      <c r="F399" t="s">
        <v>67</v>
      </c>
      <c r="G399" t="s">
        <v>68</v>
      </c>
      <c r="H399" t="s">
        <v>69</v>
      </c>
      <c r="I399" t="s">
        <v>45</v>
      </c>
      <c r="J399" s="1">
        <v>43549</v>
      </c>
      <c r="K399" s="1">
        <v>43855</v>
      </c>
      <c r="L399">
        <v>50</v>
      </c>
      <c r="M399" t="s">
        <v>104</v>
      </c>
      <c r="N399" t="s">
        <v>314</v>
      </c>
      <c r="O399" t="s">
        <v>35</v>
      </c>
      <c r="P399" t="s">
        <v>29</v>
      </c>
      <c r="Q399">
        <f>IF(TRIM(Table1[[#This Row],[Side_Effects]]="None"),0,1)</f>
        <v>0</v>
      </c>
      <c r="R399">
        <v>71</v>
      </c>
      <c r="S399">
        <v>1</v>
      </c>
      <c r="T399" t="s">
        <v>96</v>
      </c>
      <c r="U399" t="s">
        <v>50</v>
      </c>
      <c r="V399">
        <v>4.92</v>
      </c>
      <c r="W399">
        <v>2.93</v>
      </c>
      <c r="X399">
        <v>8.8000000000000007</v>
      </c>
      <c r="Y399">
        <v>16.600000000000001</v>
      </c>
      <c r="Z399">
        <v>9.4</v>
      </c>
    </row>
    <row r="400" spans="1:26" x14ac:dyDescent="0.25">
      <c r="A400" t="s">
        <v>722</v>
      </c>
      <c r="B400">
        <v>64</v>
      </c>
      <c r="C400" t="s">
        <v>40</v>
      </c>
      <c r="D400" t="s">
        <v>73</v>
      </c>
      <c r="E400" t="s">
        <v>122</v>
      </c>
      <c r="F400" t="s">
        <v>43</v>
      </c>
      <c r="G400" t="s">
        <v>135</v>
      </c>
      <c r="H400" t="s">
        <v>69</v>
      </c>
      <c r="I400" t="s">
        <v>103</v>
      </c>
      <c r="J400" s="1">
        <v>44870</v>
      </c>
      <c r="K400" s="1">
        <v>45082</v>
      </c>
      <c r="L400">
        <v>200</v>
      </c>
      <c r="M400" t="s">
        <v>29</v>
      </c>
      <c r="N400" t="s">
        <v>548</v>
      </c>
      <c r="O400" t="s">
        <v>48</v>
      </c>
      <c r="P400" t="s">
        <v>36</v>
      </c>
      <c r="Q400">
        <f>IF(TRIM(Table1[[#This Row],[Side_Effects]]="None"),0,1)</f>
        <v>1</v>
      </c>
      <c r="R400">
        <v>63</v>
      </c>
      <c r="S400">
        <v>0</v>
      </c>
      <c r="T400" t="s">
        <v>49</v>
      </c>
      <c r="U400" t="s">
        <v>50</v>
      </c>
      <c r="V400">
        <v>2.14</v>
      </c>
      <c r="W400">
        <v>1.81</v>
      </c>
      <c r="X400">
        <v>7.9</v>
      </c>
      <c r="Y400">
        <v>13</v>
      </c>
      <c r="Z400">
        <v>11.7</v>
      </c>
    </row>
    <row r="401" spans="1:26" x14ac:dyDescent="0.25">
      <c r="A401" t="s">
        <v>723</v>
      </c>
      <c r="B401">
        <v>83</v>
      </c>
      <c r="C401" t="s">
        <v>41</v>
      </c>
      <c r="D401" t="s">
        <v>27</v>
      </c>
      <c r="E401" t="s">
        <v>29</v>
      </c>
      <c r="F401" t="s">
        <v>43</v>
      </c>
      <c r="G401" t="s">
        <v>171</v>
      </c>
      <c r="H401" t="s">
        <v>69</v>
      </c>
      <c r="I401" t="s">
        <v>103</v>
      </c>
      <c r="J401" s="1">
        <v>43759</v>
      </c>
      <c r="K401" s="1">
        <v>43942</v>
      </c>
      <c r="L401">
        <v>100</v>
      </c>
      <c r="M401" t="s">
        <v>346</v>
      </c>
      <c r="N401" t="s">
        <v>637</v>
      </c>
      <c r="O401" t="s">
        <v>48</v>
      </c>
      <c r="P401" t="s">
        <v>36</v>
      </c>
      <c r="Q401">
        <f>IF(TRIM(Table1[[#This Row],[Side_Effects]]="None"),0,1)</f>
        <v>1</v>
      </c>
      <c r="R401">
        <v>70</v>
      </c>
      <c r="S401">
        <v>0</v>
      </c>
      <c r="T401" t="s">
        <v>71</v>
      </c>
      <c r="U401" t="s">
        <v>50</v>
      </c>
      <c r="V401">
        <v>2.97</v>
      </c>
      <c r="W401">
        <v>3.31</v>
      </c>
      <c r="X401">
        <v>8.8000000000000007</v>
      </c>
      <c r="Y401">
        <v>23.7</v>
      </c>
      <c r="Z401">
        <v>9.9</v>
      </c>
    </row>
    <row r="402" spans="1:26" x14ac:dyDescent="0.25">
      <c r="A402" t="s">
        <v>724</v>
      </c>
      <c r="B402">
        <v>27</v>
      </c>
      <c r="C402" t="s">
        <v>26</v>
      </c>
      <c r="D402" t="s">
        <v>78</v>
      </c>
      <c r="E402" t="s">
        <v>66</v>
      </c>
      <c r="F402" t="s">
        <v>29</v>
      </c>
      <c r="G402" t="s">
        <v>141</v>
      </c>
      <c r="H402" t="s">
        <v>69</v>
      </c>
      <c r="I402" t="s">
        <v>32</v>
      </c>
      <c r="J402" s="1">
        <v>45142</v>
      </c>
      <c r="K402" s="1">
        <v>45355</v>
      </c>
      <c r="L402">
        <v>100</v>
      </c>
      <c r="M402" t="s">
        <v>415</v>
      </c>
      <c r="N402" t="s">
        <v>242</v>
      </c>
      <c r="O402" t="s">
        <v>48</v>
      </c>
      <c r="P402" t="s">
        <v>29</v>
      </c>
      <c r="Q402">
        <f>IF(TRIM(Table1[[#This Row],[Side_Effects]]="None"),0,1)</f>
        <v>0</v>
      </c>
      <c r="R402">
        <v>46</v>
      </c>
      <c r="S402">
        <v>0</v>
      </c>
      <c r="T402" t="s">
        <v>106</v>
      </c>
      <c r="U402" t="s">
        <v>50</v>
      </c>
      <c r="V402">
        <v>4.3099999999999996</v>
      </c>
      <c r="W402">
        <v>4.0599999999999996</v>
      </c>
      <c r="X402">
        <v>6.2</v>
      </c>
      <c r="Y402">
        <v>23.2</v>
      </c>
      <c r="Z402">
        <v>6.4</v>
      </c>
    </row>
    <row r="403" spans="1:26" x14ac:dyDescent="0.25">
      <c r="A403" t="s">
        <v>725</v>
      </c>
      <c r="B403">
        <v>80</v>
      </c>
      <c r="C403" t="s">
        <v>26</v>
      </c>
      <c r="D403" t="s">
        <v>78</v>
      </c>
      <c r="E403" t="s">
        <v>122</v>
      </c>
      <c r="F403" t="s">
        <v>74</v>
      </c>
      <c r="G403" t="s">
        <v>131</v>
      </c>
      <c r="H403" t="s">
        <v>61</v>
      </c>
      <c r="I403" t="s">
        <v>32</v>
      </c>
      <c r="J403" s="1">
        <v>44142</v>
      </c>
      <c r="K403" s="1">
        <v>44476</v>
      </c>
      <c r="L403">
        <v>50</v>
      </c>
      <c r="M403" t="s">
        <v>504</v>
      </c>
      <c r="N403" t="s">
        <v>521</v>
      </c>
      <c r="O403" t="s">
        <v>48</v>
      </c>
      <c r="P403" t="s">
        <v>57</v>
      </c>
      <c r="Q403">
        <f>IF(TRIM(Table1[[#This Row],[Side_Effects]]="None"),0,1)</f>
        <v>1</v>
      </c>
      <c r="R403">
        <v>43</v>
      </c>
      <c r="S403">
        <v>0</v>
      </c>
      <c r="T403" t="s">
        <v>37</v>
      </c>
      <c r="U403" t="s">
        <v>38</v>
      </c>
      <c r="V403">
        <v>1.44</v>
      </c>
      <c r="W403">
        <v>4.42</v>
      </c>
      <c r="X403">
        <v>5</v>
      </c>
      <c r="Y403">
        <v>21.2</v>
      </c>
      <c r="Z403">
        <v>18.2</v>
      </c>
    </row>
    <row r="404" spans="1:26" x14ac:dyDescent="0.25">
      <c r="A404" t="s">
        <v>726</v>
      </c>
      <c r="B404">
        <v>72</v>
      </c>
      <c r="C404" t="s">
        <v>40</v>
      </c>
      <c r="D404" t="s">
        <v>27</v>
      </c>
      <c r="E404" t="s">
        <v>42</v>
      </c>
      <c r="F404" t="s">
        <v>74</v>
      </c>
      <c r="G404" t="s">
        <v>135</v>
      </c>
      <c r="H404" t="s">
        <v>69</v>
      </c>
      <c r="I404" t="s">
        <v>45</v>
      </c>
      <c r="J404" s="1">
        <v>44545</v>
      </c>
      <c r="K404" s="1">
        <v>44910</v>
      </c>
      <c r="L404">
        <v>100</v>
      </c>
      <c r="M404" t="s">
        <v>727</v>
      </c>
      <c r="N404" t="s">
        <v>206</v>
      </c>
      <c r="O404" t="s">
        <v>48</v>
      </c>
      <c r="P404" t="s">
        <v>29</v>
      </c>
      <c r="Q404">
        <f>IF(TRIM(Table1[[#This Row],[Side_Effects]]="None"),0,1)</f>
        <v>0</v>
      </c>
      <c r="R404">
        <v>106</v>
      </c>
      <c r="S404">
        <v>0</v>
      </c>
      <c r="T404" t="s">
        <v>37</v>
      </c>
      <c r="U404" t="s">
        <v>38</v>
      </c>
      <c r="V404">
        <v>1.25</v>
      </c>
      <c r="W404">
        <v>4.53</v>
      </c>
      <c r="X404">
        <v>5</v>
      </c>
      <c r="Y404">
        <v>15.2</v>
      </c>
      <c r="Z404">
        <v>13.7</v>
      </c>
    </row>
    <row r="405" spans="1:26" x14ac:dyDescent="0.25">
      <c r="A405" t="s">
        <v>728</v>
      </c>
      <c r="B405">
        <v>62</v>
      </c>
      <c r="C405" t="s">
        <v>40</v>
      </c>
      <c r="D405" t="s">
        <v>78</v>
      </c>
      <c r="E405" t="s">
        <v>66</v>
      </c>
      <c r="F405" t="s">
        <v>29</v>
      </c>
      <c r="G405" t="s">
        <v>89</v>
      </c>
      <c r="H405" t="s">
        <v>69</v>
      </c>
      <c r="I405" t="s">
        <v>103</v>
      </c>
      <c r="J405" s="1">
        <v>45134</v>
      </c>
      <c r="K405" s="1">
        <v>45318</v>
      </c>
      <c r="L405">
        <v>100</v>
      </c>
      <c r="M405" t="s">
        <v>63</v>
      </c>
      <c r="N405" t="s">
        <v>56</v>
      </c>
      <c r="O405" t="s">
        <v>35</v>
      </c>
      <c r="P405" t="s">
        <v>29</v>
      </c>
      <c r="Q405">
        <f>IF(TRIM(Table1[[#This Row],[Side_Effects]]="None"),0,1)</f>
        <v>0</v>
      </c>
      <c r="R405">
        <v>111</v>
      </c>
      <c r="S405">
        <v>1</v>
      </c>
      <c r="T405" t="s">
        <v>96</v>
      </c>
      <c r="U405" t="s">
        <v>38</v>
      </c>
      <c r="V405">
        <v>4.71</v>
      </c>
      <c r="W405">
        <v>1.08</v>
      </c>
      <c r="X405">
        <v>5.3</v>
      </c>
      <c r="Y405">
        <v>18.399999999999999</v>
      </c>
      <c r="Z405">
        <v>15.3</v>
      </c>
    </row>
    <row r="406" spans="1:26" x14ac:dyDescent="0.25">
      <c r="A406" t="s">
        <v>729</v>
      </c>
      <c r="B406">
        <v>76</v>
      </c>
      <c r="C406" t="s">
        <v>26</v>
      </c>
      <c r="D406" t="s">
        <v>78</v>
      </c>
      <c r="E406" t="s">
        <v>29</v>
      </c>
      <c r="F406" t="s">
        <v>43</v>
      </c>
      <c r="G406" t="s">
        <v>135</v>
      </c>
      <c r="H406" t="s">
        <v>54</v>
      </c>
      <c r="I406" t="s">
        <v>32</v>
      </c>
      <c r="J406" s="1">
        <v>44150</v>
      </c>
      <c r="K406" s="1">
        <v>44635</v>
      </c>
      <c r="L406">
        <v>50</v>
      </c>
      <c r="M406" t="s">
        <v>57</v>
      </c>
      <c r="N406" t="s">
        <v>429</v>
      </c>
      <c r="O406" t="s">
        <v>35</v>
      </c>
      <c r="P406" t="s">
        <v>36</v>
      </c>
      <c r="Q406">
        <f>IF(TRIM(Table1[[#This Row],[Side_Effects]]="None"),0,1)</f>
        <v>1</v>
      </c>
      <c r="R406">
        <v>169</v>
      </c>
      <c r="S406">
        <v>1</v>
      </c>
      <c r="T406" t="s">
        <v>37</v>
      </c>
      <c r="U406" t="s">
        <v>50</v>
      </c>
      <c r="V406">
        <v>3.77</v>
      </c>
      <c r="W406">
        <v>1.54</v>
      </c>
      <c r="X406">
        <v>3.7</v>
      </c>
      <c r="Y406">
        <v>12.5</v>
      </c>
      <c r="Z406">
        <v>16.7</v>
      </c>
    </row>
    <row r="407" spans="1:26" x14ac:dyDescent="0.25">
      <c r="A407" t="s">
        <v>730</v>
      </c>
      <c r="B407">
        <v>45</v>
      </c>
      <c r="C407" t="s">
        <v>40</v>
      </c>
      <c r="D407" t="s">
        <v>85</v>
      </c>
      <c r="E407" t="s">
        <v>42</v>
      </c>
      <c r="F407" t="s">
        <v>29</v>
      </c>
      <c r="G407" t="s">
        <v>68</v>
      </c>
      <c r="H407" t="s">
        <v>54</v>
      </c>
      <c r="I407" t="s">
        <v>103</v>
      </c>
      <c r="J407" s="1">
        <v>44206</v>
      </c>
      <c r="K407" s="1">
        <v>44510</v>
      </c>
      <c r="L407">
        <v>50</v>
      </c>
      <c r="M407" t="s">
        <v>731</v>
      </c>
      <c r="N407" t="s">
        <v>336</v>
      </c>
      <c r="O407" t="s">
        <v>48</v>
      </c>
      <c r="P407" t="s">
        <v>29</v>
      </c>
      <c r="Q407">
        <f>IF(TRIM(Table1[[#This Row],[Side_Effects]]="None"),0,1)</f>
        <v>0</v>
      </c>
      <c r="R407">
        <v>168</v>
      </c>
      <c r="S407">
        <v>0</v>
      </c>
      <c r="T407" t="s">
        <v>49</v>
      </c>
      <c r="U407" t="s">
        <v>50</v>
      </c>
      <c r="V407">
        <v>2.12</v>
      </c>
      <c r="W407">
        <v>1.84</v>
      </c>
      <c r="X407">
        <v>9.6</v>
      </c>
      <c r="Y407">
        <v>6.2</v>
      </c>
      <c r="Z407">
        <v>20</v>
      </c>
    </row>
    <row r="408" spans="1:26" x14ac:dyDescent="0.25">
      <c r="A408" t="s">
        <v>732</v>
      </c>
      <c r="B408">
        <v>32</v>
      </c>
      <c r="C408" t="s">
        <v>26</v>
      </c>
      <c r="D408" t="s">
        <v>78</v>
      </c>
      <c r="E408" t="s">
        <v>66</v>
      </c>
      <c r="F408" t="s">
        <v>59</v>
      </c>
      <c r="G408" t="s">
        <v>115</v>
      </c>
      <c r="H408" t="s">
        <v>61</v>
      </c>
      <c r="I408" t="s">
        <v>32</v>
      </c>
      <c r="J408" s="1">
        <v>44709</v>
      </c>
      <c r="K408" s="1">
        <v>45197</v>
      </c>
      <c r="L408">
        <v>200</v>
      </c>
      <c r="M408" t="s">
        <v>497</v>
      </c>
      <c r="N408" t="s">
        <v>637</v>
      </c>
      <c r="O408" t="s">
        <v>35</v>
      </c>
      <c r="P408" t="s">
        <v>100</v>
      </c>
      <c r="Q408">
        <f>IF(TRIM(Table1[[#This Row],[Side_Effects]]="None"),0,1)</f>
        <v>1</v>
      </c>
      <c r="R408">
        <v>135</v>
      </c>
      <c r="S408">
        <v>1</v>
      </c>
      <c r="T408" t="s">
        <v>96</v>
      </c>
      <c r="U408" t="s">
        <v>50</v>
      </c>
      <c r="V408">
        <v>3.71</v>
      </c>
      <c r="W408">
        <v>4.3099999999999996</v>
      </c>
      <c r="X408">
        <v>3.7</v>
      </c>
      <c r="Y408">
        <v>6.3</v>
      </c>
      <c r="Z408">
        <v>15.5</v>
      </c>
    </row>
    <row r="409" spans="1:26" x14ac:dyDescent="0.25">
      <c r="A409" t="s">
        <v>733</v>
      </c>
      <c r="B409">
        <v>30</v>
      </c>
      <c r="C409" t="s">
        <v>41</v>
      </c>
      <c r="D409" t="s">
        <v>78</v>
      </c>
      <c r="E409" t="s">
        <v>28</v>
      </c>
      <c r="F409" t="s">
        <v>29</v>
      </c>
      <c r="G409" t="s">
        <v>93</v>
      </c>
      <c r="H409" t="s">
        <v>31</v>
      </c>
      <c r="I409" t="s">
        <v>32</v>
      </c>
      <c r="J409" s="1">
        <v>43946</v>
      </c>
      <c r="K409" s="1">
        <v>44341</v>
      </c>
      <c r="L409">
        <v>200</v>
      </c>
      <c r="M409" t="s">
        <v>57</v>
      </c>
      <c r="N409" t="s">
        <v>379</v>
      </c>
      <c r="O409" t="s">
        <v>35</v>
      </c>
      <c r="P409" t="s">
        <v>29</v>
      </c>
      <c r="Q409">
        <f>IF(TRIM(Table1[[#This Row],[Side_Effects]]="None"),0,1)</f>
        <v>0</v>
      </c>
      <c r="R409">
        <v>148</v>
      </c>
      <c r="S409">
        <v>1</v>
      </c>
      <c r="T409" t="s">
        <v>49</v>
      </c>
      <c r="U409" t="s">
        <v>50</v>
      </c>
      <c r="V409">
        <v>4.34</v>
      </c>
      <c r="W409">
        <v>3.96</v>
      </c>
      <c r="X409">
        <v>2.2999999999999998</v>
      </c>
      <c r="Y409">
        <v>19.600000000000001</v>
      </c>
      <c r="Z409">
        <v>16.100000000000001</v>
      </c>
    </row>
    <row r="410" spans="1:26" x14ac:dyDescent="0.25">
      <c r="A410" t="s">
        <v>734</v>
      </c>
      <c r="B410">
        <v>18</v>
      </c>
      <c r="C410" t="s">
        <v>40</v>
      </c>
      <c r="D410" t="s">
        <v>85</v>
      </c>
      <c r="E410" t="s">
        <v>28</v>
      </c>
      <c r="F410" t="s">
        <v>52</v>
      </c>
      <c r="G410" t="s">
        <v>187</v>
      </c>
      <c r="H410" t="s">
        <v>69</v>
      </c>
      <c r="I410" t="s">
        <v>62</v>
      </c>
      <c r="J410" s="1">
        <v>43648</v>
      </c>
      <c r="K410" s="1">
        <v>43832</v>
      </c>
      <c r="L410">
        <v>50</v>
      </c>
      <c r="M410" t="s">
        <v>29</v>
      </c>
      <c r="N410" t="s">
        <v>395</v>
      </c>
      <c r="O410" t="s">
        <v>87</v>
      </c>
      <c r="P410" t="s">
        <v>63</v>
      </c>
      <c r="Q410">
        <f>IF(TRIM(Table1[[#This Row],[Side_Effects]]="None"),0,1)</f>
        <v>1</v>
      </c>
      <c r="R410">
        <v>111</v>
      </c>
      <c r="S410">
        <v>0</v>
      </c>
      <c r="T410" t="s">
        <v>106</v>
      </c>
      <c r="U410" t="s">
        <v>38</v>
      </c>
      <c r="V410">
        <v>3.63</v>
      </c>
      <c r="W410">
        <v>4.0599999999999996</v>
      </c>
      <c r="X410">
        <v>8.6</v>
      </c>
      <c r="Y410">
        <v>17</v>
      </c>
      <c r="Z410">
        <v>4.5</v>
      </c>
    </row>
    <row r="411" spans="1:26" x14ac:dyDescent="0.25">
      <c r="A411" t="s">
        <v>735</v>
      </c>
      <c r="B411">
        <v>73</v>
      </c>
      <c r="C411" t="s">
        <v>26</v>
      </c>
      <c r="D411" t="s">
        <v>41</v>
      </c>
      <c r="E411" t="s">
        <v>66</v>
      </c>
      <c r="F411" t="s">
        <v>43</v>
      </c>
      <c r="G411" t="s">
        <v>93</v>
      </c>
      <c r="H411" t="s">
        <v>69</v>
      </c>
      <c r="I411" t="s">
        <v>62</v>
      </c>
      <c r="J411" s="1">
        <v>44901</v>
      </c>
      <c r="K411" s="1">
        <v>45266</v>
      </c>
      <c r="L411">
        <v>150</v>
      </c>
      <c r="M411" t="s">
        <v>181</v>
      </c>
      <c r="N411" t="s">
        <v>239</v>
      </c>
      <c r="O411" t="s">
        <v>87</v>
      </c>
      <c r="P411" t="s">
        <v>57</v>
      </c>
      <c r="Q411">
        <f>IF(TRIM(Table1[[#This Row],[Side_Effects]]="None"),0,1)</f>
        <v>1</v>
      </c>
      <c r="R411">
        <v>159</v>
      </c>
      <c r="S411">
        <v>0</v>
      </c>
      <c r="T411" t="s">
        <v>96</v>
      </c>
      <c r="U411" t="s">
        <v>50</v>
      </c>
      <c r="V411">
        <v>2.95</v>
      </c>
      <c r="W411">
        <v>1.31</v>
      </c>
      <c r="X411">
        <v>4.7</v>
      </c>
      <c r="Y411">
        <v>13.3</v>
      </c>
      <c r="Z411">
        <v>4.0999999999999996</v>
      </c>
    </row>
    <row r="412" spans="1:26" x14ac:dyDescent="0.25">
      <c r="A412" t="s">
        <v>736</v>
      </c>
      <c r="B412">
        <v>51</v>
      </c>
      <c r="C412" t="s">
        <v>41</v>
      </c>
      <c r="D412" t="s">
        <v>85</v>
      </c>
      <c r="E412" t="s">
        <v>29</v>
      </c>
      <c r="F412" t="s">
        <v>74</v>
      </c>
      <c r="G412" t="s">
        <v>123</v>
      </c>
      <c r="H412" t="s">
        <v>69</v>
      </c>
      <c r="I412" t="s">
        <v>45</v>
      </c>
      <c r="J412" s="1">
        <v>44986</v>
      </c>
      <c r="K412" s="1">
        <v>45444</v>
      </c>
      <c r="L412">
        <v>50</v>
      </c>
      <c r="M412" t="s">
        <v>737</v>
      </c>
      <c r="N412" t="s">
        <v>677</v>
      </c>
      <c r="O412" t="s">
        <v>35</v>
      </c>
      <c r="P412" t="s">
        <v>36</v>
      </c>
      <c r="Q412">
        <f>IF(TRIM(Table1[[#This Row],[Side_Effects]]="None"),0,1)</f>
        <v>1</v>
      </c>
      <c r="R412">
        <v>121</v>
      </c>
      <c r="S412">
        <v>1</v>
      </c>
      <c r="T412" t="s">
        <v>37</v>
      </c>
      <c r="U412" t="s">
        <v>38</v>
      </c>
      <c r="V412">
        <v>2.4</v>
      </c>
      <c r="W412">
        <v>1.44</v>
      </c>
      <c r="X412">
        <v>8.3000000000000007</v>
      </c>
      <c r="Y412">
        <v>23.1</v>
      </c>
      <c r="Z412">
        <v>4.2</v>
      </c>
    </row>
    <row r="413" spans="1:26" x14ac:dyDescent="0.25">
      <c r="A413" t="s">
        <v>738</v>
      </c>
      <c r="B413">
        <v>46</v>
      </c>
      <c r="C413" t="s">
        <v>40</v>
      </c>
      <c r="D413" t="s">
        <v>85</v>
      </c>
      <c r="E413" t="s">
        <v>28</v>
      </c>
      <c r="F413" t="s">
        <v>29</v>
      </c>
      <c r="G413" t="s">
        <v>102</v>
      </c>
      <c r="H413" t="s">
        <v>31</v>
      </c>
      <c r="I413" t="s">
        <v>45</v>
      </c>
      <c r="J413" s="1">
        <v>44232</v>
      </c>
      <c r="K413" s="1">
        <v>44717</v>
      </c>
      <c r="L413">
        <v>50</v>
      </c>
      <c r="M413" t="s">
        <v>346</v>
      </c>
      <c r="N413" t="s">
        <v>555</v>
      </c>
      <c r="O413" t="s">
        <v>87</v>
      </c>
      <c r="P413" t="s">
        <v>100</v>
      </c>
      <c r="Q413">
        <f>IF(TRIM(Table1[[#This Row],[Side_Effects]]="None"),0,1)</f>
        <v>1</v>
      </c>
      <c r="R413">
        <v>57</v>
      </c>
      <c r="S413">
        <v>0</v>
      </c>
      <c r="T413" t="s">
        <v>37</v>
      </c>
      <c r="U413" t="s">
        <v>50</v>
      </c>
      <c r="V413">
        <v>4.82</v>
      </c>
      <c r="W413">
        <v>3.09</v>
      </c>
      <c r="X413">
        <v>3.7</v>
      </c>
      <c r="Y413">
        <v>7.4</v>
      </c>
      <c r="Z413">
        <v>11.5</v>
      </c>
    </row>
    <row r="414" spans="1:26" x14ac:dyDescent="0.25">
      <c r="A414" t="s">
        <v>739</v>
      </c>
      <c r="B414">
        <v>51</v>
      </c>
      <c r="C414" t="s">
        <v>26</v>
      </c>
      <c r="D414" t="s">
        <v>73</v>
      </c>
      <c r="E414" t="s">
        <v>122</v>
      </c>
      <c r="F414" t="s">
        <v>52</v>
      </c>
      <c r="G414" t="s">
        <v>75</v>
      </c>
      <c r="H414" t="s">
        <v>69</v>
      </c>
      <c r="I414" t="s">
        <v>45</v>
      </c>
      <c r="J414" s="1">
        <v>44575</v>
      </c>
      <c r="K414" s="1">
        <v>44787</v>
      </c>
      <c r="L414">
        <v>200</v>
      </c>
      <c r="M414" t="s">
        <v>458</v>
      </c>
      <c r="N414" t="s">
        <v>578</v>
      </c>
      <c r="O414" t="s">
        <v>48</v>
      </c>
      <c r="P414" t="s">
        <v>29</v>
      </c>
      <c r="Q414">
        <f>IF(TRIM(Table1[[#This Row],[Side_Effects]]="None"),0,1)</f>
        <v>0</v>
      </c>
      <c r="R414">
        <v>145</v>
      </c>
      <c r="S414">
        <v>0</v>
      </c>
      <c r="T414" t="s">
        <v>37</v>
      </c>
      <c r="U414" t="s">
        <v>38</v>
      </c>
      <c r="V414">
        <v>4.18</v>
      </c>
      <c r="W414">
        <v>3.83</v>
      </c>
      <c r="X414">
        <v>1.5</v>
      </c>
      <c r="Y414">
        <v>7.3</v>
      </c>
      <c r="Z414">
        <v>9.8000000000000007</v>
      </c>
    </row>
    <row r="415" spans="1:26" x14ac:dyDescent="0.25">
      <c r="A415" t="s">
        <v>740</v>
      </c>
      <c r="B415">
        <v>56</v>
      </c>
      <c r="C415" t="s">
        <v>26</v>
      </c>
      <c r="D415" t="s">
        <v>85</v>
      </c>
      <c r="E415" t="s">
        <v>28</v>
      </c>
      <c r="F415" t="s">
        <v>29</v>
      </c>
      <c r="G415" t="s">
        <v>93</v>
      </c>
      <c r="H415" t="s">
        <v>54</v>
      </c>
      <c r="I415" t="s">
        <v>103</v>
      </c>
      <c r="J415" s="1">
        <v>44428</v>
      </c>
      <c r="K415" s="1">
        <v>44885</v>
      </c>
      <c r="L415">
        <v>50</v>
      </c>
      <c r="M415" t="s">
        <v>63</v>
      </c>
      <c r="N415" t="s">
        <v>459</v>
      </c>
      <c r="O415" t="s">
        <v>48</v>
      </c>
      <c r="P415" t="s">
        <v>100</v>
      </c>
      <c r="Q415">
        <f>IF(TRIM(Table1[[#This Row],[Side_Effects]]="None"),0,1)</f>
        <v>1</v>
      </c>
      <c r="R415">
        <v>79</v>
      </c>
      <c r="S415">
        <v>0</v>
      </c>
      <c r="T415" t="s">
        <v>71</v>
      </c>
      <c r="U415" t="s">
        <v>38</v>
      </c>
      <c r="V415">
        <v>2.1800000000000002</v>
      </c>
      <c r="W415">
        <v>1.93</v>
      </c>
      <c r="X415">
        <v>3.5</v>
      </c>
      <c r="Y415">
        <v>20.5</v>
      </c>
      <c r="Z415">
        <v>18.8</v>
      </c>
    </row>
    <row r="416" spans="1:26" x14ac:dyDescent="0.25">
      <c r="A416" t="s">
        <v>741</v>
      </c>
      <c r="B416">
        <v>20</v>
      </c>
      <c r="C416" t="s">
        <v>41</v>
      </c>
      <c r="D416" t="s">
        <v>41</v>
      </c>
      <c r="E416" t="s">
        <v>42</v>
      </c>
      <c r="F416" t="s">
        <v>52</v>
      </c>
      <c r="G416" t="s">
        <v>83</v>
      </c>
      <c r="H416" t="s">
        <v>61</v>
      </c>
      <c r="I416" t="s">
        <v>45</v>
      </c>
      <c r="J416" s="1">
        <v>44263</v>
      </c>
      <c r="K416" s="1">
        <v>44477</v>
      </c>
      <c r="L416">
        <v>100</v>
      </c>
      <c r="M416" t="s">
        <v>208</v>
      </c>
      <c r="N416" t="s">
        <v>242</v>
      </c>
      <c r="O416" t="s">
        <v>35</v>
      </c>
      <c r="P416" t="s">
        <v>29</v>
      </c>
      <c r="Q416">
        <f>IF(TRIM(Table1[[#This Row],[Side_Effects]]="None"),0,1)</f>
        <v>0</v>
      </c>
      <c r="R416">
        <v>171</v>
      </c>
      <c r="S416">
        <v>1</v>
      </c>
      <c r="T416" t="s">
        <v>106</v>
      </c>
      <c r="U416" t="s">
        <v>50</v>
      </c>
      <c r="V416">
        <v>2.62</v>
      </c>
      <c r="W416">
        <v>4.62</v>
      </c>
      <c r="X416">
        <v>3.9</v>
      </c>
      <c r="Y416">
        <v>14.6</v>
      </c>
      <c r="Z416">
        <v>6.8</v>
      </c>
    </row>
    <row r="417" spans="1:26" x14ac:dyDescent="0.25">
      <c r="A417" t="s">
        <v>742</v>
      </c>
      <c r="B417">
        <v>81</v>
      </c>
      <c r="C417" t="s">
        <v>40</v>
      </c>
      <c r="D417" t="s">
        <v>41</v>
      </c>
      <c r="E417" t="s">
        <v>66</v>
      </c>
      <c r="F417" t="s">
        <v>29</v>
      </c>
      <c r="G417" t="s">
        <v>135</v>
      </c>
      <c r="H417" t="s">
        <v>61</v>
      </c>
      <c r="I417" t="s">
        <v>62</v>
      </c>
      <c r="J417" s="1">
        <v>44381</v>
      </c>
      <c r="K417" s="1">
        <v>44838</v>
      </c>
      <c r="L417">
        <v>150</v>
      </c>
      <c r="M417" t="s">
        <v>57</v>
      </c>
      <c r="N417" t="s">
        <v>113</v>
      </c>
      <c r="O417" t="s">
        <v>48</v>
      </c>
      <c r="P417" t="s">
        <v>36</v>
      </c>
      <c r="Q417">
        <f>IF(TRIM(Table1[[#This Row],[Side_Effects]]="None"),0,1)</f>
        <v>1</v>
      </c>
      <c r="R417">
        <v>144</v>
      </c>
      <c r="S417">
        <v>0</v>
      </c>
      <c r="T417" t="s">
        <v>49</v>
      </c>
      <c r="U417" t="s">
        <v>50</v>
      </c>
      <c r="V417">
        <v>3.56</v>
      </c>
      <c r="W417">
        <v>4.92</v>
      </c>
      <c r="X417">
        <v>6.4</v>
      </c>
      <c r="Y417">
        <v>12.4</v>
      </c>
      <c r="Z417">
        <v>14</v>
      </c>
    </row>
    <row r="418" spans="1:26" x14ac:dyDescent="0.25">
      <c r="A418" t="s">
        <v>743</v>
      </c>
      <c r="B418">
        <v>58</v>
      </c>
      <c r="C418" t="s">
        <v>41</v>
      </c>
      <c r="D418" t="s">
        <v>73</v>
      </c>
      <c r="E418" t="s">
        <v>28</v>
      </c>
      <c r="F418" t="s">
        <v>67</v>
      </c>
      <c r="G418" t="s">
        <v>68</v>
      </c>
      <c r="H418" t="s">
        <v>31</v>
      </c>
      <c r="I418" t="s">
        <v>103</v>
      </c>
      <c r="J418" s="1">
        <v>43683</v>
      </c>
      <c r="K418" s="1">
        <v>43867</v>
      </c>
      <c r="L418">
        <v>150</v>
      </c>
      <c r="M418" t="s">
        <v>332</v>
      </c>
      <c r="N418" t="s">
        <v>95</v>
      </c>
      <c r="O418" t="s">
        <v>87</v>
      </c>
      <c r="P418" t="s">
        <v>29</v>
      </c>
      <c r="Q418">
        <f>IF(TRIM(Table1[[#This Row],[Side_Effects]]="None"),0,1)</f>
        <v>0</v>
      </c>
      <c r="R418">
        <v>131</v>
      </c>
      <c r="S418">
        <v>0</v>
      </c>
      <c r="T418" t="s">
        <v>96</v>
      </c>
      <c r="U418" t="s">
        <v>38</v>
      </c>
      <c r="V418">
        <v>1.49</v>
      </c>
      <c r="W418">
        <v>4.55</v>
      </c>
      <c r="X418">
        <v>5.5</v>
      </c>
      <c r="Y418">
        <v>14.1</v>
      </c>
      <c r="Z418">
        <v>13</v>
      </c>
    </row>
    <row r="419" spans="1:26" x14ac:dyDescent="0.25">
      <c r="A419" t="s">
        <v>744</v>
      </c>
      <c r="B419">
        <v>41</v>
      </c>
      <c r="C419" t="s">
        <v>40</v>
      </c>
      <c r="D419" t="s">
        <v>78</v>
      </c>
      <c r="E419" t="s">
        <v>42</v>
      </c>
      <c r="F419" t="s">
        <v>74</v>
      </c>
      <c r="G419" t="s">
        <v>75</v>
      </c>
      <c r="H419" t="s">
        <v>31</v>
      </c>
      <c r="I419" t="s">
        <v>103</v>
      </c>
      <c r="J419" s="1">
        <v>43986</v>
      </c>
      <c r="K419" s="1">
        <v>44169</v>
      </c>
      <c r="L419">
        <v>150</v>
      </c>
      <c r="M419" t="s">
        <v>745</v>
      </c>
      <c r="N419" t="s">
        <v>202</v>
      </c>
      <c r="O419" t="s">
        <v>87</v>
      </c>
      <c r="P419" t="s">
        <v>29</v>
      </c>
      <c r="Q419">
        <f>IF(TRIM(Table1[[#This Row],[Side_Effects]]="None"),0,1)</f>
        <v>0</v>
      </c>
      <c r="R419">
        <v>89</v>
      </c>
      <c r="S419">
        <v>0</v>
      </c>
      <c r="T419" t="s">
        <v>71</v>
      </c>
      <c r="U419" t="s">
        <v>38</v>
      </c>
      <c r="V419">
        <v>3.5</v>
      </c>
      <c r="W419">
        <v>1.29</v>
      </c>
      <c r="X419">
        <v>7.1</v>
      </c>
      <c r="Y419">
        <v>10.4</v>
      </c>
      <c r="Z419">
        <v>15.1</v>
      </c>
    </row>
    <row r="420" spans="1:26" x14ac:dyDescent="0.25">
      <c r="A420" t="s">
        <v>746</v>
      </c>
      <c r="B420">
        <v>67</v>
      </c>
      <c r="C420" t="s">
        <v>40</v>
      </c>
      <c r="D420" t="s">
        <v>41</v>
      </c>
      <c r="E420" t="s">
        <v>42</v>
      </c>
      <c r="F420" t="s">
        <v>29</v>
      </c>
      <c r="G420" t="s">
        <v>83</v>
      </c>
      <c r="H420" t="s">
        <v>31</v>
      </c>
      <c r="I420" t="s">
        <v>45</v>
      </c>
      <c r="J420" s="1">
        <v>45244</v>
      </c>
      <c r="K420" s="1">
        <v>45730</v>
      </c>
      <c r="L420">
        <v>200</v>
      </c>
      <c r="M420" t="s">
        <v>46</v>
      </c>
      <c r="N420" t="s">
        <v>546</v>
      </c>
      <c r="O420" t="s">
        <v>35</v>
      </c>
      <c r="P420" t="s">
        <v>36</v>
      </c>
      <c r="Q420">
        <f>IF(TRIM(Table1[[#This Row],[Side_Effects]]="None"),0,1)</f>
        <v>1</v>
      </c>
      <c r="R420">
        <v>157</v>
      </c>
      <c r="S420">
        <v>1</v>
      </c>
      <c r="T420" t="s">
        <v>96</v>
      </c>
      <c r="U420" t="s">
        <v>50</v>
      </c>
      <c r="V420">
        <v>4.29</v>
      </c>
      <c r="W420">
        <v>4.22</v>
      </c>
      <c r="X420">
        <v>6</v>
      </c>
      <c r="Y420">
        <v>15.4</v>
      </c>
      <c r="Z420">
        <v>5.4</v>
      </c>
    </row>
    <row r="421" spans="1:26" x14ac:dyDescent="0.25">
      <c r="A421" t="s">
        <v>747</v>
      </c>
      <c r="B421">
        <v>71</v>
      </c>
      <c r="C421" t="s">
        <v>26</v>
      </c>
      <c r="D421" t="s">
        <v>73</v>
      </c>
      <c r="E421" t="s">
        <v>66</v>
      </c>
      <c r="F421" t="s">
        <v>52</v>
      </c>
      <c r="G421" t="s">
        <v>68</v>
      </c>
      <c r="H421" t="s">
        <v>69</v>
      </c>
      <c r="I421" t="s">
        <v>62</v>
      </c>
      <c r="J421" s="1">
        <v>44936</v>
      </c>
      <c r="K421" s="1">
        <v>45117</v>
      </c>
      <c r="L421">
        <v>50</v>
      </c>
      <c r="M421" t="s">
        <v>46</v>
      </c>
      <c r="N421" t="s">
        <v>154</v>
      </c>
      <c r="O421" t="s">
        <v>35</v>
      </c>
      <c r="P421" t="s">
        <v>63</v>
      </c>
      <c r="Q421">
        <f>IF(TRIM(Table1[[#This Row],[Side_Effects]]="None"),0,1)</f>
        <v>1</v>
      </c>
      <c r="R421">
        <v>165</v>
      </c>
      <c r="S421">
        <v>1</v>
      </c>
      <c r="T421" t="s">
        <v>96</v>
      </c>
      <c r="U421" t="s">
        <v>50</v>
      </c>
      <c r="V421">
        <v>4.0999999999999996</v>
      </c>
      <c r="W421">
        <v>2.09</v>
      </c>
      <c r="X421">
        <v>5.5</v>
      </c>
      <c r="Y421">
        <v>11.1</v>
      </c>
      <c r="Z421">
        <v>5.3</v>
      </c>
    </row>
    <row r="422" spans="1:26" x14ac:dyDescent="0.25">
      <c r="A422" t="s">
        <v>748</v>
      </c>
      <c r="B422">
        <v>20</v>
      </c>
      <c r="C422" t="s">
        <v>26</v>
      </c>
      <c r="D422" t="s">
        <v>78</v>
      </c>
      <c r="E422" t="s">
        <v>122</v>
      </c>
      <c r="F422" t="s">
        <v>29</v>
      </c>
      <c r="G422" t="s">
        <v>44</v>
      </c>
      <c r="H422" t="s">
        <v>31</v>
      </c>
      <c r="I422" t="s">
        <v>103</v>
      </c>
      <c r="J422" s="1">
        <v>44360</v>
      </c>
      <c r="K422" s="1">
        <v>44574</v>
      </c>
      <c r="L422">
        <v>150</v>
      </c>
      <c r="M422" t="s">
        <v>322</v>
      </c>
      <c r="N422" t="s">
        <v>749</v>
      </c>
      <c r="O422" t="s">
        <v>48</v>
      </c>
      <c r="P422" t="s">
        <v>36</v>
      </c>
      <c r="Q422">
        <f>IF(TRIM(Table1[[#This Row],[Side_Effects]]="None"),0,1)</f>
        <v>1</v>
      </c>
      <c r="R422">
        <v>156</v>
      </c>
      <c r="S422">
        <v>0</v>
      </c>
      <c r="T422" t="s">
        <v>96</v>
      </c>
      <c r="U422" t="s">
        <v>50</v>
      </c>
      <c r="V422">
        <v>3.52</v>
      </c>
      <c r="W422">
        <v>1.22</v>
      </c>
      <c r="X422">
        <v>7.7</v>
      </c>
      <c r="Y422">
        <v>11.7</v>
      </c>
      <c r="Z422">
        <v>3</v>
      </c>
    </row>
    <row r="423" spans="1:26" x14ac:dyDescent="0.25">
      <c r="A423" t="s">
        <v>750</v>
      </c>
      <c r="B423">
        <v>31</v>
      </c>
      <c r="C423" t="s">
        <v>26</v>
      </c>
      <c r="D423" t="s">
        <v>85</v>
      </c>
      <c r="E423" t="s">
        <v>122</v>
      </c>
      <c r="F423" t="s">
        <v>29</v>
      </c>
      <c r="G423" t="s">
        <v>79</v>
      </c>
      <c r="H423" t="s">
        <v>54</v>
      </c>
      <c r="I423" t="s">
        <v>103</v>
      </c>
      <c r="J423" s="1">
        <v>44657</v>
      </c>
      <c r="K423" s="1">
        <v>44871</v>
      </c>
      <c r="L423">
        <v>100</v>
      </c>
      <c r="M423" t="s">
        <v>225</v>
      </c>
      <c r="N423" t="s">
        <v>455</v>
      </c>
      <c r="O423" t="s">
        <v>48</v>
      </c>
      <c r="P423" t="s">
        <v>100</v>
      </c>
      <c r="Q423">
        <f>IF(TRIM(Table1[[#This Row],[Side_Effects]]="None"),0,1)</f>
        <v>1</v>
      </c>
      <c r="R423">
        <v>58</v>
      </c>
      <c r="S423">
        <v>0</v>
      </c>
      <c r="T423" t="s">
        <v>96</v>
      </c>
      <c r="U423" t="s">
        <v>50</v>
      </c>
      <c r="V423">
        <v>3.04</v>
      </c>
      <c r="W423">
        <v>1.19</v>
      </c>
      <c r="X423">
        <v>3.5</v>
      </c>
      <c r="Y423">
        <v>18.7</v>
      </c>
      <c r="Z423">
        <v>4.0999999999999996</v>
      </c>
    </row>
    <row r="424" spans="1:26" x14ac:dyDescent="0.25">
      <c r="A424" t="s">
        <v>751</v>
      </c>
      <c r="B424">
        <v>27</v>
      </c>
      <c r="C424" t="s">
        <v>40</v>
      </c>
      <c r="D424" t="s">
        <v>27</v>
      </c>
      <c r="E424" t="s">
        <v>28</v>
      </c>
      <c r="F424" t="s">
        <v>29</v>
      </c>
      <c r="G424" t="s">
        <v>102</v>
      </c>
      <c r="H424" t="s">
        <v>31</v>
      </c>
      <c r="I424" t="s">
        <v>62</v>
      </c>
      <c r="J424" s="1">
        <v>44119</v>
      </c>
      <c r="K424" s="1">
        <v>44331</v>
      </c>
      <c r="L424">
        <v>100</v>
      </c>
      <c r="M424" t="s">
        <v>288</v>
      </c>
      <c r="N424" t="s">
        <v>349</v>
      </c>
      <c r="O424" t="s">
        <v>48</v>
      </c>
      <c r="P424" t="s">
        <v>100</v>
      </c>
      <c r="Q424">
        <f>IF(TRIM(Table1[[#This Row],[Side_Effects]]="None"),0,1)</f>
        <v>1</v>
      </c>
      <c r="R424">
        <v>163</v>
      </c>
      <c r="S424">
        <v>0</v>
      </c>
      <c r="T424" t="s">
        <v>71</v>
      </c>
      <c r="U424" t="s">
        <v>38</v>
      </c>
      <c r="V424">
        <v>4.3600000000000003</v>
      </c>
      <c r="W424">
        <v>1.02</v>
      </c>
      <c r="X424">
        <v>3.2</v>
      </c>
      <c r="Y424">
        <v>19.3</v>
      </c>
      <c r="Z424">
        <v>8.4</v>
      </c>
    </row>
    <row r="425" spans="1:26" x14ac:dyDescent="0.25">
      <c r="A425" t="s">
        <v>752</v>
      </c>
      <c r="B425">
        <v>79</v>
      </c>
      <c r="C425" t="s">
        <v>41</v>
      </c>
      <c r="D425" t="s">
        <v>78</v>
      </c>
      <c r="E425" t="s">
        <v>29</v>
      </c>
      <c r="F425" t="s">
        <v>43</v>
      </c>
      <c r="G425" t="s">
        <v>53</v>
      </c>
      <c r="H425" t="s">
        <v>54</v>
      </c>
      <c r="I425" t="s">
        <v>103</v>
      </c>
      <c r="J425" s="1">
        <v>44533</v>
      </c>
      <c r="K425" s="1">
        <v>44868</v>
      </c>
      <c r="L425">
        <v>100</v>
      </c>
      <c r="M425" t="s">
        <v>80</v>
      </c>
      <c r="N425" t="s">
        <v>753</v>
      </c>
      <c r="O425" t="s">
        <v>35</v>
      </c>
      <c r="P425" t="s">
        <v>57</v>
      </c>
      <c r="Q425">
        <f>IF(TRIM(Table1[[#This Row],[Side_Effects]]="None"),0,1)</f>
        <v>1</v>
      </c>
      <c r="R425">
        <v>33</v>
      </c>
      <c r="S425">
        <v>1</v>
      </c>
      <c r="T425" t="s">
        <v>37</v>
      </c>
      <c r="U425" t="s">
        <v>50</v>
      </c>
      <c r="V425">
        <v>1.41</v>
      </c>
      <c r="W425">
        <v>2.44</v>
      </c>
      <c r="X425">
        <v>3.4</v>
      </c>
      <c r="Y425">
        <v>21.2</v>
      </c>
      <c r="Z425">
        <v>8.3000000000000007</v>
      </c>
    </row>
    <row r="426" spans="1:26" x14ac:dyDescent="0.25">
      <c r="A426" t="s">
        <v>754</v>
      </c>
      <c r="B426">
        <v>67</v>
      </c>
      <c r="C426" t="s">
        <v>26</v>
      </c>
      <c r="D426" t="s">
        <v>78</v>
      </c>
      <c r="E426" t="s">
        <v>122</v>
      </c>
      <c r="F426" t="s">
        <v>59</v>
      </c>
      <c r="G426" t="s">
        <v>171</v>
      </c>
      <c r="H426" t="s">
        <v>31</v>
      </c>
      <c r="I426" t="s">
        <v>103</v>
      </c>
      <c r="J426" s="1">
        <v>44870</v>
      </c>
      <c r="K426" s="1">
        <v>45296</v>
      </c>
      <c r="L426">
        <v>50</v>
      </c>
      <c r="M426" t="s">
        <v>57</v>
      </c>
      <c r="N426" t="s">
        <v>387</v>
      </c>
      <c r="O426" t="s">
        <v>48</v>
      </c>
      <c r="P426" t="s">
        <v>36</v>
      </c>
      <c r="Q426">
        <f>IF(TRIM(Table1[[#This Row],[Side_Effects]]="None"),0,1)</f>
        <v>1</v>
      </c>
      <c r="R426">
        <v>161</v>
      </c>
      <c r="S426">
        <v>0</v>
      </c>
      <c r="T426" t="s">
        <v>37</v>
      </c>
      <c r="U426" t="s">
        <v>50</v>
      </c>
      <c r="V426">
        <v>4.16</v>
      </c>
      <c r="W426">
        <v>4.57</v>
      </c>
      <c r="X426">
        <v>4.9000000000000004</v>
      </c>
      <c r="Y426">
        <v>22.4</v>
      </c>
      <c r="Z426">
        <v>9.4</v>
      </c>
    </row>
    <row r="427" spans="1:26" x14ac:dyDescent="0.25">
      <c r="A427" t="s">
        <v>755</v>
      </c>
      <c r="B427">
        <v>42</v>
      </c>
      <c r="C427" t="s">
        <v>26</v>
      </c>
      <c r="D427" t="s">
        <v>27</v>
      </c>
      <c r="E427" t="s">
        <v>66</v>
      </c>
      <c r="F427" t="s">
        <v>52</v>
      </c>
      <c r="G427" t="s">
        <v>68</v>
      </c>
      <c r="H427" t="s">
        <v>54</v>
      </c>
      <c r="I427" t="s">
        <v>62</v>
      </c>
      <c r="J427" s="1">
        <v>44616</v>
      </c>
      <c r="K427" s="1">
        <v>44828</v>
      </c>
      <c r="L427">
        <v>100</v>
      </c>
      <c r="M427" t="s">
        <v>36</v>
      </c>
      <c r="N427" t="s">
        <v>244</v>
      </c>
      <c r="O427" t="s">
        <v>48</v>
      </c>
      <c r="P427" t="s">
        <v>100</v>
      </c>
      <c r="Q427">
        <f>IF(TRIM(Table1[[#This Row],[Side_Effects]]="None"),0,1)</f>
        <v>1</v>
      </c>
      <c r="R427">
        <v>151</v>
      </c>
      <c r="S427">
        <v>0</v>
      </c>
      <c r="T427" t="s">
        <v>71</v>
      </c>
      <c r="U427" t="s">
        <v>50</v>
      </c>
      <c r="V427">
        <v>4.8600000000000003</v>
      </c>
      <c r="W427">
        <v>1.36</v>
      </c>
      <c r="X427">
        <v>7.2</v>
      </c>
      <c r="Y427">
        <v>14.9</v>
      </c>
      <c r="Z427">
        <v>9.6</v>
      </c>
    </row>
    <row r="428" spans="1:26" x14ac:dyDescent="0.25">
      <c r="A428" t="s">
        <v>756</v>
      </c>
      <c r="B428">
        <v>63</v>
      </c>
      <c r="C428" t="s">
        <v>40</v>
      </c>
      <c r="D428" t="s">
        <v>73</v>
      </c>
      <c r="E428" t="s">
        <v>28</v>
      </c>
      <c r="F428" t="s">
        <v>43</v>
      </c>
      <c r="G428" t="s">
        <v>75</v>
      </c>
      <c r="H428" t="s">
        <v>61</v>
      </c>
      <c r="I428" t="s">
        <v>32</v>
      </c>
      <c r="J428" s="1">
        <v>45124</v>
      </c>
      <c r="K428" s="1">
        <v>45460</v>
      </c>
      <c r="L428">
        <v>50</v>
      </c>
      <c r="M428" t="s">
        <v>265</v>
      </c>
      <c r="N428" t="s">
        <v>239</v>
      </c>
      <c r="O428" t="s">
        <v>35</v>
      </c>
      <c r="P428" t="s">
        <v>36</v>
      </c>
      <c r="Q428">
        <f>IF(TRIM(Table1[[#This Row],[Side_Effects]]="None"),0,1)</f>
        <v>1</v>
      </c>
      <c r="R428">
        <v>138</v>
      </c>
      <c r="S428">
        <v>1</v>
      </c>
      <c r="T428" t="s">
        <v>37</v>
      </c>
      <c r="U428" t="s">
        <v>50</v>
      </c>
      <c r="V428">
        <v>3.53</v>
      </c>
      <c r="W428">
        <v>3.82</v>
      </c>
      <c r="X428">
        <v>1</v>
      </c>
      <c r="Y428">
        <v>9</v>
      </c>
      <c r="Z428">
        <v>15.1</v>
      </c>
    </row>
    <row r="429" spans="1:26" x14ac:dyDescent="0.25">
      <c r="A429" t="s">
        <v>757</v>
      </c>
      <c r="B429">
        <v>42</v>
      </c>
      <c r="C429" t="s">
        <v>40</v>
      </c>
      <c r="D429" t="s">
        <v>85</v>
      </c>
      <c r="E429" t="s">
        <v>28</v>
      </c>
      <c r="F429" t="s">
        <v>59</v>
      </c>
      <c r="G429" t="s">
        <v>60</v>
      </c>
      <c r="H429" t="s">
        <v>69</v>
      </c>
      <c r="I429" t="s">
        <v>45</v>
      </c>
      <c r="J429" s="1">
        <v>43777</v>
      </c>
      <c r="K429" s="1">
        <v>43990</v>
      </c>
      <c r="L429">
        <v>100</v>
      </c>
      <c r="M429" t="s">
        <v>100</v>
      </c>
      <c r="N429" t="s">
        <v>199</v>
      </c>
      <c r="O429" t="s">
        <v>87</v>
      </c>
      <c r="P429" t="s">
        <v>29</v>
      </c>
      <c r="Q429">
        <f>IF(TRIM(Table1[[#This Row],[Side_Effects]]="None"),0,1)</f>
        <v>0</v>
      </c>
      <c r="R429">
        <v>91</v>
      </c>
      <c r="S429">
        <v>0</v>
      </c>
      <c r="T429" t="s">
        <v>96</v>
      </c>
      <c r="U429" t="s">
        <v>38</v>
      </c>
      <c r="V429">
        <v>3.67</v>
      </c>
      <c r="W429">
        <v>4.8600000000000003</v>
      </c>
      <c r="X429">
        <v>7.8</v>
      </c>
      <c r="Y429">
        <v>23.1</v>
      </c>
      <c r="Z429">
        <v>14.9</v>
      </c>
    </row>
    <row r="430" spans="1:26" x14ac:dyDescent="0.25">
      <c r="A430" t="s">
        <v>758</v>
      </c>
      <c r="B430">
        <v>53</v>
      </c>
      <c r="C430" t="s">
        <v>26</v>
      </c>
      <c r="D430" t="s">
        <v>41</v>
      </c>
      <c r="E430" t="s">
        <v>66</v>
      </c>
      <c r="F430" t="s">
        <v>74</v>
      </c>
      <c r="G430" t="s">
        <v>53</v>
      </c>
      <c r="H430" t="s">
        <v>31</v>
      </c>
      <c r="I430" t="s">
        <v>32</v>
      </c>
      <c r="J430" s="1">
        <v>43916</v>
      </c>
      <c r="K430" s="1">
        <v>44191</v>
      </c>
      <c r="L430">
        <v>150</v>
      </c>
      <c r="M430" t="s">
        <v>759</v>
      </c>
      <c r="N430" t="s">
        <v>712</v>
      </c>
      <c r="O430" t="s">
        <v>35</v>
      </c>
      <c r="P430" t="s">
        <v>57</v>
      </c>
      <c r="Q430">
        <f>IF(TRIM(Table1[[#This Row],[Side_Effects]]="None"),0,1)</f>
        <v>1</v>
      </c>
      <c r="R430">
        <v>158</v>
      </c>
      <c r="S430">
        <v>1</v>
      </c>
      <c r="T430" t="s">
        <v>71</v>
      </c>
      <c r="U430" t="s">
        <v>50</v>
      </c>
      <c r="V430">
        <v>2.19</v>
      </c>
      <c r="W430">
        <v>1.42</v>
      </c>
      <c r="X430">
        <v>8</v>
      </c>
      <c r="Y430">
        <v>17.600000000000001</v>
      </c>
      <c r="Z430">
        <v>3.8</v>
      </c>
    </row>
    <row r="431" spans="1:26" x14ac:dyDescent="0.25">
      <c r="A431" t="s">
        <v>760</v>
      </c>
      <c r="B431">
        <v>57</v>
      </c>
      <c r="C431" t="s">
        <v>41</v>
      </c>
      <c r="D431" t="s">
        <v>85</v>
      </c>
      <c r="E431" t="s">
        <v>42</v>
      </c>
      <c r="F431" t="s">
        <v>74</v>
      </c>
      <c r="G431" t="s">
        <v>89</v>
      </c>
      <c r="H431" t="s">
        <v>61</v>
      </c>
      <c r="I431" t="s">
        <v>103</v>
      </c>
      <c r="J431" s="1">
        <v>44621</v>
      </c>
      <c r="K431" s="1">
        <v>45108</v>
      </c>
      <c r="L431">
        <v>200</v>
      </c>
      <c r="M431" t="s">
        <v>403</v>
      </c>
      <c r="N431" t="s">
        <v>355</v>
      </c>
      <c r="O431" t="s">
        <v>48</v>
      </c>
      <c r="P431" t="s">
        <v>100</v>
      </c>
      <c r="Q431">
        <f>IF(TRIM(Table1[[#This Row],[Side_Effects]]="None"),0,1)</f>
        <v>1</v>
      </c>
      <c r="R431">
        <v>73</v>
      </c>
      <c r="S431">
        <v>0</v>
      </c>
      <c r="T431" t="s">
        <v>96</v>
      </c>
      <c r="U431" t="s">
        <v>50</v>
      </c>
      <c r="V431">
        <v>2.44</v>
      </c>
      <c r="W431">
        <v>4.83</v>
      </c>
      <c r="X431">
        <v>5.5</v>
      </c>
      <c r="Y431">
        <v>13.8</v>
      </c>
      <c r="Z431">
        <v>10.8</v>
      </c>
    </row>
    <row r="432" spans="1:26" x14ac:dyDescent="0.25">
      <c r="A432" t="s">
        <v>761</v>
      </c>
      <c r="B432">
        <v>78</v>
      </c>
      <c r="C432" t="s">
        <v>41</v>
      </c>
      <c r="D432" t="s">
        <v>73</v>
      </c>
      <c r="E432" t="s">
        <v>66</v>
      </c>
      <c r="F432" t="s">
        <v>29</v>
      </c>
      <c r="G432" t="s">
        <v>60</v>
      </c>
      <c r="H432" t="s">
        <v>54</v>
      </c>
      <c r="I432" t="s">
        <v>45</v>
      </c>
      <c r="J432" s="1">
        <v>43760</v>
      </c>
      <c r="K432" s="1">
        <v>44065</v>
      </c>
      <c r="L432">
        <v>100</v>
      </c>
      <c r="M432" t="s">
        <v>204</v>
      </c>
      <c r="N432" t="s">
        <v>762</v>
      </c>
      <c r="O432" t="s">
        <v>35</v>
      </c>
      <c r="P432" t="s">
        <v>100</v>
      </c>
      <c r="Q432">
        <f>IF(TRIM(Table1[[#This Row],[Side_Effects]]="None"),0,1)</f>
        <v>1</v>
      </c>
      <c r="R432">
        <v>107</v>
      </c>
      <c r="S432">
        <v>1</v>
      </c>
      <c r="T432" t="s">
        <v>106</v>
      </c>
      <c r="U432" t="s">
        <v>50</v>
      </c>
      <c r="V432">
        <v>1.84</v>
      </c>
      <c r="W432">
        <v>2.4700000000000002</v>
      </c>
      <c r="X432">
        <v>4.3</v>
      </c>
      <c r="Y432">
        <v>6.9</v>
      </c>
      <c r="Z432">
        <v>16</v>
      </c>
    </row>
    <row r="433" spans="1:26" x14ac:dyDescent="0.25">
      <c r="A433" t="s">
        <v>763</v>
      </c>
      <c r="B433">
        <v>80</v>
      </c>
      <c r="C433" t="s">
        <v>41</v>
      </c>
      <c r="D433" t="s">
        <v>27</v>
      </c>
      <c r="E433" t="s">
        <v>28</v>
      </c>
      <c r="F433" t="s">
        <v>43</v>
      </c>
      <c r="G433" t="s">
        <v>135</v>
      </c>
      <c r="H433" t="s">
        <v>31</v>
      </c>
      <c r="I433" t="s">
        <v>32</v>
      </c>
      <c r="J433" s="1">
        <v>43626</v>
      </c>
      <c r="K433" s="1">
        <v>44145</v>
      </c>
      <c r="L433">
        <v>150</v>
      </c>
      <c r="M433" t="s">
        <v>338</v>
      </c>
      <c r="N433" t="s">
        <v>764</v>
      </c>
      <c r="O433" t="s">
        <v>87</v>
      </c>
      <c r="P433" t="s">
        <v>63</v>
      </c>
      <c r="Q433">
        <f>IF(TRIM(Table1[[#This Row],[Side_Effects]]="None"),0,1)</f>
        <v>1</v>
      </c>
      <c r="R433">
        <v>35</v>
      </c>
      <c r="S433">
        <v>0</v>
      </c>
      <c r="T433" t="s">
        <v>37</v>
      </c>
      <c r="U433" t="s">
        <v>50</v>
      </c>
      <c r="V433">
        <v>2.67</v>
      </c>
      <c r="W433">
        <v>4.29</v>
      </c>
      <c r="X433">
        <v>8.6999999999999993</v>
      </c>
      <c r="Y433">
        <v>9.8000000000000007</v>
      </c>
      <c r="Z433">
        <v>14.2</v>
      </c>
    </row>
    <row r="434" spans="1:26" x14ac:dyDescent="0.25">
      <c r="A434" t="s">
        <v>765</v>
      </c>
      <c r="B434">
        <v>46</v>
      </c>
      <c r="C434" t="s">
        <v>41</v>
      </c>
      <c r="D434" t="s">
        <v>85</v>
      </c>
      <c r="E434" t="s">
        <v>29</v>
      </c>
      <c r="F434" t="s">
        <v>67</v>
      </c>
      <c r="G434" t="s">
        <v>68</v>
      </c>
      <c r="H434" t="s">
        <v>69</v>
      </c>
      <c r="I434" t="s">
        <v>103</v>
      </c>
      <c r="J434" s="1">
        <v>44168</v>
      </c>
      <c r="K434" s="1">
        <v>44442</v>
      </c>
      <c r="L434">
        <v>200</v>
      </c>
      <c r="M434" t="s">
        <v>145</v>
      </c>
      <c r="N434" t="s">
        <v>214</v>
      </c>
      <c r="O434" t="s">
        <v>87</v>
      </c>
      <c r="P434" t="s">
        <v>36</v>
      </c>
      <c r="Q434">
        <f>IF(TRIM(Table1[[#This Row],[Side_Effects]]="None"),0,1)</f>
        <v>1</v>
      </c>
      <c r="R434">
        <v>164</v>
      </c>
      <c r="S434">
        <v>0</v>
      </c>
      <c r="T434" t="s">
        <v>37</v>
      </c>
      <c r="U434" t="s">
        <v>50</v>
      </c>
      <c r="V434">
        <v>2.89</v>
      </c>
      <c r="W434">
        <v>4.5199999999999996</v>
      </c>
      <c r="X434">
        <v>2.9</v>
      </c>
      <c r="Y434">
        <v>18.2</v>
      </c>
      <c r="Z434">
        <v>13.3</v>
      </c>
    </row>
    <row r="435" spans="1:26" x14ac:dyDescent="0.25">
      <c r="A435" t="s">
        <v>766</v>
      </c>
      <c r="B435">
        <v>62</v>
      </c>
      <c r="C435" t="s">
        <v>40</v>
      </c>
      <c r="D435" t="s">
        <v>78</v>
      </c>
      <c r="E435" t="s">
        <v>28</v>
      </c>
      <c r="F435" t="s">
        <v>52</v>
      </c>
      <c r="G435" t="s">
        <v>187</v>
      </c>
      <c r="H435" t="s">
        <v>61</v>
      </c>
      <c r="I435" t="s">
        <v>45</v>
      </c>
      <c r="J435" s="1">
        <v>45192</v>
      </c>
      <c r="K435" s="1">
        <v>45527</v>
      </c>
      <c r="L435">
        <v>50</v>
      </c>
      <c r="M435" t="s">
        <v>196</v>
      </c>
      <c r="N435" t="s">
        <v>548</v>
      </c>
      <c r="O435" t="s">
        <v>35</v>
      </c>
      <c r="P435" t="s">
        <v>100</v>
      </c>
      <c r="Q435">
        <f>IF(TRIM(Table1[[#This Row],[Side_Effects]]="None"),0,1)</f>
        <v>1</v>
      </c>
      <c r="R435">
        <v>157</v>
      </c>
      <c r="S435">
        <v>1</v>
      </c>
      <c r="T435" t="s">
        <v>37</v>
      </c>
      <c r="U435" t="s">
        <v>50</v>
      </c>
      <c r="V435">
        <v>2.1800000000000002</v>
      </c>
      <c r="W435">
        <v>1.55</v>
      </c>
      <c r="X435">
        <v>6.9</v>
      </c>
      <c r="Y435">
        <v>19.3</v>
      </c>
      <c r="Z435">
        <v>8.4</v>
      </c>
    </row>
    <row r="436" spans="1:26" x14ac:dyDescent="0.25">
      <c r="A436" t="s">
        <v>767</v>
      </c>
      <c r="B436">
        <v>37</v>
      </c>
      <c r="C436" t="s">
        <v>41</v>
      </c>
      <c r="D436" t="s">
        <v>27</v>
      </c>
      <c r="E436" t="s">
        <v>28</v>
      </c>
      <c r="F436" t="s">
        <v>29</v>
      </c>
      <c r="G436" t="s">
        <v>89</v>
      </c>
      <c r="H436" t="s">
        <v>31</v>
      </c>
      <c r="I436" t="s">
        <v>32</v>
      </c>
      <c r="J436" s="1">
        <v>44253</v>
      </c>
      <c r="K436" s="1">
        <v>44556</v>
      </c>
      <c r="L436">
        <v>50</v>
      </c>
      <c r="M436" t="s">
        <v>185</v>
      </c>
      <c r="N436" t="s">
        <v>279</v>
      </c>
      <c r="O436" t="s">
        <v>87</v>
      </c>
      <c r="P436" t="s">
        <v>100</v>
      </c>
      <c r="Q436">
        <f>IF(TRIM(Table1[[#This Row],[Side_Effects]]="None"),0,1)</f>
        <v>1</v>
      </c>
      <c r="R436">
        <v>43</v>
      </c>
      <c r="S436">
        <v>0</v>
      </c>
      <c r="T436" t="s">
        <v>49</v>
      </c>
      <c r="U436" t="s">
        <v>50</v>
      </c>
      <c r="V436">
        <v>3.58</v>
      </c>
      <c r="W436">
        <v>2.58</v>
      </c>
      <c r="X436">
        <v>7.4</v>
      </c>
      <c r="Y436">
        <v>9.6</v>
      </c>
      <c r="Z436">
        <v>18.100000000000001</v>
      </c>
    </row>
    <row r="437" spans="1:26" x14ac:dyDescent="0.25">
      <c r="A437" t="s">
        <v>768</v>
      </c>
      <c r="B437">
        <v>18</v>
      </c>
      <c r="C437" t="s">
        <v>40</v>
      </c>
      <c r="D437" t="s">
        <v>27</v>
      </c>
      <c r="E437" t="s">
        <v>122</v>
      </c>
      <c r="F437" t="s">
        <v>67</v>
      </c>
      <c r="G437" t="s">
        <v>141</v>
      </c>
      <c r="H437" t="s">
        <v>31</v>
      </c>
      <c r="I437" t="s">
        <v>62</v>
      </c>
      <c r="J437" s="1">
        <v>43808</v>
      </c>
      <c r="K437" s="1">
        <v>44052</v>
      </c>
      <c r="L437">
        <v>100</v>
      </c>
      <c r="M437" t="s">
        <v>322</v>
      </c>
      <c r="N437" t="s">
        <v>143</v>
      </c>
      <c r="O437" t="s">
        <v>35</v>
      </c>
      <c r="P437" t="s">
        <v>100</v>
      </c>
      <c r="Q437">
        <f>IF(TRIM(Table1[[#This Row],[Side_Effects]]="None"),0,1)</f>
        <v>1</v>
      </c>
      <c r="R437">
        <v>151</v>
      </c>
      <c r="S437">
        <v>1</v>
      </c>
      <c r="T437" t="s">
        <v>106</v>
      </c>
      <c r="U437" t="s">
        <v>38</v>
      </c>
      <c r="V437">
        <v>2.15</v>
      </c>
      <c r="W437">
        <v>2.4700000000000002</v>
      </c>
      <c r="X437">
        <v>1.5</v>
      </c>
      <c r="Y437">
        <v>8</v>
      </c>
      <c r="Z437">
        <v>11.8</v>
      </c>
    </row>
    <row r="438" spans="1:26" x14ac:dyDescent="0.25">
      <c r="A438" t="s">
        <v>769</v>
      </c>
      <c r="B438">
        <v>67</v>
      </c>
      <c r="C438" t="s">
        <v>40</v>
      </c>
      <c r="D438" t="s">
        <v>78</v>
      </c>
      <c r="E438" t="s">
        <v>122</v>
      </c>
      <c r="F438" t="s">
        <v>29</v>
      </c>
      <c r="G438" t="s">
        <v>187</v>
      </c>
      <c r="H438" t="s">
        <v>31</v>
      </c>
      <c r="I438" t="s">
        <v>62</v>
      </c>
      <c r="J438" s="1">
        <v>45129</v>
      </c>
      <c r="K438" s="1">
        <v>45465</v>
      </c>
      <c r="L438">
        <v>100</v>
      </c>
      <c r="M438" t="s">
        <v>681</v>
      </c>
      <c r="N438" t="s">
        <v>70</v>
      </c>
      <c r="O438" t="s">
        <v>87</v>
      </c>
      <c r="P438" t="s">
        <v>57</v>
      </c>
      <c r="Q438">
        <f>IF(TRIM(Table1[[#This Row],[Side_Effects]]="None"),0,1)</f>
        <v>1</v>
      </c>
      <c r="R438">
        <v>107</v>
      </c>
      <c r="S438">
        <v>0</v>
      </c>
      <c r="T438" t="s">
        <v>106</v>
      </c>
      <c r="U438" t="s">
        <v>38</v>
      </c>
      <c r="V438">
        <v>2.0699999999999998</v>
      </c>
      <c r="W438">
        <v>4.34</v>
      </c>
      <c r="X438">
        <v>1.1000000000000001</v>
      </c>
      <c r="Y438">
        <v>12.8</v>
      </c>
      <c r="Z438">
        <v>8.6999999999999993</v>
      </c>
    </row>
    <row r="439" spans="1:26" x14ac:dyDescent="0.25">
      <c r="A439" t="s">
        <v>770</v>
      </c>
      <c r="B439">
        <v>56</v>
      </c>
      <c r="C439" t="s">
        <v>41</v>
      </c>
      <c r="D439" t="s">
        <v>78</v>
      </c>
      <c r="E439" t="s">
        <v>28</v>
      </c>
      <c r="F439" t="s">
        <v>43</v>
      </c>
      <c r="G439" t="s">
        <v>83</v>
      </c>
      <c r="H439" t="s">
        <v>61</v>
      </c>
      <c r="I439" t="s">
        <v>32</v>
      </c>
      <c r="J439" s="1">
        <v>44461</v>
      </c>
      <c r="K439" s="1">
        <v>44979</v>
      </c>
      <c r="L439">
        <v>150</v>
      </c>
      <c r="M439" t="s">
        <v>208</v>
      </c>
      <c r="N439" t="s">
        <v>202</v>
      </c>
      <c r="O439" t="s">
        <v>48</v>
      </c>
      <c r="P439" t="s">
        <v>36</v>
      </c>
      <c r="Q439">
        <f>IF(TRIM(Table1[[#This Row],[Side_Effects]]="None"),0,1)</f>
        <v>1</v>
      </c>
      <c r="R439">
        <v>148</v>
      </c>
      <c r="S439">
        <v>0</v>
      </c>
      <c r="T439" t="s">
        <v>96</v>
      </c>
      <c r="U439" t="s">
        <v>38</v>
      </c>
      <c r="V439">
        <v>1.08</v>
      </c>
      <c r="W439">
        <v>1.5</v>
      </c>
      <c r="X439">
        <v>4.7</v>
      </c>
      <c r="Y439">
        <v>14.9</v>
      </c>
      <c r="Z439">
        <v>9.9</v>
      </c>
    </row>
    <row r="440" spans="1:26" x14ac:dyDescent="0.25">
      <c r="A440" t="s">
        <v>771</v>
      </c>
      <c r="B440">
        <v>71</v>
      </c>
      <c r="C440" t="s">
        <v>26</v>
      </c>
      <c r="D440" t="s">
        <v>85</v>
      </c>
      <c r="E440" t="s">
        <v>28</v>
      </c>
      <c r="F440" t="s">
        <v>29</v>
      </c>
      <c r="G440" t="s">
        <v>53</v>
      </c>
      <c r="H440" t="s">
        <v>31</v>
      </c>
      <c r="I440" t="s">
        <v>62</v>
      </c>
      <c r="J440" s="1">
        <v>45188</v>
      </c>
      <c r="K440" s="1">
        <v>45492</v>
      </c>
      <c r="L440">
        <v>50</v>
      </c>
      <c r="M440" t="s">
        <v>288</v>
      </c>
      <c r="N440" t="s">
        <v>320</v>
      </c>
      <c r="O440" t="s">
        <v>35</v>
      </c>
      <c r="P440" t="s">
        <v>36</v>
      </c>
      <c r="Q440">
        <f>IF(TRIM(Table1[[#This Row],[Side_Effects]]="None"),0,1)</f>
        <v>1</v>
      </c>
      <c r="R440">
        <v>162</v>
      </c>
      <c r="S440">
        <v>1</v>
      </c>
      <c r="T440" t="s">
        <v>49</v>
      </c>
      <c r="U440" t="s">
        <v>38</v>
      </c>
      <c r="V440">
        <v>3.12</v>
      </c>
      <c r="W440">
        <v>3.38</v>
      </c>
      <c r="X440">
        <v>1.1000000000000001</v>
      </c>
      <c r="Y440">
        <v>14.4</v>
      </c>
      <c r="Z440">
        <v>19.399999999999999</v>
      </c>
    </row>
    <row r="441" spans="1:26" x14ac:dyDescent="0.25">
      <c r="A441" t="s">
        <v>772</v>
      </c>
      <c r="B441">
        <v>28</v>
      </c>
      <c r="C441" t="s">
        <v>26</v>
      </c>
      <c r="D441" t="s">
        <v>27</v>
      </c>
      <c r="E441" t="s">
        <v>122</v>
      </c>
      <c r="F441" t="s">
        <v>74</v>
      </c>
      <c r="G441" t="s">
        <v>187</v>
      </c>
      <c r="H441" t="s">
        <v>69</v>
      </c>
      <c r="I441" t="s">
        <v>103</v>
      </c>
      <c r="J441" s="1">
        <v>43520</v>
      </c>
      <c r="K441" s="1">
        <v>43975</v>
      </c>
      <c r="L441">
        <v>50</v>
      </c>
      <c r="M441" t="s">
        <v>271</v>
      </c>
      <c r="N441" t="s">
        <v>459</v>
      </c>
      <c r="O441" t="s">
        <v>48</v>
      </c>
      <c r="P441" t="s">
        <v>57</v>
      </c>
      <c r="Q441">
        <f>IF(TRIM(Table1[[#This Row],[Side_Effects]]="None"),0,1)</f>
        <v>1</v>
      </c>
      <c r="R441">
        <v>87</v>
      </c>
      <c r="S441">
        <v>0</v>
      </c>
      <c r="T441" t="s">
        <v>37</v>
      </c>
      <c r="U441" t="s">
        <v>50</v>
      </c>
      <c r="V441">
        <v>3.08</v>
      </c>
      <c r="W441">
        <v>3.71</v>
      </c>
      <c r="X441">
        <v>3.8</v>
      </c>
      <c r="Y441">
        <v>19.899999999999999</v>
      </c>
      <c r="Z441">
        <v>16.100000000000001</v>
      </c>
    </row>
    <row r="442" spans="1:26" x14ac:dyDescent="0.25">
      <c r="A442" t="s">
        <v>773</v>
      </c>
      <c r="B442">
        <v>57</v>
      </c>
      <c r="C442" t="s">
        <v>41</v>
      </c>
      <c r="D442" t="s">
        <v>73</v>
      </c>
      <c r="E442" t="s">
        <v>66</v>
      </c>
      <c r="F442" t="s">
        <v>29</v>
      </c>
      <c r="G442" t="s">
        <v>75</v>
      </c>
      <c r="H442" t="s">
        <v>54</v>
      </c>
      <c r="I442" t="s">
        <v>45</v>
      </c>
      <c r="J442" s="1">
        <v>43544</v>
      </c>
      <c r="K442" s="1">
        <v>43758</v>
      </c>
      <c r="L442">
        <v>50</v>
      </c>
      <c r="M442" t="s">
        <v>57</v>
      </c>
      <c r="N442" t="s">
        <v>637</v>
      </c>
      <c r="O442" t="s">
        <v>48</v>
      </c>
      <c r="P442" t="s">
        <v>100</v>
      </c>
      <c r="Q442">
        <f>IF(TRIM(Table1[[#This Row],[Side_Effects]]="None"),0,1)</f>
        <v>1</v>
      </c>
      <c r="R442">
        <v>159</v>
      </c>
      <c r="S442">
        <v>0</v>
      </c>
      <c r="T442" t="s">
        <v>49</v>
      </c>
      <c r="U442" t="s">
        <v>50</v>
      </c>
      <c r="V442">
        <v>3.09</v>
      </c>
      <c r="W442">
        <v>4.9000000000000004</v>
      </c>
      <c r="X442">
        <v>2.1</v>
      </c>
      <c r="Y442">
        <v>6.3</v>
      </c>
      <c r="Z442">
        <v>16.100000000000001</v>
      </c>
    </row>
    <row r="443" spans="1:26" x14ac:dyDescent="0.25">
      <c r="A443" t="s">
        <v>774</v>
      </c>
      <c r="B443">
        <v>25</v>
      </c>
      <c r="C443" t="s">
        <v>26</v>
      </c>
      <c r="D443" t="s">
        <v>27</v>
      </c>
      <c r="E443" t="s">
        <v>66</v>
      </c>
      <c r="F443" t="s">
        <v>67</v>
      </c>
      <c r="G443" t="s">
        <v>53</v>
      </c>
      <c r="H443" t="s">
        <v>31</v>
      </c>
      <c r="I443" t="s">
        <v>32</v>
      </c>
      <c r="J443" s="1">
        <v>44971</v>
      </c>
      <c r="K443" s="1">
        <v>45213</v>
      </c>
      <c r="L443">
        <v>50</v>
      </c>
      <c r="M443" t="s">
        <v>57</v>
      </c>
      <c r="N443" t="s">
        <v>429</v>
      </c>
      <c r="O443" t="s">
        <v>87</v>
      </c>
      <c r="P443" t="s">
        <v>57</v>
      </c>
      <c r="Q443">
        <f>IF(TRIM(Table1[[#This Row],[Side_Effects]]="None"),0,1)</f>
        <v>1</v>
      </c>
      <c r="R443">
        <v>73</v>
      </c>
      <c r="S443">
        <v>0</v>
      </c>
      <c r="T443" t="s">
        <v>71</v>
      </c>
      <c r="U443" t="s">
        <v>38</v>
      </c>
      <c r="V443">
        <v>4.2300000000000004</v>
      </c>
      <c r="W443">
        <v>1.48</v>
      </c>
      <c r="X443">
        <v>3.4</v>
      </c>
      <c r="Y443">
        <v>6.3</v>
      </c>
      <c r="Z443">
        <v>8</v>
      </c>
    </row>
    <row r="444" spans="1:26" x14ac:dyDescent="0.25">
      <c r="A444" t="s">
        <v>775</v>
      </c>
      <c r="B444">
        <v>78</v>
      </c>
      <c r="C444" t="s">
        <v>40</v>
      </c>
      <c r="D444" t="s">
        <v>27</v>
      </c>
      <c r="E444" t="s">
        <v>29</v>
      </c>
      <c r="F444" t="s">
        <v>29</v>
      </c>
      <c r="G444" t="s">
        <v>68</v>
      </c>
      <c r="H444" t="s">
        <v>69</v>
      </c>
      <c r="I444" t="s">
        <v>103</v>
      </c>
      <c r="J444" s="1">
        <v>44390</v>
      </c>
      <c r="K444" s="1">
        <v>44908</v>
      </c>
      <c r="L444">
        <v>50</v>
      </c>
      <c r="M444" t="s">
        <v>302</v>
      </c>
      <c r="N444" t="s">
        <v>411</v>
      </c>
      <c r="O444" t="s">
        <v>35</v>
      </c>
      <c r="P444" t="s">
        <v>29</v>
      </c>
      <c r="Q444">
        <f>IF(TRIM(Table1[[#This Row],[Side_Effects]]="None"),0,1)</f>
        <v>0</v>
      </c>
      <c r="R444">
        <v>147</v>
      </c>
      <c r="S444">
        <v>1</v>
      </c>
      <c r="T444" t="s">
        <v>96</v>
      </c>
      <c r="U444" t="s">
        <v>50</v>
      </c>
      <c r="V444">
        <v>4.09</v>
      </c>
      <c r="W444">
        <v>3.07</v>
      </c>
      <c r="X444">
        <v>4.0999999999999996</v>
      </c>
      <c r="Y444">
        <v>12.7</v>
      </c>
      <c r="Z444">
        <v>3</v>
      </c>
    </row>
    <row r="445" spans="1:26" x14ac:dyDescent="0.25">
      <c r="A445" t="s">
        <v>776</v>
      </c>
      <c r="B445">
        <v>19</v>
      </c>
      <c r="C445" t="s">
        <v>41</v>
      </c>
      <c r="D445" t="s">
        <v>27</v>
      </c>
      <c r="E445" t="s">
        <v>122</v>
      </c>
      <c r="F445" t="s">
        <v>29</v>
      </c>
      <c r="G445" t="s">
        <v>115</v>
      </c>
      <c r="H445" t="s">
        <v>69</v>
      </c>
      <c r="I445" t="s">
        <v>45</v>
      </c>
      <c r="J445" s="1">
        <v>44270</v>
      </c>
      <c r="K445" s="1">
        <v>44788</v>
      </c>
      <c r="L445">
        <v>200</v>
      </c>
      <c r="M445" t="s">
        <v>185</v>
      </c>
      <c r="N445" t="s">
        <v>614</v>
      </c>
      <c r="O445" t="s">
        <v>87</v>
      </c>
      <c r="P445" t="s">
        <v>63</v>
      </c>
      <c r="Q445">
        <f>IF(TRIM(Table1[[#This Row],[Side_Effects]]="None"),0,1)</f>
        <v>1</v>
      </c>
      <c r="R445">
        <v>83</v>
      </c>
      <c r="S445">
        <v>0</v>
      </c>
      <c r="T445" t="s">
        <v>106</v>
      </c>
      <c r="U445" t="s">
        <v>50</v>
      </c>
      <c r="V445">
        <v>2.2000000000000002</v>
      </c>
      <c r="W445">
        <v>3.59</v>
      </c>
      <c r="X445">
        <v>9.8000000000000007</v>
      </c>
      <c r="Y445">
        <v>21.2</v>
      </c>
      <c r="Z445">
        <v>3.4</v>
      </c>
    </row>
    <row r="446" spans="1:26" x14ac:dyDescent="0.25">
      <c r="A446" t="s">
        <v>777</v>
      </c>
      <c r="B446">
        <v>83</v>
      </c>
      <c r="C446" t="s">
        <v>26</v>
      </c>
      <c r="D446" t="s">
        <v>85</v>
      </c>
      <c r="E446" t="s">
        <v>42</v>
      </c>
      <c r="F446" t="s">
        <v>59</v>
      </c>
      <c r="G446" t="s">
        <v>30</v>
      </c>
      <c r="H446" t="s">
        <v>69</v>
      </c>
      <c r="I446" t="s">
        <v>62</v>
      </c>
      <c r="J446" s="1">
        <v>44510</v>
      </c>
      <c r="K446" s="1">
        <v>44875</v>
      </c>
      <c r="L446">
        <v>50</v>
      </c>
      <c r="M446" t="s">
        <v>731</v>
      </c>
      <c r="N446" t="s">
        <v>339</v>
      </c>
      <c r="O446" t="s">
        <v>87</v>
      </c>
      <c r="P446" t="s">
        <v>57</v>
      </c>
      <c r="Q446">
        <f>IF(TRIM(Table1[[#This Row],[Side_Effects]]="None"),0,1)</f>
        <v>1</v>
      </c>
      <c r="R446">
        <v>177</v>
      </c>
      <c r="S446">
        <v>0</v>
      </c>
      <c r="T446" t="s">
        <v>71</v>
      </c>
      <c r="U446" t="s">
        <v>50</v>
      </c>
      <c r="V446">
        <v>4.59</v>
      </c>
      <c r="W446">
        <v>4.13</v>
      </c>
      <c r="X446">
        <v>8</v>
      </c>
      <c r="Y446">
        <v>14.2</v>
      </c>
      <c r="Z446">
        <v>9.8000000000000007</v>
      </c>
    </row>
    <row r="447" spans="1:26" x14ac:dyDescent="0.25">
      <c r="A447" t="s">
        <v>778</v>
      </c>
      <c r="B447">
        <v>34</v>
      </c>
      <c r="C447" t="s">
        <v>41</v>
      </c>
      <c r="D447" t="s">
        <v>27</v>
      </c>
      <c r="E447" t="s">
        <v>28</v>
      </c>
      <c r="F447" t="s">
        <v>29</v>
      </c>
      <c r="G447" t="s">
        <v>141</v>
      </c>
      <c r="H447" t="s">
        <v>69</v>
      </c>
      <c r="I447" t="s">
        <v>45</v>
      </c>
      <c r="J447" s="1">
        <v>43493</v>
      </c>
      <c r="K447" s="1">
        <v>44010</v>
      </c>
      <c r="L447">
        <v>100</v>
      </c>
      <c r="M447" t="s">
        <v>100</v>
      </c>
      <c r="N447" t="s">
        <v>175</v>
      </c>
      <c r="O447" t="s">
        <v>35</v>
      </c>
      <c r="P447" t="s">
        <v>36</v>
      </c>
      <c r="Q447">
        <f>IF(TRIM(Table1[[#This Row],[Side_Effects]]="None"),0,1)</f>
        <v>1</v>
      </c>
      <c r="R447">
        <v>151</v>
      </c>
      <c r="S447">
        <v>1</v>
      </c>
      <c r="T447" t="s">
        <v>106</v>
      </c>
      <c r="U447" t="s">
        <v>38</v>
      </c>
      <c r="V447">
        <v>2.21</v>
      </c>
      <c r="W447">
        <v>1.26</v>
      </c>
      <c r="X447">
        <v>3.1</v>
      </c>
      <c r="Y447">
        <v>10.4</v>
      </c>
      <c r="Z447">
        <v>11.2</v>
      </c>
    </row>
    <row r="448" spans="1:26" x14ac:dyDescent="0.25">
      <c r="A448" t="s">
        <v>779</v>
      </c>
      <c r="B448">
        <v>48</v>
      </c>
      <c r="C448" t="s">
        <v>26</v>
      </c>
      <c r="D448" t="s">
        <v>85</v>
      </c>
      <c r="E448" t="s">
        <v>66</v>
      </c>
      <c r="F448" t="s">
        <v>29</v>
      </c>
      <c r="G448" t="s">
        <v>44</v>
      </c>
      <c r="H448" t="s">
        <v>54</v>
      </c>
      <c r="I448" t="s">
        <v>45</v>
      </c>
      <c r="J448" s="1">
        <v>45050</v>
      </c>
      <c r="K448" s="1">
        <v>45234</v>
      </c>
      <c r="L448">
        <v>50</v>
      </c>
      <c r="M448" t="s">
        <v>403</v>
      </c>
      <c r="N448" t="s">
        <v>643</v>
      </c>
      <c r="O448" t="s">
        <v>48</v>
      </c>
      <c r="P448" t="s">
        <v>100</v>
      </c>
      <c r="Q448">
        <f>IF(TRIM(Table1[[#This Row],[Side_Effects]]="None"),0,1)</f>
        <v>1</v>
      </c>
      <c r="R448">
        <v>145</v>
      </c>
      <c r="S448">
        <v>0</v>
      </c>
      <c r="T448" t="s">
        <v>49</v>
      </c>
      <c r="U448" t="s">
        <v>38</v>
      </c>
      <c r="V448">
        <v>3.99</v>
      </c>
      <c r="W448">
        <v>2.9</v>
      </c>
      <c r="X448">
        <v>1.5</v>
      </c>
      <c r="Y448">
        <v>23.2</v>
      </c>
      <c r="Z448">
        <v>19</v>
      </c>
    </row>
    <row r="449" spans="1:26" x14ac:dyDescent="0.25">
      <c r="A449" t="s">
        <v>780</v>
      </c>
      <c r="B449">
        <v>43</v>
      </c>
      <c r="C449" t="s">
        <v>26</v>
      </c>
      <c r="D449" t="s">
        <v>27</v>
      </c>
      <c r="E449" t="s">
        <v>66</v>
      </c>
      <c r="F449" t="s">
        <v>52</v>
      </c>
      <c r="G449" t="s">
        <v>53</v>
      </c>
      <c r="H449" t="s">
        <v>61</v>
      </c>
      <c r="I449" t="s">
        <v>62</v>
      </c>
      <c r="J449" s="1">
        <v>44830</v>
      </c>
      <c r="K449" s="1">
        <v>45377</v>
      </c>
      <c r="L449">
        <v>100</v>
      </c>
      <c r="M449" t="s">
        <v>63</v>
      </c>
      <c r="N449" t="s">
        <v>310</v>
      </c>
      <c r="O449" t="s">
        <v>87</v>
      </c>
      <c r="P449" t="s">
        <v>100</v>
      </c>
      <c r="Q449">
        <f>IF(TRIM(Table1[[#This Row],[Side_Effects]]="None"),0,1)</f>
        <v>1</v>
      </c>
      <c r="R449">
        <v>82</v>
      </c>
      <c r="S449">
        <v>0</v>
      </c>
      <c r="T449" t="s">
        <v>96</v>
      </c>
      <c r="U449" t="s">
        <v>38</v>
      </c>
      <c r="V449">
        <v>4.1399999999999997</v>
      </c>
      <c r="W449">
        <v>4.97</v>
      </c>
      <c r="X449">
        <v>5.9</v>
      </c>
      <c r="Y449">
        <v>23.3</v>
      </c>
      <c r="Z449">
        <v>4.3</v>
      </c>
    </row>
    <row r="450" spans="1:26" x14ac:dyDescent="0.25">
      <c r="A450" t="s">
        <v>781</v>
      </c>
      <c r="B450">
        <v>18</v>
      </c>
      <c r="C450" t="s">
        <v>40</v>
      </c>
      <c r="D450" t="s">
        <v>78</v>
      </c>
      <c r="E450" t="s">
        <v>28</v>
      </c>
      <c r="F450" t="s">
        <v>29</v>
      </c>
      <c r="G450" t="s">
        <v>98</v>
      </c>
      <c r="H450" t="s">
        <v>31</v>
      </c>
      <c r="I450" t="s">
        <v>62</v>
      </c>
      <c r="J450" s="1">
        <v>45145</v>
      </c>
      <c r="K450" s="1">
        <v>45419</v>
      </c>
      <c r="L450">
        <v>200</v>
      </c>
      <c r="M450" t="s">
        <v>759</v>
      </c>
      <c r="N450" t="s">
        <v>344</v>
      </c>
      <c r="O450" t="s">
        <v>35</v>
      </c>
      <c r="P450" t="s">
        <v>100</v>
      </c>
      <c r="Q450">
        <f>IF(TRIM(Table1[[#This Row],[Side_Effects]]="None"),0,1)</f>
        <v>1</v>
      </c>
      <c r="R450">
        <v>142</v>
      </c>
      <c r="S450">
        <v>1</v>
      </c>
      <c r="T450" t="s">
        <v>49</v>
      </c>
      <c r="U450" t="s">
        <v>50</v>
      </c>
      <c r="V450">
        <v>2.46</v>
      </c>
      <c r="W450">
        <v>1.9</v>
      </c>
      <c r="X450">
        <v>2.8</v>
      </c>
      <c r="Y450">
        <v>8.5</v>
      </c>
      <c r="Z450">
        <v>13.6</v>
      </c>
    </row>
    <row r="451" spans="1:26" x14ac:dyDescent="0.25">
      <c r="A451" t="s">
        <v>782</v>
      </c>
      <c r="B451">
        <v>27</v>
      </c>
      <c r="C451" t="s">
        <v>41</v>
      </c>
      <c r="D451" t="s">
        <v>73</v>
      </c>
      <c r="E451" t="s">
        <v>42</v>
      </c>
      <c r="F451" t="s">
        <v>29</v>
      </c>
      <c r="G451" t="s">
        <v>187</v>
      </c>
      <c r="H451" t="s">
        <v>54</v>
      </c>
      <c r="I451" t="s">
        <v>45</v>
      </c>
      <c r="J451" s="1">
        <v>44653</v>
      </c>
      <c r="K451" s="1">
        <v>45109</v>
      </c>
      <c r="L451">
        <v>150</v>
      </c>
      <c r="M451" t="s">
        <v>57</v>
      </c>
      <c r="N451" t="s">
        <v>143</v>
      </c>
      <c r="O451" t="s">
        <v>48</v>
      </c>
      <c r="P451" t="s">
        <v>36</v>
      </c>
      <c r="Q451">
        <f>IF(TRIM(Table1[[#This Row],[Side_Effects]]="None"),0,1)</f>
        <v>1</v>
      </c>
      <c r="R451">
        <v>121</v>
      </c>
      <c r="S451">
        <v>0</v>
      </c>
      <c r="T451" t="s">
        <v>96</v>
      </c>
      <c r="U451" t="s">
        <v>38</v>
      </c>
      <c r="V451">
        <v>4.13</v>
      </c>
      <c r="W451">
        <v>3.31</v>
      </c>
      <c r="X451">
        <v>2.2999999999999998</v>
      </c>
      <c r="Y451">
        <v>20.6</v>
      </c>
      <c r="Z451">
        <v>13.8</v>
      </c>
    </row>
    <row r="452" spans="1:26" x14ac:dyDescent="0.25">
      <c r="A452" t="s">
        <v>783</v>
      </c>
      <c r="B452">
        <v>54</v>
      </c>
      <c r="C452" t="s">
        <v>26</v>
      </c>
      <c r="D452" t="s">
        <v>41</v>
      </c>
      <c r="E452" t="s">
        <v>28</v>
      </c>
      <c r="F452" t="s">
        <v>59</v>
      </c>
      <c r="G452" t="s">
        <v>115</v>
      </c>
      <c r="H452" t="s">
        <v>31</v>
      </c>
      <c r="I452" t="s">
        <v>32</v>
      </c>
      <c r="J452" s="1">
        <v>44944</v>
      </c>
      <c r="K452" s="1">
        <v>45461</v>
      </c>
      <c r="L452">
        <v>50</v>
      </c>
      <c r="M452" t="s">
        <v>332</v>
      </c>
      <c r="N452" t="s">
        <v>437</v>
      </c>
      <c r="O452" t="s">
        <v>35</v>
      </c>
      <c r="P452" t="s">
        <v>29</v>
      </c>
      <c r="Q452">
        <f>IF(TRIM(Table1[[#This Row],[Side_Effects]]="None"),0,1)</f>
        <v>0</v>
      </c>
      <c r="R452">
        <v>137</v>
      </c>
      <c r="S452">
        <v>1</v>
      </c>
      <c r="T452" t="s">
        <v>106</v>
      </c>
      <c r="U452" t="s">
        <v>38</v>
      </c>
      <c r="V452">
        <v>2.5499999999999998</v>
      </c>
      <c r="W452">
        <v>3.7</v>
      </c>
      <c r="X452">
        <v>3.3</v>
      </c>
      <c r="Y452">
        <v>12.2</v>
      </c>
      <c r="Z452">
        <v>18.600000000000001</v>
      </c>
    </row>
    <row r="453" spans="1:26" x14ac:dyDescent="0.25">
      <c r="A453" t="s">
        <v>784</v>
      </c>
      <c r="B453">
        <v>60</v>
      </c>
      <c r="C453" t="s">
        <v>26</v>
      </c>
      <c r="D453" t="s">
        <v>85</v>
      </c>
      <c r="E453" t="s">
        <v>42</v>
      </c>
      <c r="F453" t="s">
        <v>29</v>
      </c>
      <c r="G453" t="s">
        <v>30</v>
      </c>
      <c r="H453" t="s">
        <v>54</v>
      </c>
      <c r="I453" t="s">
        <v>62</v>
      </c>
      <c r="J453" s="1">
        <v>44618</v>
      </c>
      <c r="K453" s="1">
        <v>45072</v>
      </c>
      <c r="L453">
        <v>50</v>
      </c>
      <c r="M453" t="s">
        <v>104</v>
      </c>
      <c r="N453" t="s">
        <v>599</v>
      </c>
      <c r="O453" t="s">
        <v>87</v>
      </c>
      <c r="P453" t="s">
        <v>63</v>
      </c>
      <c r="Q453">
        <f>IF(TRIM(Table1[[#This Row],[Side_Effects]]="None"),0,1)</f>
        <v>1</v>
      </c>
      <c r="R453">
        <v>50</v>
      </c>
      <c r="S453">
        <v>0</v>
      </c>
      <c r="T453" t="s">
        <v>71</v>
      </c>
      <c r="U453" t="s">
        <v>50</v>
      </c>
      <c r="V453">
        <v>2.16</v>
      </c>
      <c r="W453">
        <v>2.88</v>
      </c>
      <c r="X453">
        <v>9</v>
      </c>
      <c r="Y453">
        <v>18.7</v>
      </c>
      <c r="Z453">
        <v>4.0999999999999996</v>
      </c>
    </row>
    <row r="454" spans="1:26" x14ac:dyDescent="0.25">
      <c r="A454" t="s">
        <v>785</v>
      </c>
      <c r="B454">
        <v>34</v>
      </c>
      <c r="C454" t="s">
        <v>40</v>
      </c>
      <c r="D454" t="s">
        <v>73</v>
      </c>
      <c r="E454" t="s">
        <v>122</v>
      </c>
      <c r="F454" t="s">
        <v>59</v>
      </c>
      <c r="G454" t="s">
        <v>53</v>
      </c>
      <c r="H454" t="s">
        <v>31</v>
      </c>
      <c r="I454" t="s">
        <v>32</v>
      </c>
      <c r="J454" s="1">
        <v>44707</v>
      </c>
      <c r="K454" s="1">
        <v>44983</v>
      </c>
      <c r="L454">
        <v>50</v>
      </c>
      <c r="M454" t="s">
        <v>100</v>
      </c>
      <c r="N454" t="s">
        <v>762</v>
      </c>
      <c r="O454" t="s">
        <v>35</v>
      </c>
      <c r="P454" t="s">
        <v>63</v>
      </c>
      <c r="Q454">
        <f>IF(TRIM(Table1[[#This Row],[Side_Effects]]="None"),0,1)</f>
        <v>1</v>
      </c>
      <c r="R454">
        <v>127</v>
      </c>
      <c r="S454">
        <v>1</v>
      </c>
      <c r="T454" t="s">
        <v>96</v>
      </c>
      <c r="U454" t="s">
        <v>50</v>
      </c>
      <c r="V454">
        <v>1.59</v>
      </c>
      <c r="W454">
        <v>1.03</v>
      </c>
      <c r="X454">
        <v>6.7</v>
      </c>
      <c r="Y454">
        <v>14.1</v>
      </c>
      <c r="Z454">
        <v>5.3</v>
      </c>
    </row>
    <row r="455" spans="1:26" x14ac:dyDescent="0.25">
      <c r="A455" t="s">
        <v>786</v>
      </c>
      <c r="B455">
        <v>24</v>
      </c>
      <c r="C455" t="s">
        <v>40</v>
      </c>
      <c r="D455" t="s">
        <v>78</v>
      </c>
      <c r="E455" t="s">
        <v>42</v>
      </c>
      <c r="F455" t="s">
        <v>43</v>
      </c>
      <c r="G455" t="s">
        <v>131</v>
      </c>
      <c r="H455" t="s">
        <v>61</v>
      </c>
      <c r="I455" t="s">
        <v>45</v>
      </c>
      <c r="J455" s="1">
        <v>44612</v>
      </c>
      <c r="K455" s="1">
        <v>44946</v>
      </c>
      <c r="L455">
        <v>150</v>
      </c>
      <c r="M455" t="s">
        <v>29</v>
      </c>
      <c r="N455" t="s">
        <v>787</v>
      </c>
      <c r="O455" t="s">
        <v>35</v>
      </c>
      <c r="P455" t="s">
        <v>57</v>
      </c>
      <c r="Q455">
        <f>IF(TRIM(Table1[[#This Row],[Side_Effects]]="None"),0,1)</f>
        <v>1</v>
      </c>
      <c r="R455">
        <v>89</v>
      </c>
      <c r="S455">
        <v>1</v>
      </c>
      <c r="T455" t="s">
        <v>96</v>
      </c>
      <c r="U455" t="s">
        <v>38</v>
      </c>
      <c r="V455">
        <v>4.83</v>
      </c>
      <c r="W455">
        <v>3.12</v>
      </c>
      <c r="X455">
        <v>3.2</v>
      </c>
      <c r="Y455">
        <v>15</v>
      </c>
      <c r="Z455">
        <v>14.6</v>
      </c>
    </row>
    <row r="456" spans="1:26" x14ac:dyDescent="0.25">
      <c r="A456" t="s">
        <v>788</v>
      </c>
      <c r="B456">
        <v>47</v>
      </c>
      <c r="C456" t="s">
        <v>40</v>
      </c>
      <c r="D456" t="s">
        <v>41</v>
      </c>
      <c r="E456" t="s">
        <v>28</v>
      </c>
      <c r="F456" t="s">
        <v>74</v>
      </c>
      <c r="G456" t="s">
        <v>53</v>
      </c>
      <c r="H456" t="s">
        <v>54</v>
      </c>
      <c r="I456" t="s">
        <v>45</v>
      </c>
      <c r="J456" s="1">
        <v>43539</v>
      </c>
      <c r="K456" s="1">
        <v>43784</v>
      </c>
      <c r="L456">
        <v>150</v>
      </c>
      <c r="M456" t="s">
        <v>29</v>
      </c>
      <c r="N456" t="s">
        <v>525</v>
      </c>
      <c r="O456" t="s">
        <v>87</v>
      </c>
      <c r="P456" t="s">
        <v>57</v>
      </c>
      <c r="Q456">
        <f>IF(TRIM(Table1[[#This Row],[Side_Effects]]="None"),0,1)</f>
        <v>1</v>
      </c>
      <c r="R456">
        <v>104</v>
      </c>
      <c r="S456">
        <v>0</v>
      </c>
      <c r="T456" t="s">
        <v>37</v>
      </c>
      <c r="U456" t="s">
        <v>50</v>
      </c>
      <c r="V456">
        <v>1.3</v>
      </c>
      <c r="W456">
        <v>2.1</v>
      </c>
      <c r="X456">
        <v>8.3000000000000007</v>
      </c>
      <c r="Y456">
        <v>14.3</v>
      </c>
      <c r="Z456">
        <v>12.3</v>
      </c>
    </row>
    <row r="457" spans="1:26" x14ac:dyDescent="0.25">
      <c r="A457" t="s">
        <v>789</v>
      </c>
      <c r="B457">
        <v>79</v>
      </c>
      <c r="C457" t="s">
        <v>41</v>
      </c>
      <c r="D457" t="s">
        <v>73</v>
      </c>
      <c r="E457" t="s">
        <v>122</v>
      </c>
      <c r="F457" t="s">
        <v>59</v>
      </c>
      <c r="G457" t="s">
        <v>75</v>
      </c>
      <c r="H457" t="s">
        <v>69</v>
      </c>
      <c r="I457" t="s">
        <v>103</v>
      </c>
      <c r="J457" s="1">
        <v>44066</v>
      </c>
      <c r="K457" s="1">
        <v>44370</v>
      </c>
      <c r="L457">
        <v>150</v>
      </c>
      <c r="M457" t="s">
        <v>661</v>
      </c>
      <c r="N457" t="s">
        <v>560</v>
      </c>
      <c r="O457" t="s">
        <v>48</v>
      </c>
      <c r="P457" t="s">
        <v>63</v>
      </c>
      <c r="Q457">
        <f>IF(TRIM(Table1[[#This Row],[Side_Effects]]="None"),0,1)</f>
        <v>1</v>
      </c>
      <c r="R457">
        <v>158</v>
      </c>
      <c r="S457">
        <v>0</v>
      </c>
      <c r="T457" t="s">
        <v>96</v>
      </c>
      <c r="U457" t="s">
        <v>38</v>
      </c>
      <c r="V457">
        <v>2.73</v>
      </c>
      <c r="W457">
        <v>1.18</v>
      </c>
      <c r="X457">
        <v>2.5</v>
      </c>
      <c r="Y457">
        <v>14</v>
      </c>
      <c r="Z457">
        <v>6.6</v>
      </c>
    </row>
    <row r="458" spans="1:26" x14ac:dyDescent="0.25">
      <c r="A458" t="s">
        <v>790</v>
      </c>
      <c r="B458">
        <v>62</v>
      </c>
      <c r="C458" t="s">
        <v>40</v>
      </c>
      <c r="D458" t="s">
        <v>41</v>
      </c>
      <c r="E458" t="s">
        <v>66</v>
      </c>
      <c r="F458" t="s">
        <v>67</v>
      </c>
      <c r="G458" t="s">
        <v>79</v>
      </c>
      <c r="H458" t="s">
        <v>61</v>
      </c>
      <c r="I458" t="s">
        <v>103</v>
      </c>
      <c r="J458" s="1">
        <v>45020</v>
      </c>
      <c r="K458" s="1">
        <v>45355</v>
      </c>
      <c r="L458">
        <v>100</v>
      </c>
      <c r="M458" t="s">
        <v>57</v>
      </c>
      <c r="N458" t="s">
        <v>117</v>
      </c>
      <c r="O458" t="s">
        <v>48</v>
      </c>
      <c r="P458" t="s">
        <v>36</v>
      </c>
      <c r="Q458">
        <f>IF(TRIM(Table1[[#This Row],[Side_Effects]]="None"),0,1)</f>
        <v>1</v>
      </c>
      <c r="R458">
        <v>59</v>
      </c>
      <c r="S458">
        <v>0</v>
      </c>
      <c r="T458" t="s">
        <v>96</v>
      </c>
      <c r="U458" t="s">
        <v>50</v>
      </c>
      <c r="V458">
        <v>1.2</v>
      </c>
      <c r="W458">
        <v>4.37</v>
      </c>
      <c r="X458">
        <v>9.8000000000000007</v>
      </c>
      <c r="Y458">
        <v>20.3</v>
      </c>
      <c r="Z458">
        <v>17.5</v>
      </c>
    </row>
    <row r="459" spans="1:26" x14ac:dyDescent="0.25">
      <c r="A459" t="s">
        <v>791</v>
      </c>
      <c r="B459">
        <v>22</v>
      </c>
      <c r="C459" t="s">
        <v>40</v>
      </c>
      <c r="D459" t="s">
        <v>27</v>
      </c>
      <c r="E459" t="s">
        <v>28</v>
      </c>
      <c r="F459" t="s">
        <v>74</v>
      </c>
      <c r="G459" t="s">
        <v>93</v>
      </c>
      <c r="H459" t="s">
        <v>31</v>
      </c>
      <c r="I459" t="s">
        <v>32</v>
      </c>
      <c r="J459" s="1">
        <v>44589</v>
      </c>
      <c r="K459" s="1">
        <v>44954</v>
      </c>
      <c r="L459">
        <v>200</v>
      </c>
      <c r="M459" t="s">
        <v>185</v>
      </c>
      <c r="N459" t="s">
        <v>640</v>
      </c>
      <c r="O459" t="s">
        <v>48</v>
      </c>
      <c r="P459" t="s">
        <v>57</v>
      </c>
      <c r="Q459">
        <f>IF(TRIM(Table1[[#This Row],[Side_Effects]]="None"),0,1)</f>
        <v>1</v>
      </c>
      <c r="R459">
        <v>140</v>
      </c>
      <c r="S459">
        <v>0</v>
      </c>
      <c r="T459" t="s">
        <v>71</v>
      </c>
      <c r="U459" t="s">
        <v>38</v>
      </c>
      <c r="V459">
        <v>1.97</v>
      </c>
      <c r="W459">
        <v>4.84</v>
      </c>
      <c r="X459">
        <v>2.8</v>
      </c>
      <c r="Y459">
        <v>23.1</v>
      </c>
      <c r="Z459">
        <v>19.899999999999999</v>
      </c>
    </row>
    <row r="460" spans="1:26" x14ac:dyDescent="0.25">
      <c r="A460" t="s">
        <v>792</v>
      </c>
      <c r="B460">
        <v>57</v>
      </c>
      <c r="C460" t="s">
        <v>26</v>
      </c>
      <c r="D460" t="s">
        <v>41</v>
      </c>
      <c r="E460" t="s">
        <v>29</v>
      </c>
      <c r="F460" t="s">
        <v>29</v>
      </c>
      <c r="G460" t="s">
        <v>115</v>
      </c>
      <c r="H460" t="s">
        <v>31</v>
      </c>
      <c r="I460" t="s">
        <v>103</v>
      </c>
      <c r="J460" s="1">
        <v>45041</v>
      </c>
      <c r="K460" s="1">
        <v>45224</v>
      </c>
      <c r="L460">
        <v>150</v>
      </c>
      <c r="M460" t="s">
        <v>793</v>
      </c>
      <c r="N460" t="s">
        <v>646</v>
      </c>
      <c r="O460" t="s">
        <v>87</v>
      </c>
      <c r="P460" t="s">
        <v>100</v>
      </c>
      <c r="Q460">
        <f>IF(TRIM(Table1[[#This Row],[Side_Effects]]="None"),0,1)</f>
        <v>1</v>
      </c>
      <c r="R460">
        <v>57</v>
      </c>
      <c r="S460">
        <v>0</v>
      </c>
      <c r="T460" t="s">
        <v>71</v>
      </c>
      <c r="U460" t="s">
        <v>50</v>
      </c>
      <c r="V460">
        <v>3.85</v>
      </c>
      <c r="W460">
        <v>4.92</v>
      </c>
      <c r="X460">
        <v>6.1</v>
      </c>
      <c r="Y460">
        <v>10.7</v>
      </c>
      <c r="Z460">
        <v>10.4</v>
      </c>
    </row>
    <row r="461" spans="1:26" x14ac:dyDescent="0.25">
      <c r="A461" t="s">
        <v>794</v>
      </c>
      <c r="B461">
        <v>54</v>
      </c>
      <c r="C461" t="s">
        <v>41</v>
      </c>
      <c r="D461" t="s">
        <v>78</v>
      </c>
      <c r="E461" t="s">
        <v>66</v>
      </c>
      <c r="F461" t="s">
        <v>29</v>
      </c>
      <c r="G461" t="s">
        <v>68</v>
      </c>
      <c r="H461" t="s">
        <v>31</v>
      </c>
      <c r="I461" t="s">
        <v>62</v>
      </c>
      <c r="J461" s="1">
        <v>44797</v>
      </c>
      <c r="K461" s="1">
        <v>45070</v>
      </c>
      <c r="L461">
        <v>100</v>
      </c>
      <c r="M461" t="s">
        <v>29</v>
      </c>
      <c r="N461" t="s">
        <v>381</v>
      </c>
      <c r="O461" t="s">
        <v>48</v>
      </c>
      <c r="P461" t="s">
        <v>100</v>
      </c>
      <c r="Q461">
        <f>IF(TRIM(Table1[[#This Row],[Side_Effects]]="None"),0,1)</f>
        <v>1</v>
      </c>
      <c r="R461">
        <v>93</v>
      </c>
      <c r="S461">
        <v>0</v>
      </c>
      <c r="T461" t="s">
        <v>71</v>
      </c>
      <c r="U461" t="s">
        <v>50</v>
      </c>
      <c r="V461">
        <v>3.37</v>
      </c>
      <c r="W461">
        <v>1.29</v>
      </c>
      <c r="X461">
        <v>6.6</v>
      </c>
      <c r="Y461">
        <v>23.7</v>
      </c>
      <c r="Z461">
        <v>6.2</v>
      </c>
    </row>
    <row r="462" spans="1:26" x14ac:dyDescent="0.25">
      <c r="A462" t="s">
        <v>795</v>
      </c>
      <c r="B462">
        <v>61</v>
      </c>
      <c r="C462" t="s">
        <v>41</v>
      </c>
      <c r="D462" t="s">
        <v>78</v>
      </c>
      <c r="E462" t="s">
        <v>122</v>
      </c>
      <c r="F462" t="s">
        <v>29</v>
      </c>
      <c r="G462" t="s">
        <v>141</v>
      </c>
      <c r="H462" t="s">
        <v>31</v>
      </c>
      <c r="I462" t="s">
        <v>103</v>
      </c>
      <c r="J462" s="1">
        <v>44930</v>
      </c>
      <c r="K462" s="1">
        <v>45234</v>
      </c>
      <c r="L462">
        <v>150</v>
      </c>
      <c r="M462" t="s">
        <v>288</v>
      </c>
      <c r="N462" t="s">
        <v>533</v>
      </c>
      <c r="O462" t="s">
        <v>35</v>
      </c>
      <c r="P462" t="s">
        <v>36</v>
      </c>
      <c r="Q462">
        <f>IF(TRIM(Table1[[#This Row],[Side_Effects]]="None"),0,1)</f>
        <v>1</v>
      </c>
      <c r="R462">
        <v>32</v>
      </c>
      <c r="S462">
        <v>1</v>
      </c>
      <c r="T462" t="s">
        <v>49</v>
      </c>
      <c r="U462" t="s">
        <v>38</v>
      </c>
      <c r="V462">
        <v>4.17</v>
      </c>
      <c r="W462">
        <v>4.63</v>
      </c>
      <c r="X462">
        <v>9.5</v>
      </c>
      <c r="Y462">
        <v>23.3</v>
      </c>
      <c r="Z462">
        <v>11.9</v>
      </c>
    </row>
    <row r="463" spans="1:26" x14ac:dyDescent="0.25">
      <c r="A463" t="s">
        <v>796</v>
      </c>
      <c r="B463">
        <v>63</v>
      </c>
      <c r="C463" t="s">
        <v>40</v>
      </c>
      <c r="D463" t="s">
        <v>41</v>
      </c>
      <c r="E463" t="s">
        <v>42</v>
      </c>
      <c r="F463" t="s">
        <v>59</v>
      </c>
      <c r="G463" t="s">
        <v>98</v>
      </c>
      <c r="H463" t="s">
        <v>31</v>
      </c>
      <c r="I463" t="s">
        <v>103</v>
      </c>
      <c r="J463" s="1">
        <v>43683</v>
      </c>
      <c r="K463" s="1">
        <v>43988</v>
      </c>
      <c r="L463">
        <v>150</v>
      </c>
      <c r="M463" t="s">
        <v>683</v>
      </c>
      <c r="N463" t="s">
        <v>182</v>
      </c>
      <c r="O463" t="s">
        <v>87</v>
      </c>
      <c r="P463" t="s">
        <v>57</v>
      </c>
      <c r="Q463">
        <f>IF(TRIM(Table1[[#This Row],[Side_Effects]]="None"),0,1)</f>
        <v>1</v>
      </c>
      <c r="R463">
        <v>67</v>
      </c>
      <c r="S463">
        <v>0</v>
      </c>
      <c r="T463" t="s">
        <v>71</v>
      </c>
      <c r="U463" t="s">
        <v>38</v>
      </c>
      <c r="V463">
        <v>4.91</v>
      </c>
      <c r="W463">
        <v>4.03</v>
      </c>
      <c r="X463">
        <v>2.5</v>
      </c>
      <c r="Y463">
        <v>14.6</v>
      </c>
      <c r="Z463">
        <v>15.2</v>
      </c>
    </row>
    <row r="464" spans="1:26" x14ac:dyDescent="0.25">
      <c r="A464" t="s">
        <v>797</v>
      </c>
      <c r="B464">
        <v>47</v>
      </c>
      <c r="C464" t="s">
        <v>26</v>
      </c>
      <c r="D464" t="s">
        <v>73</v>
      </c>
      <c r="E464" t="s">
        <v>42</v>
      </c>
      <c r="F464" t="s">
        <v>29</v>
      </c>
      <c r="G464" t="s">
        <v>273</v>
      </c>
      <c r="H464" t="s">
        <v>31</v>
      </c>
      <c r="I464" t="s">
        <v>45</v>
      </c>
      <c r="J464" s="1">
        <v>45268</v>
      </c>
      <c r="K464" s="1">
        <v>45451</v>
      </c>
      <c r="L464">
        <v>150</v>
      </c>
      <c r="M464" t="s">
        <v>211</v>
      </c>
      <c r="N464" t="s">
        <v>582</v>
      </c>
      <c r="O464" t="s">
        <v>87</v>
      </c>
      <c r="P464" t="s">
        <v>100</v>
      </c>
      <c r="Q464">
        <f>IF(TRIM(Table1[[#This Row],[Side_Effects]]="None"),0,1)</f>
        <v>1</v>
      </c>
      <c r="R464">
        <v>90</v>
      </c>
      <c r="S464">
        <v>0</v>
      </c>
      <c r="T464" t="s">
        <v>106</v>
      </c>
      <c r="U464" t="s">
        <v>38</v>
      </c>
      <c r="V464">
        <v>1.99</v>
      </c>
      <c r="W464">
        <v>3.56</v>
      </c>
      <c r="X464">
        <v>7</v>
      </c>
      <c r="Y464">
        <v>8.9</v>
      </c>
      <c r="Z464">
        <v>12.6</v>
      </c>
    </row>
    <row r="465" spans="1:26" x14ac:dyDescent="0.25">
      <c r="A465" t="s">
        <v>798</v>
      </c>
      <c r="B465">
        <v>27</v>
      </c>
      <c r="C465" t="s">
        <v>41</v>
      </c>
      <c r="D465" t="s">
        <v>78</v>
      </c>
      <c r="E465" t="s">
        <v>122</v>
      </c>
      <c r="F465" t="s">
        <v>29</v>
      </c>
      <c r="G465" t="s">
        <v>53</v>
      </c>
      <c r="H465" t="s">
        <v>61</v>
      </c>
      <c r="I465" t="s">
        <v>103</v>
      </c>
      <c r="J465" s="1">
        <v>45104</v>
      </c>
      <c r="K465" s="1">
        <v>45592</v>
      </c>
      <c r="L465">
        <v>200</v>
      </c>
      <c r="M465" t="s">
        <v>36</v>
      </c>
      <c r="N465" t="s">
        <v>279</v>
      </c>
      <c r="O465" t="s">
        <v>35</v>
      </c>
      <c r="P465" t="s">
        <v>100</v>
      </c>
      <c r="Q465">
        <f>IF(TRIM(Table1[[#This Row],[Side_Effects]]="None"),0,1)</f>
        <v>1</v>
      </c>
      <c r="R465">
        <v>113</v>
      </c>
      <c r="S465">
        <v>1</v>
      </c>
      <c r="T465" t="s">
        <v>71</v>
      </c>
      <c r="U465" t="s">
        <v>50</v>
      </c>
      <c r="V465">
        <v>4.09</v>
      </c>
      <c r="W465">
        <v>3</v>
      </c>
      <c r="X465">
        <v>1.1000000000000001</v>
      </c>
      <c r="Y465">
        <v>6.2</v>
      </c>
      <c r="Z465">
        <v>9.1</v>
      </c>
    </row>
    <row r="466" spans="1:26" x14ac:dyDescent="0.25">
      <c r="A466" t="s">
        <v>799</v>
      </c>
      <c r="B466">
        <v>60</v>
      </c>
      <c r="C466" t="s">
        <v>40</v>
      </c>
      <c r="D466" t="s">
        <v>27</v>
      </c>
      <c r="E466" t="s">
        <v>66</v>
      </c>
      <c r="F466" t="s">
        <v>29</v>
      </c>
      <c r="G466" t="s">
        <v>187</v>
      </c>
      <c r="H466" t="s">
        <v>54</v>
      </c>
      <c r="I466" t="s">
        <v>62</v>
      </c>
      <c r="J466" s="1">
        <v>44206</v>
      </c>
      <c r="K466" s="1">
        <v>44449</v>
      </c>
      <c r="L466">
        <v>50</v>
      </c>
      <c r="M466" t="s">
        <v>63</v>
      </c>
      <c r="N466" t="s">
        <v>218</v>
      </c>
      <c r="O466" t="s">
        <v>48</v>
      </c>
      <c r="P466" t="s">
        <v>63</v>
      </c>
      <c r="Q466">
        <f>IF(TRIM(Table1[[#This Row],[Side_Effects]]="None"),0,1)</f>
        <v>1</v>
      </c>
      <c r="R466">
        <v>160</v>
      </c>
      <c r="S466">
        <v>0</v>
      </c>
      <c r="T466" t="s">
        <v>71</v>
      </c>
      <c r="U466" t="s">
        <v>50</v>
      </c>
      <c r="V466">
        <v>4.7</v>
      </c>
      <c r="W466">
        <v>1.91</v>
      </c>
      <c r="X466">
        <v>6.7</v>
      </c>
      <c r="Y466">
        <v>10</v>
      </c>
      <c r="Z466">
        <v>8.5</v>
      </c>
    </row>
    <row r="467" spans="1:26" x14ac:dyDescent="0.25">
      <c r="A467" t="s">
        <v>800</v>
      </c>
      <c r="B467">
        <v>45</v>
      </c>
      <c r="C467" t="s">
        <v>40</v>
      </c>
      <c r="D467" t="s">
        <v>41</v>
      </c>
      <c r="E467" t="s">
        <v>122</v>
      </c>
      <c r="F467" t="s">
        <v>29</v>
      </c>
      <c r="G467" t="s">
        <v>79</v>
      </c>
      <c r="H467" t="s">
        <v>69</v>
      </c>
      <c r="I467" t="s">
        <v>45</v>
      </c>
      <c r="J467" s="1">
        <v>43574</v>
      </c>
      <c r="K467" s="1">
        <v>44001</v>
      </c>
      <c r="L467">
        <v>200</v>
      </c>
      <c r="M467" t="s">
        <v>326</v>
      </c>
      <c r="N467" t="s">
        <v>379</v>
      </c>
      <c r="O467" t="s">
        <v>87</v>
      </c>
      <c r="P467" t="s">
        <v>63</v>
      </c>
      <c r="Q467">
        <f>IF(TRIM(Table1[[#This Row],[Side_Effects]]="None"),0,1)</f>
        <v>1</v>
      </c>
      <c r="R467">
        <v>163</v>
      </c>
      <c r="S467">
        <v>0</v>
      </c>
      <c r="T467" t="s">
        <v>49</v>
      </c>
      <c r="U467" t="s">
        <v>50</v>
      </c>
      <c r="V467">
        <v>4.3899999999999997</v>
      </c>
      <c r="W467">
        <v>3.92</v>
      </c>
      <c r="X467">
        <v>1.9</v>
      </c>
      <c r="Y467">
        <v>13.7</v>
      </c>
      <c r="Z467">
        <v>3.5</v>
      </c>
    </row>
    <row r="468" spans="1:26" x14ac:dyDescent="0.25">
      <c r="A468" t="s">
        <v>801</v>
      </c>
      <c r="B468">
        <v>52</v>
      </c>
      <c r="C468" t="s">
        <v>26</v>
      </c>
      <c r="D468" t="s">
        <v>41</v>
      </c>
      <c r="E468" t="s">
        <v>29</v>
      </c>
      <c r="F468" t="s">
        <v>29</v>
      </c>
      <c r="G468" t="s">
        <v>30</v>
      </c>
      <c r="H468" t="s">
        <v>61</v>
      </c>
      <c r="I468" t="s">
        <v>103</v>
      </c>
      <c r="J468" s="1">
        <v>44054</v>
      </c>
      <c r="K468" s="1">
        <v>44572</v>
      </c>
      <c r="L468">
        <v>50</v>
      </c>
      <c r="M468" t="s">
        <v>108</v>
      </c>
      <c r="N468" t="s">
        <v>802</v>
      </c>
      <c r="O468" t="s">
        <v>48</v>
      </c>
      <c r="P468" t="s">
        <v>100</v>
      </c>
      <c r="Q468">
        <f>IF(TRIM(Table1[[#This Row],[Side_Effects]]="None"),0,1)</f>
        <v>1</v>
      </c>
      <c r="R468">
        <v>120</v>
      </c>
      <c r="S468">
        <v>0</v>
      </c>
      <c r="T468" t="s">
        <v>71</v>
      </c>
      <c r="U468" t="s">
        <v>38</v>
      </c>
      <c r="V468">
        <v>2.92</v>
      </c>
      <c r="W468">
        <v>3.65</v>
      </c>
      <c r="X468">
        <v>2.1</v>
      </c>
      <c r="Y468">
        <v>11.2</v>
      </c>
      <c r="Z468">
        <v>9.8000000000000007</v>
      </c>
    </row>
    <row r="469" spans="1:26" x14ac:dyDescent="0.25">
      <c r="A469" t="s">
        <v>803</v>
      </c>
      <c r="B469">
        <v>64</v>
      </c>
      <c r="C469" t="s">
        <v>41</v>
      </c>
      <c r="D469" t="s">
        <v>78</v>
      </c>
      <c r="E469" t="s">
        <v>28</v>
      </c>
      <c r="F469" t="s">
        <v>43</v>
      </c>
      <c r="G469" t="s">
        <v>53</v>
      </c>
      <c r="H469" t="s">
        <v>61</v>
      </c>
      <c r="I469" t="s">
        <v>62</v>
      </c>
      <c r="J469" s="1">
        <v>44884</v>
      </c>
      <c r="K469" s="1">
        <v>45370</v>
      </c>
      <c r="L469">
        <v>100</v>
      </c>
      <c r="M469" t="s">
        <v>804</v>
      </c>
      <c r="N469" t="s">
        <v>314</v>
      </c>
      <c r="O469" t="s">
        <v>35</v>
      </c>
      <c r="P469" t="s">
        <v>100</v>
      </c>
      <c r="Q469">
        <f>IF(TRIM(Table1[[#This Row],[Side_Effects]]="None"),0,1)</f>
        <v>1</v>
      </c>
      <c r="R469">
        <v>134</v>
      </c>
      <c r="S469">
        <v>1</v>
      </c>
      <c r="T469" t="s">
        <v>49</v>
      </c>
      <c r="U469" t="s">
        <v>38</v>
      </c>
      <c r="V469">
        <v>4.68</v>
      </c>
      <c r="W469">
        <v>4.97</v>
      </c>
      <c r="X469">
        <v>1.4</v>
      </c>
      <c r="Y469">
        <v>19.7</v>
      </c>
      <c r="Z469">
        <v>9.3000000000000007</v>
      </c>
    </row>
    <row r="470" spans="1:26" x14ac:dyDescent="0.25">
      <c r="A470" t="s">
        <v>805</v>
      </c>
      <c r="B470">
        <v>81</v>
      </c>
      <c r="C470" t="s">
        <v>41</v>
      </c>
      <c r="D470" t="s">
        <v>85</v>
      </c>
      <c r="E470" t="s">
        <v>42</v>
      </c>
      <c r="F470" t="s">
        <v>29</v>
      </c>
      <c r="G470" t="s">
        <v>123</v>
      </c>
      <c r="H470" t="s">
        <v>61</v>
      </c>
      <c r="I470" t="s">
        <v>45</v>
      </c>
      <c r="J470" s="1">
        <v>44706</v>
      </c>
      <c r="K470" s="1">
        <v>45132</v>
      </c>
      <c r="L470">
        <v>200</v>
      </c>
      <c r="M470" t="s">
        <v>119</v>
      </c>
      <c r="N470" t="s">
        <v>521</v>
      </c>
      <c r="O470" t="s">
        <v>35</v>
      </c>
      <c r="P470" t="s">
        <v>57</v>
      </c>
      <c r="Q470">
        <f>IF(TRIM(Table1[[#This Row],[Side_Effects]]="None"),0,1)</f>
        <v>1</v>
      </c>
      <c r="R470">
        <v>48</v>
      </c>
      <c r="S470">
        <v>1</v>
      </c>
      <c r="T470" t="s">
        <v>37</v>
      </c>
      <c r="U470" t="s">
        <v>50</v>
      </c>
      <c r="V470">
        <v>2.57</v>
      </c>
      <c r="W470">
        <v>4.0199999999999996</v>
      </c>
      <c r="X470">
        <v>9.3000000000000007</v>
      </c>
      <c r="Y470">
        <v>23.1</v>
      </c>
      <c r="Z470">
        <v>12.8</v>
      </c>
    </row>
    <row r="471" spans="1:26" x14ac:dyDescent="0.25">
      <c r="A471" t="s">
        <v>806</v>
      </c>
      <c r="B471">
        <v>72</v>
      </c>
      <c r="C471" t="s">
        <v>40</v>
      </c>
      <c r="D471" t="s">
        <v>85</v>
      </c>
      <c r="E471" t="s">
        <v>66</v>
      </c>
      <c r="F471" t="s">
        <v>29</v>
      </c>
      <c r="G471" t="s">
        <v>53</v>
      </c>
      <c r="H471" t="s">
        <v>31</v>
      </c>
      <c r="I471" t="s">
        <v>45</v>
      </c>
      <c r="J471" s="1">
        <v>44366</v>
      </c>
      <c r="K471" s="1">
        <v>44823</v>
      </c>
      <c r="L471">
        <v>50</v>
      </c>
      <c r="M471" t="s">
        <v>326</v>
      </c>
      <c r="N471" t="s">
        <v>807</v>
      </c>
      <c r="O471" t="s">
        <v>48</v>
      </c>
      <c r="P471" t="s">
        <v>36</v>
      </c>
      <c r="Q471">
        <f>IF(TRIM(Table1[[#This Row],[Side_Effects]]="None"),0,1)</f>
        <v>1</v>
      </c>
      <c r="R471">
        <v>145</v>
      </c>
      <c r="S471">
        <v>0</v>
      </c>
      <c r="T471" t="s">
        <v>49</v>
      </c>
      <c r="U471" t="s">
        <v>50</v>
      </c>
      <c r="V471">
        <v>2.4300000000000002</v>
      </c>
      <c r="W471">
        <v>4.1500000000000004</v>
      </c>
      <c r="X471">
        <v>3.3</v>
      </c>
      <c r="Y471">
        <v>16.2</v>
      </c>
      <c r="Z471">
        <v>9.1</v>
      </c>
    </row>
    <row r="472" spans="1:26" x14ac:dyDescent="0.25">
      <c r="A472" t="s">
        <v>808</v>
      </c>
      <c r="B472">
        <v>79</v>
      </c>
      <c r="C472" t="s">
        <v>41</v>
      </c>
      <c r="D472" t="s">
        <v>85</v>
      </c>
      <c r="E472" t="s">
        <v>42</v>
      </c>
      <c r="F472" t="s">
        <v>29</v>
      </c>
      <c r="G472" t="s">
        <v>68</v>
      </c>
      <c r="H472" t="s">
        <v>54</v>
      </c>
      <c r="I472" t="s">
        <v>62</v>
      </c>
      <c r="J472" s="1">
        <v>43757</v>
      </c>
      <c r="K472" s="1">
        <v>44093</v>
      </c>
      <c r="L472">
        <v>200</v>
      </c>
      <c r="M472" t="s">
        <v>208</v>
      </c>
      <c r="N472" t="s">
        <v>355</v>
      </c>
      <c r="O472" t="s">
        <v>87</v>
      </c>
      <c r="P472" t="s">
        <v>63</v>
      </c>
      <c r="Q472">
        <f>IF(TRIM(Table1[[#This Row],[Side_Effects]]="None"),0,1)</f>
        <v>1</v>
      </c>
      <c r="R472">
        <v>101</v>
      </c>
      <c r="S472">
        <v>0</v>
      </c>
      <c r="T472" t="s">
        <v>96</v>
      </c>
      <c r="U472" t="s">
        <v>38</v>
      </c>
      <c r="V472">
        <v>3.63</v>
      </c>
      <c r="W472">
        <v>1.96</v>
      </c>
      <c r="X472">
        <v>2.7</v>
      </c>
      <c r="Y472">
        <v>22.5</v>
      </c>
      <c r="Z472">
        <v>4.7</v>
      </c>
    </row>
    <row r="473" spans="1:26" x14ac:dyDescent="0.25">
      <c r="A473" t="s">
        <v>809</v>
      </c>
      <c r="B473">
        <v>56</v>
      </c>
      <c r="C473" t="s">
        <v>40</v>
      </c>
      <c r="D473" t="s">
        <v>27</v>
      </c>
      <c r="E473" t="s">
        <v>122</v>
      </c>
      <c r="F473" t="s">
        <v>29</v>
      </c>
      <c r="G473" t="s">
        <v>171</v>
      </c>
      <c r="H473" t="s">
        <v>69</v>
      </c>
      <c r="I473" t="s">
        <v>103</v>
      </c>
      <c r="J473" s="1">
        <v>44388</v>
      </c>
      <c r="K473" s="1">
        <v>44937</v>
      </c>
      <c r="L473">
        <v>100</v>
      </c>
      <c r="M473" t="s">
        <v>100</v>
      </c>
      <c r="N473" t="s">
        <v>305</v>
      </c>
      <c r="O473" t="s">
        <v>87</v>
      </c>
      <c r="P473" t="s">
        <v>57</v>
      </c>
      <c r="Q473">
        <f>IF(TRIM(Table1[[#This Row],[Side_Effects]]="None"),0,1)</f>
        <v>1</v>
      </c>
      <c r="R473">
        <v>140</v>
      </c>
      <c r="S473">
        <v>0</v>
      </c>
      <c r="T473" t="s">
        <v>71</v>
      </c>
      <c r="U473" t="s">
        <v>50</v>
      </c>
      <c r="V473">
        <v>3.02</v>
      </c>
      <c r="W473">
        <v>1.88</v>
      </c>
      <c r="X473">
        <v>1.4</v>
      </c>
      <c r="Y473">
        <v>6.6</v>
      </c>
      <c r="Z473">
        <v>6</v>
      </c>
    </row>
    <row r="474" spans="1:26" x14ac:dyDescent="0.25">
      <c r="A474" t="s">
        <v>810</v>
      </c>
      <c r="B474">
        <v>58</v>
      </c>
      <c r="C474" t="s">
        <v>26</v>
      </c>
      <c r="D474" t="s">
        <v>27</v>
      </c>
      <c r="E474" t="s">
        <v>29</v>
      </c>
      <c r="F474" t="s">
        <v>52</v>
      </c>
      <c r="G474" t="s">
        <v>135</v>
      </c>
      <c r="H474" t="s">
        <v>69</v>
      </c>
      <c r="I474" t="s">
        <v>32</v>
      </c>
      <c r="J474" s="1">
        <v>43900</v>
      </c>
      <c r="K474" s="1">
        <v>44206</v>
      </c>
      <c r="L474">
        <v>50</v>
      </c>
      <c r="M474" t="s">
        <v>29</v>
      </c>
      <c r="N474" t="s">
        <v>86</v>
      </c>
      <c r="O474" t="s">
        <v>35</v>
      </c>
      <c r="P474" t="s">
        <v>57</v>
      </c>
      <c r="Q474">
        <f>IF(TRIM(Table1[[#This Row],[Side_Effects]]="None"),0,1)</f>
        <v>1</v>
      </c>
      <c r="R474">
        <v>171</v>
      </c>
      <c r="S474">
        <v>1</v>
      </c>
      <c r="T474" t="s">
        <v>71</v>
      </c>
      <c r="U474" t="s">
        <v>38</v>
      </c>
      <c r="V474">
        <v>4.47</v>
      </c>
      <c r="W474">
        <v>2.13</v>
      </c>
      <c r="X474">
        <v>9.6</v>
      </c>
      <c r="Y474">
        <v>16.5</v>
      </c>
      <c r="Z474">
        <v>10.4</v>
      </c>
    </row>
    <row r="475" spans="1:26" x14ac:dyDescent="0.25">
      <c r="A475" t="s">
        <v>811</v>
      </c>
      <c r="B475">
        <v>21</v>
      </c>
      <c r="C475" t="s">
        <v>41</v>
      </c>
      <c r="D475" t="s">
        <v>73</v>
      </c>
      <c r="E475" t="s">
        <v>28</v>
      </c>
      <c r="F475" t="s">
        <v>29</v>
      </c>
      <c r="G475" t="s">
        <v>75</v>
      </c>
      <c r="H475" t="s">
        <v>54</v>
      </c>
      <c r="I475" t="s">
        <v>32</v>
      </c>
      <c r="J475" s="1">
        <v>43623</v>
      </c>
      <c r="K475" s="1">
        <v>43928</v>
      </c>
      <c r="L475">
        <v>200</v>
      </c>
      <c r="M475" t="s">
        <v>142</v>
      </c>
      <c r="N475" t="s">
        <v>298</v>
      </c>
      <c r="O475" t="s">
        <v>35</v>
      </c>
      <c r="P475" t="s">
        <v>100</v>
      </c>
      <c r="Q475">
        <f>IF(TRIM(Table1[[#This Row],[Side_Effects]]="None"),0,1)</f>
        <v>1</v>
      </c>
      <c r="R475">
        <v>143</v>
      </c>
      <c r="S475">
        <v>1</v>
      </c>
      <c r="T475" t="s">
        <v>49</v>
      </c>
      <c r="U475" t="s">
        <v>50</v>
      </c>
      <c r="V475">
        <v>3.32</v>
      </c>
      <c r="W475">
        <v>3.07</v>
      </c>
      <c r="X475">
        <v>7.8</v>
      </c>
      <c r="Y475">
        <v>11.1</v>
      </c>
      <c r="Z475">
        <v>9</v>
      </c>
    </row>
    <row r="476" spans="1:26" x14ac:dyDescent="0.25">
      <c r="A476" t="s">
        <v>812</v>
      </c>
      <c r="B476">
        <v>51</v>
      </c>
      <c r="C476" t="s">
        <v>26</v>
      </c>
      <c r="D476" t="s">
        <v>85</v>
      </c>
      <c r="E476" t="s">
        <v>29</v>
      </c>
      <c r="F476" t="s">
        <v>29</v>
      </c>
      <c r="G476" t="s">
        <v>83</v>
      </c>
      <c r="H476" t="s">
        <v>31</v>
      </c>
      <c r="I476" t="s">
        <v>45</v>
      </c>
      <c r="J476" s="1">
        <v>44168</v>
      </c>
      <c r="K476" s="1">
        <v>44503</v>
      </c>
      <c r="L476">
        <v>100</v>
      </c>
      <c r="M476" t="s">
        <v>804</v>
      </c>
      <c r="N476" t="s">
        <v>221</v>
      </c>
      <c r="O476" t="s">
        <v>87</v>
      </c>
      <c r="P476" t="s">
        <v>63</v>
      </c>
      <c r="Q476">
        <f>IF(TRIM(Table1[[#This Row],[Side_Effects]]="None"),0,1)</f>
        <v>1</v>
      </c>
      <c r="R476">
        <v>48</v>
      </c>
      <c r="S476">
        <v>0</v>
      </c>
      <c r="T476" t="s">
        <v>106</v>
      </c>
      <c r="U476" t="s">
        <v>38</v>
      </c>
      <c r="V476">
        <v>4.58</v>
      </c>
      <c r="W476">
        <v>4.79</v>
      </c>
      <c r="X476">
        <v>9</v>
      </c>
      <c r="Y476">
        <v>13.6</v>
      </c>
      <c r="Z476">
        <v>16.3</v>
      </c>
    </row>
    <row r="477" spans="1:26" x14ac:dyDescent="0.25">
      <c r="A477" t="s">
        <v>813</v>
      </c>
      <c r="B477">
        <v>73</v>
      </c>
      <c r="C477" t="s">
        <v>26</v>
      </c>
      <c r="D477" t="s">
        <v>41</v>
      </c>
      <c r="E477" t="s">
        <v>29</v>
      </c>
      <c r="F477" t="s">
        <v>59</v>
      </c>
      <c r="G477" t="s">
        <v>93</v>
      </c>
      <c r="H477" t="s">
        <v>54</v>
      </c>
      <c r="I477" t="s">
        <v>62</v>
      </c>
      <c r="J477" s="1">
        <v>44117</v>
      </c>
      <c r="K477" s="1">
        <v>44390</v>
      </c>
      <c r="L477">
        <v>100</v>
      </c>
      <c r="M477" t="s">
        <v>683</v>
      </c>
      <c r="N477" t="s">
        <v>814</v>
      </c>
      <c r="O477" t="s">
        <v>35</v>
      </c>
      <c r="P477" t="s">
        <v>36</v>
      </c>
      <c r="Q477">
        <f>IF(TRIM(Table1[[#This Row],[Side_Effects]]="None"),0,1)</f>
        <v>1</v>
      </c>
      <c r="R477">
        <v>102</v>
      </c>
      <c r="S477">
        <v>1</v>
      </c>
      <c r="T477" t="s">
        <v>37</v>
      </c>
      <c r="U477" t="s">
        <v>38</v>
      </c>
      <c r="V477">
        <v>2.91</v>
      </c>
      <c r="W477">
        <v>2.99</v>
      </c>
      <c r="X477">
        <v>2.8</v>
      </c>
      <c r="Y477">
        <v>16.600000000000001</v>
      </c>
      <c r="Z477">
        <v>6.2</v>
      </c>
    </row>
    <row r="478" spans="1:26" x14ac:dyDescent="0.25">
      <c r="A478" t="s">
        <v>815</v>
      </c>
      <c r="B478">
        <v>29</v>
      </c>
      <c r="C478" t="s">
        <v>41</v>
      </c>
      <c r="D478" t="s">
        <v>85</v>
      </c>
      <c r="E478" t="s">
        <v>122</v>
      </c>
      <c r="F478" t="s">
        <v>43</v>
      </c>
      <c r="G478" t="s">
        <v>131</v>
      </c>
      <c r="H478" t="s">
        <v>61</v>
      </c>
      <c r="I478" t="s">
        <v>62</v>
      </c>
      <c r="J478" s="1">
        <v>43669</v>
      </c>
      <c r="K478" s="1">
        <v>43974</v>
      </c>
      <c r="L478">
        <v>200</v>
      </c>
      <c r="M478" t="s">
        <v>536</v>
      </c>
      <c r="N478" t="s">
        <v>525</v>
      </c>
      <c r="O478" t="s">
        <v>48</v>
      </c>
      <c r="P478" t="s">
        <v>63</v>
      </c>
      <c r="Q478">
        <f>IF(TRIM(Table1[[#This Row],[Side_Effects]]="None"),0,1)</f>
        <v>1</v>
      </c>
      <c r="R478">
        <v>76</v>
      </c>
      <c r="S478">
        <v>0</v>
      </c>
      <c r="T478" t="s">
        <v>106</v>
      </c>
      <c r="U478" t="s">
        <v>38</v>
      </c>
      <c r="V478">
        <v>2.33</v>
      </c>
      <c r="W478">
        <v>4.42</v>
      </c>
      <c r="X478">
        <v>2.9</v>
      </c>
      <c r="Y478">
        <v>7.3</v>
      </c>
      <c r="Z478">
        <v>4.2</v>
      </c>
    </row>
    <row r="479" spans="1:26" x14ac:dyDescent="0.25">
      <c r="A479" t="s">
        <v>816</v>
      </c>
      <c r="B479">
        <v>55</v>
      </c>
      <c r="C479" t="s">
        <v>41</v>
      </c>
      <c r="D479" t="s">
        <v>78</v>
      </c>
      <c r="E479" t="s">
        <v>66</v>
      </c>
      <c r="F479" t="s">
        <v>29</v>
      </c>
      <c r="G479" t="s">
        <v>102</v>
      </c>
      <c r="H479" t="s">
        <v>31</v>
      </c>
      <c r="I479" t="s">
        <v>32</v>
      </c>
      <c r="J479" s="1">
        <v>44235</v>
      </c>
      <c r="K479" s="1">
        <v>44447</v>
      </c>
      <c r="L479">
        <v>150</v>
      </c>
      <c r="M479" t="s">
        <v>196</v>
      </c>
      <c r="N479" t="s">
        <v>817</v>
      </c>
      <c r="O479" t="s">
        <v>87</v>
      </c>
      <c r="P479" t="s">
        <v>36</v>
      </c>
      <c r="Q479">
        <f>IF(TRIM(Table1[[#This Row],[Side_Effects]]="None"),0,1)</f>
        <v>1</v>
      </c>
      <c r="R479">
        <v>59</v>
      </c>
      <c r="S479">
        <v>0</v>
      </c>
      <c r="T479" t="s">
        <v>37</v>
      </c>
      <c r="U479" t="s">
        <v>50</v>
      </c>
      <c r="V479">
        <v>4.76</v>
      </c>
      <c r="W479">
        <v>3.03</v>
      </c>
      <c r="X479">
        <v>4.7</v>
      </c>
      <c r="Y479">
        <v>20.6</v>
      </c>
      <c r="Z479">
        <v>17.2</v>
      </c>
    </row>
    <row r="480" spans="1:26" x14ac:dyDescent="0.25">
      <c r="A480" t="s">
        <v>818</v>
      </c>
      <c r="B480">
        <v>58</v>
      </c>
      <c r="C480" t="s">
        <v>41</v>
      </c>
      <c r="D480" t="s">
        <v>73</v>
      </c>
      <c r="E480" t="s">
        <v>29</v>
      </c>
      <c r="F480" t="s">
        <v>29</v>
      </c>
      <c r="G480" t="s">
        <v>79</v>
      </c>
      <c r="H480" t="s">
        <v>69</v>
      </c>
      <c r="I480" t="s">
        <v>32</v>
      </c>
      <c r="J480" s="1">
        <v>45129</v>
      </c>
      <c r="K480" s="1">
        <v>45404</v>
      </c>
      <c r="L480">
        <v>50</v>
      </c>
      <c r="M480" t="s">
        <v>46</v>
      </c>
      <c r="N480" t="s">
        <v>802</v>
      </c>
      <c r="O480" t="s">
        <v>35</v>
      </c>
      <c r="P480" t="s">
        <v>63</v>
      </c>
      <c r="Q480">
        <f>IF(TRIM(Table1[[#This Row],[Side_Effects]]="None"),0,1)</f>
        <v>1</v>
      </c>
      <c r="R480">
        <v>112</v>
      </c>
      <c r="S480">
        <v>1</v>
      </c>
      <c r="T480" t="s">
        <v>106</v>
      </c>
      <c r="U480" t="s">
        <v>50</v>
      </c>
      <c r="V480">
        <v>2.33</v>
      </c>
      <c r="W480">
        <v>3.77</v>
      </c>
      <c r="X480">
        <v>7.9</v>
      </c>
      <c r="Y480">
        <v>17.8</v>
      </c>
      <c r="Z480">
        <v>5.6</v>
      </c>
    </row>
    <row r="481" spans="1:26" x14ac:dyDescent="0.25">
      <c r="A481" t="s">
        <v>819</v>
      </c>
      <c r="B481">
        <v>70</v>
      </c>
      <c r="C481" t="s">
        <v>40</v>
      </c>
      <c r="D481" t="s">
        <v>78</v>
      </c>
      <c r="E481" t="s">
        <v>66</v>
      </c>
      <c r="F481" t="s">
        <v>74</v>
      </c>
      <c r="G481" t="s">
        <v>135</v>
      </c>
      <c r="H481" t="s">
        <v>69</v>
      </c>
      <c r="I481" t="s">
        <v>62</v>
      </c>
      <c r="J481" s="1">
        <v>44527</v>
      </c>
      <c r="K481" s="1">
        <v>44708</v>
      </c>
      <c r="L481">
        <v>150</v>
      </c>
      <c r="M481" t="s">
        <v>683</v>
      </c>
      <c r="N481" t="s">
        <v>307</v>
      </c>
      <c r="O481" t="s">
        <v>35</v>
      </c>
      <c r="P481" t="s">
        <v>63</v>
      </c>
      <c r="Q481">
        <f>IF(TRIM(Table1[[#This Row],[Side_Effects]]="None"),0,1)</f>
        <v>1</v>
      </c>
      <c r="R481">
        <v>82</v>
      </c>
      <c r="S481">
        <v>1</v>
      </c>
      <c r="T481" t="s">
        <v>96</v>
      </c>
      <c r="U481" t="s">
        <v>50</v>
      </c>
      <c r="V481">
        <v>4.5</v>
      </c>
      <c r="W481">
        <v>3.16</v>
      </c>
      <c r="X481">
        <v>3.5</v>
      </c>
      <c r="Y481">
        <v>13.7</v>
      </c>
      <c r="Z481">
        <v>3.6</v>
      </c>
    </row>
    <row r="482" spans="1:26" x14ac:dyDescent="0.25">
      <c r="A482" t="s">
        <v>820</v>
      </c>
      <c r="B482">
        <v>34</v>
      </c>
      <c r="C482" t="s">
        <v>41</v>
      </c>
      <c r="D482" t="s">
        <v>41</v>
      </c>
      <c r="E482" t="s">
        <v>122</v>
      </c>
      <c r="F482" t="s">
        <v>29</v>
      </c>
      <c r="G482" t="s">
        <v>123</v>
      </c>
      <c r="H482" t="s">
        <v>69</v>
      </c>
      <c r="I482" t="s">
        <v>45</v>
      </c>
      <c r="J482" s="1">
        <v>44372</v>
      </c>
      <c r="K482" s="1">
        <v>44920</v>
      </c>
      <c r="L482">
        <v>50</v>
      </c>
      <c r="M482" t="s">
        <v>156</v>
      </c>
      <c r="N482" t="s">
        <v>146</v>
      </c>
      <c r="O482" t="s">
        <v>35</v>
      </c>
      <c r="P482" t="s">
        <v>57</v>
      </c>
      <c r="Q482">
        <f>IF(TRIM(Table1[[#This Row],[Side_Effects]]="None"),0,1)</f>
        <v>1</v>
      </c>
      <c r="R482">
        <v>167</v>
      </c>
      <c r="S482">
        <v>1</v>
      </c>
      <c r="T482" t="s">
        <v>49</v>
      </c>
      <c r="U482" t="s">
        <v>38</v>
      </c>
      <c r="V482">
        <v>1.51</v>
      </c>
      <c r="W482">
        <v>4.0599999999999996</v>
      </c>
      <c r="X482">
        <v>1</v>
      </c>
      <c r="Y482">
        <v>13.5</v>
      </c>
      <c r="Z482">
        <v>11.9</v>
      </c>
    </row>
    <row r="483" spans="1:26" x14ac:dyDescent="0.25">
      <c r="A483" t="s">
        <v>821</v>
      </c>
      <c r="B483">
        <v>55</v>
      </c>
      <c r="C483" t="s">
        <v>26</v>
      </c>
      <c r="D483" t="s">
        <v>27</v>
      </c>
      <c r="E483" t="s">
        <v>29</v>
      </c>
      <c r="F483" t="s">
        <v>59</v>
      </c>
      <c r="G483" t="s">
        <v>53</v>
      </c>
      <c r="H483" t="s">
        <v>54</v>
      </c>
      <c r="I483" t="s">
        <v>45</v>
      </c>
      <c r="J483" s="1">
        <v>43712</v>
      </c>
      <c r="K483" s="1">
        <v>44139</v>
      </c>
      <c r="L483">
        <v>200</v>
      </c>
      <c r="M483" t="s">
        <v>185</v>
      </c>
      <c r="N483" t="s">
        <v>279</v>
      </c>
      <c r="O483" t="s">
        <v>48</v>
      </c>
      <c r="P483" t="s">
        <v>100</v>
      </c>
      <c r="Q483">
        <f>IF(TRIM(Table1[[#This Row],[Side_Effects]]="None"),0,1)</f>
        <v>1</v>
      </c>
      <c r="R483">
        <v>88</v>
      </c>
      <c r="S483">
        <v>0</v>
      </c>
      <c r="T483" t="s">
        <v>37</v>
      </c>
      <c r="U483" t="s">
        <v>38</v>
      </c>
      <c r="V483">
        <v>1.22</v>
      </c>
      <c r="W483">
        <v>4.8899999999999997</v>
      </c>
      <c r="X483">
        <v>3</v>
      </c>
      <c r="Y483">
        <v>11.5</v>
      </c>
      <c r="Z483">
        <v>8.1999999999999993</v>
      </c>
    </row>
    <row r="484" spans="1:26" x14ac:dyDescent="0.25">
      <c r="A484" t="s">
        <v>822</v>
      </c>
      <c r="B484">
        <v>52</v>
      </c>
      <c r="C484" t="s">
        <v>41</v>
      </c>
      <c r="D484" t="s">
        <v>73</v>
      </c>
      <c r="E484" t="s">
        <v>66</v>
      </c>
      <c r="F484" t="s">
        <v>29</v>
      </c>
      <c r="G484" t="s">
        <v>79</v>
      </c>
      <c r="H484" t="s">
        <v>31</v>
      </c>
      <c r="I484" t="s">
        <v>45</v>
      </c>
      <c r="J484" s="1">
        <v>43513</v>
      </c>
      <c r="K484" s="1">
        <v>44029</v>
      </c>
      <c r="L484">
        <v>200</v>
      </c>
      <c r="M484" t="s">
        <v>100</v>
      </c>
      <c r="N484" t="s">
        <v>429</v>
      </c>
      <c r="O484" t="s">
        <v>87</v>
      </c>
      <c r="P484" t="s">
        <v>63</v>
      </c>
      <c r="Q484">
        <f>IF(TRIM(Table1[[#This Row],[Side_Effects]]="None"),0,1)</f>
        <v>1</v>
      </c>
      <c r="R484">
        <v>68</v>
      </c>
      <c r="S484">
        <v>0</v>
      </c>
      <c r="T484" t="s">
        <v>96</v>
      </c>
      <c r="U484" t="s">
        <v>50</v>
      </c>
      <c r="V484">
        <v>1.92</v>
      </c>
      <c r="W484">
        <v>1.01</v>
      </c>
      <c r="X484">
        <v>7.6</v>
      </c>
      <c r="Y484">
        <v>23.4</v>
      </c>
      <c r="Z484">
        <v>6.8</v>
      </c>
    </row>
    <row r="485" spans="1:26" x14ac:dyDescent="0.25">
      <c r="A485" t="s">
        <v>823</v>
      </c>
      <c r="B485">
        <v>42</v>
      </c>
      <c r="C485" t="s">
        <v>41</v>
      </c>
      <c r="D485" t="s">
        <v>27</v>
      </c>
      <c r="E485" t="s">
        <v>29</v>
      </c>
      <c r="F485" t="s">
        <v>74</v>
      </c>
      <c r="G485" t="s">
        <v>187</v>
      </c>
      <c r="H485" t="s">
        <v>31</v>
      </c>
      <c r="I485" t="s">
        <v>32</v>
      </c>
      <c r="J485" s="1">
        <v>43870</v>
      </c>
      <c r="K485" s="1">
        <v>44356</v>
      </c>
      <c r="L485">
        <v>200</v>
      </c>
      <c r="M485" t="s">
        <v>208</v>
      </c>
      <c r="N485" t="s">
        <v>206</v>
      </c>
      <c r="O485" t="s">
        <v>35</v>
      </c>
      <c r="P485" t="s">
        <v>36</v>
      </c>
      <c r="Q485">
        <f>IF(TRIM(Table1[[#This Row],[Side_Effects]]="None"),0,1)</f>
        <v>1</v>
      </c>
      <c r="R485">
        <v>173</v>
      </c>
      <c r="S485">
        <v>1</v>
      </c>
      <c r="T485" t="s">
        <v>106</v>
      </c>
      <c r="U485" t="s">
        <v>50</v>
      </c>
      <c r="V485">
        <v>3.65</v>
      </c>
      <c r="W485">
        <v>3.97</v>
      </c>
      <c r="X485">
        <v>8.6</v>
      </c>
      <c r="Y485">
        <v>13.6</v>
      </c>
      <c r="Z485">
        <v>8.1</v>
      </c>
    </row>
    <row r="486" spans="1:26" x14ac:dyDescent="0.25">
      <c r="A486" t="s">
        <v>824</v>
      </c>
      <c r="B486">
        <v>54</v>
      </c>
      <c r="C486" t="s">
        <v>41</v>
      </c>
      <c r="D486" t="s">
        <v>41</v>
      </c>
      <c r="E486" t="s">
        <v>28</v>
      </c>
      <c r="F486" t="s">
        <v>74</v>
      </c>
      <c r="G486" t="s">
        <v>60</v>
      </c>
      <c r="H486" t="s">
        <v>69</v>
      </c>
      <c r="I486" t="s">
        <v>103</v>
      </c>
      <c r="J486" s="1">
        <v>45264</v>
      </c>
      <c r="K486" s="1">
        <v>45661</v>
      </c>
      <c r="L486">
        <v>100</v>
      </c>
      <c r="M486" t="s">
        <v>201</v>
      </c>
      <c r="N486" t="s">
        <v>409</v>
      </c>
      <c r="O486" t="s">
        <v>48</v>
      </c>
      <c r="P486" t="s">
        <v>36</v>
      </c>
      <c r="Q486">
        <f>IF(TRIM(Table1[[#This Row],[Side_Effects]]="None"),0,1)</f>
        <v>1</v>
      </c>
      <c r="R486">
        <v>174</v>
      </c>
      <c r="S486">
        <v>0</v>
      </c>
      <c r="T486" t="s">
        <v>96</v>
      </c>
      <c r="U486" t="s">
        <v>50</v>
      </c>
      <c r="V486">
        <v>2.2999999999999998</v>
      </c>
      <c r="W486">
        <v>3.85</v>
      </c>
      <c r="X486">
        <v>8.4</v>
      </c>
      <c r="Y486">
        <v>9.3000000000000007</v>
      </c>
      <c r="Z486">
        <v>9.3000000000000007</v>
      </c>
    </row>
    <row r="487" spans="1:26" x14ac:dyDescent="0.25">
      <c r="A487" t="s">
        <v>825</v>
      </c>
      <c r="B487">
        <v>60</v>
      </c>
      <c r="C487" t="s">
        <v>26</v>
      </c>
      <c r="D487" t="s">
        <v>73</v>
      </c>
      <c r="E487" t="s">
        <v>122</v>
      </c>
      <c r="F487" t="s">
        <v>29</v>
      </c>
      <c r="G487" t="s">
        <v>75</v>
      </c>
      <c r="H487" t="s">
        <v>69</v>
      </c>
      <c r="I487" t="s">
        <v>62</v>
      </c>
      <c r="J487" s="1">
        <v>43537</v>
      </c>
      <c r="K487" s="1">
        <v>43995</v>
      </c>
      <c r="L487">
        <v>200</v>
      </c>
      <c r="M487" t="s">
        <v>204</v>
      </c>
      <c r="N487" t="s">
        <v>341</v>
      </c>
      <c r="O487" t="s">
        <v>48</v>
      </c>
      <c r="P487" t="s">
        <v>29</v>
      </c>
      <c r="Q487">
        <f>IF(TRIM(Table1[[#This Row],[Side_Effects]]="None"),0,1)</f>
        <v>0</v>
      </c>
      <c r="R487">
        <v>135</v>
      </c>
      <c r="S487">
        <v>0</v>
      </c>
      <c r="T487" t="s">
        <v>106</v>
      </c>
      <c r="U487" t="s">
        <v>50</v>
      </c>
      <c r="V487">
        <v>4.6100000000000003</v>
      </c>
      <c r="W487">
        <v>4.2300000000000004</v>
      </c>
      <c r="X487">
        <v>9.9</v>
      </c>
      <c r="Y487">
        <v>19.600000000000001</v>
      </c>
      <c r="Z487">
        <v>9.6999999999999993</v>
      </c>
    </row>
    <row r="488" spans="1:26" x14ac:dyDescent="0.25">
      <c r="A488" t="s">
        <v>826</v>
      </c>
      <c r="B488">
        <v>37</v>
      </c>
      <c r="C488" t="s">
        <v>26</v>
      </c>
      <c r="D488" t="s">
        <v>27</v>
      </c>
      <c r="E488" t="s">
        <v>28</v>
      </c>
      <c r="F488" t="s">
        <v>29</v>
      </c>
      <c r="G488" t="s">
        <v>123</v>
      </c>
      <c r="H488" t="s">
        <v>31</v>
      </c>
      <c r="I488" t="s">
        <v>62</v>
      </c>
      <c r="J488" s="1">
        <v>45156</v>
      </c>
      <c r="K488" s="1">
        <v>45553</v>
      </c>
      <c r="L488">
        <v>150</v>
      </c>
      <c r="M488" t="s">
        <v>484</v>
      </c>
      <c r="N488" t="s">
        <v>700</v>
      </c>
      <c r="O488" t="s">
        <v>48</v>
      </c>
      <c r="P488" t="s">
        <v>63</v>
      </c>
      <c r="Q488">
        <f>IF(TRIM(Table1[[#This Row],[Side_Effects]]="None"),0,1)</f>
        <v>1</v>
      </c>
      <c r="R488">
        <v>172</v>
      </c>
      <c r="S488">
        <v>0</v>
      </c>
      <c r="T488" t="s">
        <v>96</v>
      </c>
      <c r="U488" t="s">
        <v>38</v>
      </c>
      <c r="V488">
        <v>3.36</v>
      </c>
      <c r="W488">
        <v>3.64</v>
      </c>
      <c r="X488">
        <v>1.7</v>
      </c>
      <c r="Y488">
        <v>15.8</v>
      </c>
      <c r="Z488">
        <v>15.1</v>
      </c>
    </row>
    <row r="489" spans="1:26" x14ac:dyDescent="0.25">
      <c r="A489" t="s">
        <v>827</v>
      </c>
      <c r="B489">
        <v>72</v>
      </c>
      <c r="C489" t="s">
        <v>41</v>
      </c>
      <c r="D489" t="s">
        <v>73</v>
      </c>
      <c r="E489" t="s">
        <v>66</v>
      </c>
      <c r="F489" t="s">
        <v>74</v>
      </c>
      <c r="G489" t="s">
        <v>89</v>
      </c>
      <c r="H489" t="s">
        <v>54</v>
      </c>
      <c r="I489" t="s">
        <v>62</v>
      </c>
      <c r="J489" s="1">
        <v>44071</v>
      </c>
      <c r="K489" s="1">
        <v>44283</v>
      </c>
      <c r="L489">
        <v>50</v>
      </c>
      <c r="M489" t="s">
        <v>683</v>
      </c>
      <c r="N489" t="s">
        <v>179</v>
      </c>
      <c r="O489" t="s">
        <v>87</v>
      </c>
      <c r="P489" t="s">
        <v>36</v>
      </c>
      <c r="Q489">
        <f>IF(TRIM(Table1[[#This Row],[Side_Effects]]="None"),0,1)</f>
        <v>1</v>
      </c>
      <c r="R489">
        <v>65</v>
      </c>
      <c r="S489">
        <v>0</v>
      </c>
      <c r="T489" t="s">
        <v>71</v>
      </c>
      <c r="U489" t="s">
        <v>50</v>
      </c>
      <c r="V489">
        <v>1.67</v>
      </c>
      <c r="W489">
        <v>4.12</v>
      </c>
      <c r="X489">
        <v>6.3</v>
      </c>
      <c r="Y489">
        <v>23.1</v>
      </c>
      <c r="Z489">
        <v>3.7</v>
      </c>
    </row>
    <row r="490" spans="1:26" x14ac:dyDescent="0.25">
      <c r="A490" t="s">
        <v>828</v>
      </c>
      <c r="B490">
        <v>69</v>
      </c>
      <c r="C490" t="s">
        <v>26</v>
      </c>
      <c r="D490" t="s">
        <v>27</v>
      </c>
      <c r="E490" t="s">
        <v>122</v>
      </c>
      <c r="F490" t="s">
        <v>52</v>
      </c>
      <c r="G490" t="s">
        <v>135</v>
      </c>
      <c r="H490" t="s">
        <v>31</v>
      </c>
      <c r="I490" t="s">
        <v>103</v>
      </c>
      <c r="J490" s="1">
        <v>45236</v>
      </c>
      <c r="K490" s="1">
        <v>45479</v>
      </c>
      <c r="L490">
        <v>150</v>
      </c>
      <c r="M490" t="s">
        <v>829</v>
      </c>
      <c r="N490" t="s">
        <v>512</v>
      </c>
      <c r="O490" t="s">
        <v>48</v>
      </c>
      <c r="P490" t="s">
        <v>36</v>
      </c>
      <c r="Q490">
        <f>IF(TRIM(Table1[[#This Row],[Side_Effects]]="None"),0,1)</f>
        <v>1</v>
      </c>
      <c r="R490">
        <v>148</v>
      </c>
      <c r="S490">
        <v>0</v>
      </c>
      <c r="T490" t="s">
        <v>37</v>
      </c>
      <c r="U490" t="s">
        <v>50</v>
      </c>
      <c r="V490">
        <v>2.06</v>
      </c>
      <c r="W490">
        <v>3.41</v>
      </c>
      <c r="X490">
        <v>3.7</v>
      </c>
      <c r="Y490">
        <v>18.899999999999999</v>
      </c>
      <c r="Z490">
        <v>15.9</v>
      </c>
    </row>
    <row r="491" spans="1:26" x14ac:dyDescent="0.25">
      <c r="A491" t="s">
        <v>830</v>
      </c>
      <c r="B491">
        <v>35</v>
      </c>
      <c r="C491" t="s">
        <v>26</v>
      </c>
      <c r="D491" t="s">
        <v>41</v>
      </c>
      <c r="E491" t="s">
        <v>66</v>
      </c>
      <c r="F491" t="s">
        <v>43</v>
      </c>
      <c r="G491" t="s">
        <v>89</v>
      </c>
      <c r="H491" t="s">
        <v>61</v>
      </c>
      <c r="I491" t="s">
        <v>32</v>
      </c>
      <c r="J491" s="1">
        <v>43475</v>
      </c>
      <c r="K491" s="1">
        <v>43992</v>
      </c>
      <c r="L491">
        <v>100</v>
      </c>
      <c r="M491" t="s">
        <v>100</v>
      </c>
      <c r="N491" t="s">
        <v>146</v>
      </c>
      <c r="O491" t="s">
        <v>48</v>
      </c>
      <c r="P491" t="s">
        <v>29</v>
      </c>
      <c r="Q491">
        <f>IF(TRIM(Table1[[#This Row],[Side_Effects]]="None"),0,1)</f>
        <v>0</v>
      </c>
      <c r="R491">
        <v>54</v>
      </c>
      <c r="S491">
        <v>0</v>
      </c>
      <c r="T491" t="s">
        <v>96</v>
      </c>
      <c r="U491" t="s">
        <v>50</v>
      </c>
      <c r="V491">
        <v>1.41</v>
      </c>
      <c r="W491">
        <v>3.06</v>
      </c>
      <c r="X491">
        <v>5.6</v>
      </c>
      <c r="Y491">
        <v>12.6</v>
      </c>
      <c r="Z491">
        <v>18.899999999999999</v>
      </c>
    </row>
    <row r="492" spans="1:26" x14ac:dyDescent="0.25">
      <c r="A492" t="s">
        <v>831</v>
      </c>
      <c r="B492">
        <v>38</v>
      </c>
      <c r="C492" t="s">
        <v>26</v>
      </c>
      <c r="D492" t="s">
        <v>27</v>
      </c>
      <c r="E492" t="s">
        <v>28</v>
      </c>
      <c r="F492" t="s">
        <v>29</v>
      </c>
      <c r="G492" t="s">
        <v>141</v>
      </c>
      <c r="H492" t="s">
        <v>54</v>
      </c>
      <c r="I492" t="s">
        <v>62</v>
      </c>
      <c r="J492" s="1">
        <v>44343</v>
      </c>
      <c r="K492" s="1">
        <v>44708</v>
      </c>
      <c r="L492">
        <v>150</v>
      </c>
      <c r="M492" t="s">
        <v>241</v>
      </c>
      <c r="N492" t="s">
        <v>464</v>
      </c>
      <c r="O492" t="s">
        <v>87</v>
      </c>
      <c r="P492" t="s">
        <v>63</v>
      </c>
      <c r="Q492">
        <f>IF(TRIM(Table1[[#This Row],[Side_Effects]]="None"),0,1)</f>
        <v>1</v>
      </c>
      <c r="R492">
        <v>81</v>
      </c>
      <c r="S492">
        <v>0</v>
      </c>
      <c r="T492" t="s">
        <v>96</v>
      </c>
      <c r="U492" t="s">
        <v>38</v>
      </c>
      <c r="V492">
        <v>4.3099999999999996</v>
      </c>
      <c r="W492">
        <v>3.79</v>
      </c>
      <c r="X492">
        <v>7.4</v>
      </c>
      <c r="Y492">
        <v>14.3</v>
      </c>
      <c r="Z492">
        <v>18.7</v>
      </c>
    </row>
    <row r="493" spans="1:26" x14ac:dyDescent="0.25">
      <c r="A493" t="s">
        <v>832</v>
      </c>
      <c r="B493">
        <v>31</v>
      </c>
      <c r="C493" t="s">
        <v>41</v>
      </c>
      <c r="D493" t="s">
        <v>85</v>
      </c>
      <c r="E493" t="s">
        <v>29</v>
      </c>
      <c r="F493" t="s">
        <v>59</v>
      </c>
      <c r="G493" t="s">
        <v>83</v>
      </c>
      <c r="H493" t="s">
        <v>61</v>
      </c>
      <c r="I493" t="s">
        <v>32</v>
      </c>
      <c r="J493" s="1">
        <v>44494</v>
      </c>
      <c r="K493" s="1">
        <v>44951</v>
      </c>
      <c r="L493">
        <v>150</v>
      </c>
      <c r="M493" t="s">
        <v>338</v>
      </c>
      <c r="N493" t="s">
        <v>527</v>
      </c>
      <c r="O493" t="s">
        <v>35</v>
      </c>
      <c r="P493" t="s">
        <v>57</v>
      </c>
      <c r="Q493">
        <f>IF(TRIM(Table1[[#This Row],[Side_Effects]]="None"),0,1)</f>
        <v>1</v>
      </c>
      <c r="R493">
        <v>85</v>
      </c>
      <c r="S493">
        <v>1</v>
      </c>
      <c r="T493" t="s">
        <v>96</v>
      </c>
      <c r="U493" t="s">
        <v>38</v>
      </c>
      <c r="V493">
        <v>3.78</v>
      </c>
      <c r="W493">
        <v>3.92</v>
      </c>
      <c r="X493">
        <v>8.8000000000000007</v>
      </c>
      <c r="Y493">
        <v>10.9</v>
      </c>
      <c r="Z493">
        <v>16.7</v>
      </c>
    </row>
    <row r="494" spans="1:26" x14ac:dyDescent="0.25">
      <c r="A494" t="s">
        <v>833</v>
      </c>
      <c r="B494">
        <v>36</v>
      </c>
      <c r="C494" t="s">
        <v>26</v>
      </c>
      <c r="D494" t="s">
        <v>78</v>
      </c>
      <c r="E494" t="s">
        <v>122</v>
      </c>
      <c r="F494" t="s">
        <v>74</v>
      </c>
      <c r="G494" t="s">
        <v>79</v>
      </c>
      <c r="H494" t="s">
        <v>69</v>
      </c>
      <c r="I494" t="s">
        <v>32</v>
      </c>
      <c r="J494" s="1">
        <v>44722</v>
      </c>
      <c r="K494" s="1">
        <v>45148</v>
      </c>
      <c r="L494">
        <v>50</v>
      </c>
      <c r="M494" t="s">
        <v>63</v>
      </c>
      <c r="N494" t="s">
        <v>749</v>
      </c>
      <c r="O494" t="s">
        <v>48</v>
      </c>
      <c r="P494" t="s">
        <v>36</v>
      </c>
      <c r="Q494">
        <f>IF(TRIM(Table1[[#This Row],[Side_Effects]]="None"),0,1)</f>
        <v>1</v>
      </c>
      <c r="R494">
        <v>151</v>
      </c>
      <c r="S494">
        <v>0</v>
      </c>
      <c r="T494" t="s">
        <v>106</v>
      </c>
      <c r="U494" t="s">
        <v>50</v>
      </c>
      <c r="V494">
        <v>1.78</v>
      </c>
      <c r="W494">
        <v>2.38</v>
      </c>
      <c r="X494">
        <v>4</v>
      </c>
      <c r="Y494">
        <v>23.6</v>
      </c>
      <c r="Z494">
        <v>17.600000000000001</v>
      </c>
    </row>
    <row r="495" spans="1:26" x14ac:dyDescent="0.25">
      <c r="A495" t="s">
        <v>834</v>
      </c>
      <c r="B495">
        <v>84</v>
      </c>
      <c r="C495" t="s">
        <v>40</v>
      </c>
      <c r="D495" t="s">
        <v>41</v>
      </c>
      <c r="E495" t="s">
        <v>122</v>
      </c>
      <c r="F495" t="s">
        <v>29</v>
      </c>
      <c r="G495" t="s">
        <v>75</v>
      </c>
      <c r="H495" t="s">
        <v>61</v>
      </c>
      <c r="I495" t="s">
        <v>103</v>
      </c>
      <c r="J495" s="1">
        <v>44030</v>
      </c>
      <c r="K495" s="1">
        <v>44426</v>
      </c>
      <c r="L495">
        <v>200</v>
      </c>
      <c r="M495" t="s">
        <v>225</v>
      </c>
      <c r="N495" t="s">
        <v>787</v>
      </c>
      <c r="O495" t="s">
        <v>87</v>
      </c>
      <c r="P495" t="s">
        <v>29</v>
      </c>
      <c r="Q495">
        <f>IF(TRIM(Table1[[#This Row],[Side_Effects]]="None"),0,1)</f>
        <v>0</v>
      </c>
      <c r="R495">
        <v>75</v>
      </c>
      <c r="S495">
        <v>0</v>
      </c>
      <c r="T495" t="s">
        <v>96</v>
      </c>
      <c r="U495" t="s">
        <v>50</v>
      </c>
      <c r="V495">
        <v>3.8</v>
      </c>
      <c r="W495">
        <v>3.91</v>
      </c>
      <c r="X495">
        <v>6.1</v>
      </c>
      <c r="Y495">
        <v>23</v>
      </c>
      <c r="Z495">
        <v>11.4</v>
      </c>
    </row>
    <row r="496" spans="1:26" x14ac:dyDescent="0.25">
      <c r="A496" t="s">
        <v>835</v>
      </c>
      <c r="B496">
        <v>77</v>
      </c>
      <c r="C496" t="s">
        <v>41</v>
      </c>
      <c r="D496" t="s">
        <v>27</v>
      </c>
      <c r="E496" t="s">
        <v>66</v>
      </c>
      <c r="F496" t="s">
        <v>59</v>
      </c>
      <c r="G496" t="s">
        <v>75</v>
      </c>
      <c r="H496" t="s">
        <v>69</v>
      </c>
      <c r="I496" t="s">
        <v>103</v>
      </c>
      <c r="J496" s="1">
        <v>44166</v>
      </c>
      <c r="K496" s="1">
        <v>44440</v>
      </c>
      <c r="L496">
        <v>200</v>
      </c>
      <c r="M496" t="s">
        <v>116</v>
      </c>
      <c r="N496" t="s">
        <v>47</v>
      </c>
      <c r="O496" t="s">
        <v>87</v>
      </c>
      <c r="P496" t="s">
        <v>29</v>
      </c>
      <c r="Q496">
        <f>IF(TRIM(Table1[[#This Row],[Side_Effects]]="None"),0,1)</f>
        <v>0</v>
      </c>
      <c r="R496">
        <v>114</v>
      </c>
      <c r="S496">
        <v>0</v>
      </c>
      <c r="T496" t="s">
        <v>96</v>
      </c>
      <c r="U496" t="s">
        <v>50</v>
      </c>
      <c r="V496">
        <v>2.52</v>
      </c>
      <c r="W496">
        <v>1.65</v>
      </c>
      <c r="X496">
        <v>8.1</v>
      </c>
      <c r="Y496">
        <v>19.2</v>
      </c>
      <c r="Z496">
        <v>9.5</v>
      </c>
    </row>
    <row r="497" spans="1:26" x14ac:dyDescent="0.25">
      <c r="A497" t="s">
        <v>836</v>
      </c>
      <c r="B497">
        <v>50</v>
      </c>
      <c r="C497" t="s">
        <v>41</v>
      </c>
      <c r="D497" t="s">
        <v>73</v>
      </c>
      <c r="E497" t="s">
        <v>28</v>
      </c>
      <c r="F497" t="s">
        <v>52</v>
      </c>
      <c r="G497" t="s">
        <v>60</v>
      </c>
      <c r="H497" t="s">
        <v>69</v>
      </c>
      <c r="I497" t="s">
        <v>45</v>
      </c>
      <c r="J497" s="1">
        <v>44337</v>
      </c>
      <c r="K497" s="1">
        <v>44521</v>
      </c>
      <c r="L497">
        <v>50</v>
      </c>
      <c r="M497" t="s">
        <v>731</v>
      </c>
      <c r="N497" t="s">
        <v>643</v>
      </c>
      <c r="O497" t="s">
        <v>48</v>
      </c>
      <c r="P497" t="s">
        <v>63</v>
      </c>
      <c r="Q497">
        <f>IF(TRIM(Table1[[#This Row],[Side_Effects]]="None"),0,1)</f>
        <v>1</v>
      </c>
      <c r="R497">
        <v>56</v>
      </c>
      <c r="S497">
        <v>0</v>
      </c>
      <c r="T497" t="s">
        <v>96</v>
      </c>
      <c r="U497" t="s">
        <v>50</v>
      </c>
      <c r="V497">
        <v>1.1000000000000001</v>
      </c>
      <c r="W497">
        <v>4.3600000000000003</v>
      </c>
      <c r="X497">
        <v>1.1000000000000001</v>
      </c>
      <c r="Y497">
        <v>18.7</v>
      </c>
      <c r="Z497">
        <v>19.5</v>
      </c>
    </row>
    <row r="498" spans="1:26" x14ac:dyDescent="0.25">
      <c r="A498" t="s">
        <v>837</v>
      </c>
      <c r="B498">
        <v>21</v>
      </c>
      <c r="C498" t="s">
        <v>41</v>
      </c>
      <c r="D498" t="s">
        <v>85</v>
      </c>
      <c r="E498" t="s">
        <v>42</v>
      </c>
      <c r="F498" t="s">
        <v>29</v>
      </c>
      <c r="G498" t="s">
        <v>79</v>
      </c>
      <c r="H498" t="s">
        <v>54</v>
      </c>
      <c r="I498" t="s">
        <v>32</v>
      </c>
      <c r="J498" s="1">
        <v>43480</v>
      </c>
      <c r="K498" s="1">
        <v>43966</v>
      </c>
      <c r="L498">
        <v>50</v>
      </c>
      <c r="M498" t="s">
        <v>211</v>
      </c>
      <c r="N498" t="s">
        <v>323</v>
      </c>
      <c r="O498" t="s">
        <v>87</v>
      </c>
      <c r="P498" t="s">
        <v>63</v>
      </c>
      <c r="Q498">
        <f>IF(TRIM(Table1[[#This Row],[Side_Effects]]="None"),0,1)</f>
        <v>1</v>
      </c>
      <c r="R498">
        <v>34</v>
      </c>
      <c r="S498">
        <v>0</v>
      </c>
      <c r="T498" t="s">
        <v>106</v>
      </c>
      <c r="U498" t="s">
        <v>50</v>
      </c>
      <c r="V498">
        <v>2.75</v>
      </c>
      <c r="W498">
        <v>1.94</v>
      </c>
      <c r="X498">
        <v>7.3</v>
      </c>
      <c r="Y498">
        <v>20.7</v>
      </c>
      <c r="Z498">
        <v>12.3</v>
      </c>
    </row>
    <row r="499" spans="1:26" x14ac:dyDescent="0.25">
      <c r="A499" t="s">
        <v>838</v>
      </c>
      <c r="B499">
        <v>39</v>
      </c>
      <c r="C499" t="s">
        <v>41</v>
      </c>
      <c r="D499" t="s">
        <v>27</v>
      </c>
      <c r="E499" t="s">
        <v>28</v>
      </c>
      <c r="F499" t="s">
        <v>43</v>
      </c>
      <c r="G499" t="s">
        <v>44</v>
      </c>
      <c r="H499" t="s">
        <v>54</v>
      </c>
      <c r="I499" t="s">
        <v>45</v>
      </c>
      <c r="J499" s="1">
        <v>44079</v>
      </c>
      <c r="K499" s="1">
        <v>44597</v>
      </c>
      <c r="L499">
        <v>150</v>
      </c>
      <c r="M499" t="s">
        <v>57</v>
      </c>
      <c r="N499" t="s">
        <v>839</v>
      </c>
      <c r="O499" t="s">
        <v>35</v>
      </c>
      <c r="P499" t="s">
        <v>29</v>
      </c>
      <c r="Q499">
        <f>IF(TRIM(Table1[[#This Row],[Side_Effects]]="None"),0,1)</f>
        <v>0</v>
      </c>
      <c r="R499">
        <v>80</v>
      </c>
      <c r="S499">
        <v>1</v>
      </c>
      <c r="T499" t="s">
        <v>71</v>
      </c>
      <c r="U499" t="s">
        <v>50</v>
      </c>
      <c r="V499">
        <v>4.87</v>
      </c>
      <c r="W499">
        <v>1.21</v>
      </c>
      <c r="X499">
        <v>5.5</v>
      </c>
      <c r="Y499">
        <v>18.899999999999999</v>
      </c>
      <c r="Z499">
        <v>17.7</v>
      </c>
    </row>
    <row r="500" spans="1:26" x14ac:dyDescent="0.25">
      <c r="A500" t="s">
        <v>840</v>
      </c>
      <c r="B500">
        <v>40</v>
      </c>
      <c r="C500" t="s">
        <v>41</v>
      </c>
      <c r="D500" t="s">
        <v>73</v>
      </c>
      <c r="E500" t="s">
        <v>29</v>
      </c>
      <c r="F500" t="s">
        <v>52</v>
      </c>
      <c r="G500" t="s">
        <v>83</v>
      </c>
      <c r="H500" t="s">
        <v>31</v>
      </c>
      <c r="I500" t="s">
        <v>32</v>
      </c>
      <c r="J500" s="1">
        <v>45263</v>
      </c>
      <c r="K500" s="1">
        <v>45719</v>
      </c>
      <c r="L500">
        <v>200</v>
      </c>
      <c r="M500" t="s">
        <v>100</v>
      </c>
      <c r="N500" t="s">
        <v>206</v>
      </c>
      <c r="O500" t="s">
        <v>35</v>
      </c>
      <c r="P500" t="s">
        <v>100</v>
      </c>
      <c r="Q500">
        <f>IF(TRIM(Table1[[#This Row],[Side_Effects]]="None"),0,1)</f>
        <v>1</v>
      </c>
      <c r="R500">
        <v>77</v>
      </c>
      <c r="S500">
        <v>1</v>
      </c>
      <c r="T500" t="s">
        <v>106</v>
      </c>
      <c r="U500" t="s">
        <v>38</v>
      </c>
      <c r="V500">
        <v>1.72</v>
      </c>
      <c r="W500">
        <v>4.2</v>
      </c>
      <c r="X500">
        <v>6</v>
      </c>
      <c r="Y500">
        <v>13.1</v>
      </c>
      <c r="Z500">
        <v>5.2</v>
      </c>
    </row>
    <row r="501" spans="1:26" x14ac:dyDescent="0.25">
      <c r="A501" t="s">
        <v>841</v>
      </c>
      <c r="B501">
        <v>39</v>
      </c>
      <c r="C501" t="s">
        <v>26</v>
      </c>
      <c r="D501" t="s">
        <v>85</v>
      </c>
      <c r="E501" t="s">
        <v>29</v>
      </c>
      <c r="F501" t="s">
        <v>67</v>
      </c>
      <c r="G501" t="s">
        <v>187</v>
      </c>
      <c r="H501" t="s">
        <v>61</v>
      </c>
      <c r="I501" t="s">
        <v>62</v>
      </c>
      <c r="J501" s="1">
        <v>44209</v>
      </c>
      <c r="K501" s="1">
        <v>44725</v>
      </c>
      <c r="L501">
        <v>150</v>
      </c>
      <c r="M501" t="s">
        <v>29</v>
      </c>
      <c r="N501" t="s">
        <v>111</v>
      </c>
      <c r="O501" t="s">
        <v>87</v>
      </c>
      <c r="P501" t="s">
        <v>29</v>
      </c>
      <c r="Q501">
        <f>IF(TRIM(Table1[[#This Row],[Side_Effects]]="None"),0,1)</f>
        <v>0</v>
      </c>
      <c r="R501">
        <v>135</v>
      </c>
      <c r="S501">
        <v>0</v>
      </c>
      <c r="T501" t="s">
        <v>37</v>
      </c>
      <c r="U501" t="s">
        <v>38</v>
      </c>
      <c r="V501">
        <v>4.46</v>
      </c>
      <c r="W501">
        <v>1.63</v>
      </c>
      <c r="X501">
        <v>3.8</v>
      </c>
      <c r="Y501">
        <v>11.2</v>
      </c>
      <c r="Z501">
        <v>17.8</v>
      </c>
    </row>
    <row r="502" spans="1:26" x14ac:dyDescent="0.25">
      <c r="A502" t="s">
        <v>842</v>
      </c>
      <c r="B502">
        <v>52</v>
      </c>
      <c r="C502" t="s">
        <v>26</v>
      </c>
      <c r="D502" t="s">
        <v>85</v>
      </c>
      <c r="E502" t="s">
        <v>29</v>
      </c>
      <c r="F502" t="s">
        <v>43</v>
      </c>
      <c r="G502" t="s">
        <v>135</v>
      </c>
      <c r="H502" t="s">
        <v>54</v>
      </c>
      <c r="I502" t="s">
        <v>32</v>
      </c>
      <c r="J502" s="1">
        <v>44481</v>
      </c>
      <c r="K502" s="1">
        <v>44816</v>
      </c>
      <c r="L502">
        <v>200</v>
      </c>
      <c r="M502" t="s">
        <v>676</v>
      </c>
      <c r="N502" t="s">
        <v>843</v>
      </c>
      <c r="O502" t="s">
        <v>35</v>
      </c>
      <c r="P502" t="s">
        <v>63</v>
      </c>
      <c r="Q502">
        <f>IF(TRIM(Table1[[#This Row],[Side_Effects]]="None"),0,1)</f>
        <v>1</v>
      </c>
      <c r="R502">
        <v>175</v>
      </c>
      <c r="S502">
        <v>1</v>
      </c>
      <c r="T502" t="s">
        <v>37</v>
      </c>
      <c r="U502" t="s">
        <v>50</v>
      </c>
      <c r="V502">
        <v>3.69</v>
      </c>
      <c r="W502">
        <v>4.1900000000000004</v>
      </c>
      <c r="X502">
        <v>3.3</v>
      </c>
      <c r="Y502">
        <v>17.2</v>
      </c>
      <c r="Z502">
        <v>12.7</v>
      </c>
    </row>
    <row r="503" spans="1:26" x14ac:dyDescent="0.25">
      <c r="A503" t="s">
        <v>844</v>
      </c>
      <c r="B503">
        <v>62</v>
      </c>
      <c r="C503" t="s">
        <v>41</v>
      </c>
      <c r="D503" t="s">
        <v>27</v>
      </c>
      <c r="E503" t="s">
        <v>42</v>
      </c>
      <c r="F503" t="s">
        <v>59</v>
      </c>
      <c r="G503" t="s">
        <v>131</v>
      </c>
      <c r="H503" t="s">
        <v>31</v>
      </c>
      <c r="I503" t="s">
        <v>45</v>
      </c>
      <c r="J503" s="1">
        <v>45025</v>
      </c>
      <c r="K503" s="1">
        <v>45300</v>
      </c>
      <c r="L503">
        <v>200</v>
      </c>
      <c r="M503" t="s">
        <v>278</v>
      </c>
      <c r="N503" t="s">
        <v>395</v>
      </c>
      <c r="O503" t="s">
        <v>87</v>
      </c>
      <c r="P503" t="s">
        <v>57</v>
      </c>
      <c r="Q503">
        <f>IF(TRIM(Table1[[#This Row],[Side_Effects]]="None"),0,1)</f>
        <v>1</v>
      </c>
      <c r="R503">
        <v>151</v>
      </c>
      <c r="S503">
        <v>0</v>
      </c>
      <c r="T503" t="s">
        <v>37</v>
      </c>
      <c r="U503" t="s">
        <v>50</v>
      </c>
      <c r="V503">
        <v>4.33</v>
      </c>
      <c r="W503">
        <v>4.62</v>
      </c>
      <c r="X503">
        <v>1.1000000000000001</v>
      </c>
      <c r="Y503">
        <v>18.100000000000001</v>
      </c>
      <c r="Z503">
        <v>3.9</v>
      </c>
    </row>
    <row r="504" spans="1:26" x14ac:dyDescent="0.25">
      <c r="A504" t="s">
        <v>845</v>
      </c>
      <c r="B504">
        <v>59</v>
      </c>
      <c r="C504" t="s">
        <v>40</v>
      </c>
      <c r="D504" t="s">
        <v>41</v>
      </c>
      <c r="E504" t="s">
        <v>66</v>
      </c>
      <c r="F504" t="s">
        <v>29</v>
      </c>
      <c r="G504" t="s">
        <v>93</v>
      </c>
      <c r="H504" t="s">
        <v>31</v>
      </c>
      <c r="I504" t="s">
        <v>45</v>
      </c>
      <c r="J504" s="1">
        <v>44202</v>
      </c>
      <c r="K504" s="1">
        <v>44567</v>
      </c>
      <c r="L504">
        <v>200</v>
      </c>
      <c r="M504" t="s">
        <v>403</v>
      </c>
      <c r="N504" t="s">
        <v>244</v>
      </c>
      <c r="O504" t="s">
        <v>48</v>
      </c>
      <c r="P504" t="s">
        <v>29</v>
      </c>
      <c r="Q504">
        <f>IF(TRIM(Table1[[#This Row],[Side_Effects]]="None"),0,1)</f>
        <v>0</v>
      </c>
      <c r="R504">
        <v>71</v>
      </c>
      <c r="S504">
        <v>0</v>
      </c>
      <c r="T504" t="s">
        <v>49</v>
      </c>
      <c r="U504" t="s">
        <v>38</v>
      </c>
      <c r="V504">
        <v>3.2</v>
      </c>
      <c r="W504">
        <v>2.15</v>
      </c>
      <c r="X504">
        <v>3.8</v>
      </c>
      <c r="Y504">
        <v>12.4</v>
      </c>
      <c r="Z504">
        <v>13.6</v>
      </c>
    </row>
    <row r="505" spans="1:26" x14ac:dyDescent="0.25">
      <c r="A505" t="s">
        <v>846</v>
      </c>
      <c r="B505">
        <v>20</v>
      </c>
      <c r="C505" t="s">
        <v>40</v>
      </c>
      <c r="D505" t="s">
        <v>41</v>
      </c>
      <c r="E505" t="s">
        <v>66</v>
      </c>
      <c r="F505" t="s">
        <v>29</v>
      </c>
      <c r="G505" t="s">
        <v>44</v>
      </c>
      <c r="H505" t="s">
        <v>69</v>
      </c>
      <c r="I505" t="s">
        <v>32</v>
      </c>
      <c r="J505" s="1">
        <v>43975</v>
      </c>
      <c r="K505" s="1">
        <v>44310</v>
      </c>
      <c r="L505">
        <v>150</v>
      </c>
      <c r="M505" t="s">
        <v>196</v>
      </c>
      <c r="N505" t="s">
        <v>282</v>
      </c>
      <c r="O505" t="s">
        <v>35</v>
      </c>
      <c r="P505" t="s">
        <v>63</v>
      </c>
      <c r="Q505">
        <f>IF(TRIM(Table1[[#This Row],[Side_Effects]]="None"),0,1)</f>
        <v>1</v>
      </c>
      <c r="R505">
        <v>57</v>
      </c>
      <c r="S505">
        <v>1</v>
      </c>
      <c r="T505" t="s">
        <v>49</v>
      </c>
      <c r="U505" t="s">
        <v>50</v>
      </c>
      <c r="V505">
        <v>2.34</v>
      </c>
      <c r="W505">
        <v>3.93</v>
      </c>
      <c r="X505">
        <v>4.5999999999999996</v>
      </c>
      <c r="Y505">
        <v>7.2</v>
      </c>
      <c r="Z505">
        <v>16.3</v>
      </c>
    </row>
    <row r="506" spans="1:26" x14ac:dyDescent="0.25">
      <c r="A506" t="s">
        <v>847</v>
      </c>
      <c r="B506">
        <v>52</v>
      </c>
      <c r="C506" t="s">
        <v>41</v>
      </c>
      <c r="D506" t="s">
        <v>78</v>
      </c>
      <c r="E506" t="s">
        <v>28</v>
      </c>
      <c r="F506" t="s">
        <v>59</v>
      </c>
      <c r="G506" t="s">
        <v>89</v>
      </c>
      <c r="H506" t="s">
        <v>31</v>
      </c>
      <c r="I506" t="s">
        <v>62</v>
      </c>
      <c r="J506" s="1">
        <v>44990</v>
      </c>
      <c r="K506" s="1">
        <v>45478</v>
      </c>
      <c r="L506">
        <v>150</v>
      </c>
      <c r="M506" t="s">
        <v>100</v>
      </c>
      <c r="N506" t="s">
        <v>434</v>
      </c>
      <c r="O506" t="s">
        <v>35</v>
      </c>
      <c r="P506" t="s">
        <v>29</v>
      </c>
      <c r="Q506">
        <f>IF(TRIM(Table1[[#This Row],[Side_Effects]]="None"),0,1)</f>
        <v>0</v>
      </c>
      <c r="R506">
        <v>147</v>
      </c>
      <c r="S506">
        <v>1</v>
      </c>
      <c r="T506" t="s">
        <v>49</v>
      </c>
      <c r="U506" t="s">
        <v>38</v>
      </c>
      <c r="V506">
        <v>2.14</v>
      </c>
      <c r="W506">
        <v>2.73</v>
      </c>
      <c r="X506">
        <v>7.2</v>
      </c>
      <c r="Y506">
        <v>12</v>
      </c>
      <c r="Z506">
        <v>4</v>
      </c>
    </row>
    <row r="507" spans="1:26" x14ac:dyDescent="0.25">
      <c r="A507" t="s">
        <v>848</v>
      </c>
      <c r="B507">
        <v>76</v>
      </c>
      <c r="C507" t="s">
        <v>26</v>
      </c>
      <c r="D507" t="s">
        <v>85</v>
      </c>
      <c r="E507" t="s">
        <v>42</v>
      </c>
      <c r="F507" t="s">
        <v>29</v>
      </c>
      <c r="G507" t="s">
        <v>187</v>
      </c>
      <c r="H507" t="s">
        <v>31</v>
      </c>
      <c r="I507" t="s">
        <v>45</v>
      </c>
      <c r="J507" s="1">
        <v>43949</v>
      </c>
      <c r="K507" s="1">
        <v>44224</v>
      </c>
      <c r="L507">
        <v>200</v>
      </c>
      <c r="M507" t="s">
        <v>57</v>
      </c>
      <c r="N507" t="s">
        <v>399</v>
      </c>
      <c r="O507" t="s">
        <v>87</v>
      </c>
      <c r="P507" t="s">
        <v>63</v>
      </c>
      <c r="Q507">
        <f>IF(TRIM(Table1[[#This Row],[Side_Effects]]="None"),0,1)</f>
        <v>1</v>
      </c>
      <c r="R507">
        <v>125</v>
      </c>
      <c r="S507">
        <v>0</v>
      </c>
      <c r="T507" t="s">
        <v>96</v>
      </c>
      <c r="U507" t="s">
        <v>50</v>
      </c>
      <c r="V507">
        <v>2.5</v>
      </c>
      <c r="W507">
        <v>4.78</v>
      </c>
      <c r="X507">
        <v>6.8</v>
      </c>
      <c r="Y507">
        <v>18.100000000000001</v>
      </c>
      <c r="Z507">
        <v>13.7</v>
      </c>
    </row>
    <row r="508" spans="1:26" x14ac:dyDescent="0.25">
      <c r="A508" t="s">
        <v>849</v>
      </c>
      <c r="B508">
        <v>38</v>
      </c>
      <c r="C508" t="s">
        <v>40</v>
      </c>
      <c r="D508" t="s">
        <v>73</v>
      </c>
      <c r="E508" t="s">
        <v>66</v>
      </c>
      <c r="F508" t="s">
        <v>29</v>
      </c>
      <c r="G508" t="s">
        <v>102</v>
      </c>
      <c r="H508" t="s">
        <v>61</v>
      </c>
      <c r="I508" t="s">
        <v>32</v>
      </c>
      <c r="J508" s="1">
        <v>44796</v>
      </c>
      <c r="K508" s="1">
        <v>45069</v>
      </c>
      <c r="L508">
        <v>50</v>
      </c>
      <c r="M508" t="s">
        <v>94</v>
      </c>
      <c r="N508" t="s">
        <v>514</v>
      </c>
      <c r="O508" t="s">
        <v>35</v>
      </c>
      <c r="P508" t="s">
        <v>36</v>
      </c>
      <c r="Q508">
        <f>IF(TRIM(Table1[[#This Row],[Side_Effects]]="None"),0,1)</f>
        <v>1</v>
      </c>
      <c r="R508">
        <v>113</v>
      </c>
      <c r="S508">
        <v>1</v>
      </c>
      <c r="T508" t="s">
        <v>106</v>
      </c>
      <c r="U508" t="s">
        <v>50</v>
      </c>
      <c r="V508">
        <v>1.8</v>
      </c>
      <c r="W508">
        <v>2.67</v>
      </c>
      <c r="X508">
        <v>7.8</v>
      </c>
      <c r="Y508">
        <v>7.8</v>
      </c>
      <c r="Z508">
        <v>7.7</v>
      </c>
    </row>
    <row r="509" spans="1:26" x14ac:dyDescent="0.25">
      <c r="A509" t="s">
        <v>850</v>
      </c>
      <c r="B509">
        <v>68</v>
      </c>
      <c r="C509" t="s">
        <v>41</v>
      </c>
      <c r="D509" t="s">
        <v>73</v>
      </c>
      <c r="E509" t="s">
        <v>29</v>
      </c>
      <c r="F509" t="s">
        <v>59</v>
      </c>
      <c r="G509" t="s">
        <v>123</v>
      </c>
      <c r="H509" t="s">
        <v>61</v>
      </c>
      <c r="I509" t="s">
        <v>62</v>
      </c>
      <c r="J509" s="1">
        <v>43994</v>
      </c>
      <c r="K509" s="1">
        <v>44328</v>
      </c>
      <c r="L509">
        <v>50</v>
      </c>
      <c r="M509" t="s">
        <v>338</v>
      </c>
      <c r="N509" t="s">
        <v>95</v>
      </c>
      <c r="O509" t="s">
        <v>35</v>
      </c>
      <c r="P509" t="s">
        <v>57</v>
      </c>
      <c r="Q509">
        <f>IF(TRIM(Table1[[#This Row],[Side_Effects]]="None"),0,1)</f>
        <v>1</v>
      </c>
      <c r="R509">
        <v>157</v>
      </c>
      <c r="S509">
        <v>1</v>
      </c>
      <c r="T509" t="s">
        <v>37</v>
      </c>
      <c r="U509" t="s">
        <v>38</v>
      </c>
      <c r="V509">
        <v>2.11</v>
      </c>
      <c r="W509">
        <v>2.73</v>
      </c>
      <c r="X509">
        <v>9.8000000000000007</v>
      </c>
      <c r="Y509">
        <v>7.2</v>
      </c>
      <c r="Z509">
        <v>11.8</v>
      </c>
    </row>
    <row r="510" spans="1:26" x14ac:dyDescent="0.25">
      <c r="A510" t="s">
        <v>851</v>
      </c>
      <c r="B510">
        <v>45</v>
      </c>
      <c r="C510" t="s">
        <v>40</v>
      </c>
      <c r="D510" t="s">
        <v>78</v>
      </c>
      <c r="E510" t="s">
        <v>122</v>
      </c>
      <c r="F510" t="s">
        <v>67</v>
      </c>
      <c r="G510" t="s">
        <v>44</v>
      </c>
      <c r="H510" t="s">
        <v>61</v>
      </c>
      <c r="I510" t="s">
        <v>103</v>
      </c>
      <c r="J510" s="1">
        <v>44399</v>
      </c>
      <c r="K510" s="1">
        <v>44795</v>
      </c>
      <c r="L510">
        <v>50</v>
      </c>
      <c r="M510" t="s">
        <v>683</v>
      </c>
      <c r="N510" t="s">
        <v>586</v>
      </c>
      <c r="O510" t="s">
        <v>48</v>
      </c>
      <c r="P510" t="s">
        <v>63</v>
      </c>
      <c r="Q510">
        <f>IF(TRIM(Table1[[#This Row],[Side_Effects]]="None"),0,1)</f>
        <v>1</v>
      </c>
      <c r="R510">
        <v>57</v>
      </c>
      <c r="S510">
        <v>0</v>
      </c>
      <c r="T510" t="s">
        <v>49</v>
      </c>
      <c r="U510" t="s">
        <v>38</v>
      </c>
      <c r="V510">
        <v>1.72</v>
      </c>
      <c r="W510">
        <v>4.88</v>
      </c>
      <c r="X510">
        <v>2</v>
      </c>
      <c r="Y510">
        <v>13.3</v>
      </c>
      <c r="Z510">
        <v>15.5</v>
      </c>
    </row>
    <row r="511" spans="1:26" x14ac:dyDescent="0.25">
      <c r="A511" t="s">
        <v>852</v>
      </c>
      <c r="B511">
        <v>62</v>
      </c>
      <c r="C511" t="s">
        <v>41</v>
      </c>
      <c r="D511" t="s">
        <v>73</v>
      </c>
      <c r="E511" t="s">
        <v>66</v>
      </c>
      <c r="F511" t="s">
        <v>29</v>
      </c>
      <c r="G511" t="s">
        <v>123</v>
      </c>
      <c r="H511" t="s">
        <v>61</v>
      </c>
      <c r="I511" t="s">
        <v>103</v>
      </c>
      <c r="J511" s="1">
        <v>44121</v>
      </c>
      <c r="K511" s="1">
        <v>44486</v>
      </c>
      <c r="L511">
        <v>200</v>
      </c>
      <c r="M511" t="s">
        <v>36</v>
      </c>
      <c r="N511" t="s">
        <v>109</v>
      </c>
      <c r="O511" t="s">
        <v>87</v>
      </c>
      <c r="P511" t="s">
        <v>36</v>
      </c>
      <c r="Q511">
        <f>IF(TRIM(Table1[[#This Row],[Side_Effects]]="None"),0,1)</f>
        <v>1</v>
      </c>
      <c r="R511">
        <v>138</v>
      </c>
      <c r="S511">
        <v>0</v>
      </c>
      <c r="T511" t="s">
        <v>96</v>
      </c>
      <c r="U511" t="s">
        <v>50</v>
      </c>
      <c r="V511">
        <v>3.82</v>
      </c>
      <c r="W511">
        <v>2.69</v>
      </c>
      <c r="X511">
        <v>4.0999999999999996</v>
      </c>
      <c r="Y511">
        <v>13.2</v>
      </c>
      <c r="Z511">
        <v>7.5</v>
      </c>
    </row>
    <row r="512" spans="1:26" x14ac:dyDescent="0.25">
      <c r="A512" t="s">
        <v>853</v>
      </c>
      <c r="B512">
        <v>72</v>
      </c>
      <c r="C512" t="s">
        <v>40</v>
      </c>
      <c r="D512" t="s">
        <v>73</v>
      </c>
      <c r="E512" t="s">
        <v>28</v>
      </c>
      <c r="F512" t="s">
        <v>29</v>
      </c>
      <c r="G512" t="s">
        <v>273</v>
      </c>
      <c r="H512" t="s">
        <v>31</v>
      </c>
      <c r="I512" t="s">
        <v>32</v>
      </c>
      <c r="J512" s="1">
        <v>44451</v>
      </c>
      <c r="K512" s="1">
        <v>44663</v>
      </c>
      <c r="L512">
        <v>100</v>
      </c>
      <c r="M512" t="s">
        <v>241</v>
      </c>
      <c r="N512" t="s">
        <v>523</v>
      </c>
      <c r="O512" t="s">
        <v>35</v>
      </c>
      <c r="P512" t="s">
        <v>57</v>
      </c>
      <c r="Q512">
        <f>IF(TRIM(Table1[[#This Row],[Side_Effects]]="None"),0,1)</f>
        <v>1</v>
      </c>
      <c r="R512">
        <v>31</v>
      </c>
      <c r="S512">
        <v>1</v>
      </c>
      <c r="T512" t="s">
        <v>106</v>
      </c>
      <c r="U512" t="s">
        <v>50</v>
      </c>
      <c r="V512">
        <v>1.82</v>
      </c>
      <c r="W512">
        <v>2.93</v>
      </c>
      <c r="X512">
        <v>3.4</v>
      </c>
      <c r="Y512">
        <v>11.2</v>
      </c>
      <c r="Z512">
        <v>14.2</v>
      </c>
    </row>
    <row r="513" spans="1:26" x14ac:dyDescent="0.25">
      <c r="A513" t="s">
        <v>854</v>
      </c>
      <c r="B513">
        <v>43</v>
      </c>
      <c r="C513" t="s">
        <v>41</v>
      </c>
      <c r="D513" t="s">
        <v>41</v>
      </c>
      <c r="E513" t="s">
        <v>66</v>
      </c>
      <c r="F513" t="s">
        <v>43</v>
      </c>
      <c r="G513" t="s">
        <v>187</v>
      </c>
      <c r="H513" t="s">
        <v>54</v>
      </c>
      <c r="I513" t="s">
        <v>45</v>
      </c>
      <c r="J513" s="1">
        <v>44785</v>
      </c>
      <c r="K513" s="1">
        <v>44969</v>
      </c>
      <c r="L513">
        <v>150</v>
      </c>
      <c r="M513" t="s">
        <v>196</v>
      </c>
      <c r="N513" t="s">
        <v>523</v>
      </c>
      <c r="O513" t="s">
        <v>48</v>
      </c>
      <c r="P513" t="s">
        <v>100</v>
      </c>
      <c r="Q513">
        <f>IF(TRIM(Table1[[#This Row],[Side_Effects]]="None"),0,1)</f>
        <v>1</v>
      </c>
      <c r="R513">
        <v>168</v>
      </c>
      <c r="S513">
        <v>0</v>
      </c>
      <c r="T513" t="s">
        <v>106</v>
      </c>
      <c r="U513" t="s">
        <v>38</v>
      </c>
      <c r="V513">
        <v>4.87</v>
      </c>
      <c r="W513">
        <v>3.41</v>
      </c>
      <c r="X513">
        <v>1.7</v>
      </c>
      <c r="Y513">
        <v>7.4</v>
      </c>
      <c r="Z513">
        <v>19.2</v>
      </c>
    </row>
    <row r="514" spans="1:26" x14ac:dyDescent="0.25">
      <c r="A514" t="s">
        <v>855</v>
      </c>
      <c r="B514">
        <v>55</v>
      </c>
      <c r="C514" t="s">
        <v>40</v>
      </c>
      <c r="D514" t="s">
        <v>78</v>
      </c>
      <c r="E514" t="s">
        <v>122</v>
      </c>
      <c r="F514" t="s">
        <v>52</v>
      </c>
      <c r="G514" t="s">
        <v>93</v>
      </c>
      <c r="H514" t="s">
        <v>54</v>
      </c>
      <c r="I514" t="s">
        <v>103</v>
      </c>
      <c r="J514" s="1">
        <v>43732</v>
      </c>
      <c r="K514" s="1">
        <v>44098</v>
      </c>
      <c r="L514">
        <v>100</v>
      </c>
      <c r="M514" t="s">
        <v>100</v>
      </c>
      <c r="N514" t="s">
        <v>856</v>
      </c>
      <c r="O514" t="s">
        <v>35</v>
      </c>
      <c r="P514" t="s">
        <v>57</v>
      </c>
      <c r="Q514">
        <f>IF(TRIM(Table1[[#This Row],[Side_Effects]]="None"),0,1)</f>
        <v>1</v>
      </c>
      <c r="R514">
        <v>67</v>
      </c>
      <c r="S514">
        <v>1</v>
      </c>
      <c r="T514" t="s">
        <v>49</v>
      </c>
      <c r="U514" t="s">
        <v>50</v>
      </c>
      <c r="V514">
        <v>2.19</v>
      </c>
      <c r="W514">
        <v>1.37</v>
      </c>
      <c r="X514">
        <v>6.4</v>
      </c>
      <c r="Y514">
        <v>17.2</v>
      </c>
      <c r="Z514">
        <v>14</v>
      </c>
    </row>
    <row r="515" spans="1:26" x14ac:dyDescent="0.25">
      <c r="A515" t="s">
        <v>857</v>
      </c>
      <c r="B515">
        <v>53</v>
      </c>
      <c r="C515" t="s">
        <v>40</v>
      </c>
      <c r="D515" t="s">
        <v>78</v>
      </c>
      <c r="E515" t="s">
        <v>28</v>
      </c>
      <c r="F515" t="s">
        <v>59</v>
      </c>
      <c r="G515" t="s">
        <v>68</v>
      </c>
      <c r="H515" t="s">
        <v>69</v>
      </c>
      <c r="I515" t="s">
        <v>45</v>
      </c>
      <c r="J515" s="1">
        <v>43628</v>
      </c>
      <c r="K515" s="1">
        <v>43811</v>
      </c>
      <c r="L515">
        <v>100</v>
      </c>
      <c r="M515" t="s">
        <v>166</v>
      </c>
      <c r="N515" t="s">
        <v>461</v>
      </c>
      <c r="O515" t="s">
        <v>35</v>
      </c>
      <c r="P515" t="s">
        <v>29</v>
      </c>
      <c r="Q515">
        <f>IF(TRIM(Table1[[#This Row],[Side_Effects]]="None"),0,1)</f>
        <v>0</v>
      </c>
      <c r="R515">
        <v>107</v>
      </c>
      <c r="S515">
        <v>1</v>
      </c>
      <c r="T515" t="s">
        <v>49</v>
      </c>
      <c r="U515" t="s">
        <v>50</v>
      </c>
      <c r="V515">
        <v>2.0699999999999998</v>
      </c>
      <c r="W515">
        <v>1.06</v>
      </c>
      <c r="X515">
        <v>9.6999999999999993</v>
      </c>
      <c r="Y515">
        <v>10.5</v>
      </c>
      <c r="Z515">
        <v>14.5</v>
      </c>
    </row>
    <row r="516" spans="1:26" x14ac:dyDescent="0.25">
      <c r="A516" t="s">
        <v>858</v>
      </c>
      <c r="B516">
        <v>20</v>
      </c>
      <c r="C516" t="s">
        <v>26</v>
      </c>
      <c r="D516" t="s">
        <v>27</v>
      </c>
      <c r="E516" t="s">
        <v>122</v>
      </c>
      <c r="F516" t="s">
        <v>29</v>
      </c>
      <c r="G516" t="s">
        <v>44</v>
      </c>
      <c r="H516" t="s">
        <v>54</v>
      </c>
      <c r="I516" t="s">
        <v>62</v>
      </c>
      <c r="J516" s="1">
        <v>45056</v>
      </c>
      <c r="K516" s="1">
        <v>45514</v>
      </c>
      <c r="L516">
        <v>100</v>
      </c>
      <c r="M516" t="s">
        <v>145</v>
      </c>
      <c r="N516" t="s">
        <v>859</v>
      </c>
      <c r="O516" t="s">
        <v>35</v>
      </c>
      <c r="P516" t="s">
        <v>36</v>
      </c>
      <c r="Q516">
        <f>IF(TRIM(Table1[[#This Row],[Side_Effects]]="None"),0,1)</f>
        <v>1</v>
      </c>
      <c r="R516">
        <v>100</v>
      </c>
      <c r="S516">
        <v>1</v>
      </c>
      <c r="T516" t="s">
        <v>37</v>
      </c>
      <c r="U516" t="s">
        <v>50</v>
      </c>
      <c r="V516">
        <v>3.83</v>
      </c>
      <c r="W516">
        <v>3.44</v>
      </c>
      <c r="X516">
        <v>3.8</v>
      </c>
      <c r="Y516">
        <v>10.9</v>
      </c>
      <c r="Z516">
        <v>13.2</v>
      </c>
    </row>
    <row r="517" spans="1:26" x14ac:dyDescent="0.25">
      <c r="A517" t="s">
        <v>860</v>
      </c>
      <c r="B517">
        <v>82</v>
      </c>
      <c r="C517" t="s">
        <v>41</v>
      </c>
      <c r="D517" t="s">
        <v>73</v>
      </c>
      <c r="E517" t="s">
        <v>28</v>
      </c>
      <c r="F517" t="s">
        <v>67</v>
      </c>
      <c r="G517" t="s">
        <v>187</v>
      </c>
      <c r="H517" t="s">
        <v>31</v>
      </c>
      <c r="I517" t="s">
        <v>45</v>
      </c>
      <c r="J517" s="1">
        <v>44652</v>
      </c>
      <c r="K517" s="1">
        <v>45200</v>
      </c>
      <c r="L517">
        <v>200</v>
      </c>
      <c r="M517" t="s">
        <v>484</v>
      </c>
      <c r="N517" t="s">
        <v>533</v>
      </c>
      <c r="O517" t="s">
        <v>87</v>
      </c>
      <c r="P517" t="s">
        <v>29</v>
      </c>
      <c r="Q517">
        <f>IF(TRIM(Table1[[#This Row],[Side_Effects]]="None"),0,1)</f>
        <v>0</v>
      </c>
      <c r="R517">
        <v>54</v>
      </c>
      <c r="S517">
        <v>0</v>
      </c>
      <c r="T517" t="s">
        <v>37</v>
      </c>
      <c r="U517" t="s">
        <v>38</v>
      </c>
      <c r="V517">
        <v>4.46</v>
      </c>
      <c r="W517">
        <v>4.79</v>
      </c>
      <c r="X517">
        <v>2</v>
      </c>
      <c r="Y517">
        <v>8.8000000000000007</v>
      </c>
      <c r="Z517">
        <v>19.100000000000001</v>
      </c>
    </row>
    <row r="518" spans="1:26" x14ac:dyDescent="0.25">
      <c r="A518" t="s">
        <v>861</v>
      </c>
      <c r="B518">
        <v>20</v>
      </c>
      <c r="C518" t="s">
        <v>41</v>
      </c>
      <c r="D518" t="s">
        <v>27</v>
      </c>
      <c r="E518" t="s">
        <v>42</v>
      </c>
      <c r="F518" t="s">
        <v>52</v>
      </c>
      <c r="G518" t="s">
        <v>115</v>
      </c>
      <c r="H518" t="s">
        <v>69</v>
      </c>
      <c r="I518" t="s">
        <v>32</v>
      </c>
      <c r="J518" s="1">
        <v>45095</v>
      </c>
      <c r="K518" s="1">
        <v>45461</v>
      </c>
      <c r="L518">
        <v>200</v>
      </c>
      <c r="M518" t="s">
        <v>55</v>
      </c>
      <c r="N518" t="s">
        <v>231</v>
      </c>
      <c r="O518" t="s">
        <v>48</v>
      </c>
      <c r="P518" t="s">
        <v>36</v>
      </c>
      <c r="Q518">
        <f>IF(TRIM(Table1[[#This Row],[Side_Effects]]="None"),0,1)</f>
        <v>1</v>
      </c>
      <c r="R518">
        <v>68</v>
      </c>
      <c r="S518">
        <v>0</v>
      </c>
      <c r="T518" t="s">
        <v>49</v>
      </c>
      <c r="U518" t="s">
        <v>50</v>
      </c>
      <c r="V518">
        <v>3.95</v>
      </c>
      <c r="W518">
        <v>4.53</v>
      </c>
      <c r="X518">
        <v>2.8</v>
      </c>
      <c r="Y518">
        <v>16.600000000000001</v>
      </c>
      <c r="Z518">
        <v>14.9</v>
      </c>
    </row>
    <row r="519" spans="1:26" x14ac:dyDescent="0.25">
      <c r="A519" t="s">
        <v>862</v>
      </c>
      <c r="B519">
        <v>44</v>
      </c>
      <c r="C519" t="s">
        <v>41</v>
      </c>
      <c r="D519" t="s">
        <v>85</v>
      </c>
      <c r="E519" t="s">
        <v>66</v>
      </c>
      <c r="F519" t="s">
        <v>74</v>
      </c>
      <c r="G519" t="s">
        <v>68</v>
      </c>
      <c r="H519" t="s">
        <v>54</v>
      </c>
      <c r="I519" t="s">
        <v>32</v>
      </c>
      <c r="J519" s="1">
        <v>45080</v>
      </c>
      <c r="K519" s="1">
        <v>45354</v>
      </c>
      <c r="L519">
        <v>150</v>
      </c>
      <c r="M519" t="s">
        <v>265</v>
      </c>
      <c r="N519" t="s">
        <v>550</v>
      </c>
      <c r="O519" t="s">
        <v>87</v>
      </c>
      <c r="P519" t="s">
        <v>36</v>
      </c>
      <c r="Q519">
        <f>IF(TRIM(Table1[[#This Row],[Side_Effects]]="None"),0,1)</f>
        <v>1</v>
      </c>
      <c r="R519">
        <v>37</v>
      </c>
      <c r="S519">
        <v>0</v>
      </c>
      <c r="T519" t="s">
        <v>37</v>
      </c>
      <c r="U519" t="s">
        <v>38</v>
      </c>
      <c r="V519">
        <v>3.72</v>
      </c>
      <c r="W519">
        <v>2.63</v>
      </c>
      <c r="X519">
        <v>1.1000000000000001</v>
      </c>
      <c r="Y519">
        <v>16.5</v>
      </c>
      <c r="Z519">
        <v>7.3</v>
      </c>
    </row>
    <row r="520" spans="1:26" x14ac:dyDescent="0.25">
      <c r="A520" t="s">
        <v>863</v>
      </c>
      <c r="B520">
        <v>63</v>
      </c>
      <c r="C520" t="s">
        <v>41</v>
      </c>
      <c r="D520" t="s">
        <v>78</v>
      </c>
      <c r="E520" t="s">
        <v>66</v>
      </c>
      <c r="F520" t="s">
        <v>29</v>
      </c>
      <c r="G520" t="s">
        <v>123</v>
      </c>
      <c r="H520" t="s">
        <v>31</v>
      </c>
      <c r="I520" t="s">
        <v>32</v>
      </c>
      <c r="J520" s="1">
        <v>44030</v>
      </c>
      <c r="K520" s="1">
        <v>44273</v>
      </c>
      <c r="L520">
        <v>200</v>
      </c>
      <c r="M520" t="s">
        <v>488</v>
      </c>
      <c r="N520" t="s">
        <v>167</v>
      </c>
      <c r="O520" t="s">
        <v>35</v>
      </c>
      <c r="P520" t="s">
        <v>100</v>
      </c>
      <c r="Q520">
        <f>IF(TRIM(Table1[[#This Row],[Side_Effects]]="None"),0,1)</f>
        <v>1</v>
      </c>
      <c r="R520">
        <v>176</v>
      </c>
      <c r="S520">
        <v>1</v>
      </c>
      <c r="T520" t="s">
        <v>106</v>
      </c>
      <c r="U520" t="s">
        <v>38</v>
      </c>
      <c r="V520">
        <v>2.8</v>
      </c>
      <c r="W520">
        <v>4.83</v>
      </c>
      <c r="X520">
        <v>4.5999999999999996</v>
      </c>
      <c r="Y520">
        <v>21.1</v>
      </c>
      <c r="Z520">
        <v>6.2</v>
      </c>
    </row>
    <row r="521" spans="1:26" x14ac:dyDescent="0.25">
      <c r="A521" t="s">
        <v>864</v>
      </c>
      <c r="B521">
        <v>38</v>
      </c>
      <c r="C521" t="s">
        <v>41</v>
      </c>
      <c r="D521" t="s">
        <v>78</v>
      </c>
      <c r="E521" t="s">
        <v>28</v>
      </c>
      <c r="F521" t="s">
        <v>67</v>
      </c>
      <c r="G521" t="s">
        <v>44</v>
      </c>
      <c r="H521" t="s">
        <v>31</v>
      </c>
      <c r="I521" t="s">
        <v>103</v>
      </c>
      <c r="J521" s="1">
        <v>44504</v>
      </c>
      <c r="K521" s="1">
        <v>44989</v>
      </c>
      <c r="L521">
        <v>150</v>
      </c>
      <c r="M521" t="s">
        <v>338</v>
      </c>
      <c r="N521" t="s">
        <v>154</v>
      </c>
      <c r="O521" t="s">
        <v>48</v>
      </c>
      <c r="P521" t="s">
        <v>36</v>
      </c>
      <c r="Q521">
        <f>IF(TRIM(Table1[[#This Row],[Side_Effects]]="None"),0,1)</f>
        <v>1</v>
      </c>
      <c r="R521">
        <v>103</v>
      </c>
      <c r="S521">
        <v>0</v>
      </c>
      <c r="T521" t="s">
        <v>49</v>
      </c>
      <c r="U521" t="s">
        <v>38</v>
      </c>
      <c r="V521">
        <v>3.69</v>
      </c>
      <c r="W521">
        <v>4.91</v>
      </c>
      <c r="X521">
        <v>1.9</v>
      </c>
      <c r="Y521">
        <v>6.1</v>
      </c>
      <c r="Z521">
        <v>10.4</v>
      </c>
    </row>
    <row r="522" spans="1:26" x14ac:dyDescent="0.25">
      <c r="A522" t="s">
        <v>865</v>
      </c>
      <c r="B522">
        <v>40</v>
      </c>
      <c r="C522" t="s">
        <v>40</v>
      </c>
      <c r="D522" t="s">
        <v>27</v>
      </c>
      <c r="E522" t="s">
        <v>122</v>
      </c>
      <c r="F522" t="s">
        <v>29</v>
      </c>
      <c r="G522" t="s">
        <v>30</v>
      </c>
      <c r="H522" t="s">
        <v>69</v>
      </c>
      <c r="I522" t="s">
        <v>62</v>
      </c>
      <c r="J522" s="1">
        <v>43665</v>
      </c>
      <c r="K522" s="1">
        <v>44154</v>
      </c>
      <c r="L522">
        <v>200</v>
      </c>
      <c r="M522" t="s">
        <v>683</v>
      </c>
      <c r="N522" t="s">
        <v>192</v>
      </c>
      <c r="O522" t="s">
        <v>35</v>
      </c>
      <c r="P522" t="s">
        <v>63</v>
      </c>
      <c r="Q522">
        <f>IF(TRIM(Table1[[#This Row],[Side_Effects]]="None"),0,1)</f>
        <v>1</v>
      </c>
      <c r="R522">
        <v>87</v>
      </c>
      <c r="S522">
        <v>1</v>
      </c>
      <c r="T522" t="s">
        <v>37</v>
      </c>
      <c r="U522" t="s">
        <v>38</v>
      </c>
      <c r="V522">
        <v>1.37</v>
      </c>
      <c r="W522">
        <v>3.99</v>
      </c>
      <c r="X522">
        <v>9.1999999999999993</v>
      </c>
      <c r="Y522">
        <v>13.8</v>
      </c>
      <c r="Z522">
        <v>7.4</v>
      </c>
    </row>
    <row r="523" spans="1:26" x14ac:dyDescent="0.25">
      <c r="A523" t="s">
        <v>866</v>
      </c>
      <c r="B523">
        <v>70</v>
      </c>
      <c r="C523" t="s">
        <v>26</v>
      </c>
      <c r="D523" t="s">
        <v>27</v>
      </c>
      <c r="E523" t="s">
        <v>28</v>
      </c>
      <c r="F523" t="s">
        <v>59</v>
      </c>
      <c r="G523" t="s">
        <v>60</v>
      </c>
      <c r="H523" t="s">
        <v>54</v>
      </c>
      <c r="I523" t="s">
        <v>103</v>
      </c>
      <c r="J523" s="1">
        <v>43819</v>
      </c>
      <c r="K523" s="1">
        <v>44367</v>
      </c>
      <c r="L523">
        <v>200</v>
      </c>
      <c r="M523" t="s">
        <v>204</v>
      </c>
      <c r="N523" t="s">
        <v>555</v>
      </c>
      <c r="O523" t="s">
        <v>48</v>
      </c>
      <c r="P523" t="s">
        <v>57</v>
      </c>
      <c r="Q523">
        <f>IF(TRIM(Table1[[#This Row],[Side_Effects]]="None"),0,1)</f>
        <v>1</v>
      </c>
      <c r="R523">
        <v>74</v>
      </c>
      <c r="S523">
        <v>0</v>
      </c>
      <c r="T523" t="s">
        <v>49</v>
      </c>
      <c r="U523" t="s">
        <v>38</v>
      </c>
      <c r="V523">
        <v>2.74</v>
      </c>
      <c r="W523">
        <v>3.89</v>
      </c>
      <c r="X523">
        <v>1.1000000000000001</v>
      </c>
      <c r="Y523">
        <v>16.600000000000001</v>
      </c>
      <c r="Z523">
        <v>13.4</v>
      </c>
    </row>
    <row r="524" spans="1:26" x14ac:dyDescent="0.25">
      <c r="A524" t="s">
        <v>867</v>
      </c>
      <c r="B524">
        <v>59</v>
      </c>
      <c r="C524" t="s">
        <v>26</v>
      </c>
      <c r="D524" t="s">
        <v>27</v>
      </c>
      <c r="E524" t="s">
        <v>122</v>
      </c>
      <c r="F524" t="s">
        <v>29</v>
      </c>
      <c r="G524" t="s">
        <v>75</v>
      </c>
      <c r="H524" t="s">
        <v>69</v>
      </c>
      <c r="I524" t="s">
        <v>32</v>
      </c>
      <c r="J524" s="1">
        <v>44155</v>
      </c>
      <c r="K524" s="1">
        <v>44550</v>
      </c>
      <c r="L524">
        <v>100</v>
      </c>
      <c r="M524" t="s">
        <v>36</v>
      </c>
      <c r="N524" t="s">
        <v>328</v>
      </c>
      <c r="O524" t="s">
        <v>87</v>
      </c>
      <c r="P524" t="s">
        <v>100</v>
      </c>
      <c r="Q524">
        <f>IF(TRIM(Table1[[#This Row],[Side_Effects]]="None"),0,1)</f>
        <v>1</v>
      </c>
      <c r="R524">
        <v>114</v>
      </c>
      <c r="S524">
        <v>0</v>
      </c>
      <c r="T524" t="s">
        <v>37</v>
      </c>
      <c r="U524" t="s">
        <v>38</v>
      </c>
      <c r="V524">
        <v>3.55</v>
      </c>
      <c r="W524">
        <v>1.97</v>
      </c>
      <c r="X524">
        <v>7.4</v>
      </c>
      <c r="Y524">
        <v>7.6</v>
      </c>
      <c r="Z524">
        <v>6.4</v>
      </c>
    </row>
    <row r="525" spans="1:26" x14ac:dyDescent="0.25">
      <c r="A525" t="s">
        <v>868</v>
      </c>
      <c r="B525">
        <v>77</v>
      </c>
      <c r="C525" t="s">
        <v>41</v>
      </c>
      <c r="D525" t="s">
        <v>73</v>
      </c>
      <c r="E525" t="s">
        <v>122</v>
      </c>
      <c r="F525" t="s">
        <v>29</v>
      </c>
      <c r="G525" t="s">
        <v>44</v>
      </c>
      <c r="H525" t="s">
        <v>69</v>
      </c>
      <c r="I525" t="s">
        <v>32</v>
      </c>
      <c r="J525" s="1">
        <v>43655</v>
      </c>
      <c r="K525" s="1">
        <v>44174</v>
      </c>
      <c r="L525">
        <v>50</v>
      </c>
      <c r="M525" t="s">
        <v>233</v>
      </c>
      <c r="N525" t="s">
        <v>401</v>
      </c>
      <c r="O525" t="s">
        <v>87</v>
      </c>
      <c r="P525" t="s">
        <v>100</v>
      </c>
      <c r="Q525">
        <f>IF(TRIM(Table1[[#This Row],[Side_Effects]]="None"),0,1)</f>
        <v>1</v>
      </c>
      <c r="R525">
        <v>104</v>
      </c>
      <c r="S525">
        <v>0</v>
      </c>
      <c r="T525" t="s">
        <v>49</v>
      </c>
      <c r="U525" t="s">
        <v>38</v>
      </c>
      <c r="V525">
        <v>4.51</v>
      </c>
      <c r="W525">
        <v>3.95</v>
      </c>
      <c r="X525">
        <v>1.1000000000000001</v>
      </c>
      <c r="Y525">
        <v>10.5</v>
      </c>
      <c r="Z525">
        <v>6.6</v>
      </c>
    </row>
    <row r="526" spans="1:26" x14ac:dyDescent="0.25">
      <c r="A526" t="s">
        <v>869</v>
      </c>
      <c r="B526">
        <v>64</v>
      </c>
      <c r="C526" t="s">
        <v>40</v>
      </c>
      <c r="D526" t="s">
        <v>41</v>
      </c>
      <c r="E526" t="s">
        <v>66</v>
      </c>
      <c r="F526" t="s">
        <v>74</v>
      </c>
      <c r="G526" t="s">
        <v>83</v>
      </c>
      <c r="H526" t="s">
        <v>61</v>
      </c>
      <c r="I526" t="s">
        <v>103</v>
      </c>
      <c r="J526" s="1">
        <v>44981</v>
      </c>
      <c r="K526" s="1">
        <v>45223</v>
      </c>
      <c r="L526">
        <v>150</v>
      </c>
      <c r="M526" t="s">
        <v>46</v>
      </c>
      <c r="N526" t="s">
        <v>475</v>
      </c>
      <c r="O526" t="s">
        <v>48</v>
      </c>
      <c r="P526" t="s">
        <v>57</v>
      </c>
      <c r="Q526">
        <f>IF(TRIM(Table1[[#This Row],[Side_Effects]]="None"),0,1)</f>
        <v>1</v>
      </c>
      <c r="R526">
        <v>97</v>
      </c>
      <c r="S526">
        <v>0</v>
      </c>
      <c r="T526" t="s">
        <v>96</v>
      </c>
      <c r="U526" t="s">
        <v>50</v>
      </c>
      <c r="V526">
        <v>2.08</v>
      </c>
      <c r="W526">
        <v>1.99</v>
      </c>
      <c r="X526">
        <v>1.6</v>
      </c>
      <c r="Y526">
        <v>14.3</v>
      </c>
      <c r="Z526">
        <v>15.5</v>
      </c>
    </row>
    <row r="527" spans="1:26" x14ac:dyDescent="0.25">
      <c r="A527" t="s">
        <v>870</v>
      </c>
      <c r="B527">
        <v>27</v>
      </c>
      <c r="C527" t="s">
        <v>40</v>
      </c>
      <c r="D527" t="s">
        <v>78</v>
      </c>
      <c r="E527" t="s">
        <v>42</v>
      </c>
      <c r="F527" t="s">
        <v>29</v>
      </c>
      <c r="G527" t="s">
        <v>30</v>
      </c>
      <c r="H527" t="s">
        <v>31</v>
      </c>
      <c r="I527" t="s">
        <v>32</v>
      </c>
      <c r="J527" s="1">
        <v>44431</v>
      </c>
      <c r="K527" s="1">
        <v>44735</v>
      </c>
      <c r="L527">
        <v>150</v>
      </c>
      <c r="M527" t="s">
        <v>119</v>
      </c>
      <c r="N527" t="s">
        <v>607</v>
      </c>
      <c r="O527" t="s">
        <v>48</v>
      </c>
      <c r="P527" t="s">
        <v>100</v>
      </c>
      <c r="Q527">
        <f>IF(TRIM(Table1[[#This Row],[Side_Effects]]="None"),0,1)</f>
        <v>1</v>
      </c>
      <c r="R527">
        <v>86</v>
      </c>
      <c r="S527">
        <v>0</v>
      </c>
      <c r="T527" t="s">
        <v>106</v>
      </c>
      <c r="U527" t="s">
        <v>50</v>
      </c>
      <c r="V527">
        <v>3.43</v>
      </c>
      <c r="W527">
        <v>3.69</v>
      </c>
      <c r="X527">
        <v>1.7</v>
      </c>
      <c r="Y527">
        <v>23.1</v>
      </c>
      <c r="Z527">
        <v>17.3</v>
      </c>
    </row>
    <row r="528" spans="1:26" x14ac:dyDescent="0.25">
      <c r="A528" t="s">
        <v>871</v>
      </c>
      <c r="B528">
        <v>55</v>
      </c>
      <c r="C528" t="s">
        <v>40</v>
      </c>
      <c r="D528" t="s">
        <v>85</v>
      </c>
      <c r="E528" t="s">
        <v>28</v>
      </c>
      <c r="F528" t="s">
        <v>29</v>
      </c>
      <c r="G528" t="s">
        <v>60</v>
      </c>
      <c r="H528" t="s">
        <v>69</v>
      </c>
      <c r="I528" t="s">
        <v>103</v>
      </c>
      <c r="J528" s="1">
        <v>44191</v>
      </c>
      <c r="K528" s="1">
        <v>44707</v>
      </c>
      <c r="L528">
        <v>100</v>
      </c>
      <c r="M528" t="s">
        <v>63</v>
      </c>
      <c r="N528" t="s">
        <v>143</v>
      </c>
      <c r="O528" t="s">
        <v>48</v>
      </c>
      <c r="P528" t="s">
        <v>29</v>
      </c>
      <c r="Q528">
        <f>IF(TRIM(Table1[[#This Row],[Side_Effects]]="None"),0,1)</f>
        <v>0</v>
      </c>
      <c r="R528">
        <v>88</v>
      </c>
      <c r="S528">
        <v>0</v>
      </c>
      <c r="T528" t="s">
        <v>96</v>
      </c>
      <c r="U528" t="s">
        <v>38</v>
      </c>
      <c r="V528">
        <v>4.22</v>
      </c>
      <c r="W528">
        <v>4.29</v>
      </c>
      <c r="X528">
        <v>9.4</v>
      </c>
      <c r="Y528">
        <v>15.8</v>
      </c>
      <c r="Z528">
        <v>6.4</v>
      </c>
    </row>
    <row r="529" spans="1:26" x14ac:dyDescent="0.25">
      <c r="A529" t="s">
        <v>872</v>
      </c>
      <c r="B529">
        <v>56</v>
      </c>
      <c r="C529" t="s">
        <v>26</v>
      </c>
      <c r="D529" t="s">
        <v>41</v>
      </c>
      <c r="E529" t="s">
        <v>122</v>
      </c>
      <c r="F529" t="s">
        <v>59</v>
      </c>
      <c r="G529" t="s">
        <v>171</v>
      </c>
      <c r="H529" t="s">
        <v>69</v>
      </c>
      <c r="I529" t="s">
        <v>32</v>
      </c>
      <c r="J529" s="1">
        <v>44997</v>
      </c>
      <c r="K529" s="1">
        <v>45485</v>
      </c>
      <c r="L529">
        <v>100</v>
      </c>
      <c r="M529" t="s">
        <v>454</v>
      </c>
      <c r="N529" t="s">
        <v>149</v>
      </c>
      <c r="O529" t="s">
        <v>48</v>
      </c>
      <c r="P529" t="s">
        <v>36</v>
      </c>
      <c r="Q529">
        <f>IF(TRIM(Table1[[#This Row],[Side_Effects]]="None"),0,1)</f>
        <v>1</v>
      </c>
      <c r="R529">
        <v>73</v>
      </c>
      <c r="S529">
        <v>0</v>
      </c>
      <c r="T529" t="s">
        <v>71</v>
      </c>
      <c r="U529" t="s">
        <v>50</v>
      </c>
      <c r="V529">
        <v>3.47</v>
      </c>
      <c r="W529">
        <v>3.97</v>
      </c>
      <c r="X529">
        <v>7.6</v>
      </c>
      <c r="Y529">
        <v>15.4</v>
      </c>
      <c r="Z529">
        <v>4.2</v>
      </c>
    </row>
    <row r="530" spans="1:26" x14ac:dyDescent="0.25">
      <c r="A530" t="s">
        <v>873</v>
      </c>
      <c r="B530">
        <v>40</v>
      </c>
      <c r="C530" t="s">
        <v>40</v>
      </c>
      <c r="D530" t="s">
        <v>78</v>
      </c>
      <c r="E530" t="s">
        <v>122</v>
      </c>
      <c r="F530" t="s">
        <v>29</v>
      </c>
      <c r="G530" t="s">
        <v>98</v>
      </c>
      <c r="H530" t="s">
        <v>31</v>
      </c>
      <c r="I530" t="s">
        <v>62</v>
      </c>
      <c r="J530" s="1">
        <v>44294</v>
      </c>
      <c r="K530" s="1">
        <v>44538</v>
      </c>
      <c r="L530">
        <v>150</v>
      </c>
      <c r="M530" t="s">
        <v>156</v>
      </c>
      <c r="N530" t="s">
        <v>874</v>
      </c>
      <c r="O530" t="s">
        <v>48</v>
      </c>
      <c r="P530" t="s">
        <v>63</v>
      </c>
      <c r="Q530">
        <f>IF(TRIM(Table1[[#This Row],[Side_Effects]]="None"),0,1)</f>
        <v>1</v>
      </c>
      <c r="R530">
        <v>33</v>
      </c>
      <c r="S530">
        <v>0</v>
      </c>
      <c r="T530" t="s">
        <v>71</v>
      </c>
      <c r="U530" t="s">
        <v>38</v>
      </c>
      <c r="V530">
        <v>2.48</v>
      </c>
      <c r="W530">
        <v>4.68</v>
      </c>
      <c r="X530">
        <v>6.3</v>
      </c>
      <c r="Y530">
        <v>15.7</v>
      </c>
      <c r="Z530">
        <v>7.6</v>
      </c>
    </row>
    <row r="531" spans="1:26" x14ac:dyDescent="0.25">
      <c r="A531" t="s">
        <v>875</v>
      </c>
      <c r="B531">
        <v>43</v>
      </c>
      <c r="C531" t="s">
        <v>40</v>
      </c>
      <c r="D531" t="s">
        <v>73</v>
      </c>
      <c r="E531" t="s">
        <v>66</v>
      </c>
      <c r="F531" t="s">
        <v>29</v>
      </c>
      <c r="G531" t="s">
        <v>30</v>
      </c>
      <c r="H531" t="s">
        <v>54</v>
      </c>
      <c r="I531" t="s">
        <v>103</v>
      </c>
      <c r="J531" s="1">
        <v>45197</v>
      </c>
      <c r="K531" s="1">
        <v>45716</v>
      </c>
      <c r="L531">
        <v>50</v>
      </c>
      <c r="M531" t="s">
        <v>36</v>
      </c>
      <c r="N531" t="s">
        <v>452</v>
      </c>
      <c r="O531" t="s">
        <v>87</v>
      </c>
      <c r="P531" t="s">
        <v>57</v>
      </c>
      <c r="Q531">
        <f>IF(TRIM(Table1[[#This Row],[Side_Effects]]="None"),0,1)</f>
        <v>1</v>
      </c>
      <c r="R531">
        <v>92</v>
      </c>
      <c r="S531">
        <v>0</v>
      </c>
      <c r="T531" t="s">
        <v>106</v>
      </c>
      <c r="U531" t="s">
        <v>38</v>
      </c>
      <c r="V531">
        <v>2.4700000000000002</v>
      </c>
      <c r="W531">
        <v>4.58</v>
      </c>
      <c r="X531">
        <v>7</v>
      </c>
      <c r="Y531">
        <v>20.2</v>
      </c>
      <c r="Z531">
        <v>10.7</v>
      </c>
    </row>
    <row r="532" spans="1:26" x14ac:dyDescent="0.25">
      <c r="A532" t="s">
        <v>876</v>
      </c>
      <c r="B532">
        <v>49</v>
      </c>
      <c r="C532" t="s">
        <v>26</v>
      </c>
      <c r="D532" t="s">
        <v>78</v>
      </c>
      <c r="E532" t="s">
        <v>42</v>
      </c>
      <c r="F532" t="s">
        <v>59</v>
      </c>
      <c r="G532" t="s">
        <v>135</v>
      </c>
      <c r="H532" t="s">
        <v>31</v>
      </c>
      <c r="I532" t="s">
        <v>45</v>
      </c>
      <c r="J532" s="1">
        <v>44192</v>
      </c>
      <c r="K532" s="1">
        <v>44404</v>
      </c>
      <c r="L532">
        <v>100</v>
      </c>
      <c r="M532" t="s">
        <v>497</v>
      </c>
      <c r="N532" t="s">
        <v>182</v>
      </c>
      <c r="O532" t="s">
        <v>35</v>
      </c>
      <c r="P532" t="s">
        <v>63</v>
      </c>
      <c r="Q532">
        <f>IF(TRIM(Table1[[#This Row],[Side_Effects]]="None"),0,1)</f>
        <v>1</v>
      </c>
      <c r="R532">
        <v>178</v>
      </c>
      <c r="S532">
        <v>1</v>
      </c>
      <c r="T532" t="s">
        <v>49</v>
      </c>
      <c r="U532" t="s">
        <v>50</v>
      </c>
      <c r="V532">
        <v>3.52</v>
      </c>
      <c r="W532">
        <v>1.99</v>
      </c>
      <c r="X532">
        <v>7.3</v>
      </c>
      <c r="Y532">
        <v>13.7</v>
      </c>
      <c r="Z532">
        <v>10.5</v>
      </c>
    </row>
    <row r="533" spans="1:26" x14ac:dyDescent="0.25">
      <c r="A533" t="s">
        <v>877</v>
      </c>
      <c r="B533">
        <v>30</v>
      </c>
      <c r="C533" t="s">
        <v>41</v>
      </c>
      <c r="D533" t="s">
        <v>73</v>
      </c>
      <c r="E533" t="s">
        <v>29</v>
      </c>
      <c r="F533" t="s">
        <v>29</v>
      </c>
      <c r="G533" t="s">
        <v>98</v>
      </c>
      <c r="H533" t="s">
        <v>61</v>
      </c>
      <c r="I533" t="s">
        <v>32</v>
      </c>
      <c r="J533" s="1">
        <v>43680</v>
      </c>
      <c r="K533" s="1">
        <v>44077</v>
      </c>
      <c r="L533">
        <v>100</v>
      </c>
      <c r="M533" t="s">
        <v>63</v>
      </c>
      <c r="N533" t="s">
        <v>353</v>
      </c>
      <c r="O533" t="s">
        <v>35</v>
      </c>
      <c r="P533" t="s">
        <v>63</v>
      </c>
      <c r="Q533">
        <f>IF(TRIM(Table1[[#This Row],[Side_Effects]]="None"),0,1)</f>
        <v>1</v>
      </c>
      <c r="R533">
        <v>154</v>
      </c>
      <c r="S533">
        <v>1</v>
      </c>
      <c r="T533" t="s">
        <v>106</v>
      </c>
      <c r="U533" t="s">
        <v>38</v>
      </c>
      <c r="V533">
        <v>3.6</v>
      </c>
      <c r="W533">
        <v>4.75</v>
      </c>
      <c r="X533">
        <v>1.6</v>
      </c>
      <c r="Y533">
        <v>20.8</v>
      </c>
      <c r="Z533">
        <v>8</v>
      </c>
    </row>
    <row r="534" spans="1:26" x14ac:dyDescent="0.25">
      <c r="A534" t="s">
        <v>878</v>
      </c>
      <c r="B534">
        <v>73</v>
      </c>
      <c r="C534" t="s">
        <v>26</v>
      </c>
      <c r="D534" t="s">
        <v>78</v>
      </c>
      <c r="E534" t="s">
        <v>42</v>
      </c>
      <c r="F534" t="s">
        <v>29</v>
      </c>
      <c r="G534" t="s">
        <v>115</v>
      </c>
      <c r="H534" t="s">
        <v>69</v>
      </c>
      <c r="I534" t="s">
        <v>45</v>
      </c>
      <c r="J534" s="1">
        <v>44397</v>
      </c>
      <c r="K534" s="1">
        <v>44701</v>
      </c>
      <c r="L534">
        <v>200</v>
      </c>
      <c r="M534" t="s">
        <v>829</v>
      </c>
      <c r="N534" t="s">
        <v>401</v>
      </c>
      <c r="O534" t="s">
        <v>87</v>
      </c>
      <c r="P534" t="s">
        <v>29</v>
      </c>
      <c r="Q534">
        <f>IF(TRIM(Table1[[#This Row],[Side_Effects]]="None"),0,1)</f>
        <v>0</v>
      </c>
      <c r="R534">
        <v>106</v>
      </c>
      <c r="S534">
        <v>0</v>
      </c>
      <c r="T534" t="s">
        <v>106</v>
      </c>
      <c r="U534" t="s">
        <v>38</v>
      </c>
      <c r="V534">
        <v>2.78</v>
      </c>
      <c r="W534">
        <v>1.0900000000000001</v>
      </c>
      <c r="X534">
        <v>3.7</v>
      </c>
      <c r="Y534">
        <v>15</v>
      </c>
      <c r="Z534">
        <v>4</v>
      </c>
    </row>
    <row r="535" spans="1:26" x14ac:dyDescent="0.25">
      <c r="A535" t="s">
        <v>879</v>
      </c>
      <c r="B535">
        <v>61</v>
      </c>
      <c r="C535" t="s">
        <v>40</v>
      </c>
      <c r="D535" t="s">
        <v>41</v>
      </c>
      <c r="E535" t="s">
        <v>28</v>
      </c>
      <c r="F535" t="s">
        <v>43</v>
      </c>
      <c r="G535" t="s">
        <v>83</v>
      </c>
      <c r="H535" t="s">
        <v>61</v>
      </c>
      <c r="I535" t="s">
        <v>32</v>
      </c>
      <c r="J535" s="1">
        <v>43633</v>
      </c>
      <c r="K535" s="1">
        <v>44029</v>
      </c>
      <c r="L535">
        <v>200</v>
      </c>
      <c r="M535" t="s">
        <v>57</v>
      </c>
      <c r="N535" t="s">
        <v>440</v>
      </c>
      <c r="O535" t="s">
        <v>48</v>
      </c>
      <c r="P535" t="s">
        <v>29</v>
      </c>
      <c r="Q535">
        <f>IF(TRIM(Table1[[#This Row],[Side_Effects]]="None"),0,1)</f>
        <v>0</v>
      </c>
      <c r="R535">
        <v>54</v>
      </c>
      <c r="S535">
        <v>0</v>
      </c>
      <c r="T535" t="s">
        <v>49</v>
      </c>
      <c r="U535" t="s">
        <v>50</v>
      </c>
      <c r="V535">
        <v>2.96</v>
      </c>
      <c r="W535">
        <v>4.71</v>
      </c>
      <c r="X535">
        <v>1.9</v>
      </c>
      <c r="Y535">
        <v>19.8</v>
      </c>
      <c r="Z535">
        <v>10</v>
      </c>
    </row>
    <row r="536" spans="1:26" x14ac:dyDescent="0.25">
      <c r="A536" t="s">
        <v>880</v>
      </c>
      <c r="B536">
        <v>41</v>
      </c>
      <c r="C536" t="s">
        <v>26</v>
      </c>
      <c r="D536" t="s">
        <v>73</v>
      </c>
      <c r="E536" t="s">
        <v>42</v>
      </c>
      <c r="F536" t="s">
        <v>59</v>
      </c>
      <c r="G536" t="s">
        <v>187</v>
      </c>
      <c r="H536" t="s">
        <v>31</v>
      </c>
      <c r="I536" t="s">
        <v>32</v>
      </c>
      <c r="J536" s="1">
        <v>43779</v>
      </c>
      <c r="K536" s="1">
        <v>44237</v>
      </c>
      <c r="L536">
        <v>100</v>
      </c>
      <c r="M536" t="s">
        <v>681</v>
      </c>
      <c r="N536" t="s">
        <v>323</v>
      </c>
      <c r="O536" t="s">
        <v>48</v>
      </c>
      <c r="P536" t="s">
        <v>57</v>
      </c>
      <c r="Q536">
        <f>IF(TRIM(Table1[[#This Row],[Side_Effects]]="None"),0,1)</f>
        <v>1</v>
      </c>
      <c r="R536">
        <v>70</v>
      </c>
      <c r="S536">
        <v>0</v>
      </c>
      <c r="T536" t="s">
        <v>71</v>
      </c>
      <c r="U536" t="s">
        <v>38</v>
      </c>
      <c r="V536">
        <v>3.62</v>
      </c>
      <c r="W536">
        <v>2.04</v>
      </c>
      <c r="X536">
        <v>2.4</v>
      </c>
      <c r="Y536">
        <v>8.9</v>
      </c>
      <c r="Z536">
        <v>4.2</v>
      </c>
    </row>
    <row r="537" spans="1:26" x14ac:dyDescent="0.25">
      <c r="A537" t="s">
        <v>881</v>
      </c>
      <c r="B537">
        <v>59</v>
      </c>
      <c r="C537" t="s">
        <v>41</v>
      </c>
      <c r="D537" t="s">
        <v>78</v>
      </c>
      <c r="E537" t="s">
        <v>28</v>
      </c>
      <c r="F537" t="s">
        <v>29</v>
      </c>
      <c r="G537" t="s">
        <v>135</v>
      </c>
      <c r="H537" t="s">
        <v>61</v>
      </c>
      <c r="I537" t="s">
        <v>103</v>
      </c>
      <c r="J537" s="1">
        <v>44693</v>
      </c>
      <c r="K537" s="1">
        <v>44938</v>
      </c>
      <c r="L537">
        <v>150</v>
      </c>
      <c r="M537" t="s">
        <v>265</v>
      </c>
      <c r="N537" t="s">
        <v>550</v>
      </c>
      <c r="O537" t="s">
        <v>48</v>
      </c>
      <c r="P537" t="s">
        <v>36</v>
      </c>
      <c r="Q537">
        <f>IF(TRIM(Table1[[#This Row],[Side_Effects]]="None"),0,1)</f>
        <v>1</v>
      </c>
      <c r="R537">
        <v>174</v>
      </c>
      <c r="S537">
        <v>0</v>
      </c>
      <c r="T537" t="s">
        <v>49</v>
      </c>
      <c r="U537" t="s">
        <v>50</v>
      </c>
      <c r="V537">
        <v>1.74</v>
      </c>
      <c r="W537">
        <v>3.66</v>
      </c>
      <c r="X537">
        <v>8.9</v>
      </c>
      <c r="Y537">
        <v>20.7</v>
      </c>
      <c r="Z537">
        <v>14.6</v>
      </c>
    </row>
    <row r="538" spans="1:26" x14ac:dyDescent="0.25">
      <c r="A538" t="s">
        <v>882</v>
      </c>
      <c r="B538">
        <v>18</v>
      </c>
      <c r="C538" t="s">
        <v>40</v>
      </c>
      <c r="D538" t="s">
        <v>73</v>
      </c>
      <c r="E538" t="s">
        <v>66</v>
      </c>
      <c r="F538" t="s">
        <v>67</v>
      </c>
      <c r="G538" t="s">
        <v>273</v>
      </c>
      <c r="H538" t="s">
        <v>31</v>
      </c>
      <c r="I538" t="s">
        <v>45</v>
      </c>
      <c r="J538" s="1">
        <v>43943</v>
      </c>
      <c r="K538" s="1">
        <v>44461</v>
      </c>
      <c r="L538">
        <v>150</v>
      </c>
      <c r="M538" t="s">
        <v>403</v>
      </c>
      <c r="N538" t="s">
        <v>883</v>
      </c>
      <c r="O538" t="s">
        <v>48</v>
      </c>
      <c r="P538" t="s">
        <v>36</v>
      </c>
      <c r="Q538">
        <f>IF(TRIM(Table1[[#This Row],[Side_Effects]]="None"),0,1)</f>
        <v>1</v>
      </c>
      <c r="R538">
        <v>113</v>
      </c>
      <c r="S538">
        <v>0</v>
      </c>
      <c r="T538" t="s">
        <v>71</v>
      </c>
      <c r="U538" t="s">
        <v>38</v>
      </c>
      <c r="V538">
        <v>1.44</v>
      </c>
      <c r="W538">
        <v>2.16</v>
      </c>
      <c r="X538">
        <v>3.8</v>
      </c>
      <c r="Y538">
        <v>10.5</v>
      </c>
      <c r="Z538">
        <v>11.8</v>
      </c>
    </row>
    <row r="539" spans="1:26" x14ac:dyDescent="0.25">
      <c r="A539" t="s">
        <v>884</v>
      </c>
      <c r="B539">
        <v>45</v>
      </c>
      <c r="C539" t="s">
        <v>41</v>
      </c>
      <c r="D539" t="s">
        <v>41</v>
      </c>
      <c r="E539" t="s">
        <v>66</v>
      </c>
      <c r="F539" t="s">
        <v>29</v>
      </c>
      <c r="G539" t="s">
        <v>83</v>
      </c>
      <c r="H539" t="s">
        <v>54</v>
      </c>
      <c r="I539" t="s">
        <v>62</v>
      </c>
      <c r="J539" s="1">
        <v>44006</v>
      </c>
      <c r="K539" s="1">
        <v>44401</v>
      </c>
      <c r="L539">
        <v>200</v>
      </c>
      <c r="M539" t="s">
        <v>36</v>
      </c>
      <c r="N539" t="s">
        <v>276</v>
      </c>
      <c r="O539" t="s">
        <v>87</v>
      </c>
      <c r="P539" t="s">
        <v>36</v>
      </c>
      <c r="Q539">
        <f>IF(TRIM(Table1[[#This Row],[Side_Effects]]="None"),0,1)</f>
        <v>1</v>
      </c>
      <c r="R539">
        <v>93</v>
      </c>
      <c r="S539">
        <v>0</v>
      </c>
      <c r="T539" t="s">
        <v>106</v>
      </c>
      <c r="U539" t="s">
        <v>50</v>
      </c>
      <c r="V539">
        <v>3.14</v>
      </c>
      <c r="W539">
        <v>2.4300000000000002</v>
      </c>
      <c r="X539">
        <v>4.2</v>
      </c>
      <c r="Y539">
        <v>20.9</v>
      </c>
      <c r="Z539">
        <v>16.399999999999999</v>
      </c>
    </row>
    <row r="540" spans="1:26" x14ac:dyDescent="0.25">
      <c r="A540" t="s">
        <v>885</v>
      </c>
      <c r="B540">
        <v>25</v>
      </c>
      <c r="C540" t="s">
        <v>26</v>
      </c>
      <c r="D540" t="s">
        <v>73</v>
      </c>
      <c r="E540" t="s">
        <v>29</v>
      </c>
      <c r="F540" t="s">
        <v>52</v>
      </c>
      <c r="G540" t="s">
        <v>273</v>
      </c>
      <c r="H540" t="s">
        <v>31</v>
      </c>
      <c r="I540" t="s">
        <v>45</v>
      </c>
      <c r="J540" s="1">
        <v>44644</v>
      </c>
      <c r="K540" s="1">
        <v>44858</v>
      </c>
      <c r="L540">
        <v>150</v>
      </c>
      <c r="M540" t="s">
        <v>391</v>
      </c>
      <c r="N540" t="s">
        <v>353</v>
      </c>
      <c r="O540" t="s">
        <v>48</v>
      </c>
      <c r="P540" t="s">
        <v>63</v>
      </c>
      <c r="Q540">
        <f>IF(TRIM(Table1[[#This Row],[Side_Effects]]="None"),0,1)</f>
        <v>1</v>
      </c>
      <c r="R540">
        <v>81</v>
      </c>
      <c r="S540">
        <v>0</v>
      </c>
      <c r="T540" t="s">
        <v>71</v>
      </c>
      <c r="U540" t="s">
        <v>38</v>
      </c>
      <c r="V540">
        <v>2.23</v>
      </c>
      <c r="W540">
        <v>4.66</v>
      </c>
      <c r="X540">
        <v>9.6</v>
      </c>
      <c r="Y540">
        <v>11.9</v>
      </c>
      <c r="Z540">
        <v>9</v>
      </c>
    </row>
    <row r="541" spans="1:26" x14ac:dyDescent="0.25">
      <c r="A541" t="s">
        <v>886</v>
      </c>
      <c r="B541">
        <v>74</v>
      </c>
      <c r="C541" t="s">
        <v>26</v>
      </c>
      <c r="D541" t="s">
        <v>27</v>
      </c>
      <c r="E541" t="s">
        <v>28</v>
      </c>
      <c r="F541" t="s">
        <v>29</v>
      </c>
      <c r="G541" t="s">
        <v>135</v>
      </c>
      <c r="H541" t="s">
        <v>31</v>
      </c>
      <c r="I541" t="s">
        <v>45</v>
      </c>
      <c r="J541" s="1">
        <v>43889</v>
      </c>
      <c r="K541" s="1">
        <v>44436</v>
      </c>
      <c r="L541">
        <v>150</v>
      </c>
      <c r="M541" t="s">
        <v>683</v>
      </c>
      <c r="N541" t="s">
        <v>244</v>
      </c>
      <c r="O541" t="s">
        <v>48</v>
      </c>
      <c r="P541" t="s">
        <v>36</v>
      </c>
      <c r="Q541">
        <f>IF(TRIM(Table1[[#This Row],[Side_Effects]]="None"),0,1)</f>
        <v>1</v>
      </c>
      <c r="R541">
        <v>88</v>
      </c>
      <c r="S541">
        <v>0</v>
      </c>
      <c r="T541" t="s">
        <v>49</v>
      </c>
      <c r="U541" t="s">
        <v>50</v>
      </c>
      <c r="V541">
        <v>3.02</v>
      </c>
      <c r="W541">
        <v>4.76</v>
      </c>
      <c r="X541">
        <v>8.9</v>
      </c>
      <c r="Y541">
        <v>7.8</v>
      </c>
      <c r="Z541">
        <v>9.6999999999999993</v>
      </c>
    </row>
    <row r="542" spans="1:26" x14ac:dyDescent="0.25">
      <c r="A542" t="s">
        <v>887</v>
      </c>
      <c r="B542">
        <v>60</v>
      </c>
      <c r="C542" t="s">
        <v>26</v>
      </c>
      <c r="D542" t="s">
        <v>27</v>
      </c>
      <c r="E542" t="s">
        <v>29</v>
      </c>
      <c r="F542" t="s">
        <v>29</v>
      </c>
      <c r="G542" t="s">
        <v>123</v>
      </c>
      <c r="H542" t="s">
        <v>61</v>
      </c>
      <c r="I542" t="s">
        <v>45</v>
      </c>
      <c r="J542" s="1">
        <v>44755</v>
      </c>
      <c r="K542" s="1">
        <v>45304</v>
      </c>
      <c r="L542">
        <v>200</v>
      </c>
      <c r="M542" t="s">
        <v>63</v>
      </c>
      <c r="N542" t="s">
        <v>169</v>
      </c>
      <c r="O542" t="s">
        <v>87</v>
      </c>
      <c r="P542" t="s">
        <v>29</v>
      </c>
      <c r="Q542">
        <f>IF(TRIM(Table1[[#This Row],[Side_Effects]]="None"),0,1)</f>
        <v>0</v>
      </c>
      <c r="R542">
        <v>34</v>
      </c>
      <c r="S542">
        <v>0</v>
      </c>
      <c r="T542" t="s">
        <v>71</v>
      </c>
      <c r="U542" t="s">
        <v>50</v>
      </c>
      <c r="V542">
        <v>3.21</v>
      </c>
      <c r="W542">
        <v>3.01</v>
      </c>
      <c r="X542">
        <v>2.7</v>
      </c>
      <c r="Y542">
        <v>21.5</v>
      </c>
      <c r="Z542">
        <v>14.5</v>
      </c>
    </row>
    <row r="543" spans="1:26" x14ac:dyDescent="0.25">
      <c r="A543" t="s">
        <v>888</v>
      </c>
      <c r="B543">
        <v>22</v>
      </c>
      <c r="C543" t="s">
        <v>41</v>
      </c>
      <c r="D543" t="s">
        <v>27</v>
      </c>
      <c r="E543" t="s">
        <v>28</v>
      </c>
      <c r="F543" t="s">
        <v>59</v>
      </c>
      <c r="G543" t="s">
        <v>30</v>
      </c>
      <c r="H543" t="s">
        <v>54</v>
      </c>
      <c r="I543" t="s">
        <v>45</v>
      </c>
      <c r="J543" s="1">
        <v>44975</v>
      </c>
      <c r="K543" s="1">
        <v>45522</v>
      </c>
      <c r="L543">
        <v>50</v>
      </c>
      <c r="M543" t="s">
        <v>676</v>
      </c>
      <c r="N543" t="s">
        <v>202</v>
      </c>
      <c r="O543" t="s">
        <v>87</v>
      </c>
      <c r="P543" t="s">
        <v>57</v>
      </c>
      <c r="Q543">
        <f>IF(TRIM(Table1[[#This Row],[Side_Effects]]="None"),0,1)</f>
        <v>1</v>
      </c>
      <c r="R543">
        <v>48</v>
      </c>
      <c r="S543">
        <v>0</v>
      </c>
      <c r="T543" t="s">
        <v>49</v>
      </c>
      <c r="U543" t="s">
        <v>50</v>
      </c>
      <c r="V543">
        <v>4.3499999999999996</v>
      </c>
      <c r="W543">
        <v>4.4400000000000004</v>
      </c>
      <c r="X543">
        <v>7.7</v>
      </c>
      <c r="Y543">
        <v>13.9</v>
      </c>
      <c r="Z543">
        <v>13.4</v>
      </c>
    </row>
    <row r="544" spans="1:26" x14ac:dyDescent="0.25">
      <c r="A544" t="s">
        <v>889</v>
      </c>
      <c r="B544">
        <v>77</v>
      </c>
      <c r="C544" t="s">
        <v>40</v>
      </c>
      <c r="D544" t="s">
        <v>85</v>
      </c>
      <c r="E544" t="s">
        <v>29</v>
      </c>
      <c r="F544" t="s">
        <v>59</v>
      </c>
      <c r="G544" t="s">
        <v>30</v>
      </c>
      <c r="H544" t="s">
        <v>69</v>
      </c>
      <c r="I544" t="s">
        <v>32</v>
      </c>
      <c r="J544" s="1">
        <v>43665</v>
      </c>
      <c r="K544" s="1">
        <v>43970</v>
      </c>
      <c r="L544">
        <v>50</v>
      </c>
      <c r="M544" t="s">
        <v>312</v>
      </c>
      <c r="N544" t="s">
        <v>290</v>
      </c>
      <c r="O544" t="s">
        <v>48</v>
      </c>
      <c r="P544" t="s">
        <v>36</v>
      </c>
      <c r="Q544">
        <f>IF(TRIM(Table1[[#This Row],[Side_Effects]]="None"),0,1)</f>
        <v>1</v>
      </c>
      <c r="R544">
        <v>68</v>
      </c>
      <c r="S544">
        <v>0</v>
      </c>
      <c r="T544" t="s">
        <v>106</v>
      </c>
      <c r="U544" t="s">
        <v>38</v>
      </c>
      <c r="V544">
        <v>1.64</v>
      </c>
      <c r="W544">
        <v>3.69</v>
      </c>
      <c r="X544">
        <v>2.6</v>
      </c>
      <c r="Y544">
        <v>18.5</v>
      </c>
      <c r="Z544">
        <v>6.9</v>
      </c>
    </row>
    <row r="545" spans="1:26" x14ac:dyDescent="0.25">
      <c r="A545" t="s">
        <v>890</v>
      </c>
      <c r="B545">
        <v>59</v>
      </c>
      <c r="C545" t="s">
        <v>41</v>
      </c>
      <c r="D545" t="s">
        <v>78</v>
      </c>
      <c r="E545" t="s">
        <v>42</v>
      </c>
      <c r="F545" t="s">
        <v>29</v>
      </c>
      <c r="G545" t="s">
        <v>68</v>
      </c>
      <c r="H545" t="s">
        <v>31</v>
      </c>
      <c r="I545" t="s">
        <v>62</v>
      </c>
      <c r="J545" s="1">
        <v>43897</v>
      </c>
      <c r="K545" s="1">
        <v>44203</v>
      </c>
      <c r="L545">
        <v>100</v>
      </c>
      <c r="M545" t="s">
        <v>100</v>
      </c>
      <c r="N545" t="s">
        <v>856</v>
      </c>
      <c r="O545" t="s">
        <v>87</v>
      </c>
      <c r="P545" t="s">
        <v>100</v>
      </c>
      <c r="Q545">
        <f>IF(TRIM(Table1[[#This Row],[Side_Effects]]="None"),0,1)</f>
        <v>1</v>
      </c>
      <c r="R545">
        <v>62</v>
      </c>
      <c r="S545">
        <v>0</v>
      </c>
      <c r="T545" t="s">
        <v>71</v>
      </c>
      <c r="U545" t="s">
        <v>50</v>
      </c>
      <c r="V545">
        <v>1.47</v>
      </c>
      <c r="W545">
        <v>1.66</v>
      </c>
      <c r="X545">
        <v>1</v>
      </c>
      <c r="Y545">
        <v>18.899999999999999</v>
      </c>
      <c r="Z545">
        <v>15.5</v>
      </c>
    </row>
    <row r="546" spans="1:26" x14ac:dyDescent="0.25">
      <c r="A546" t="s">
        <v>891</v>
      </c>
      <c r="B546">
        <v>26</v>
      </c>
      <c r="C546" t="s">
        <v>40</v>
      </c>
      <c r="D546" t="s">
        <v>27</v>
      </c>
      <c r="E546" t="s">
        <v>42</v>
      </c>
      <c r="F546" t="s">
        <v>29</v>
      </c>
      <c r="G546" t="s">
        <v>75</v>
      </c>
      <c r="H546" t="s">
        <v>31</v>
      </c>
      <c r="I546" t="s">
        <v>62</v>
      </c>
      <c r="J546" s="1">
        <v>44689</v>
      </c>
      <c r="K546" s="1">
        <v>44965</v>
      </c>
      <c r="L546">
        <v>150</v>
      </c>
      <c r="M546" t="s">
        <v>57</v>
      </c>
      <c r="N546" t="s">
        <v>235</v>
      </c>
      <c r="O546" t="s">
        <v>35</v>
      </c>
      <c r="P546" t="s">
        <v>36</v>
      </c>
      <c r="Q546">
        <f>IF(TRIM(Table1[[#This Row],[Side_Effects]]="None"),0,1)</f>
        <v>1</v>
      </c>
      <c r="R546">
        <v>36</v>
      </c>
      <c r="S546">
        <v>1</v>
      </c>
      <c r="T546" t="s">
        <v>49</v>
      </c>
      <c r="U546" t="s">
        <v>38</v>
      </c>
      <c r="V546">
        <v>3.06</v>
      </c>
      <c r="W546">
        <v>1.65</v>
      </c>
      <c r="X546">
        <v>1.8</v>
      </c>
      <c r="Y546">
        <v>6.3</v>
      </c>
      <c r="Z546">
        <v>5.8</v>
      </c>
    </row>
    <row r="547" spans="1:26" x14ac:dyDescent="0.25">
      <c r="A547" t="s">
        <v>892</v>
      </c>
      <c r="B547">
        <v>66</v>
      </c>
      <c r="C547" t="s">
        <v>26</v>
      </c>
      <c r="D547" t="s">
        <v>78</v>
      </c>
      <c r="E547" t="s">
        <v>66</v>
      </c>
      <c r="F547" t="s">
        <v>67</v>
      </c>
      <c r="G547" t="s">
        <v>102</v>
      </c>
      <c r="H547" t="s">
        <v>54</v>
      </c>
      <c r="I547" t="s">
        <v>45</v>
      </c>
      <c r="J547" s="1">
        <v>44093</v>
      </c>
      <c r="K547" s="1">
        <v>44611</v>
      </c>
      <c r="L547">
        <v>50</v>
      </c>
      <c r="M547" t="s">
        <v>57</v>
      </c>
      <c r="N547" t="s">
        <v>357</v>
      </c>
      <c r="O547" t="s">
        <v>48</v>
      </c>
      <c r="P547" t="s">
        <v>63</v>
      </c>
      <c r="Q547">
        <f>IF(TRIM(Table1[[#This Row],[Side_Effects]]="None"),0,1)</f>
        <v>1</v>
      </c>
      <c r="R547">
        <v>121</v>
      </c>
      <c r="S547">
        <v>0</v>
      </c>
      <c r="T547" t="s">
        <v>106</v>
      </c>
      <c r="U547" t="s">
        <v>50</v>
      </c>
      <c r="V547">
        <v>4.5599999999999996</v>
      </c>
      <c r="W547">
        <v>1.97</v>
      </c>
      <c r="X547">
        <v>4.2</v>
      </c>
      <c r="Y547">
        <v>7.9</v>
      </c>
      <c r="Z547">
        <v>6.8</v>
      </c>
    </row>
    <row r="548" spans="1:26" x14ac:dyDescent="0.25">
      <c r="A548" t="s">
        <v>893</v>
      </c>
      <c r="B548">
        <v>42</v>
      </c>
      <c r="C548" t="s">
        <v>26</v>
      </c>
      <c r="D548" t="s">
        <v>73</v>
      </c>
      <c r="E548" t="s">
        <v>28</v>
      </c>
      <c r="F548" t="s">
        <v>52</v>
      </c>
      <c r="G548" t="s">
        <v>171</v>
      </c>
      <c r="H548" t="s">
        <v>54</v>
      </c>
      <c r="I548" t="s">
        <v>32</v>
      </c>
      <c r="J548" s="1">
        <v>43478</v>
      </c>
      <c r="K548" s="1">
        <v>44025</v>
      </c>
      <c r="L548">
        <v>200</v>
      </c>
      <c r="M548" t="s">
        <v>211</v>
      </c>
      <c r="N548" t="s">
        <v>137</v>
      </c>
      <c r="O548" t="s">
        <v>48</v>
      </c>
      <c r="P548" t="s">
        <v>100</v>
      </c>
      <c r="Q548">
        <f>IF(TRIM(Table1[[#This Row],[Side_Effects]]="None"),0,1)</f>
        <v>1</v>
      </c>
      <c r="R548">
        <v>141</v>
      </c>
      <c r="S548">
        <v>0</v>
      </c>
      <c r="T548" t="s">
        <v>106</v>
      </c>
      <c r="U548" t="s">
        <v>38</v>
      </c>
      <c r="V548">
        <v>3.08</v>
      </c>
      <c r="W548">
        <v>3.43</v>
      </c>
      <c r="X548">
        <v>3.2</v>
      </c>
      <c r="Y548">
        <v>7</v>
      </c>
      <c r="Z548">
        <v>9.6</v>
      </c>
    </row>
    <row r="549" spans="1:26" x14ac:dyDescent="0.25">
      <c r="A549" t="s">
        <v>894</v>
      </c>
      <c r="B549">
        <v>28</v>
      </c>
      <c r="C549" t="s">
        <v>41</v>
      </c>
      <c r="D549" t="s">
        <v>78</v>
      </c>
      <c r="E549" t="s">
        <v>66</v>
      </c>
      <c r="F549" t="s">
        <v>52</v>
      </c>
      <c r="G549" t="s">
        <v>30</v>
      </c>
      <c r="H549" t="s">
        <v>54</v>
      </c>
      <c r="I549" t="s">
        <v>62</v>
      </c>
      <c r="J549" s="1">
        <v>43909</v>
      </c>
      <c r="K549" s="1">
        <v>44093</v>
      </c>
      <c r="L549">
        <v>100</v>
      </c>
      <c r="M549" t="s">
        <v>271</v>
      </c>
      <c r="N549" t="s">
        <v>379</v>
      </c>
      <c r="O549" t="s">
        <v>35</v>
      </c>
      <c r="P549" t="s">
        <v>100</v>
      </c>
      <c r="Q549">
        <f>IF(TRIM(Table1[[#This Row],[Side_Effects]]="None"),0,1)</f>
        <v>1</v>
      </c>
      <c r="R549">
        <v>83</v>
      </c>
      <c r="S549">
        <v>1</v>
      </c>
      <c r="T549" t="s">
        <v>106</v>
      </c>
      <c r="U549" t="s">
        <v>50</v>
      </c>
      <c r="V549">
        <v>1.94</v>
      </c>
      <c r="W549">
        <v>1.88</v>
      </c>
      <c r="X549">
        <v>9.6</v>
      </c>
      <c r="Y549">
        <v>17.100000000000001</v>
      </c>
      <c r="Z549">
        <v>12.5</v>
      </c>
    </row>
    <row r="550" spans="1:26" x14ac:dyDescent="0.25">
      <c r="A550" t="s">
        <v>895</v>
      </c>
      <c r="B550">
        <v>71</v>
      </c>
      <c r="C550" t="s">
        <v>26</v>
      </c>
      <c r="D550" t="s">
        <v>78</v>
      </c>
      <c r="E550" t="s">
        <v>42</v>
      </c>
      <c r="F550" t="s">
        <v>59</v>
      </c>
      <c r="G550" t="s">
        <v>79</v>
      </c>
      <c r="H550" t="s">
        <v>61</v>
      </c>
      <c r="I550" t="s">
        <v>103</v>
      </c>
      <c r="J550" s="1">
        <v>43525</v>
      </c>
      <c r="K550" s="1">
        <v>43922</v>
      </c>
      <c r="L550">
        <v>100</v>
      </c>
      <c r="M550" t="s">
        <v>196</v>
      </c>
      <c r="N550" t="s">
        <v>330</v>
      </c>
      <c r="O550" t="s">
        <v>87</v>
      </c>
      <c r="P550" t="s">
        <v>29</v>
      </c>
      <c r="Q550">
        <f>IF(TRIM(Table1[[#This Row],[Side_Effects]]="None"),0,1)</f>
        <v>0</v>
      </c>
      <c r="R550">
        <v>37</v>
      </c>
      <c r="S550">
        <v>0</v>
      </c>
      <c r="T550" t="s">
        <v>96</v>
      </c>
      <c r="U550" t="s">
        <v>50</v>
      </c>
      <c r="V550">
        <v>2.66</v>
      </c>
      <c r="W550">
        <v>2.72</v>
      </c>
      <c r="X550">
        <v>5.9</v>
      </c>
      <c r="Y550">
        <v>18.5</v>
      </c>
      <c r="Z550">
        <v>14.9</v>
      </c>
    </row>
    <row r="551" spans="1:26" x14ac:dyDescent="0.25">
      <c r="A551" t="s">
        <v>896</v>
      </c>
      <c r="B551">
        <v>21</v>
      </c>
      <c r="C551" t="s">
        <v>40</v>
      </c>
      <c r="D551" t="s">
        <v>73</v>
      </c>
      <c r="E551" t="s">
        <v>42</v>
      </c>
      <c r="F551" t="s">
        <v>29</v>
      </c>
      <c r="G551" t="s">
        <v>93</v>
      </c>
      <c r="H551" t="s">
        <v>69</v>
      </c>
      <c r="I551" t="s">
        <v>62</v>
      </c>
      <c r="J551" s="1">
        <v>43862</v>
      </c>
      <c r="K551" s="1">
        <v>44197</v>
      </c>
      <c r="L551">
        <v>100</v>
      </c>
      <c r="M551" t="s">
        <v>36</v>
      </c>
      <c r="N551" t="s">
        <v>440</v>
      </c>
      <c r="O551" t="s">
        <v>35</v>
      </c>
      <c r="P551" t="s">
        <v>36</v>
      </c>
      <c r="Q551">
        <f>IF(TRIM(Table1[[#This Row],[Side_Effects]]="None"),0,1)</f>
        <v>1</v>
      </c>
      <c r="R551">
        <v>148</v>
      </c>
      <c r="S551">
        <v>1</v>
      </c>
      <c r="T551" t="s">
        <v>49</v>
      </c>
      <c r="U551" t="s">
        <v>50</v>
      </c>
      <c r="V551">
        <v>1.69</v>
      </c>
      <c r="W551">
        <v>3</v>
      </c>
      <c r="X551">
        <v>4.7</v>
      </c>
      <c r="Y551">
        <v>21.7</v>
      </c>
      <c r="Z551">
        <v>13.7</v>
      </c>
    </row>
    <row r="552" spans="1:26" x14ac:dyDescent="0.25">
      <c r="A552" t="s">
        <v>897</v>
      </c>
      <c r="B552">
        <v>35</v>
      </c>
      <c r="C552" t="s">
        <v>41</v>
      </c>
      <c r="D552" t="s">
        <v>73</v>
      </c>
      <c r="E552" t="s">
        <v>29</v>
      </c>
      <c r="F552" t="s">
        <v>52</v>
      </c>
      <c r="G552" t="s">
        <v>79</v>
      </c>
      <c r="H552" t="s">
        <v>31</v>
      </c>
      <c r="I552" t="s">
        <v>103</v>
      </c>
      <c r="J552" s="1">
        <v>45253</v>
      </c>
      <c r="K552" s="1">
        <v>45466</v>
      </c>
      <c r="L552">
        <v>200</v>
      </c>
      <c r="M552" t="s">
        <v>116</v>
      </c>
      <c r="N552" t="s">
        <v>603</v>
      </c>
      <c r="O552" t="s">
        <v>35</v>
      </c>
      <c r="P552" t="s">
        <v>63</v>
      </c>
      <c r="Q552">
        <f>IF(TRIM(Table1[[#This Row],[Side_Effects]]="None"),0,1)</f>
        <v>1</v>
      </c>
      <c r="R552">
        <v>63</v>
      </c>
      <c r="S552">
        <v>1</v>
      </c>
      <c r="T552" t="s">
        <v>37</v>
      </c>
      <c r="U552" t="s">
        <v>38</v>
      </c>
      <c r="V552">
        <v>3.13</v>
      </c>
      <c r="W552">
        <v>1.46</v>
      </c>
      <c r="X552">
        <v>6.5</v>
      </c>
      <c r="Y552">
        <v>8.1</v>
      </c>
      <c r="Z552">
        <v>8.6999999999999993</v>
      </c>
    </row>
    <row r="553" spans="1:26" x14ac:dyDescent="0.25">
      <c r="A553" t="s">
        <v>898</v>
      </c>
      <c r="B553">
        <v>28</v>
      </c>
      <c r="C553" t="s">
        <v>41</v>
      </c>
      <c r="D553" t="s">
        <v>73</v>
      </c>
      <c r="E553" t="s">
        <v>66</v>
      </c>
      <c r="F553" t="s">
        <v>59</v>
      </c>
      <c r="G553" t="s">
        <v>83</v>
      </c>
      <c r="H553" t="s">
        <v>61</v>
      </c>
      <c r="I553" t="s">
        <v>62</v>
      </c>
      <c r="J553" s="1">
        <v>44279</v>
      </c>
      <c r="K553" s="1">
        <v>44766</v>
      </c>
      <c r="L553">
        <v>150</v>
      </c>
      <c r="M553" t="s">
        <v>196</v>
      </c>
      <c r="N553" t="s">
        <v>105</v>
      </c>
      <c r="O553" t="s">
        <v>35</v>
      </c>
      <c r="P553" t="s">
        <v>29</v>
      </c>
      <c r="Q553">
        <f>IF(TRIM(Table1[[#This Row],[Side_Effects]]="None"),0,1)</f>
        <v>0</v>
      </c>
      <c r="R553">
        <v>138</v>
      </c>
      <c r="S553">
        <v>1</v>
      </c>
      <c r="T553" t="s">
        <v>106</v>
      </c>
      <c r="U553" t="s">
        <v>38</v>
      </c>
      <c r="V553">
        <v>1.57</v>
      </c>
      <c r="W553">
        <v>3.77</v>
      </c>
      <c r="X553">
        <v>2.9</v>
      </c>
      <c r="Y553">
        <v>13.1</v>
      </c>
      <c r="Z553">
        <v>18.2</v>
      </c>
    </row>
    <row r="554" spans="1:26" x14ac:dyDescent="0.25">
      <c r="A554" t="s">
        <v>899</v>
      </c>
      <c r="B554">
        <v>22</v>
      </c>
      <c r="C554" t="s">
        <v>41</v>
      </c>
      <c r="D554" t="s">
        <v>78</v>
      </c>
      <c r="E554" t="s">
        <v>122</v>
      </c>
      <c r="F554" t="s">
        <v>29</v>
      </c>
      <c r="G554" t="s">
        <v>89</v>
      </c>
      <c r="H554" t="s">
        <v>54</v>
      </c>
      <c r="I554" t="s">
        <v>62</v>
      </c>
      <c r="J554" s="1">
        <v>43561</v>
      </c>
      <c r="K554" s="1">
        <v>43927</v>
      </c>
      <c r="L554">
        <v>150</v>
      </c>
      <c r="M554" t="s">
        <v>63</v>
      </c>
      <c r="N554" t="s">
        <v>401</v>
      </c>
      <c r="O554" t="s">
        <v>48</v>
      </c>
      <c r="P554" t="s">
        <v>29</v>
      </c>
      <c r="Q554">
        <f>IF(TRIM(Table1[[#This Row],[Side_Effects]]="None"),0,1)</f>
        <v>0</v>
      </c>
      <c r="R554">
        <v>78</v>
      </c>
      <c r="S554">
        <v>0</v>
      </c>
      <c r="T554" t="s">
        <v>71</v>
      </c>
      <c r="U554" t="s">
        <v>50</v>
      </c>
      <c r="V554">
        <v>1.82</v>
      </c>
      <c r="W554">
        <v>3.03</v>
      </c>
      <c r="X554">
        <v>4.8</v>
      </c>
      <c r="Y554">
        <v>6.3</v>
      </c>
      <c r="Z554">
        <v>16.5</v>
      </c>
    </row>
    <row r="555" spans="1:26" x14ac:dyDescent="0.25">
      <c r="A555" t="s">
        <v>900</v>
      </c>
      <c r="B555">
        <v>75</v>
      </c>
      <c r="C555" t="s">
        <v>26</v>
      </c>
      <c r="D555" t="s">
        <v>78</v>
      </c>
      <c r="E555" t="s">
        <v>28</v>
      </c>
      <c r="F555" t="s">
        <v>43</v>
      </c>
      <c r="G555" t="s">
        <v>83</v>
      </c>
      <c r="H555" t="s">
        <v>31</v>
      </c>
      <c r="I555" t="s">
        <v>103</v>
      </c>
      <c r="J555" s="1">
        <v>44264</v>
      </c>
      <c r="K555" s="1">
        <v>44601</v>
      </c>
      <c r="L555">
        <v>200</v>
      </c>
      <c r="M555" t="s">
        <v>737</v>
      </c>
      <c r="N555" t="s">
        <v>901</v>
      </c>
      <c r="O555" t="s">
        <v>87</v>
      </c>
      <c r="P555" t="s">
        <v>29</v>
      </c>
      <c r="Q555">
        <f>IF(TRIM(Table1[[#This Row],[Side_Effects]]="None"),0,1)</f>
        <v>0</v>
      </c>
      <c r="R555">
        <v>46</v>
      </c>
      <c r="S555">
        <v>0</v>
      </c>
      <c r="T555" t="s">
        <v>106</v>
      </c>
      <c r="U555" t="s">
        <v>50</v>
      </c>
      <c r="V555">
        <v>1.28</v>
      </c>
      <c r="W555">
        <v>2.9</v>
      </c>
      <c r="X555">
        <v>6</v>
      </c>
      <c r="Y555">
        <v>17.3</v>
      </c>
      <c r="Z555">
        <v>14.7</v>
      </c>
    </row>
    <row r="556" spans="1:26" x14ac:dyDescent="0.25">
      <c r="A556" t="s">
        <v>902</v>
      </c>
      <c r="B556">
        <v>21</v>
      </c>
      <c r="C556" t="s">
        <v>41</v>
      </c>
      <c r="D556" t="s">
        <v>85</v>
      </c>
      <c r="E556" t="s">
        <v>122</v>
      </c>
      <c r="F556" t="s">
        <v>43</v>
      </c>
      <c r="G556" t="s">
        <v>83</v>
      </c>
      <c r="H556" t="s">
        <v>54</v>
      </c>
      <c r="I556" t="s">
        <v>103</v>
      </c>
      <c r="J556" s="1">
        <v>43992</v>
      </c>
      <c r="K556" s="1">
        <v>44387</v>
      </c>
      <c r="L556">
        <v>200</v>
      </c>
      <c r="M556" t="s">
        <v>156</v>
      </c>
      <c r="N556" t="s">
        <v>649</v>
      </c>
      <c r="O556" t="s">
        <v>35</v>
      </c>
      <c r="P556" t="s">
        <v>57</v>
      </c>
      <c r="Q556">
        <f>IF(TRIM(Table1[[#This Row],[Side_Effects]]="None"),0,1)</f>
        <v>1</v>
      </c>
      <c r="R556">
        <v>86</v>
      </c>
      <c r="S556">
        <v>1</v>
      </c>
      <c r="T556" t="s">
        <v>96</v>
      </c>
      <c r="U556" t="s">
        <v>38</v>
      </c>
      <c r="V556">
        <v>2.0099999999999998</v>
      </c>
      <c r="W556">
        <v>1.04</v>
      </c>
      <c r="X556">
        <v>7.5</v>
      </c>
      <c r="Y556">
        <v>15.6</v>
      </c>
      <c r="Z556">
        <v>17.2</v>
      </c>
    </row>
    <row r="557" spans="1:26" x14ac:dyDescent="0.25">
      <c r="A557" t="s">
        <v>903</v>
      </c>
      <c r="B557">
        <v>63</v>
      </c>
      <c r="C557" t="s">
        <v>41</v>
      </c>
      <c r="D557" t="s">
        <v>41</v>
      </c>
      <c r="E557" t="s">
        <v>42</v>
      </c>
      <c r="F557" t="s">
        <v>29</v>
      </c>
      <c r="G557" t="s">
        <v>171</v>
      </c>
      <c r="H557" t="s">
        <v>54</v>
      </c>
      <c r="I557" t="s">
        <v>103</v>
      </c>
      <c r="J557" s="1">
        <v>45039</v>
      </c>
      <c r="K557" s="1">
        <v>45466</v>
      </c>
      <c r="L557">
        <v>100</v>
      </c>
      <c r="M557" t="s">
        <v>33</v>
      </c>
      <c r="N557" t="s">
        <v>381</v>
      </c>
      <c r="O557" t="s">
        <v>35</v>
      </c>
      <c r="P557" t="s">
        <v>63</v>
      </c>
      <c r="Q557">
        <f>IF(TRIM(Table1[[#This Row],[Side_Effects]]="None"),0,1)</f>
        <v>1</v>
      </c>
      <c r="R557">
        <v>87</v>
      </c>
      <c r="S557">
        <v>1</v>
      </c>
      <c r="T557" t="s">
        <v>37</v>
      </c>
      <c r="U557" t="s">
        <v>50</v>
      </c>
      <c r="V557">
        <v>4.29</v>
      </c>
      <c r="W557">
        <v>4.37</v>
      </c>
      <c r="X557">
        <v>5.4</v>
      </c>
      <c r="Y557">
        <v>12</v>
      </c>
      <c r="Z557">
        <v>16.5</v>
      </c>
    </row>
    <row r="558" spans="1:26" x14ac:dyDescent="0.25">
      <c r="A558" t="s">
        <v>904</v>
      </c>
      <c r="B558">
        <v>43</v>
      </c>
      <c r="C558" t="s">
        <v>40</v>
      </c>
      <c r="D558" t="s">
        <v>73</v>
      </c>
      <c r="E558" t="s">
        <v>66</v>
      </c>
      <c r="F558" t="s">
        <v>59</v>
      </c>
      <c r="G558" t="s">
        <v>44</v>
      </c>
      <c r="H558" t="s">
        <v>69</v>
      </c>
      <c r="I558" t="s">
        <v>32</v>
      </c>
      <c r="J558" s="1">
        <v>44279</v>
      </c>
      <c r="K558" s="1">
        <v>44585</v>
      </c>
      <c r="L558">
        <v>50</v>
      </c>
      <c r="M558" t="s">
        <v>29</v>
      </c>
      <c r="N558" t="s">
        <v>700</v>
      </c>
      <c r="O558" t="s">
        <v>87</v>
      </c>
      <c r="P558" t="s">
        <v>29</v>
      </c>
      <c r="Q558">
        <f>IF(TRIM(Table1[[#This Row],[Side_Effects]]="None"),0,1)</f>
        <v>0</v>
      </c>
      <c r="R558">
        <v>83</v>
      </c>
      <c r="S558">
        <v>0</v>
      </c>
      <c r="T558" t="s">
        <v>71</v>
      </c>
      <c r="U558" t="s">
        <v>38</v>
      </c>
      <c r="V558">
        <v>2.81</v>
      </c>
      <c r="W558">
        <v>1.73</v>
      </c>
      <c r="X558">
        <v>8.6999999999999993</v>
      </c>
      <c r="Y558">
        <v>21.9</v>
      </c>
      <c r="Z558">
        <v>10.9</v>
      </c>
    </row>
    <row r="559" spans="1:26" x14ac:dyDescent="0.25">
      <c r="A559" t="s">
        <v>905</v>
      </c>
      <c r="B559">
        <v>25</v>
      </c>
      <c r="C559" t="s">
        <v>40</v>
      </c>
      <c r="D559" t="s">
        <v>85</v>
      </c>
      <c r="E559" t="s">
        <v>42</v>
      </c>
      <c r="F559" t="s">
        <v>67</v>
      </c>
      <c r="G559" t="s">
        <v>53</v>
      </c>
      <c r="H559" t="s">
        <v>69</v>
      </c>
      <c r="I559" t="s">
        <v>62</v>
      </c>
      <c r="J559" s="1">
        <v>44761</v>
      </c>
      <c r="K559" s="1">
        <v>45035</v>
      </c>
      <c r="L559">
        <v>100</v>
      </c>
      <c r="M559" t="s">
        <v>185</v>
      </c>
      <c r="N559" t="s">
        <v>251</v>
      </c>
      <c r="O559" t="s">
        <v>35</v>
      </c>
      <c r="P559" t="s">
        <v>36</v>
      </c>
      <c r="Q559">
        <f>IF(TRIM(Table1[[#This Row],[Side_Effects]]="None"),0,1)</f>
        <v>1</v>
      </c>
      <c r="R559">
        <v>61</v>
      </c>
      <c r="S559">
        <v>1</v>
      </c>
      <c r="T559" t="s">
        <v>71</v>
      </c>
      <c r="U559" t="s">
        <v>38</v>
      </c>
      <c r="V559">
        <v>1.3</v>
      </c>
      <c r="W559">
        <v>2.5499999999999998</v>
      </c>
      <c r="X559">
        <v>8.1999999999999993</v>
      </c>
      <c r="Y559">
        <v>22.2</v>
      </c>
      <c r="Z559">
        <v>6.5</v>
      </c>
    </row>
    <row r="560" spans="1:26" x14ac:dyDescent="0.25">
      <c r="A560" t="s">
        <v>906</v>
      </c>
      <c r="B560">
        <v>44</v>
      </c>
      <c r="C560" t="s">
        <v>40</v>
      </c>
      <c r="D560" t="s">
        <v>85</v>
      </c>
      <c r="E560" t="s">
        <v>29</v>
      </c>
      <c r="F560" t="s">
        <v>29</v>
      </c>
      <c r="G560" t="s">
        <v>123</v>
      </c>
      <c r="H560" t="s">
        <v>54</v>
      </c>
      <c r="I560" t="s">
        <v>103</v>
      </c>
      <c r="J560" s="1">
        <v>44982</v>
      </c>
      <c r="K560" s="1">
        <v>45468</v>
      </c>
      <c r="L560">
        <v>200</v>
      </c>
      <c r="M560" t="s">
        <v>36</v>
      </c>
      <c r="N560" t="s">
        <v>81</v>
      </c>
      <c r="O560" t="s">
        <v>35</v>
      </c>
      <c r="P560" t="s">
        <v>63</v>
      </c>
      <c r="Q560">
        <f>IF(TRIM(Table1[[#This Row],[Side_Effects]]="None"),0,1)</f>
        <v>1</v>
      </c>
      <c r="R560">
        <v>146</v>
      </c>
      <c r="S560">
        <v>1</v>
      </c>
      <c r="T560" t="s">
        <v>37</v>
      </c>
      <c r="U560" t="s">
        <v>38</v>
      </c>
      <c r="V560">
        <v>1.27</v>
      </c>
      <c r="W560">
        <v>4.51</v>
      </c>
      <c r="X560">
        <v>4.5</v>
      </c>
      <c r="Y560">
        <v>15.8</v>
      </c>
      <c r="Z560">
        <v>19.5</v>
      </c>
    </row>
    <row r="561" spans="1:26" x14ac:dyDescent="0.25">
      <c r="A561" t="s">
        <v>907</v>
      </c>
      <c r="B561">
        <v>61</v>
      </c>
      <c r="C561" t="s">
        <v>40</v>
      </c>
      <c r="D561" t="s">
        <v>73</v>
      </c>
      <c r="E561" t="s">
        <v>66</v>
      </c>
      <c r="F561" t="s">
        <v>29</v>
      </c>
      <c r="G561" t="s">
        <v>135</v>
      </c>
      <c r="H561" t="s">
        <v>54</v>
      </c>
      <c r="I561" t="s">
        <v>32</v>
      </c>
      <c r="J561" s="1">
        <v>44840</v>
      </c>
      <c r="K561" s="1">
        <v>45357</v>
      </c>
      <c r="L561">
        <v>200</v>
      </c>
      <c r="M561" t="s">
        <v>33</v>
      </c>
      <c r="N561" t="s">
        <v>568</v>
      </c>
      <c r="O561" t="s">
        <v>87</v>
      </c>
      <c r="P561" t="s">
        <v>63</v>
      </c>
      <c r="Q561">
        <f>IF(TRIM(Table1[[#This Row],[Side_Effects]]="None"),0,1)</f>
        <v>1</v>
      </c>
      <c r="R561">
        <v>122</v>
      </c>
      <c r="S561">
        <v>0</v>
      </c>
      <c r="T561" t="s">
        <v>37</v>
      </c>
      <c r="U561" t="s">
        <v>50</v>
      </c>
      <c r="V561">
        <v>1.27</v>
      </c>
      <c r="W561">
        <v>3.59</v>
      </c>
      <c r="X561">
        <v>1.7</v>
      </c>
      <c r="Y561">
        <v>12.8</v>
      </c>
      <c r="Z561">
        <v>16.7</v>
      </c>
    </row>
    <row r="562" spans="1:26" x14ac:dyDescent="0.25">
      <c r="A562" t="s">
        <v>908</v>
      </c>
      <c r="B562">
        <v>73</v>
      </c>
      <c r="C562" t="s">
        <v>40</v>
      </c>
      <c r="D562" t="s">
        <v>73</v>
      </c>
      <c r="E562" t="s">
        <v>122</v>
      </c>
      <c r="F562" t="s">
        <v>29</v>
      </c>
      <c r="G562" t="s">
        <v>135</v>
      </c>
      <c r="H562" t="s">
        <v>31</v>
      </c>
      <c r="I562" t="s">
        <v>103</v>
      </c>
      <c r="J562" s="1">
        <v>45091</v>
      </c>
      <c r="K562" s="1">
        <v>45579</v>
      </c>
      <c r="L562">
        <v>150</v>
      </c>
      <c r="M562" t="s">
        <v>278</v>
      </c>
      <c r="N562" t="s">
        <v>239</v>
      </c>
      <c r="O562" t="s">
        <v>87</v>
      </c>
      <c r="P562" t="s">
        <v>36</v>
      </c>
      <c r="Q562">
        <f>IF(TRIM(Table1[[#This Row],[Side_Effects]]="None"),0,1)</f>
        <v>1</v>
      </c>
      <c r="R562">
        <v>92</v>
      </c>
      <c r="S562">
        <v>0</v>
      </c>
      <c r="T562" t="s">
        <v>71</v>
      </c>
      <c r="U562" t="s">
        <v>50</v>
      </c>
      <c r="V562">
        <v>2.73</v>
      </c>
      <c r="W562">
        <v>4.99</v>
      </c>
      <c r="X562">
        <v>6</v>
      </c>
      <c r="Y562">
        <v>11.8</v>
      </c>
      <c r="Z562">
        <v>6.7</v>
      </c>
    </row>
    <row r="563" spans="1:26" x14ac:dyDescent="0.25">
      <c r="A563" t="s">
        <v>909</v>
      </c>
      <c r="B563">
        <v>46</v>
      </c>
      <c r="C563" t="s">
        <v>41</v>
      </c>
      <c r="D563" t="s">
        <v>78</v>
      </c>
      <c r="E563" t="s">
        <v>29</v>
      </c>
      <c r="F563" t="s">
        <v>43</v>
      </c>
      <c r="G563" t="s">
        <v>131</v>
      </c>
      <c r="H563" t="s">
        <v>69</v>
      </c>
      <c r="I563" t="s">
        <v>32</v>
      </c>
      <c r="J563" s="1">
        <v>43742</v>
      </c>
      <c r="K563" s="1">
        <v>44200</v>
      </c>
      <c r="L563">
        <v>50</v>
      </c>
      <c r="M563" t="s">
        <v>275</v>
      </c>
      <c r="N563" t="s">
        <v>137</v>
      </c>
      <c r="O563" t="s">
        <v>87</v>
      </c>
      <c r="P563" t="s">
        <v>63</v>
      </c>
      <c r="Q563">
        <f>IF(TRIM(Table1[[#This Row],[Side_Effects]]="None"),0,1)</f>
        <v>1</v>
      </c>
      <c r="R563">
        <v>137</v>
      </c>
      <c r="S563">
        <v>0</v>
      </c>
      <c r="T563" t="s">
        <v>49</v>
      </c>
      <c r="U563" t="s">
        <v>38</v>
      </c>
      <c r="V563">
        <v>2.4</v>
      </c>
      <c r="W563">
        <v>2.4900000000000002</v>
      </c>
      <c r="X563">
        <v>1.6</v>
      </c>
      <c r="Y563">
        <v>12.7</v>
      </c>
      <c r="Z563">
        <v>10.9</v>
      </c>
    </row>
    <row r="564" spans="1:26" x14ac:dyDescent="0.25">
      <c r="A564" t="s">
        <v>910</v>
      </c>
      <c r="B564">
        <v>62</v>
      </c>
      <c r="C564" t="s">
        <v>41</v>
      </c>
      <c r="D564" t="s">
        <v>78</v>
      </c>
      <c r="E564" t="s">
        <v>66</v>
      </c>
      <c r="F564" t="s">
        <v>29</v>
      </c>
      <c r="G564" t="s">
        <v>171</v>
      </c>
      <c r="H564" t="s">
        <v>54</v>
      </c>
      <c r="I564" t="s">
        <v>32</v>
      </c>
      <c r="J564" s="1">
        <v>44866</v>
      </c>
      <c r="K564" s="1">
        <v>45139</v>
      </c>
      <c r="L564">
        <v>100</v>
      </c>
      <c r="M564" t="s">
        <v>29</v>
      </c>
      <c r="N564" t="s">
        <v>239</v>
      </c>
      <c r="O564" t="s">
        <v>48</v>
      </c>
      <c r="P564" t="s">
        <v>36</v>
      </c>
      <c r="Q564">
        <f>IF(TRIM(Table1[[#This Row],[Side_Effects]]="None"),0,1)</f>
        <v>1</v>
      </c>
      <c r="R564">
        <v>37</v>
      </c>
      <c r="S564">
        <v>0</v>
      </c>
      <c r="T564" t="s">
        <v>49</v>
      </c>
      <c r="U564" t="s">
        <v>50</v>
      </c>
      <c r="V564">
        <v>3.89</v>
      </c>
      <c r="W564">
        <v>3.63</v>
      </c>
      <c r="X564">
        <v>7.4</v>
      </c>
      <c r="Y564">
        <v>6.2</v>
      </c>
      <c r="Z564">
        <v>6.7</v>
      </c>
    </row>
    <row r="565" spans="1:26" x14ac:dyDescent="0.25">
      <c r="A565" t="s">
        <v>911</v>
      </c>
      <c r="B565">
        <v>63</v>
      </c>
      <c r="C565" t="s">
        <v>41</v>
      </c>
      <c r="D565" t="s">
        <v>27</v>
      </c>
      <c r="E565" t="s">
        <v>29</v>
      </c>
      <c r="F565" t="s">
        <v>29</v>
      </c>
      <c r="G565" t="s">
        <v>53</v>
      </c>
      <c r="H565" t="s">
        <v>31</v>
      </c>
      <c r="I565" t="s">
        <v>32</v>
      </c>
      <c r="J565" s="1">
        <v>43631</v>
      </c>
      <c r="K565" s="1">
        <v>44150</v>
      </c>
      <c r="L565">
        <v>150</v>
      </c>
      <c r="M565" t="s">
        <v>57</v>
      </c>
      <c r="N565" t="s">
        <v>292</v>
      </c>
      <c r="O565" t="s">
        <v>87</v>
      </c>
      <c r="P565" t="s">
        <v>29</v>
      </c>
      <c r="Q565">
        <f>IF(TRIM(Table1[[#This Row],[Side_Effects]]="None"),0,1)</f>
        <v>0</v>
      </c>
      <c r="R565">
        <v>132</v>
      </c>
      <c r="S565">
        <v>0</v>
      </c>
      <c r="T565" t="s">
        <v>106</v>
      </c>
      <c r="U565" t="s">
        <v>38</v>
      </c>
      <c r="V565">
        <v>3.65</v>
      </c>
      <c r="W565">
        <v>2.94</v>
      </c>
      <c r="X565">
        <v>1</v>
      </c>
      <c r="Y565">
        <v>20.5</v>
      </c>
      <c r="Z565">
        <v>16.100000000000001</v>
      </c>
    </row>
    <row r="566" spans="1:26" x14ac:dyDescent="0.25">
      <c r="A566" t="s">
        <v>912</v>
      </c>
      <c r="B566">
        <v>81</v>
      </c>
      <c r="C566" t="s">
        <v>26</v>
      </c>
      <c r="D566" t="s">
        <v>27</v>
      </c>
      <c r="E566" t="s">
        <v>29</v>
      </c>
      <c r="F566" t="s">
        <v>29</v>
      </c>
      <c r="G566" t="s">
        <v>53</v>
      </c>
      <c r="H566" t="s">
        <v>31</v>
      </c>
      <c r="I566" t="s">
        <v>103</v>
      </c>
      <c r="J566" s="1">
        <v>43802</v>
      </c>
      <c r="K566" s="1">
        <v>44289</v>
      </c>
      <c r="L566">
        <v>200</v>
      </c>
      <c r="M566" t="s">
        <v>241</v>
      </c>
      <c r="N566" t="s">
        <v>349</v>
      </c>
      <c r="O566" t="s">
        <v>35</v>
      </c>
      <c r="P566" t="s">
        <v>36</v>
      </c>
      <c r="Q566">
        <f>IF(TRIM(Table1[[#This Row],[Side_Effects]]="None"),0,1)</f>
        <v>1</v>
      </c>
      <c r="R566">
        <v>81</v>
      </c>
      <c r="S566">
        <v>1</v>
      </c>
      <c r="T566" t="s">
        <v>106</v>
      </c>
      <c r="U566" t="s">
        <v>50</v>
      </c>
      <c r="V566">
        <v>3.19</v>
      </c>
      <c r="W566">
        <v>1.27</v>
      </c>
      <c r="X566">
        <v>7.9</v>
      </c>
      <c r="Y566">
        <v>16.5</v>
      </c>
      <c r="Z566">
        <v>16.3</v>
      </c>
    </row>
    <row r="567" spans="1:26" x14ac:dyDescent="0.25">
      <c r="A567" t="s">
        <v>913</v>
      </c>
      <c r="B567">
        <v>62</v>
      </c>
      <c r="C567" t="s">
        <v>40</v>
      </c>
      <c r="D567" t="s">
        <v>78</v>
      </c>
      <c r="E567" t="s">
        <v>29</v>
      </c>
      <c r="F567" t="s">
        <v>29</v>
      </c>
      <c r="G567" t="s">
        <v>89</v>
      </c>
      <c r="H567" t="s">
        <v>31</v>
      </c>
      <c r="I567" t="s">
        <v>45</v>
      </c>
      <c r="J567" s="1">
        <v>43574</v>
      </c>
      <c r="K567" s="1">
        <v>43880</v>
      </c>
      <c r="L567">
        <v>150</v>
      </c>
      <c r="M567" t="s">
        <v>148</v>
      </c>
      <c r="N567" t="s">
        <v>914</v>
      </c>
      <c r="O567" t="s">
        <v>87</v>
      </c>
      <c r="P567" t="s">
        <v>100</v>
      </c>
      <c r="Q567">
        <f>IF(TRIM(Table1[[#This Row],[Side_Effects]]="None"),0,1)</f>
        <v>1</v>
      </c>
      <c r="R567">
        <v>80</v>
      </c>
      <c r="S567">
        <v>0</v>
      </c>
      <c r="T567" t="s">
        <v>96</v>
      </c>
      <c r="U567" t="s">
        <v>38</v>
      </c>
      <c r="V567">
        <v>4.01</v>
      </c>
      <c r="W567">
        <v>4.21</v>
      </c>
      <c r="X567">
        <v>5.7</v>
      </c>
      <c r="Y567">
        <v>8.5</v>
      </c>
      <c r="Z567">
        <v>14.4</v>
      </c>
    </row>
    <row r="568" spans="1:26" x14ac:dyDescent="0.25">
      <c r="A568" t="s">
        <v>915</v>
      </c>
      <c r="B568">
        <v>69</v>
      </c>
      <c r="C568" t="s">
        <v>40</v>
      </c>
      <c r="D568" t="s">
        <v>85</v>
      </c>
      <c r="E568" t="s">
        <v>29</v>
      </c>
      <c r="F568" t="s">
        <v>29</v>
      </c>
      <c r="G568" t="s">
        <v>102</v>
      </c>
      <c r="H568" t="s">
        <v>61</v>
      </c>
      <c r="I568" t="s">
        <v>32</v>
      </c>
      <c r="J568" s="1">
        <v>43826</v>
      </c>
      <c r="K568" s="1">
        <v>44374</v>
      </c>
      <c r="L568">
        <v>150</v>
      </c>
      <c r="M568" t="s">
        <v>233</v>
      </c>
      <c r="N568" t="s">
        <v>290</v>
      </c>
      <c r="O568" t="s">
        <v>48</v>
      </c>
      <c r="P568" t="s">
        <v>100</v>
      </c>
      <c r="Q568">
        <f>IF(TRIM(Table1[[#This Row],[Side_Effects]]="None"),0,1)</f>
        <v>1</v>
      </c>
      <c r="R568">
        <v>92</v>
      </c>
      <c r="S568">
        <v>0</v>
      </c>
      <c r="T568" t="s">
        <v>71</v>
      </c>
      <c r="U568" t="s">
        <v>38</v>
      </c>
      <c r="V568">
        <v>3.48</v>
      </c>
      <c r="W568">
        <v>3.97</v>
      </c>
      <c r="X568">
        <v>2.5</v>
      </c>
      <c r="Y568">
        <v>9.5</v>
      </c>
      <c r="Z568">
        <v>18.100000000000001</v>
      </c>
    </row>
    <row r="569" spans="1:26" x14ac:dyDescent="0.25">
      <c r="A569" t="s">
        <v>916</v>
      </c>
      <c r="B569">
        <v>53</v>
      </c>
      <c r="C569" t="s">
        <v>26</v>
      </c>
      <c r="D569" t="s">
        <v>78</v>
      </c>
      <c r="E569" t="s">
        <v>42</v>
      </c>
      <c r="F569" t="s">
        <v>29</v>
      </c>
      <c r="G569" t="s">
        <v>53</v>
      </c>
      <c r="H569" t="s">
        <v>61</v>
      </c>
      <c r="I569" t="s">
        <v>62</v>
      </c>
      <c r="J569" s="1">
        <v>44891</v>
      </c>
      <c r="K569" s="1">
        <v>45164</v>
      </c>
      <c r="L569">
        <v>100</v>
      </c>
      <c r="M569" t="s">
        <v>29</v>
      </c>
      <c r="N569" t="s">
        <v>475</v>
      </c>
      <c r="O569" t="s">
        <v>35</v>
      </c>
      <c r="P569" t="s">
        <v>63</v>
      </c>
      <c r="Q569">
        <f>IF(TRIM(Table1[[#This Row],[Side_Effects]]="None"),0,1)</f>
        <v>1</v>
      </c>
      <c r="R569">
        <v>153</v>
      </c>
      <c r="S569">
        <v>1</v>
      </c>
      <c r="T569" t="s">
        <v>49</v>
      </c>
      <c r="U569" t="s">
        <v>50</v>
      </c>
      <c r="V569">
        <v>4</v>
      </c>
      <c r="W569">
        <v>4.63</v>
      </c>
      <c r="X569">
        <v>7.8</v>
      </c>
      <c r="Y569">
        <v>16.7</v>
      </c>
      <c r="Z569">
        <v>14.1</v>
      </c>
    </row>
    <row r="570" spans="1:26" x14ac:dyDescent="0.25">
      <c r="A570" t="s">
        <v>917</v>
      </c>
      <c r="B570">
        <v>42</v>
      </c>
      <c r="C570" t="s">
        <v>40</v>
      </c>
      <c r="D570" t="s">
        <v>85</v>
      </c>
      <c r="E570" t="s">
        <v>28</v>
      </c>
      <c r="F570" t="s">
        <v>29</v>
      </c>
      <c r="G570" t="s">
        <v>68</v>
      </c>
      <c r="H570" t="s">
        <v>69</v>
      </c>
      <c r="I570" t="s">
        <v>103</v>
      </c>
      <c r="J570" s="1">
        <v>44330</v>
      </c>
      <c r="K570" s="1">
        <v>44665</v>
      </c>
      <c r="L570">
        <v>150</v>
      </c>
      <c r="M570" t="s">
        <v>29</v>
      </c>
      <c r="N570" t="s">
        <v>582</v>
      </c>
      <c r="O570" t="s">
        <v>48</v>
      </c>
      <c r="P570" t="s">
        <v>100</v>
      </c>
      <c r="Q570">
        <f>IF(TRIM(Table1[[#This Row],[Side_Effects]]="None"),0,1)</f>
        <v>1</v>
      </c>
      <c r="R570">
        <v>64</v>
      </c>
      <c r="S570">
        <v>0</v>
      </c>
      <c r="T570" t="s">
        <v>106</v>
      </c>
      <c r="U570" t="s">
        <v>38</v>
      </c>
      <c r="V570">
        <v>4.5599999999999996</v>
      </c>
      <c r="W570">
        <v>3.32</v>
      </c>
      <c r="X570">
        <v>6.7</v>
      </c>
      <c r="Y570">
        <v>8.8000000000000007</v>
      </c>
      <c r="Z570">
        <v>11.1</v>
      </c>
    </row>
    <row r="571" spans="1:26" x14ac:dyDescent="0.25">
      <c r="A571" t="s">
        <v>918</v>
      </c>
      <c r="B571">
        <v>34</v>
      </c>
      <c r="C571" t="s">
        <v>26</v>
      </c>
      <c r="D571" t="s">
        <v>41</v>
      </c>
      <c r="E571" t="s">
        <v>66</v>
      </c>
      <c r="F571" t="s">
        <v>29</v>
      </c>
      <c r="G571" t="s">
        <v>83</v>
      </c>
      <c r="H571" t="s">
        <v>61</v>
      </c>
      <c r="I571" t="s">
        <v>103</v>
      </c>
      <c r="J571" s="1">
        <v>45031</v>
      </c>
      <c r="K571" s="1">
        <v>45337</v>
      </c>
      <c r="L571">
        <v>50</v>
      </c>
      <c r="M571" t="s">
        <v>241</v>
      </c>
      <c r="N571" t="s">
        <v>874</v>
      </c>
      <c r="O571" t="s">
        <v>87</v>
      </c>
      <c r="P571" t="s">
        <v>36</v>
      </c>
      <c r="Q571">
        <f>IF(TRIM(Table1[[#This Row],[Side_Effects]]="None"),0,1)</f>
        <v>1</v>
      </c>
      <c r="R571">
        <v>46</v>
      </c>
      <c r="S571">
        <v>0</v>
      </c>
      <c r="T571" t="s">
        <v>37</v>
      </c>
      <c r="U571" t="s">
        <v>38</v>
      </c>
      <c r="V571">
        <v>3.87</v>
      </c>
      <c r="W571">
        <v>2.08</v>
      </c>
      <c r="X571">
        <v>2.8</v>
      </c>
      <c r="Y571">
        <v>11.6</v>
      </c>
      <c r="Z571">
        <v>7.1</v>
      </c>
    </row>
    <row r="572" spans="1:26" x14ac:dyDescent="0.25">
      <c r="A572" t="s">
        <v>919</v>
      </c>
      <c r="B572">
        <v>75</v>
      </c>
      <c r="C572" t="s">
        <v>41</v>
      </c>
      <c r="D572" t="s">
        <v>73</v>
      </c>
      <c r="E572" t="s">
        <v>29</v>
      </c>
      <c r="F572" t="s">
        <v>67</v>
      </c>
      <c r="G572" t="s">
        <v>98</v>
      </c>
      <c r="H572" t="s">
        <v>31</v>
      </c>
      <c r="I572" t="s">
        <v>45</v>
      </c>
      <c r="J572" s="1">
        <v>44478</v>
      </c>
      <c r="K572" s="1">
        <v>44994</v>
      </c>
      <c r="L572">
        <v>50</v>
      </c>
      <c r="M572" t="s">
        <v>793</v>
      </c>
      <c r="N572" t="s">
        <v>418</v>
      </c>
      <c r="O572" t="s">
        <v>35</v>
      </c>
      <c r="P572" t="s">
        <v>36</v>
      </c>
      <c r="Q572">
        <f>IF(TRIM(Table1[[#This Row],[Side_Effects]]="None"),0,1)</f>
        <v>1</v>
      </c>
      <c r="R572">
        <v>85</v>
      </c>
      <c r="S572">
        <v>1</v>
      </c>
      <c r="T572" t="s">
        <v>49</v>
      </c>
      <c r="U572" t="s">
        <v>50</v>
      </c>
      <c r="V572">
        <v>1.86</v>
      </c>
      <c r="W572">
        <v>2.7</v>
      </c>
      <c r="X572">
        <v>9.1999999999999993</v>
      </c>
      <c r="Y572">
        <v>15.1</v>
      </c>
      <c r="Z572">
        <v>6.2</v>
      </c>
    </row>
    <row r="573" spans="1:26" x14ac:dyDescent="0.25">
      <c r="A573" t="s">
        <v>920</v>
      </c>
      <c r="B573">
        <v>56</v>
      </c>
      <c r="C573" t="s">
        <v>40</v>
      </c>
      <c r="D573" t="s">
        <v>85</v>
      </c>
      <c r="E573" t="s">
        <v>28</v>
      </c>
      <c r="F573" t="s">
        <v>29</v>
      </c>
      <c r="G573" t="s">
        <v>171</v>
      </c>
      <c r="H573" t="s">
        <v>69</v>
      </c>
      <c r="I573" t="s">
        <v>62</v>
      </c>
      <c r="J573" s="1">
        <v>45249</v>
      </c>
      <c r="K573" s="1">
        <v>45584</v>
      </c>
      <c r="L573">
        <v>50</v>
      </c>
      <c r="M573" t="s">
        <v>145</v>
      </c>
      <c r="N573" t="s">
        <v>357</v>
      </c>
      <c r="O573" t="s">
        <v>35</v>
      </c>
      <c r="P573" t="s">
        <v>63</v>
      </c>
      <c r="Q573">
        <f>IF(TRIM(Table1[[#This Row],[Side_Effects]]="None"),0,1)</f>
        <v>1</v>
      </c>
      <c r="R573">
        <v>46</v>
      </c>
      <c r="S573">
        <v>1</v>
      </c>
      <c r="T573" t="s">
        <v>71</v>
      </c>
      <c r="U573" t="s">
        <v>50</v>
      </c>
      <c r="V573">
        <v>1.31</v>
      </c>
      <c r="W573">
        <v>3.78</v>
      </c>
      <c r="X573">
        <v>4.4000000000000004</v>
      </c>
      <c r="Y573">
        <v>20.8</v>
      </c>
      <c r="Z573">
        <v>14.2</v>
      </c>
    </row>
    <row r="574" spans="1:26" x14ac:dyDescent="0.25">
      <c r="A574" t="s">
        <v>921</v>
      </c>
      <c r="B574">
        <v>38</v>
      </c>
      <c r="C574" t="s">
        <v>41</v>
      </c>
      <c r="D574" t="s">
        <v>85</v>
      </c>
      <c r="E574" t="s">
        <v>42</v>
      </c>
      <c r="F574" t="s">
        <v>29</v>
      </c>
      <c r="G574" t="s">
        <v>89</v>
      </c>
      <c r="H574" t="s">
        <v>61</v>
      </c>
      <c r="I574" t="s">
        <v>45</v>
      </c>
      <c r="J574" s="1">
        <v>44899</v>
      </c>
      <c r="K574" s="1">
        <v>45234</v>
      </c>
      <c r="L574">
        <v>50</v>
      </c>
      <c r="M574" t="s">
        <v>36</v>
      </c>
      <c r="N574" t="s">
        <v>307</v>
      </c>
      <c r="O574" t="s">
        <v>87</v>
      </c>
      <c r="P574" t="s">
        <v>36</v>
      </c>
      <c r="Q574">
        <f>IF(TRIM(Table1[[#This Row],[Side_Effects]]="None"),0,1)</f>
        <v>1</v>
      </c>
      <c r="R574">
        <v>134</v>
      </c>
      <c r="S574">
        <v>0</v>
      </c>
      <c r="T574" t="s">
        <v>49</v>
      </c>
      <c r="U574" t="s">
        <v>50</v>
      </c>
      <c r="V574">
        <v>4.18</v>
      </c>
      <c r="W574">
        <v>2.09</v>
      </c>
      <c r="X574">
        <v>7.2</v>
      </c>
      <c r="Y574">
        <v>10.8</v>
      </c>
      <c r="Z574">
        <v>19</v>
      </c>
    </row>
    <row r="575" spans="1:26" x14ac:dyDescent="0.25">
      <c r="A575" t="s">
        <v>922</v>
      </c>
      <c r="B575">
        <v>35</v>
      </c>
      <c r="C575" t="s">
        <v>40</v>
      </c>
      <c r="D575" t="s">
        <v>85</v>
      </c>
      <c r="E575" t="s">
        <v>122</v>
      </c>
      <c r="F575" t="s">
        <v>67</v>
      </c>
      <c r="G575" t="s">
        <v>44</v>
      </c>
      <c r="H575" t="s">
        <v>31</v>
      </c>
      <c r="I575" t="s">
        <v>32</v>
      </c>
      <c r="J575" s="1">
        <v>43533</v>
      </c>
      <c r="K575" s="1">
        <v>43899</v>
      </c>
      <c r="L575">
        <v>100</v>
      </c>
      <c r="M575" t="s">
        <v>29</v>
      </c>
      <c r="N575" t="s">
        <v>95</v>
      </c>
      <c r="O575" t="s">
        <v>87</v>
      </c>
      <c r="P575" t="s">
        <v>100</v>
      </c>
      <c r="Q575">
        <f>IF(TRIM(Table1[[#This Row],[Side_Effects]]="None"),0,1)</f>
        <v>1</v>
      </c>
      <c r="R575">
        <v>116</v>
      </c>
      <c r="S575">
        <v>0</v>
      </c>
      <c r="T575" t="s">
        <v>49</v>
      </c>
      <c r="U575" t="s">
        <v>38</v>
      </c>
      <c r="V575">
        <v>3.55</v>
      </c>
      <c r="W575">
        <v>2.2999999999999998</v>
      </c>
      <c r="X575">
        <v>3.4</v>
      </c>
      <c r="Y575">
        <v>9.4</v>
      </c>
      <c r="Z575">
        <v>14.8</v>
      </c>
    </row>
    <row r="576" spans="1:26" x14ac:dyDescent="0.25">
      <c r="A576" t="s">
        <v>923</v>
      </c>
      <c r="B576">
        <v>85</v>
      </c>
      <c r="C576" t="s">
        <v>40</v>
      </c>
      <c r="D576" t="s">
        <v>73</v>
      </c>
      <c r="E576" t="s">
        <v>28</v>
      </c>
      <c r="F576" t="s">
        <v>59</v>
      </c>
      <c r="G576" t="s">
        <v>93</v>
      </c>
      <c r="H576" t="s">
        <v>31</v>
      </c>
      <c r="I576" t="s">
        <v>45</v>
      </c>
      <c r="J576" s="1">
        <v>43847</v>
      </c>
      <c r="K576" s="1">
        <v>44029</v>
      </c>
      <c r="L576">
        <v>50</v>
      </c>
      <c r="M576" t="s">
        <v>196</v>
      </c>
      <c r="N576" t="s">
        <v>437</v>
      </c>
      <c r="O576" t="s">
        <v>87</v>
      </c>
      <c r="P576" t="s">
        <v>63</v>
      </c>
      <c r="Q576">
        <f>IF(TRIM(Table1[[#This Row],[Side_Effects]]="None"),0,1)</f>
        <v>1</v>
      </c>
      <c r="R576">
        <v>125</v>
      </c>
      <c r="S576">
        <v>0</v>
      </c>
      <c r="T576" t="s">
        <v>96</v>
      </c>
      <c r="U576" t="s">
        <v>38</v>
      </c>
      <c r="V576">
        <v>1.87</v>
      </c>
      <c r="W576">
        <v>3.38</v>
      </c>
      <c r="X576">
        <v>3.4</v>
      </c>
      <c r="Y576">
        <v>17.899999999999999</v>
      </c>
      <c r="Z576">
        <v>16.899999999999999</v>
      </c>
    </row>
    <row r="577" spans="1:26" x14ac:dyDescent="0.25">
      <c r="A577" t="s">
        <v>924</v>
      </c>
      <c r="B577">
        <v>42</v>
      </c>
      <c r="C577" t="s">
        <v>41</v>
      </c>
      <c r="D577" t="s">
        <v>41</v>
      </c>
      <c r="E577" t="s">
        <v>66</v>
      </c>
      <c r="F577" t="s">
        <v>67</v>
      </c>
      <c r="G577" t="s">
        <v>141</v>
      </c>
      <c r="H577" t="s">
        <v>54</v>
      </c>
      <c r="I577" t="s">
        <v>62</v>
      </c>
      <c r="J577" s="1">
        <v>45096</v>
      </c>
      <c r="K577" s="1">
        <v>45341</v>
      </c>
      <c r="L577">
        <v>200</v>
      </c>
      <c r="M577" t="s">
        <v>227</v>
      </c>
      <c r="N577" t="s">
        <v>437</v>
      </c>
      <c r="O577" t="s">
        <v>87</v>
      </c>
      <c r="P577" t="s">
        <v>100</v>
      </c>
      <c r="Q577">
        <f>IF(TRIM(Table1[[#This Row],[Side_Effects]]="None"),0,1)</f>
        <v>1</v>
      </c>
      <c r="R577">
        <v>167</v>
      </c>
      <c r="S577">
        <v>0</v>
      </c>
      <c r="T577" t="s">
        <v>96</v>
      </c>
      <c r="U577" t="s">
        <v>50</v>
      </c>
      <c r="V577">
        <v>4.1100000000000003</v>
      </c>
      <c r="W577">
        <v>4.04</v>
      </c>
      <c r="X577">
        <v>2.7</v>
      </c>
      <c r="Y577">
        <v>7.6</v>
      </c>
      <c r="Z577">
        <v>14.9</v>
      </c>
    </row>
    <row r="578" spans="1:26" x14ac:dyDescent="0.25">
      <c r="A578" t="s">
        <v>925</v>
      </c>
      <c r="B578">
        <v>55</v>
      </c>
      <c r="C578" t="s">
        <v>26</v>
      </c>
      <c r="D578" t="s">
        <v>27</v>
      </c>
      <c r="E578" t="s">
        <v>42</v>
      </c>
      <c r="F578" t="s">
        <v>29</v>
      </c>
      <c r="G578" t="s">
        <v>89</v>
      </c>
      <c r="H578" t="s">
        <v>54</v>
      </c>
      <c r="I578" t="s">
        <v>32</v>
      </c>
      <c r="J578" s="1">
        <v>44109</v>
      </c>
      <c r="K578" s="1">
        <v>44566</v>
      </c>
      <c r="L578">
        <v>150</v>
      </c>
      <c r="M578" t="s">
        <v>241</v>
      </c>
      <c r="N578" t="s">
        <v>409</v>
      </c>
      <c r="O578" t="s">
        <v>35</v>
      </c>
      <c r="P578" t="s">
        <v>63</v>
      </c>
      <c r="Q578">
        <f>IF(TRIM(Table1[[#This Row],[Side_Effects]]="None"),0,1)</f>
        <v>1</v>
      </c>
      <c r="R578">
        <v>46</v>
      </c>
      <c r="S578">
        <v>1</v>
      </c>
      <c r="T578" t="s">
        <v>106</v>
      </c>
      <c r="U578" t="s">
        <v>38</v>
      </c>
      <c r="V578">
        <v>2.4700000000000002</v>
      </c>
      <c r="W578">
        <v>2.73</v>
      </c>
      <c r="X578">
        <v>1.3</v>
      </c>
      <c r="Y578">
        <v>10.7</v>
      </c>
      <c r="Z578">
        <v>3.6</v>
      </c>
    </row>
    <row r="579" spans="1:26" x14ac:dyDescent="0.25">
      <c r="A579" t="s">
        <v>926</v>
      </c>
      <c r="B579">
        <v>64</v>
      </c>
      <c r="C579" t="s">
        <v>26</v>
      </c>
      <c r="D579" t="s">
        <v>85</v>
      </c>
      <c r="E579" t="s">
        <v>66</v>
      </c>
      <c r="F579" t="s">
        <v>43</v>
      </c>
      <c r="G579" t="s">
        <v>93</v>
      </c>
      <c r="H579" t="s">
        <v>31</v>
      </c>
      <c r="I579" t="s">
        <v>45</v>
      </c>
      <c r="J579" s="1">
        <v>44888</v>
      </c>
      <c r="K579" s="1">
        <v>45435</v>
      </c>
      <c r="L579">
        <v>50</v>
      </c>
      <c r="M579" t="s">
        <v>145</v>
      </c>
      <c r="N579" t="s">
        <v>164</v>
      </c>
      <c r="O579" t="s">
        <v>87</v>
      </c>
      <c r="P579" t="s">
        <v>63</v>
      </c>
      <c r="Q579">
        <f>IF(TRIM(Table1[[#This Row],[Side_Effects]]="None"),0,1)</f>
        <v>1</v>
      </c>
      <c r="R579">
        <v>163</v>
      </c>
      <c r="S579">
        <v>0</v>
      </c>
      <c r="T579" t="s">
        <v>49</v>
      </c>
      <c r="U579" t="s">
        <v>38</v>
      </c>
      <c r="V579">
        <v>4.5199999999999996</v>
      </c>
      <c r="W579">
        <v>1.97</v>
      </c>
      <c r="X579">
        <v>6</v>
      </c>
      <c r="Y579">
        <v>6.7</v>
      </c>
      <c r="Z579">
        <v>14.3</v>
      </c>
    </row>
    <row r="580" spans="1:26" x14ac:dyDescent="0.25">
      <c r="A580" t="s">
        <v>927</v>
      </c>
      <c r="B580">
        <v>54</v>
      </c>
      <c r="C580" t="s">
        <v>40</v>
      </c>
      <c r="D580" t="s">
        <v>85</v>
      </c>
      <c r="E580" t="s">
        <v>66</v>
      </c>
      <c r="F580" t="s">
        <v>29</v>
      </c>
      <c r="G580" t="s">
        <v>187</v>
      </c>
      <c r="H580" t="s">
        <v>69</v>
      </c>
      <c r="I580" t="s">
        <v>32</v>
      </c>
      <c r="J580" s="1">
        <v>44745</v>
      </c>
      <c r="K580" s="1">
        <v>45141</v>
      </c>
      <c r="L580">
        <v>50</v>
      </c>
      <c r="M580" t="s">
        <v>211</v>
      </c>
      <c r="N580" t="s">
        <v>344</v>
      </c>
      <c r="O580" t="s">
        <v>48</v>
      </c>
      <c r="P580" t="s">
        <v>63</v>
      </c>
      <c r="Q580">
        <f>IF(TRIM(Table1[[#This Row],[Side_Effects]]="None"),0,1)</f>
        <v>1</v>
      </c>
      <c r="R580">
        <v>129</v>
      </c>
      <c r="S580">
        <v>0</v>
      </c>
      <c r="T580" t="s">
        <v>106</v>
      </c>
      <c r="U580" t="s">
        <v>50</v>
      </c>
      <c r="V580">
        <v>2.29</v>
      </c>
      <c r="W580">
        <v>4.59</v>
      </c>
      <c r="X580">
        <v>9</v>
      </c>
      <c r="Y580">
        <v>11.9</v>
      </c>
      <c r="Z580">
        <v>18.3</v>
      </c>
    </row>
    <row r="581" spans="1:26" x14ac:dyDescent="0.25">
      <c r="A581" t="s">
        <v>928</v>
      </c>
      <c r="B581">
        <v>54</v>
      </c>
      <c r="C581" t="s">
        <v>41</v>
      </c>
      <c r="D581" t="s">
        <v>73</v>
      </c>
      <c r="E581" t="s">
        <v>28</v>
      </c>
      <c r="F581" t="s">
        <v>29</v>
      </c>
      <c r="G581" t="s">
        <v>75</v>
      </c>
      <c r="H581" t="s">
        <v>54</v>
      </c>
      <c r="I581" t="s">
        <v>103</v>
      </c>
      <c r="J581" s="1">
        <v>45279</v>
      </c>
      <c r="K581" s="1">
        <v>45707</v>
      </c>
      <c r="L581">
        <v>100</v>
      </c>
      <c r="M581" t="s">
        <v>225</v>
      </c>
      <c r="N581" t="s">
        <v>437</v>
      </c>
      <c r="O581" t="s">
        <v>35</v>
      </c>
      <c r="P581" t="s">
        <v>29</v>
      </c>
      <c r="Q581">
        <f>IF(TRIM(Table1[[#This Row],[Side_Effects]]="None"),0,1)</f>
        <v>0</v>
      </c>
      <c r="R581">
        <v>128</v>
      </c>
      <c r="S581">
        <v>1</v>
      </c>
      <c r="T581" t="s">
        <v>37</v>
      </c>
      <c r="U581" t="s">
        <v>50</v>
      </c>
      <c r="V581">
        <v>4.9800000000000004</v>
      </c>
      <c r="W581">
        <v>4.3</v>
      </c>
      <c r="X581">
        <v>8.6</v>
      </c>
      <c r="Y581">
        <v>10.5</v>
      </c>
      <c r="Z581">
        <v>12.8</v>
      </c>
    </row>
    <row r="582" spans="1:26" x14ac:dyDescent="0.25">
      <c r="A582" t="s">
        <v>929</v>
      </c>
      <c r="B582">
        <v>24</v>
      </c>
      <c r="C582" t="s">
        <v>41</v>
      </c>
      <c r="D582" t="s">
        <v>78</v>
      </c>
      <c r="E582" t="s">
        <v>28</v>
      </c>
      <c r="F582" t="s">
        <v>29</v>
      </c>
      <c r="G582" t="s">
        <v>89</v>
      </c>
      <c r="H582" t="s">
        <v>31</v>
      </c>
      <c r="I582" t="s">
        <v>45</v>
      </c>
      <c r="J582" s="1">
        <v>43876</v>
      </c>
      <c r="K582" s="1">
        <v>44119</v>
      </c>
      <c r="L582">
        <v>100</v>
      </c>
      <c r="M582" t="s">
        <v>225</v>
      </c>
      <c r="N582" t="s">
        <v>640</v>
      </c>
      <c r="O582" t="s">
        <v>48</v>
      </c>
      <c r="P582" t="s">
        <v>57</v>
      </c>
      <c r="Q582">
        <f>IF(TRIM(Table1[[#This Row],[Side_Effects]]="None"),0,1)</f>
        <v>1</v>
      </c>
      <c r="R582">
        <v>176</v>
      </c>
      <c r="S582">
        <v>0</v>
      </c>
      <c r="T582" t="s">
        <v>71</v>
      </c>
      <c r="U582" t="s">
        <v>38</v>
      </c>
      <c r="V582">
        <v>1.27</v>
      </c>
      <c r="W582">
        <v>1.38</v>
      </c>
      <c r="X582">
        <v>10</v>
      </c>
      <c r="Y582">
        <v>11.9</v>
      </c>
      <c r="Z582">
        <v>15.7</v>
      </c>
    </row>
    <row r="583" spans="1:26" x14ac:dyDescent="0.25">
      <c r="A583" t="s">
        <v>930</v>
      </c>
      <c r="B583">
        <v>23</v>
      </c>
      <c r="C583" t="s">
        <v>40</v>
      </c>
      <c r="D583" t="s">
        <v>85</v>
      </c>
      <c r="E583" t="s">
        <v>122</v>
      </c>
      <c r="F583" t="s">
        <v>29</v>
      </c>
      <c r="G583" t="s">
        <v>123</v>
      </c>
      <c r="H583" t="s">
        <v>61</v>
      </c>
      <c r="I583" t="s">
        <v>103</v>
      </c>
      <c r="J583" s="1">
        <v>44039</v>
      </c>
      <c r="K583" s="1">
        <v>44313</v>
      </c>
      <c r="L583">
        <v>150</v>
      </c>
      <c r="M583" t="s">
        <v>185</v>
      </c>
      <c r="N583" t="s">
        <v>86</v>
      </c>
      <c r="O583" t="s">
        <v>87</v>
      </c>
      <c r="P583" t="s">
        <v>57</v>
      </c>
      <c r="Q583">
        <f>IF(TRIM(Table1[[#This Row],[Side_Effects]]="None"),0,1)</f>
        <v>1</v>
      </c>
      <c r="R583">
        <v>96</v>
      </c>
      <c r="S583">
        <v>0</v>
      </c>
      <c r="T583" t="s">
        <v>49</v>
      </c>
      <c r="U583" t="s">
        <v>50</v>
      </c>
      <c r="V583">
        <v>4.2300000000000004</v>
      </c>
      <c r="W583">
        <v>4.43</v>
      </c>
      <c r="X583">
        <v>10</v>
      </c>
      <c r="Y583">
        <v>10.3</v>
      </c>
      <c r="Z583">
        <v>3.7</v>
      </c>
    </row>
    <row r="584" spans="1:26" x14ac:dyDescent="0.25">
      <c r="A584" t="s">
        <v>931</v>
      </c>
      <c r="B584">
        <v>44</v>
      </c>
      <c r="C584" t="s">
        <v>41</v>
      </c>
      <c r="D584" t="s">
        <v>27</v>
      </c>
      <c r="E584" t="s">
        <v>66</v>
      </c>
      <c r="F584" t="s">
        <v>29</v>
      </c>
      <c r="G584" t="s">
        <v>44</v>
      </c>
      <c r="H584" t="s">
        <v>69</v>
      </c>
      <c r="I584" t="s">
        <v>32</v>
      </c>
      <c r="J584" s="1">
        <v>44313</v>
      </c>
      <c r="K584" s="1">
        <v>44861</v>
      </c>
      <c r="L584">
        <v>200</v>
      </c>
      <c r="M584" t="s">
        <v>322</v>
      </c>
      <c r="N584" t="s">
        <v>179</v>
      </c>
      <c r="O584" t="s">
        <v>87</v>
      </c>
      <c r="P584" t="s">
        <v>36</v>
      </c>
      <c r="Q584">
        <f>IF(TRIM(Table1[[#This Row],[Side_Effects]]="None"),0,1)</f>
        <v>1</v>
      </c>
      <c r="R584">
        <v>40</v>
      </c>
      <c r="S584">
        <v>0</v>
      </c>
      <c r="T584" t="s">
        <v>49</v>
      </c>
      <c r="U584" t="s">
        <v>38</v>
      </c>
      <c r="V584">
        <v>2.64</v>
      </c>
      <c r="W584">
        <v>1.52</v>
      </c>
      <c r="X584">
        <v>1.2</v>
      </c>
      <c r="Y584">
        <v>12.5</v>
      </c>
      <c r="Z584">
        <v>16.3</v>
      </c>
    </row>
    <row r="585" spans="1:26" x14ac:dyDescent="0.25">
      <c r="A585" t="s">
        <v>932</v>
      </c>
      <c r="B585">
        <v>46</v>
      </c>
      <c r="C585" t="s">
        <v>26</v>
      </c>
      <c r="D585" t="s">
        <v>73</v>
      </c>
      <c r="E585" t="s">
        <v>122</v>
      </c>
      <c r="F585" t="s">
        <v>43</v>
      </c>
      <c r="G585" t="s">
        <v>98</v>
      </c>
      <c r="H585" t="s">
        <v>61</v>
      </c>
      <c r="I585" t="s">
        <v>103</v>
      </c>
      <c r="J585" s="1">
        <v>44174</v>
      </c>
      <c r="K585" s="1">
        <v>44660</v>
      </c>
      <c r="L585">
        <v>200</v>
      </c>
      <c r="M585" t="s">
        <v>189</v>
      </c>
      <c r="N585" t="s">
        <v>279</v>
      </c>
      <c r="O585" t="s">
        <v>87</v>
      </c>
      <c r="P585" t="s">
        <v>29</v>
      </c>
      <c r="Q585">
        <f>IF(TRIM(Table1[[#This Row],[Side_Effects]]="None"),0,1)</f>
        <v>0</v>
      </c>
      <c r="R585">
        <v>57</v>
      </c>
      <c r="S585">
        <v>0</v>
      </c>
      <c r="T585" t="s">
        <v>96</v>
      </c>
      <c r="U585" t="s">
        <v>50</v>
      </c>
      <c r="V585">
        <v>3.26</v>
      </c>
      <c r="W585">
        <v>2.25</v>
      </c>
      <c r="X585">
        <v>6.9</v>
      </c>
      <c r="Y585">
        <v>10.199999999999999</v>
      </c>
      <c r="Z585">
        <v>3.2</v>
      </c>
    </row>
    <row r="586" spans="1:26" x14ac:dyDescent="0.25">
      <c r="A586" t="s">
        <v>933</v>
      </c>
      <c r="B586">
        <v>43</v>
      </c>
      <c r="C586" t="s">
        <v>26</v>
      </c>
      <c r="D586" t="s">
        <v>41</v>
      </c>
      <c r="E586" t="s">
        <v>66</v>
      </c>
      <c r="F586" t="s">
        <v>59</v>
      </c>
      <c r="G586" t="s">
        <v>93</v>
      </c>
      <c r="H586" t="s">
        <v>69</v>
      </c>
      <c r="I586" t="s">
        <v>32</v>
      </c>
      <c r="J586" s="1">
        <v>43504</v>
      </c>
      <c r="K586" s="1">
        <v>43685</v>
      </c>
      <c r="L586">
        <v>200</v>
      </c>
      <c r="M586" t="s">
        <v>100</v>
      </c>
      <c r="N586" t="s">
        <v>514</v>
      </c>
      <c r="O586" t="s">
        <v>87</v>
      </c>
      <c r="P586" t="s">
        <v>100</v>
      </c>
      <c r="Q586">
        <f>IF(TRIM(Table1[[#This Row],[Side_Effects]]="None"),0,1)</f>
        <v>1</v>
      </c>
      <c r="R586">
        <v>91</v>
      </c>
      <c r="S586">
        <v>0</v>
      </c>
      <c r="T586" t="s">
        <v>49</v>
      </c>
      <c r="U586" t="s">
        <v>50</v>
      </c>
      <c r="V586">
        <v>4.0599999999999996</v>
      </c>
      <c r="W586">
        <v>3.49</v>
      </c>
      <c r="X586">
        <v>7.9</v>
      </c>
      <c r="Y586">
        <v>6.7</v>
      </c>
      <c r="Z586">
        <v>17.2</v>
      </c>
    </row>
    <row r="587" spans="1:26" x14ac:dyDescent="0.25">
      <c r="A587" t="s">
        <v>934</v>
      </c>
      <c r="B587">
        <v>74</v>
      </c>
      <c r="C587" t="s">
        <v>41</v>
      </c>
      <c r="D587" t="s">
        <v>85</v>
      </c>
      <c r="E587" t="s">
        <v>66</v>
      </c>
      <c r="F587" t="s">
        <v>29</v>
      </c>
      <c r="G587" t="s">
        <v>93</v>
      </c>
      <c r="H587" t="s">
        <v>61</v>
      </c>
      <c r="I587" t="s">
        <v>62</v>
      </c>
      <c r="J587" s="1">
        <v>44215</v>
      </c>
      <c r="K587" s="1">
        <v>44396</v>
      </c>
      <c r="L587">
        <v>100</v>
      </c>
      <c r="M587" t="s">
        <v>46</v>
      </c>
      <c r="N587" t="s">
        <v>525</v>
      </c>
      <c r="O587" t="s">
        <v>48</v>
      </c>
      <c r="P587" t="s">
        <v>57</v>
      </c>
      <c r="Q587">
        <f>IF(TRIM(Table1[[#This Row],[Side_Effects]]="None"),0,1)</f>
        <v>1</v>
      </c>
      <c r="R587">
        <v>44</v>
      </c>
      <c r="S587">
        <v>0</v>
      </c>
      <c r="T587" t="s">
        <v>49</v>
      </c>
      <c r="U587" t="s">
        <v>50</v>
      </c>
      <c r="V587">
        <v>3.48</v>
      </c>
      <c r="W587">
        <v>3.25</v>
      </c>
      <c r="X587">
        <v>6.6</v>
      </c>
      <c r="Y587">
        <v>21.6</v>
      </c>
      <c r="Z587">
        <v>13</v>
      </c>
    </row>
    <row r="588" spans="1:26" x14ac:dyDescent="0.25">
      <c r="A588" t="s">
        <v>935</v>
      </c>
      <c r="B588">
        <v>37</v>
      </c>
      <c r="C588" t="s">
        <v>40</v>
      </c>
      <c r="D588" t="s">
        <v>41</v>
      </c>
      <c r="E588" t="s">
        <v>122</v>
      </c>
      <c r="F588" t="s">
        <v>67</v>
      </c>
      <c r="G588" t="s">
        <v>30</v>
      </c>
      <c r="H588" t="s">
        <v>69</v>
      </c>
      <c r="I588" t="s">
        <v>45</v>
      </c>
      <c r="J588" s="1">
        <v>44619</v>
      </c>
      <c r="K588" s="1">
        <v>44892</v>
      </c>
      <c r="L588">
        <v>150</v>
      </c>
      <c r="M588" t="s">
        <v>271</v>
      </c>
      <c r="N588" t="s">
        <v>231</v>
      </c>
      <c r="O588" t="s">
        <v>35</v>
      </c>
      <c r="P588" t="s">
        <v>100</v>
      </c>
      <c r="Q588">
        <f>IF(TRIM(Table1[[#This Row],[Side_Effects]]="None"),0,1)</f>
        <v>1</v>
      </c>
      <c r="R588">
        <v>46</v>
      </c>
      <c r="S588">
        <v>1</v>
      </c>
      <c r="T588" t="s">
        <v>49</v>
      </c>
      <c r="U588" t="s">
        <v>38</v>
      </c>
      <c r="V588">
        <v>3.32</v>
      </c>
      <c r="W588">
        <v>4.96</v>
      </c>
      <c r="X588">
        <v>7.8</v>
      </c>
      <c r="Y588">
        <v>14</v>
      </c>
      <c r="Z588">
        <v>15</v>
      </c>
    </row>
    <row r="589" spans="1:26" x14ac:dyDescent="0.25">
      <c r="A589" t="s">
        <v>936</v>
      </c>
      <c r="B589">
        <v>39</v>
      </c>
      <c r="C589" t="s">
        <v>41</v>
      </c>
      <c r="D589" t="s">
        <v>27</v>
      </c>
      <c r="E589" t="s">
        <v>29</v>
      </c>
      <c r="F589" t="s">
        <v>74</v>
      </c>
      <c r="G589" t="s">
        <v>53</v>
      </c>
      <c r="H589" t="s">
        <v>54</v>
      </c>
      <c r="I589" t="s">
        <v>32</v>
      </c>
      <c r="J589" s="1">
        <v>43740</v>
      </c>
      <c r="K589" s="1">
        <v>44106</v>
      </c>
      <c r="L589">
        <v>50</v>
      </c>
      <c r="M589" t="s">
        <v>100</v>
      </c>
      <c r="N589" t="s">
        <v>164</v>
      </c>
      <c r="O589" t="s">
        <v>87</v>
      </c>
      <c r="P589" t="s">
        <v>100</v>
      </c>
      <c r="Q589">
        <f>IF(TRIM(Table1[[#This Row],[Side_Effects]]="None"),0,1)</f>
        <v>1</v>
      </c>
      <c r="R589">
        <v>35</v>
      </c>
      <c r="S589">
        <v>0</v>
      </c>
      <c r="T589" t="s">
        <v>49</v>
      </c>
      <c r="U589" t="s">
        <v>50</v>
      </c>
      <c r="V589">
        <v>2.56</v>
      </c>
      <c r="W589">
        <v>1.92</v>
      </c>
      <c r="X589">
        <v>6.4</v>
      </c>
      <c r="Y589">
        <v>22.7</v>
      </c>
      <c r="Z589">
        <v>18.8</v>
      </c>
    </row>
    <row r="590" spans="1:26" x14ac:dyDescent="0.25">
      <c r="A590" t="s">
        <v>937</v>
      </c>
      <c r="B590">
        <v>54</v>
      </c>
      <c r="C590" t="s">
        <v>41</v>
      </c>
      <c r="D590" t="s">
        <v>41</v>
      </c>
      <c r="E590" t="s">
        <v>66</v>
      </c>
      <c r="F590" t="s">
        <v>67</v>
      </c>
      <c r="G590" t="s">
        <v>60</v>
      </c>
      <c r="H590" t="s">
        <v>31</v>
      </c>
      <c r="I590" t="s">
        <v>103</v>
      </c>
      <c r="J590" s="1">
        <v>44778</v>
      </c>
      <c r="K590" s="1">
        <v>45174</v>
      </c>
      <c r="L590">
        <v>150</v>
      </c>
      <c r="M590" t="s">
        <v>57</v>
      </c>
      <c r="N590" t="s">
        <v>548</v>
      </c>
      <c r="O590" t="s">
        <v>87</v>
      </c>
      <c r="P590" t="s">
        <v>57</v>
      </c>
      <c r="Q590">
        <f>IF(TRIM(Table1[[#This Row],[Side_Effects]]="None"),0,1)</f>
        <v>1</v>
      </c>
      <c r="R590">
        <v>129</v>
      </c>
      <c r="S590">
        <v>0</v>
      </c>
      <c r="T590" t="s">
        <v>106</v>
      </c>
      <c r="U590" t="s">
        <v>38</v>
      </c>
      <c r="V590">
        <v>2.37</v>
      </c>
      <c r="W590">
        <v>3.11</v>
      </c>
      <c r="X590">
        <v>2.9</v>
      </c>
      <c r="Y590">
        <v>23.9</v>
      </c>
      <c r="Z590">
        <v>19.7</v>
      </c>
    </row>
    <row r="591" spans="1:26" x14ac:dyDescent="0.25">
      <c r="A591" t="s">
        <v>938</v>
      </c>
      <c r="B591">
        <v>65</v>
      </c>
      <c r="C591" t="s">
        <v>41</v>
      </c>
      <c r="D591" t="s">
        <v>73</v>
      </c>
      <c r="E591" t="s">
        <v>66</v>
      </c>
      <c r="F591" t="s">
        <v>29</v>
      </c>
      <c r="G591" t="s">
        <v>79</v>
      </c>
      <c r="H591" t="s">
        <v>54</v>
      </c>
      <c r="I591" t="s">
        <v>32</v>
      </c>
      <c r="J591" s="1">
        <v>44913</v>
      </c>
      <c r="K591" s="1">
        <v>45187</v>
      </c>
      <c r="L591">
        <v>200</v>
      </c>
      <c r="M591" t="s">
        <v>29</v>
      </c>
      <c r="N591" t="s">
        <v>541</v>
      </c>
      <c r="O591" t="s">
        <v>48</v>
      </c>
      <c r="P591" t="s">
        <v>36</v>
      </c>
      <c r="Q591">
        <f>IF(TRIM(Table1[[#This Row],[Side_Effects]]="None"),0,1)</f>
        <v>1</v>
      </c>
      <c r="R591">
        <v>136</v>
      </c>
      <c r="S591">
        <v>0</v>
      </c>
      <c r="T591" t="s">
        <v>49</v>
      </c>
      <c r="U591" t="s">
        <v>50</v>
      </c>
      <c r="V591">
        <v>3.6</v>
      </c>
      <c r="W591">
        <v>4.22</v>
      </c>
      <c r="X591">
        <v>7.4</v>
      </c>
      <c r="Y591">
        <v>16.7</v>
      </c>
      <c r="Z591">
        <v>3.9</v>
      </c>
    </row>
    <row r="592" spans="1:26" x14ac:dyDescent="0.25">
      <c r="A592" t="s">
        <v>939</v>
      </c>
      <c r="B592">
        <v>74</v>
      </c>
      <c r="C592" t="s">
        <v>40</v>
      </c>
      <c r="D592" t="s">
        <v>78</v>
      </c>
      <c r="E592" t="s">
        <v>29</v>
      </c>
      <c r="F592" t="s">
        <v>43</v>
      </c>
      <c r="G592" t="s">
        <v>79</v>
      </c>
      <c r="H592" t="s">
        <v>61</v>
      </c>
      <c r="I592" t="s">
        <v>62</v>
      </c>
      <c r="J592" s="1">
        <v>44172</v>
      </c>
      <c r="K592" s="1">
        <v>44627</v>
      </c>
      <c r="L592">
        <v>100</v>
      </c>
      <c r="M592" t="s">
        <v>132</v>
      </c>
      <c r="N592" t="s">
        <v>940</v>
      </c>
      <c r="O592" t="s">
        <v>48</v>
      </c>
      <c r="P592" t="s">
        <v>29</v>
      </c>
      <c r="Q592">
        <f>IF(TRIM(Table1[[#This Row],[Side_Effects]]="None"),0,1)</f>
        <v>0</v>
      </c>
      <c r="R592">
        <v>108</v>
      </c>
      <c r="S592">
        <v>0</v>
      </c>
      <c r="T592" t="s">
        <v>37</v>
      </c>
      <c r="U592" t="s">
        <v>50</v>
      </c>
      <c r="V592">
        <v>2.82</v>
      </c>
      <c r="W592">
        <v>3.7</v>
      </c>
      <c r="X592">
        <v>7.1</v>
      </c>
      <c r="Y592">
        <v>12.7</v>
      </c>
      <c r="Z592">
        <v>19</v>
      </c>
    </row>
    <row r="593" spans="1:26" x14ac:dyDescent="0.25">
      <c r="A593" t="s">
        <v>941</v>
      </c>
      <c r="B593">
        <v>36</v>
      </c>
      <c r="C593" t="s">
        <v>40</v>
      </c>
      <c r="D593" t="s">
        <v>73</v>
      </c>
      <c r="E593" t="s">
        <v>28</v>
      </c>
      <c r="F593" t="s">
        <v>29</v>
      </c>
      <c r="G593" t="s">
        <v>187</v>
      </c>
      <c r="H593" t="s">
        <v>69</v>
      </c>
      <c r="I593" t="s">
        <v>45</v>
      </c>
      <c r="J593" s="1">
        <v>43932</v>
      </c>
      <c r="K593" s="1">
        <v>44358</v>
      </c>
      <c r="L593">
        <v>100</v>
      </c>
      <c r="M593" t="s">
        <v>153</v>
      </c>
      <c r="N593" t="s">
        <v>839</v>
      </c>
      <c r="O593" t="s">
        <v>35</v>
      </c>
      <c r="P593" t="s">
        <v>57</v>
      </c>
      <c r="Q593">
        <f>IF(TRIM(Table1[[#This Row],[Side_Effects]]="None"),0,1)</f>
        <v>1</v>
      </c>
      <c r="R593">
        <v>128</v>
      </c>
      <c r="S593">
        <v>1</v>
      </c>
      <c r="T593" t="s">
        <v>71</v>
      </c>
      <c r="U593" t="s">
        <v>38</v>
      </c>
      <c r="V593">
        <v>1.67</v>
      </c>
      <c r="W593">
        <v>3</v>
      </c>
      <c r="X593">
        <v>7.2</v>
      </c>
      <c r="Y593">
        <v>18.5</v>
      </c>
      <c r="Z593">
        <v>14</v>
      </c>
    </row>
    <row r="594" spans="1:26" x14ac:dyDescent="0.25">
      <c r="A594" t="s">
        <v>942</v>
      </c>
      <c r="B594">
        <v>52</v>
      </c>
      <c r="C594" t="s">
        <v>41</v>
      </c>
      <c r="D594" t="s">
        <v>41</v>
      </c>
      <c r="E594" t="s">
        <v>42</v>
      </c>
      <c r="F594" t="s">
        <v>29</v>
      </c>
      <c r="G594" t="s">
        <v>68</v>
      </c>
      <c r="H594" t="s">
        <v>61</v>
      </c>
      <c r="I594" t="s">
        <v>62</v>
      </c>
      <c r="J594" s="1">
        <v>44727</v>
      </c>
      <c r="K594" s="1">
        <v>45000</v>
      </c>
      <c r="L594">
        <v>100</v>
      </c>
      <c r="M594" t="s">
        <v>403</v>
      </c>
      <c r="N594" t="s">
        <v>214</v>
      </c>
      <c r="O594" t="s">
        <v>35</v>
      </c>
      <c r="P594" t="s">
        <v>100</v>
      </c>
      <c r="Q594">
        <f>IF(TRIM(Table1[[#This Row],[Side_Effects]]="None"),0,1)</f>
        <v>1</v>
      </c>
      <c r="R594">
        <v>51</v>
      </c>
      <c r="S594">
        <v>1</v>
      </c>
      <c r="T594" t="s">
        <v>96</v>
      </c>
      <c r="U594" t="s">
        <v>38</v>
      </c>
      <c r="V594">
        <v>2.1</v>
      </c>
      <c r="W594">
        <v>1.62</v>
      </c>
      <c r="X594">
        <v>6.7</v>
      </c>
      <c r="Y594">
        <v>16.8</v>
      </c>
      <c r="Z594">
        <v>6</v>
      </c>
    </row>
    <row r="595" spans="1:26" x14ac:dyDescent="0.25">
      <c r="A595" t="s">
        <v>943</v>
      </c>
      <c r="B595">
        <v>24</v>
      </c>
      <c r="C595" t="s">
        <v>40</v>
      </c>
      <c r="D595" t="s">
        <v>73</v>
      </c>
      <c r="E595" t="s">
        <v>29</v>
      </c>
      <c r="F595" t="s">
        <v>29</v>
      </c>
      <c r="G595" t="s">
        <v>141</v>
      </c>
      <c r="H595" t="s">
        <v>61</v>
      </c>
      <c r="I595" t="s">
        <v>62</v>
      </c>
      <c r="J595" s="1">
        <v>43978</v>
      </c>
      <c r="K595" s="1">
        <v>44192</v>
      </c>
      <c r="L595">
        <v>150</v>
      </c>
      <c r="M595" t="s">
        <v>90</v>
      </c>
      <c r="N595" t="s">
        <v>529</v>
      </c>
      <c r="O595" t="s">
        <v>87</v>
      </c>
      <c r="P595" t="s">
        <v>57</v>
      </c>
      <c r="Q595">
        <f>IF(TRIM(Table1[[#This Row],[Side_Effects]]="None"),0,1)</f>
        <v>1</v>
      </c>
      <c r="R595">
        <v>104</v>
      </c>
      <c r="S595">
        <v>0</v>
      </c>
      <c r="T595" t="s">
        <v>106</v>
      </c>
      <c r="U595" t="s">
        <v>38</v>
      </c>
      <c r="V595">
        <v>3.82</v>
      </c>
      <c r="W595">
        <v>2.82</v>
      </c>
      <c r="X595">
        <v>7</v>
      </c>
      <c r="Y595">
        <v>21.1</v>
      </c>
      <c r="Z595">
        <v>5.9</v>
      </c>
    </row>
    <row r="596" spans="1:26" x14ac:dyDescent="0.25">
      <c r="A596" t="s">
        <v>944</v>
      </c>
      <c r="B596">
        <v>38</v>
      </c>
      <c r="C596" t="s">
        <v>26</v>
      </c>
      <c r="D596" t="s">
        <v>85</v>
      </c>
      <c r="E596" t="s">
        <v>66</v>
      </c>
      <c r="F596" t="s">
        <v>59</v>
      </c>
      <c r="G596" t="s">
        <v>44</v>
      </c>
      <c r="H596" t="s">
        <v>61</v>
      </c>
      <c r="I596" t="s">
        <v>32</v>
      </c>
      <c r="J596" s="1">
        <v>44558</v>
      </c>
      <c r="K596" s="1">
        <v>44832</v>
      </c>
      <c r="L596">
        <v>50</v>
      </c>
      <c r="M596" t="s">
        <v>181</v>
      </c>
      <c r="N596" t="s">
        <v>125</v>
      </c>
      <c r="O596" t="s">
        <v>35</v>
      </c>
      <c r="P596" t="s">
        <v>57</v>
      </c>
      <c r="Q596">
        <f>IF(TRIM(Table1[[#This Row],[Side_Effects]]="None"),0,1)</f>
        <v>1</v>
      </c>
      <c r="R596">
        <v>127</v>
      </c>
      <c r="S596">
        <v>1</v>
      </c>
      <c r="T596" t="s">
        <v>49</v>
      </c>
      <c r="U596" t="s">
        <v>50</v>
      </c>
      <c r="V596">
        <v>1.08</v>
      </c>
      <c r="W596">
        <v>4.12</v>
      </c>
      <c r="X596">
        <v>6.5</v>
      </c>
      <c r="Y596">
        <v>18.600000000000001</v>
      </c>
      <c r="Z596">
        <v>17.2</v>
      </c>
    </row>
    <row r="597" spans="1:26" x14ac:dyDescent="0.25">
      <c r="A597" t="s">
        <v>945</v>
      </c>
      <c r="B597">
        <v>79</v>
      </c>
      <c r="C597" t="s">
        <v>26</v>
      </c>
      <c r="D597" t="s">
        <v>73</v>
      </c>
      <c r="E597" t="s">
        <v>28</v>
      </c>
      <c r="F597" t="s">
        <v>29</v>
      </c>
      <c r="G597" t="s">
        <v>141</v>
      </c>
      <c r="H597" t="s">
        <v>69</v>
      </c>
      <c r="I597" t="s">
        <v>62</v>
      </c>
      <c r="J597" s="1">
        <v>44577</v>
      </c>
      <c r="K597" s="1">
        <v>45062</v>
      </c>
      <c r="L597">
        <v>150</v>
      </c>
      <c r="M597" t="s">
        <v>211</v>
      </c>
      <c r="N597" t="s">
        <v>423</v>
      </c>
      <c r="O597" t="s">
        <v>35</v>
      </c>
      <c r="P597" t="s">
        <v>57</v>
      </c>
      <c r="Q597">
        <f>IF(TRIM(Table1[[#This Row],[Side_Effects]]="None"),0,1)</f>
        <v>1</v>
      </c>
      <c r="R597">
        <v>106</v>
      </c>
      <c r="S597">
        <v>1</v>
      </c>
      <c r="T597" t="s">
        <v>49</v>
      </c>
      <c r="U597" t="s">
        <v>38</v>
      </c>
      <c r="V597">
        <v>4.21</v>
      </c>
      <c r="W597">
        <v>4.84</v>
      </c>
      <c r="X597">
        <v>5.8</v>
      </c>
      <c r="Y597">
        <v>14.8</v>
      </c>
      <c r="Z597">
        <v>9.8000000000000007</v>
      </c>
    </row>
    <row r="598" spans="1:26" x14ac:dyDescent="0.25">
      <c r="A598" t="s">
        <v>946</v>
      </c>
      <c r="B598">
        <v>32</v>
      </c>
      <c r="C598" t="s">
        <v>41</v>
      </c>
      <c r="D598" t="s">
        <v>85</v>
      </c>
      <c r="E598" t="s">
        <v>29</v>
      </c>
      <c r="F598" t="s">
        <v>74</v>
      </c>
      <c r="G598" t="s">
        <v>141</v>
      </c>
      <c r="H598" t="s">
        <v>69</v>
      </c>
      <c r="I598" t="s">
        <v>45</v>
      </c>
      <c r="J598" s="1">
        <v>45213</v>
      </c>
      <c r="K598" s="1">
        <v>45457</v>
      </c>
      <c r="L598">
        <v>150</v>
      </c>
      <c r="M598" t="s">
        <v>94</v>
      </c>
      <c r="N598" t="s">
        <v>607</v>
      </c>
      <c r="O598" t="s">
        <v>35</v>
      </c>
      <c r="P598" t="s">
        <v>36</v>
      </c>
      <c r="Q598">
        <f>IF(TRIM(Table1[[#This Row],[Side_Effects]]="None"),0,1)</f>
        <v>1</v>
      </c>
      <c r="R598">
        <v>111</v>
      </c>
      <c r="S598">
        <v>1</v>
      </c>
      <c r="T598" t="s">
        <v>37</v>
      </c>
      <c r="U598" t="s">
        <v>38</v>
      </c>
      <c r="V598">
        <v>1.61</v>
      </c>
      <c r="W598">
        <v>3.29</v>
      </c>
      <c r="X598">
        <v>3.5</v>
      </c>
      <c r="Y598">
        <v>22.6</v>
      </c>
      <c r="Z598">
        <v>12.9</v>
      </c>
    </row>
    <row r="599" spans="1:26" x14ac:dyDescent="0.25">
      <c r="A599" t="s">
        <v>947</v>
      </c>
      <c r="B599">
        <v>48</v>
      </c>
      <c r="C599" t="s">
        <v>41</v>
      </c>
      <c r="D599" t="s">
        <v>27</v>
      </c>
      <c r="E599" t="s">
        <v>29</v>
      </c>
      <c r="F599" t="s">
        <v>43</v>
      </c>
      <c r="G599" t="s">
        <v>30</v>
      </c>
      <c r="H599" t="s">
        <v>54</v>
      </c>
      <c r="I599" t="s">
        <v>103</v>
      </c>
      <c r="J599" s="1">
        <v>44868</v>
      </c>
      <c r="K599" s="1">
        <v>45202</v>
      </c>
      <c r="L599">
        <v>50</v>
      </c>
      <c r="M599" t="s">
        <v>63</v>
      </c>
      <c r="N599" t="s">
        <v>373</v>
      </c>
      <c r="O599" t="s">
        <v>87</v>
      </c>
      <c r="P599" t="s">
        <v>63</v>
      </c>
      <c r="Q599">
        <f>IF(TRIM(Table1[[#This Row],[Side_Effects]]="None"),0,1)</f>
        <v>1</v>
      </c>
      <c r="R599">
        <v>34</v>
      </c>
      <c r="S599">
        <v>0</v>
      </c>
      <c r="T599" t="s">
        <v>106</v>
      </c>
      <c r="U599" t="s">
        <v>50</v>
      </c>
      <c r="V599">
        <v>3.37</v>
      </c>
      <c r="W599">
        <v>2.42</v>
      </c>
      <c r="X599">
        <v>1.5</v>
      </c>
      <c r="Y599">
        <v>6.6</v>
      </c>
      <c r="Z599">
        <v>10.199999999999999</v>
      </c>
    </row>
    <row r="600" spans="1:26" x14ac:dyDescent="0.25">
      <c r="A600" t="s">
        <v>948</v>
      </c>
      <c r="B600">
        <v>43</v>
      </c>
      <c r="C600" t="s">
        <v>40</v>
      </c>
      <c r="D600" t="s">
        <v>78</v>
      </c>
      <c r="E600" t="s">
        <v>66</v>
      </c>
      <c r="F600" t="s">
        <v>52</v>
      </c>
      <c r="G600" t="s">
        <v>102</v>
      </c>
      <c r="H600" t="s">
        <v>31</v>
      </c>
      <c r="I600" t="s">
        <v>103</v>
      </c>
      <c r="J600" s="1">
        <v>45121</v>
      </c>
      <c r="K600" s="1">
        <v>45640</v>
      </c>
      <c r="L600">
        <v>150</v>
      </c>
      <c r="M600" t="s">
        <v>29</v>
      </c>
      <c r="N600" t="s">
        <v>113</v>
      </c>
      <c r="O600" t="s">
        <v>48</v>
      </c>
      <c r="P600" t="s">
        <v>63</v>
      </c>
      <c r="Q600">
        <f>IF(TRIM(Table1[[#This Row],[Side_Effects]]="None"),0,1)</f>
        <v>1</v>
      </c>
      <c r="R600">
        <v>79</v>
      </c>
      <c r="S600">
        <v>0</v>
      </c>
      <c r="T600" t="s">
        <v>49</v>
      </c>
      <c r="U600" t="s">
        <v>50</v>
      </c>
      <c r="V600">
        <v>1.34</v>
      </c>
      <c r="W600">
        <v>3.43</v>
      </c>
      <c r="X600">
        <v>8.9</v>
      </c>
      <c r="Y600">
        <v>21.9</v>
      </c>
      <c r="Z600">
        <v>14.2</v>
      </c>
    </row>
    <row r="601" spans="1:26" x14ac:dyDescent="0.25">
      <c r="A601" t="s">
        <v>949</v>
      </c>
      <c r="B601">
        <v>52</v>
      </c>
      <c r="C601" t="s">
        <v>26</v>
      </c>
      <c r="D601" t="s">
        <v>78</v>
      </c>
      <c r="E601" t="s">
        <v>122</v>
      </c>
      <c r="F601" t="s">
        <v>29</v>
      </c>
      <c r="G601" t="s">
        <v>30</v>
      </c>
      <c r="H601" t="s">
        <v>54</v>
      </c>
      <c r="I601" t="s">
        <v>45</v>
      </c>
      <c r="J601" s="1">
        <v>43869</v>
      </c>
      <c r="K601" s="1">
        <v>44082</v>
      </c>
      <c r="L601">
        <v>100</v>
      </c>
      <c r="M601" t="s">
        <v>185</v>
      </c>
      <c r="N601" t="s">
        <v>307</v>
      </c>
      <c r="O601" t="s">
        <v>35</v>
      </c>
      <c r="P601" t="s">
        <v>100</v>
      </c>
      <c r="Q601">
        <f>IF(TRIM(Table1[[#This Row],[Side_Effects]]="None"),0,1)</f>
        <v>1</v>
      </c>
      <c r="R601">
        <v>49</v>
      </c>
      <c r="S601">
        <v>1</v>
      </c>
      <c r="T601" t="s">
        <v>96</v>
      </c>
      <c r="U601" t="s">
        <v>38</v>
      </c>
      <c r="V601">
        <v>1.84</v>
      </c>
      <c r="W601">
        <v>4.45</v>
      </c>
      <c r="X601">
        <v>9</v>
      </c>
      <c r="Y601">
        <v>9.5</v>
      </c>
      <c r="Z601">
        <v>15.5</v>
      </c>
    </row>
    <row r="602" spans="1:26" x14ac:dyDescent="0.25">
      <c r="A602" t="s">
        <v>950</v>
      </c>
      <c r="B602">
        <v>61</v>
      </c>
      <c r="C602" t="s">
        <v>41</v>
      </c>
      <c r="D602" t="s">
        <v>73</v>
      </c>
      <c r="E602" t="s">
        <v>42</v>
      </c>
      <c r="F602" t="s">
        <v>29</v>
      </c>
      <c r="G602" t="s">
        <v>273</v>
      </c>
      <c r="H602" t="s">
        <v>31</v>
      </c>
      <c r="I602" t="s">
        <v>45</v>
      </c>
      <c r="J602" s="1">
        <v>44959</v>
      </c>
      <c r="K602" s="1">
        <v>45475</v>
      </c>
      <c r="L602">
        <v>100</v>
      </c>
      <c r="M602" t="s">
        <v>100</v>
      </c>
      <c r="N602" t="s">
        <v>244</v>
      </c>
      <c r="O602" t="s">
        <v>35</v>
      </c>
      <c r="P602" t="s">
        <v>100</v>
      </c>
      <c r="Q602">
        <f>IF(TRIM(Table1[[#This Row],[Side_Effects]]="None"),0,1)</f>
        <v>1</v>
      </c>
      <c r="R602">
        <v>30</v>
      </c>
      <c r="S602">
        <v>1</v>
      </c>
      <c r="T602" t="s">
        <v>49</v>
      </c>
      <c r="U602" t="s">
        <v>38</v>
      </c>
      <c r="V602">
        <v>2.15</v>
      </c>
      <c r="W602">
        <v>4.21</v>
      </c>
      <c r="X602">
        <v>10</v>
      </c>
      <c r="Y602">
        <v>6.5</v>
      </c>
      <c r="Z602">
        <v>18.3</v>
      </c>
    </row>
    <row r="603" spans="1:26" x14ac:dyDescent="0.25">
      <c r="A603" t="s">
        <v>951</v>
      </c>
      <c r="B603">
        <v>44</v>
      </c>
      <c r="C603" t="s">
        <v>26</v>
      </c>
      <c r="D603" t="s">
        <v>73</v>
      </c>
      <c r="E603" t="s">
        <v>66</v>
      </c>
      <c r="F603" t="s">
        <v>59</v>
      </c>
      <c r="G603" t="s">
        <v>75</v>
      </c>
      <c r="H603" t="s">
        <v>69</v>
      </c>
      <c r="I603" t="s">
        <v>62</v>
      </c>
      <c r="J603" s="1">
        <v>44857</v>
      </c>
      <c r="K603" s="1">
        <v>45100</v>
      </c>
      <c r="L603">
        <v>200</v>
      </c>
      <c r="M603" t="s">
        <v>322</v>
      </c>
      <c r="N603" t="s">
        <v>839</v>
      </c>
      <c r="O603" t="s">
        <v>35</v>
      </c>
      <c r="P603" t="s">
        <v>63</v>
      </c>
      <c r="Q603">
        <f>IF(TRIM(Table1[[#This Row],[Side_Effects]]="None"),0,1)</f>
        <v>1</v>
      </c>
      <c r="R603">
        <v>31</v>
      </c>
      <c r="S603">
        <v>1</v>
      </c>
      <c r="T603" t="s">
        <v>96</v>
      </c>
      <c r="U603" t="s">
        <v>38</v>
      </c>
      <c r="V603">
        <v>3.49</v>
      </c>
      <c r="W603">
        <v>4.8899999999999997</v>
      </c>
      <c r="X603">
        <v>5.2</v>
      </c>
      <c r="Y603">
        <v>21.3</v>
      </c>
      <c r="Z603">
        <v>4.0999999999999996</v>
      </c>
    </row>
    <row r="604" spans="1:26" x14ac:dyDescent="0.25">
      <c r="A604" t="s">
        <v>952</v>
      </c>
      <c r="B604">
        <v>43</v>
      </c>
      <c r="C604" t="s">
        <v>40</v>
      </c>
      <c r="D604" t="s">
        <v>85</v>
      </c>
      <c r="E604" t="s">
        <v>28</v>
      </c>
      <c r="F604" t="s">
        <v>29</v>
      </c>
      <c r="G604" t="s">
        <v>75</v>
      </c>
      <c r="H604" t="s">
        <v>54</v>
      </c>
      <c r="I604" t="s">
        <v>45</v>
      </c>
      <c r="J604" s="1">
        <v>43918</v>
      </c>
      <c r="K604" s="1">
        <v>44255</v>
      </c>
      <c r="L604">
        <v>100</v>
      </c>
      <c r="M604" t="s">
        <v>36</v>
      </c>
      <c r="N604" t="s">
        <v>192</v>
      </c>
      <c r="O604" t="s">
        <v>87</v>
      </c>
      <c r="P604" t="s">
        <v>29</v>
      </c>
      <c r="Q604">
        <f>IF(TRIM(Table1[[#This Row],[Side_Effects]]="None"),0,1)</f>
        <v>0</v>
      </c>
      <c r="R604">
        <v>135</v>
      </c>
      <c r="S604">
        <v>0</v>
      </c>
      <c r="T604" t="s">
        <v>71</v>
      </c>
      <c r="U604" t="s">
        <v>50</v>
      </c>
      <c r="V604">
        <v>2.34</v>
      </c>
      <c r="W604">
        <v>1.27</v>
      </c>
      <c r="X604">
        <v>9.8000000000000007</v>
      </c>
      <c r="Y604">
        <v>20.7</v>
      </c>
      <c r="Z604">
        <v>17.5</v>
      </c>
    </row>
    <row r="605" spans="1:26" x14ac:dyDescent="0.25">
      <c r="A605" t="s">
        <v>953</v>
      </c>
      <c r="B605">
        <v>45</v>
      </c>
      <c r="C605" t="s">
        <v>40</v>
      </c>
      <c r="D605" t="s">
        <v>27</v>
      </c>
      <c r="E605" t="s">
        <v>29</v>
      </c>
      <c r="F605" t="s">
        <v>29</v>
      </c>
      <c r="G605" t="s">
        <v>171</v>
      </c>
      <c r="H605" t="s">
        <v>54</v>
      </c>
      <c r="I605" t="s">
        <v>103</v>
      </c>
      <c r="J605" s="1">
        <v>44258</v>
      </c>
      <c r="K605" s="1">
        <v>44442</v>
      </c>
      <c r="L605">
        <v>50</v>
      </c>
      <c r="M605" t="s">
        <v>403</v>
      </c>
      <c r="N605" t="s">
        <v>914</v>
      </c>
      <c r="O605" t="s">
        <v>48</v>
      </c>
      <c r="P605" t="s">
        <v>100</v>
      </c>
      <c r="Q605">
        <f>IF(TRIM(Table1[[#This Row],[Side_Effects]]="None"),0,1)</f>
        <v>1</v>
      </c>
      <c r="R605">
        <v>144</v>
      </c>
      <c r="S605">
        <v>0</v>
      </c>
      <c r="T605" t="s">
        <v>96</v>
      </c>
      <c r="U605" t="s">
        <v>38</v>
      </c>
      <c r="V605">
        <v>4.75</v>
      </c>
      <c r="W605">
        <v>1.34</v>
      </c>
      <c r="X605">
        <v>4.5</v>
      </c>
      <c r="Y605">
        <v>7.3</v>
      </c>
      <c r="Z605">
        <v>6.6</v>
      </c>
    </row>
    <row r="606" spans="1:26" x14ac:dyDescent="0.25">
      <c r="A606" t="s">
        <v>954</v>
      </c>
      <c r="B606">
        <v>58</v>
      </c>
      <c r="C606" t="s">
        <v>41</v>
      </c>
      <c r="D606" t="s">
        <v>27</v>
      </c>
      <c r="E606" t="s">
        <v>28</v>
      </c>
      <c r="F606" t="s">
        <v>29</v>
      </c>
      <c r="G606" t="s">
        <v>98</v>
      </c>
      <c r="H606" t="s">
        <v>31</v>
      </c>
      <c r="I606" t="s">
        <v>103</v>
      </c>
      <c r="J606" s="1">
        <v>44736</v>
      </c>
      <c r="K606" s="1">
        <v>45284</v>
      </c>
      <c r="L606">
        <v>200</v>
      </c>
      <c r="M606" t="s">
        <v>196</v>
      </c>
      <c r="N606" t="s">
        <v>514</v>
      </c>
      <c r="O606" t="s">
        <v>48</v>
      </c>
      <c r="P606" t="s">
        <v>29</v>
      </c>
      <c r="Q606">
        <f>IF(TRIM(Table1[[#This Row],[Side_Effects]]="None"),0,1)</f>
        <v>0</v>
      </c>
      <c r="R606">
        <v>169</v>
      </c>
      <c r="S606">
        <v>0</v>
      </c>
      <c r="T606" t="s">
        <v>37</v>
      </c>
      <c r="U606" t="s">
        <v>38</v>
      </c>
      <c r="V606">
        <v>1.92</v>
      </c>
      <c r="W606">
        <v>2.88</v>
      </c>
      <c r="X606">
        <v>3.4</v>
      </c>
      <c r="Y606">
        <v>7.8</v>
      </c>
      <c r="Z606">
        <v>5.8</v>
      </c>
    </row>
    <row r="607" spans="1:26" x14ac:dyDescent="0.25">
      <c r="A607" t="s">
        <v>955</v>
      </c>
      <c r="B607">
        <v>39</v>
      </c>
      <c r="C607" t="s">
        <v>26</v>
      </c>
      <c r="D607" t="s">
        <v>27</v>
      </c>
      <c r="E607" t="s">
        <v>66</v>
      </c>
      <c r="F607" t="s">
        <v>43</v>
      </c>
      <c r="G607" t="s">
        <v>30</v>
      </c>
      <c r="H607" t="s">
        <v>69</v>
      </c>
      <c r="I607" t="s">
        <v>32</v>
      </c>
      <c r="J607" s="1">
        <v>44778</v>
      </c>
      <c r="K607" s="1">
        <v>45021</v>
      </c>
      <c r="L607">
        <v>200</v>
      </c>
      <c r="M607" t="s">
        <v>185</v>
      </c>
      <c r="N607" t="s">
        <v>231</v>
      </c>
      <c r="O607" t="s">
        <v>48</v>
      </c>
      <c r="P607" t="s">
        <v>57</v>
      </c>
      <c r="Q607">
        <f>IF(TRIM(Table1[[#This Row],[Side_Effects]]="None"),0,1)</f>
        <v>1</v>
      </c>
      <c r="R607">
        <v>132</v>
      </c>
      <c r="S607">
        <v>0</v>
      </c>
      <c r="T607" t="s">
        <v>106</v>
      </c>
      <c r="U607" t="s">
        <v>38</v>
      </c>
      <c r="V607">
        <v>1.59</v>
      </c>
      <c r="W607">
        <v>4.8899999999999997</v>
      </c>
      <c r="X607">
        <v>7.8</v>
      </c>
      <c r="Y607">
        <v>23.4</v>
      </c>
      <c r="Z607">
        <v>10.5</v>
      </c>
    </row>
    <row r="608" spans="1:26" x14ac:dyDescent="0.25">
      <c r="A608" t="s">
        <v>956</v>
      </c>
      <c r="B608">
        <v>73</v>
      </c>
      <c r="C608" t="s">
        <v>41</v>
      </c>
      <c r="D608" t="s">
        <v>85</v>
      </c>
      <c r="E608" t="s">
        <v>42</v>
      </c>
      <c r="F608" t="s">
        <v>29</v>
      </c>
      <c r="G608" t="s">
        <v>89</v>
      </c>
      <c r="H608" t="s">
        <v>61</v>
      </c>
      <c r="I608" t="s">
        <v>45</v>
      </c>
      <c r="J608" s="1">
        <v>43662</v>
      </c>
      <c r="K608" s="1">
        <v>43906</v>
      </c>
      <c r="L608">
        <v>150</v>
      </c>
      <c r="M608" t="s">
        <v>33</v>
      </c>
      <c r="N608" t="s">
        <v>874</v>
      </c>
      <c r="O608" t="s">
        <v>48</v>
      </c>
      <c r="P608" t="s">
        <v>57</v>
      </c>
      <c r="Q608">
        <f>IF(TRIM(Table1[[#This Row],[Side_Effects]]="None"),0,1)</f>
        <v>1</v>
      </c>
      <c r="R608">
        <v>107</v>
      </c>
      <c r="S608">
        <v>0</v>
      </c>
      <c r="T608" t="s">
        <v>71</v>
      </c>
      <c r="U608" t="s">
        <v>50</v>
      </c>
      <c r="V608">
        <v>2.11</v>
      </c>
      <c r="W608">
        <v>4.1900000000000004</v>
      </c>
      <c r="X608">
        <v>3.9</v>
      </c>
      <c r="Y608">
        <v>11.4</v>
      </c>
      <c r="Z608">
        <v>7</v>
      </c>
    </row>
    <row r="609" spans="1:26" x14ac:dyDescent="0.25">
      <c r="A609" t="s">
        <v>957</v>
      </c>
      <c r="B609">
        <v>47</v>
      </c>
      <c r="C609" t="s">
        <v>26</v>
      </c>
      <c r="D609" t="s">
        <v>78</v>
      </c>
      <c r="E609" t="s">
        <v>28</v>
      </c>
      <c r="F609" t="s">
        <v>29</v>
      </c>
      <c r="G609" t="s">
        <v>44</v>
      </c>
      <c r="H609" t="s">
        <v>69</v>
      </c>
      <c r="I609" t="s">
        <v>62</v>
      </c>
      <c r="J609" s="1">
        <v>44867</v>
      </c>
      <c r="K609" s="1">
        <v>45201</v>
      </c>
      <c r="L609">
        <v>50</v>
      </c>
      <c r="M609" t="s">
        <v>29</v>
      </c>
      <c r="N609" t="s">
        <v>418</v>
      </c>
      <c r="O609" t="s">
        <v>48</v>
      </c>
      <c r="P609" t="s">
        <v>63</v>
      </c>
      <c r="Q609">
        <f>IF(TRIM(Table1[[#This Row],[Side_Effects]]="None"),0,1)</f>
        <v>1</v>
      </c>
      <c r="R609">
        <v>104</v>
      </c>
      <c r="S609">
        <v>0</v>
      </c>
      <c r="T609" t="s">
        <v>37</v>
      </c>
      <c r="U609" t="s">
        <v>38</v>
      </c>
      <c r="V609">
        <v>1.52</v>
      </c>
      <c r="W609">
        <v>2.0299999999999998</v>
      </c>
      <c r="X609">
        <v>4.2</v>
      </c>
      <c r="Y609">
        <v>18.100000000000001</v>
      </c>
      <c r="Z609">
        <v>4.0999999999999996</v>
      </c>
    </row>
    <row r="610" spans="1:26" x14ac:dyDescent="0.25">
      <c r="A610" t="s">
        <v>958</v>
      </c>
      <c r="B610">
        <v>84</v>
      </c>
      <c r="C610" t="s">
        <v>40</v>
      </c>
      <c r="D610" t="s">
        <v>85</v>
      </c>
      <c r="E610" t="s">
        <v>66</v>
      </c>
      <c r="F610" t="s">
        <v>52</v>
      </c>
      <c r="G610" t="s">
        <v>89</v>
      </c>
      <c r="H610" t="s">
        <v>31</v>
      </c>
      <c r="I610" t="s">
        <v>103</v>
      </c>
      <c r="J610" s="1">
        <v>45127</v>
      </c>
      <c r="K610" s="1">
        <v>45342</v>
      </c>
      <c r="L610">
        <v>100</v>
      </c>
      <c r="M610" t="s">
        <v>759</v>
      </c>
      <c r="N610" t="s">
        <v>149</v>
      </c>
      <c r="O610" t="s">
        <v>87</v>
      </c>
      <c r="P610" t="s">
        <v>57</v>
      </c>
      <c r="Q610">
        <f>IF(TRIM(Table1[[#This Row],[Side_Effects]]="None"),0,1)</f>
        <v>1</v>
      </c>
      <c r="R610">
        <v>124</v>
      </c>
      <c r="S610">
        <v>0</v>
      </c>
      <c r="T610" t="s">
        <v>71</v>
      </c>
      <c r="U610" t="s">
        <v>50</v>
      </c>
      <c r="V610">
        <v>1.84</v>
      </c>
      <c r="W610">
        <v>4.24</v>
      </c>
      <c r="X610">
        <v>2.2999999999999998</v>
      </c>
      <c r="Y610">
        <v>12.2</v>
      </c>
      <c r="Z610">
        <v>17.7</v>
      </c>
    </row>
    <row r="611" spans="1:26" x14ac:dyDescent="0.25">
      <c r="A611" t="s">
        <v>959</v>
      </c>
      <c r="B611">
        <v>26</v>
      </c>
      <c r="C611" t="s">
        <v>26</v>
      </c>
      <c r="D611" t="s">
        <v>78</v>
      </c>
      <c r="E611" t="s">
        <v>29</v>
      </c>
      <c r="F611" t="s">
        <v>67</v>
      </c>
      <c r="G611" t="s">
        <v>30</v>
      </c>
      <c r="H611" t="s">
        <v>61</v>
      </c>
      <c r="I611" t="s">
        <v>103</v>
      </c>
      <c r="J611" s="1">
        <v>44699</v>
      </c>
      <c r="K611" s="1">
        <v>45034</v>
      </c>
      <c r="L611">
        <v>150</v>
      </c>
      <c r="M611" t="s">
        <v>227</v>
      </c>
      <c r="N611" t="s">
        <v>221</v>
      </c>
      <c r="O611" t="s">
        <v>87</v>
      </c>
      <c r="P611" t="s">
        <v>57</v>
      </c>
      <c r="Q611">
        <f>IF(TRIM(Table1[[#This Row],[Side_Effects]]="None"),0,1)</f>
        <v>1</v>
      </c>
      <c r="R611">
        <v>90</v>
      </c>
      <c r="S611">
        <v>0</v>
      </c>
      <c r="T611" t="s">
        <v>37</v>
      </c>
      <c r="U611" t="s">
        <v>50</v>
      </c>
      <c r="V611">
        <v>1.62</v>
      </c>
      <c r="W611">
        <v>1.33</v>
      </c>
      <c r="X611">
        <v>5.4</v>
      </c>
      <c r="Y611">
        <v>11.4</v>
      </c>
      <c r="Z611">
        <v>12.6</v>
      </c>
    </row>
    <row r="612" spans="1:26" x14ac:dyDescent="0.25">
      <c r="A612" t="s">
        <v>960</v>
      </c>
      <c r="B612">
        <v>78</v>
      </c>
      <c r="C612" t="s">
        <v>26</v>
      </c>
      <c r="D612" t="s">
        <v>27</v>
      </c>
      <c r="E612" t="s">
        <v>28</v>
      </c>
      <c r="F612" t="s">
        <v>29</v>
      </c>
      <c r="G612" t="s">
        <v>102</v>
      </c>
      <c r="H612" t="s">
        <v>61</v>
      </c>
      <c r="I612" t="s">
        <v>103</v>
      </c>
      <c r="J612" s="1">
        <v>43724</v>
      </c>
      <c r="K612" s="1">
        <v>44120</v>
      </c>
      <c r="L612">
        <v>150</v>
      </c>
      <c r="M612" t="s">
        <v>36</v>
      </c>
      <c r="N612" t="s">
        <v>347</v>
      </c>
      <c r="O612" t="s">
        <v>35</v>
      </c>
      <c r="P612" t="s">
        <v>29</v>
      </c>
      <c r="Q612">
        <f>IF(TRIM(Table1[[#This Row],[Side_Effects]]="None"),0,1)</f>
        <v>0</v>
      </c>
      <c r="R612">
        <v>66</v>
      </c>
      <c r="S612">
        <v>1</v>
      </c>
      <c r="T612" t="s">
        <v>106</v>
      </c>
      <c r="U612" t="s">
        <v>38</v>
      </c>
      <c r="V612">
        <v>4.22</v>
      </c>
      <c r="W612">
        <v>1.55</v>
      </c>
      <c r="X612">
        <v>6.2</v>
      </c>
      <c r="Y612">
        <v>15.1</v>
      </c>
      <c r="Z612">
        <v>5.4</v>
      </c>
    </row>
    <row r="613" spans="1:26" x14ac:dyDescent="0.25">
      <c r="A613" t="s">
        <v>961</v>
      </c>
      <c r="B613">
        <v>78</v>
      </c>
      <c r="C613" t="s">
        <v>26</v>
      </c>
      <c r="D613" t="s">
        <v>85</v>
      </c>
      <c r="E613" t="s">
        <v>122</v>
      </c>
      <c r="F613" t="s">
        <v>59</v>
      </c>
      <c r="G613" t="s">
        <v>60</v>
      </c>
      <c r="H613" t="s">
        <v>61</v>
      </c>
      <c r="I613" t="s">
        <v>103</v>
      </c>
      <c r="J613" s="1">
        <v>44419</v>
      </c>
      <c r="K613" s="1">
        <v>44876</v>
      </c>
      <c r="L613">
        <v>100</v>
      </c>
      <c r="M613" t="s">
        <v>471</v>
      </c>
      <c r="N613" t="s">
        <v>677</v>
      </c>
      <c r="O613" t="s">
        <v>35</v>
      </c>
      <c r="P613" t="s">
        <v>57</v>
      </c>
      <c r="Q613">
        <f>IF(TRIM(Table1[[#This Row],[Side_Effects]]="None"),0,1)</f>
        <v>1</v>
      </c>
      <c r="R613">
        <v>164</v>
      </c>
      <c r="S613">
        <v>1</v>
      </c>
      <c r="T613" t="s">
        <v>71</v>
      </c>
      <c r="U613" t="s">
        <v>50</v>
      </c>
      <c r="V613">
        <v>3.5</v>
      </c>
      <c r="W613">
        <v>2.09</v>
      </c>
      <c r="X613">
        <v>5.4</v>
      </c>
      <c r="Y613">
        <v>7.5</v>
      </c>
      <c r="Z613">
        <v>10.8</v>
      </c>
    </row>
    <row r="614" spans="1:26" x14ac:dyDescent="0.25">
      <c r="A614" t="s">
        <v>962</v>
      </c>
      <c r="B614">
        <v>49</v>
      </c>
      <c r="C614" t="s">
        <v>40</v>
      </c>
      <c r="D614" t="s">
        <v>78</v>
      </c>
      <c r="E614" t="s">
        <v>122</v>
      </c>
      <c r="F614" t="s">
        <v>67</v>
      </c>
      <c r="G614" t="s">
        <v>79</v>
      </c>
      <c r="H614" t="s">
        <v>31</v>
      </c>
      <c r="I614" t="s">
        <v>45</v>
      </c>
      <c r="J614" s="1">
        <v>43790</v>
      </c>
      <c r="K614" s="1">
        <v>44337</v>
      </c>
      <c r="L614">
        <v>200</v>
      </c>
      <c r="M614" t="s">
        <v>29</v>
      </c>
      <c r="N614" t="s">
        <v>202</v>
      </c>
      <c r="O614" t="s">
        <v>35</v>
      </c>
      <c r="P614" t="s">
        <v>36</v>
      </c>
      <c r="Q614">
        <f>IF(TRIM(Table1[[#This Row],[Side_Effects]]="None"),0,1)</f>
        <v>1</v>
      </c>
      <c r="R614">
        <v>127</v>
      </c>
      <c r="S614">
        <v>1</v>
      </c>
      <c r="T614" t="s">
        <v>71</v>
      </c>
      <c r="U614" t="s">
        <v>38</v>
      </c>
      <c r="V614">
        <v>2.23</v>
      </c>
      <c r="W614">
        <v>4.29</v>
      </c>
      <c r="X614">
        <v>1.5</v>
      </c>
      <c r="Y614">
        <v>13.5</v>
      </c>
      <c r="Z614">
        <v>10.8</v>
      </c>
    </row>
    <row r="615" spans="1:26" x14ac:dyDescent="0.25">
      <c r="A615" t="s">
        <v>963</v>
      </c>
      <c r="B615">
        <v>74</v>
      </c>
      <c r="C615" t="s">
        <v>40</v>
      </c>
      <c r="D615" t="s">
        <v>73</v>
      </c>
      <c r="E615" t="s">
        <v>29</v>
      </c>
      <c r="F615" t="s">
        <v>67</v>
      </c>
      <c r="G615" t="s">
        <v>115</v>
      </c>
      <c r="H615" t="s">
        <v>69</v>
      </c>
      <c r="I615" t="s">
        <v>103</v>
      </c>
      <c r="J615" s="1">
        <v>44109</v>
      </c>
      <c r="K615" s="1">
        <v>44444</v>
      </c>
      <c r="L615">
        <v>50</v>
      </c>
      <c r="M615" t="s">
        <v>100</v>
      </c>
      <c r="N615" t="s">
        <v>157</v>
      </c>
      <c r="O615" t="s">
        <v>87</v>
      </c>
      <c r="P615" t="s">
        <v>36</v>
      </c>
      <c r="Q615">
        <f>IF(TRIM(Table1[[#This Row],[Side_Effects]]="None"),0,1)</f>
        <v>1</v>
      </c>
      <c r="R615">
        <v>124</v>
      </c>
      <c r="S615">
        <v>0</v>
      </c>
      <c r="T615" t="s">
        <v>37</v>
      </c>
      <c r="U615" t="s">
        <v>50</v>
      </c>
      <c r="V615">
        <v>3.9</v>
      </c>
      <c r="W615">
        <v>3.3</v>
      </c>
      <c r="X615">
        <v>7</v>
      </c>
      <c r="Y615">
        <v>20</v>
      </c>
      <c r="Z615">
        <v>17.7</v>
      </c>
    </row>
    <row r="616" spans="1:26" x14ac:dyDescent="0.25">
      <c r="A616" t="s">
        <v>964</v>
      </c>
      <c r="B616">
        <v>66</v>
      </c>
      <c r="C616" t="s">
        <v>41</v>
      </c>
      <c r="D616" t="s">
        <v>73</v>
      </c>
      <c r="E616" t="s">
        <v>66</v>
      </c>
      <c r="F616" t="s">
        <v>29</v>
      </c>
      <c r="G616" t="s">
        <v>102</v>
      </c>
      <c r="H616" t="s">
        <v>61</v>
      </c>
      <c r="I616" t="s">
        <v>103</v>
      </c>
      <c r="J616" s="1">
        <v>44947</v>
      </c>
      <c r="K616" s="1">
        <v>45251</v>
      </c>
      <c r="L616">
        <v>150</v>
      </c>
      <c r="M616" t="s">
        <v>159</v>
      </c>
      <c r="N616" t="s">
        <v>197</v>
      </c>
      <c r="O616" t="s">
        <v>87</v>
      </c>
      <c r="P616" t="s">
        <v>57</v>
      </c>
      <c r="Q616">
        <f>IF(TRIM(Table1[[#This Row],[Side_Effects]]="None"),0,1)</f>
        <v>1</v>
      </c>
      <c r="R616">
        <v>157</v>
      </c>
      <c r="S616">
        <v>0</v>
      </c>
      <c r="T616" t="s">
        <v>96</v>
      </c>
      <c r="U616" t="s">
        <v>38</v>
      </c>
      <c r="V616">
        <v>2.2599999999999998</v>
      </c>
      <c r="W616">
        <v>3.15</v>
      </c>
      <c r="X616">
        <v>8.6</v>
      </c>
      <c r="Y616">
        <v>23.8</v>
      </c>
      <c r="Z616">
        <v>18.100000000000001</v>
      </c>
    </row>
    <row r="617" spans="1:26" x14ac:dyDescent="0.25">
      <c r="A617" t="s">
        <v>965</v>
      </c>
      <c r="B617">
        <v>35</v>
      </c>
      <c r="C617" t="s">
        <v>26</v>
      </c>
      <c r="D617" t="s">
        <v>73</v>
      </c>
      <c r="E617" t="s">
        <v>28</v>
      </c>
      <c r="F617" t="s">
        <v>67</v>
      </c>
      <c r="G617" t="s">
        <v>98</v>
      </c>
      <c r="H617" t="s">
        <v>31</v>
      </c>
      <c r="I617" t="s">
        <v>103</v>
      </c>
      <c r="J617" s="1">
        <v>44241</v>
      </c>
      <c r="K617" s="1">
        <v>44575</v>
      </c>
      <c r="L617">
        <v>50</v>
      </c>
      <c r="M617" t="s">
        <v>136</v>
      </c>
      <c r="N617" t="s">
        <v>392</v>
      </c>
      <c r="O617" t="s">
        <v>48</v>
      </c>
      <c r="P617" t="s">
        <v>36</v>
      </c>
      <c r="Q617">
        <f>IF(TRIM(Table1[[#This Row],[Side_Effects]]="None"),0,1)</f>
        <v>1</v>
      </c>
      <c r="R617">
        <v>69</v>
      </c>
      <c r="S617">
        <v>0</v>
      </c>
      <c r="T617" t="s">
        <v>71</v>
      </c>
      <c r="U617" t="s">
        <v>38</v>
      </c>
      <c r="V617">
        <v>2.4900000000000002</v>
      </c>
      <c r="W617">
        <v>1.78</v>
      </c>
      <c r="X617">
        <v>5.4</v>
      </c>
      <c r="Y617">
        <v>19.3</v>
      </c>
      <c r="Z617">
        <v>11.4</v>
      </c>
    </row>
    <row r="618" spans="1:26" x14ac:dyDescent="0.25">
      <c r="A618" t="s">
        <v>966</v>
      </c>
      <c r="B618">
        <v>44</v>
      </c>
      <c r="C618" t="s">
        <v>40</v>
      </c>
      <c r="D618" t="s">
        <v>85</v>
      </c>
      <c r="E618" t="s">
        <v>122</v>
      </c>
      <c r="F618" t="s">
        <v>29</v>
      </c>
      <c r="G618" t="s">
        <v>135</v>
      </c>
      <c r="H618" t="s">
        <v>61</v>
      </c>
      <c r="I618" t="s">
        <v>62</v>
      </c>
      <c r="J618" s="1">
        <v>43791</v>
      </c>
      <c r="K618" s="1">
        <v>44218</v>
      </c>
      <c r="L618">
        <v>50</v>
      </c>
      <c r="M618" t="s">
        <v>57</v>
      </c>
      <c r="N618" t="s">
        <v>139</v>
      </c>
      <c r="O618" t="s">
        <v>35</v>
      </c>
      <c r="P618" t="s">
        <v>100</v>
      </c>
      <c r="Q618">
        <f>IF(TRIM(Table1[[#This Row],[Side_Effects]]="None"),0,1)</f>
        <v>1</v>
      </c>
      <c r="R618">
        <v>86</v>
      </c>
      <c r="S618">
        <v>1</v>
      </c>
      <c r="T618" t="s">
        <v>37</v>
      </c>
      <c r="U618" t="s">
        <v>38</v>
      </c>
      <c r="V618">
        <v>2.93</v>
      </c>
      <c r="W618">
        <v>4.3499999999999996</v>
      </c>
      <c r="X618">
        <v>4.3</v>
      </c>
      <c r="Y618">
        <v>21.5</v>
      </c>
      <c r="Z618">
        <v>9.9</v>
      </c>
    </row>
    <row r="619" spans="1:26" x14ac:dyDescent="0.25">
      <c r="A619" t="s">
        <v>967</v>
      </c>
      <c r="B619">
        <v>35</v>
      </c>
      <c r="C619" t="s">
        <v>41</v>
      </c>
      <c r="D619" t="s">
        <v>27</v>
      </c>
      <c r="E619" t="s">
        <v>29</v>
      </c>
      <c r="F619" t="s">
        <v>43</v>
      </c>
      <c r="G619" t="s">
        <v>123</v>
      </c>
      <c r="H619" t="s">
        <v>31</v>
      </c>
      <c r="I619" t="s">
        <v>32</v>
      </c>
      <c r="J619" s="1">
        <v>43792</v>
      </c>
      <c r="K619" s="1">
        <v>44309</v>
      </c>
      <c r="L619">
        <v>200</v>
      </c>
      <c r="M619" t="s">
        <v>275</v>
      </c>
      <c r="N619" t="s">
        <v>353</v>
      </c>
      <c r="O619" t="s">
        <v>35</v>
      </c>
      <c r="P619" t="s">
        <v>57</v>
      </c>
      <c r="Q619">
        <f>IF(TRIM(Table1[[#This Row],[Side_Effects]]="None"),0,1)</f>
        <v>1</v>
      </c>
      <c r="R619">
        <v>88</v>
      </c>
      <c r="S619">
        <v>1</v>
      </c>
      <c r="T619" t="s">
        <v>71</v>
      </c>
      <c r="U619" t="s">
        <v>50</v>
      </c>
      <c r="V619">
        <v>2.31</v>
      </c>
      <c r="W619">
        <v>2.82</v>
      </c>
      <c r="X619">
        <v>7.9</v>
      </c>
      <c r="Y619">
        <v>8.3000000000000007</v>
      </c>
      <c r="Z619">
        <v>6.3</v>
      </c>
    </row>
    <row r="620" spans="1:26" x14ac:dyDescent="0.25">
      <c r="A620" t="s">
        <v>968</v>
      </c>
      <c r="B620">
        <v>18</v>
      </c>
      <c r="C620" t="s">
        <v>40</v>
      </c>
      <c r="D620" t="s">
        <v>73</v>
      </c>
      <c r="E620" t="s">
        <v>28</v>
      </c>
      <c r="F620" t="s">
        <v>29</v>
      </c>
      <c r="G620" t="s">
        <v>171</v>
      </c>
      <c r="H620" t="s">
        <v>61</v>
      </c>
      <c r="I620" t="s">
        <v>32</v>
      </c>
      <c r="J620" s="1">
        <v>43908</v>
      </c>
      <c r="K620" s="1">
        <v>44092</v>
      </c>
      <c r="L620">
        <v>150</v>
      </c>
      <c r="M620" t="s">
        <v>189</v>
      </c>
      <c r="N620" t="s">
        <v>649</v>
      </c>
      <c r="O620" t="s">
        <v>48</v>
      </c>
      <c r="P620" t="s">
        <v>57</v>
      </c>
      <c r="Q620">
        <f>IF(TRIM(Table1[[#This Row],[Side_Effects]]="None"),0,1)</f>
        <v>1</v>
      </c>
      <c r="R620">
        <v>81</v>
      </c>
      <c r="S620">
        <v>0</v>
      </c>
      <c r="T620" t="s">
        <v>71</v>
      </c>
      <c r="U620" t="s">
        <v>50</v>
      </c>
      <c r="V620">
        <v>4.8099999999999996</v>
      </c>
      <c r="W620">
        <v>1.7</v>
      </c>
      <c r="X620">
        <v>6.1</v>
      </c>
      <c r="Y620">
        <v>16.399999999999999</v>
      </c>
      <c r="Z620">
        <v>11.3</v>
      </c>
    </row>
    <row r="621" spans="1:26" x14ac:dyDescent="0.25">
      <c r="A621" t="s">
        <v>969</v>
      </c>
      <c r="B621">
        <v>60</v>
      </c>
      <c r="C621" t="s">
        <v>26</v>
      </c>
      <c r="D621" t="s">
        <v>27</v>
      </c>
      <c r="E621" t="s">
        <v>29</v>
      </c>
      <c r="F621" t="s">
        <v>52</v>
      </c>
      <c r="G621" t="s">
        <v>273</v>
      </c>
      <c r="H621" t="s">
        <v>54</v>
      </c>
      <c r="I621" t="s">
        <v>32</v>
      </c>
      <c r="J621" s="1">
        <v>45252</v>
      </c>
      <c r="K621" s="1">
        <v>45679</v>
      </c>
      <c r="L621">
        <v>200</v>
      </c>
      <c r="M621" t="s">
        <v>57</v>
      </c>
      <c r="N621" t="s">
        <v>64</v>
      </c>
      <c r="O621" t="s">
        <v>35</v>
      </c>
      <c r="P621" t="s">
        <v>36</v>
      </c>
      <c r="Q621">
        <f>IF(TRIM(Table1[[#This Row],[Side_Effects]]="None"),0,1)</f>
        <v>1</v>
      </c>
      <c r="R621">
        <v>57</v>
      </c>
      <c r="S621">
        <v>1</v>
      </c>
      <c r="T621" t="s">
        <v>37</v>
      </c>
      <c r="U621" t="s">
        <v>38</v>
      </c>
      <c r="V621">
        <v>3.58</v>
      </c>
      <c r="W621">
        <v>1.92</v>
      </c>
      <c r="X621">
        <v>6</v>
      </c>
      <c r="Y621">
        <v>12.7</v>
      </c>
      <c r="Z621">
        <v>14.2</v>
      </c>
    </row>
    <row r="622" spans="1:26" x14ac:dyDescent="0.25">
      <c r="A622" t="s">
        <v>970</v>
      </c>
      <c r="B622">
        <v>56</v>
      </c>
      <c r="C622" t="s">
        <v>41</v>
      </c>
      <c r="D622" t="s">
        <v>85</v>
      </c>
      <c r="E622" t="s">
        <v>28</v>
      </c>
      <c r="F622" t="s">
        <v>29</v>
      </c>
      <c r="G622" t="s">
        <v>141</v>
      </c>
      <c r="H622" t="s">
        <v>69</v>
      </c>
      <c r="I622" t="s">
        <v>45</v>
      </c>
      <c r="J622" s="1">
        <v>44131</v>
      </c>
      <c r="K622" s="1">
        <v>44435</v>
      </c>
      <c r="L622">
        <v>100</v>
      </c>
      <c r="M622" t="s">
        <v>745</v>
      </c>
      <c r="N622" t="s">
        <v>167</v>
      </c>
      <c r="O622" t="s">
        <v>35</v>
      </c>
      <c r="P622" t="s">
        <v>29</v>
      </c>
      <c r="Q622">
        <f>IF(TRIM(Table1[[#This Row],[Side_Effects]]="None"),0,1)</f>
        <v>0</v>
      </c>
      <c r="R622">
        <v>82</v>
      </c>
      <c r="S622">
        <v>1</v>
      </c>
      <c r="T622" t="s">
        <v>49</v>
      </c>
      <c r="U622" t="s">
        <v>50</v>
      </c>
      <c r="V622">
        <v>1.56</v>
      </c>
      <c r="W622">
        <v>3.28</v>
      </c>
      <c r="X622">
        <v>2.7</v>
      </c>
      <c r="Y622">
        <v>11</v>
      </c>
      <c r="Z622">
        <v>6.7</v>
      </c>
    </row>
    <row r="623" spans="1:26" x14ac:dyDescent="0.25">
      <c r="A623" t="s">
        <v>971</v>
      </c>
      <c r="B623">
        <v>59</v>
      </c>
      <c r="C623" t="s">
        <v>40</v>
      </c>
      <c r="D623" t="s">
        <v>78</v>
      </c>
      <c r="E623" t="s">
        <v>28</v>
      </c>
      <c r="F623" t="s">
        <v>29</v>
      </c>
      <c r="G623" t="s">
        <v>60</v>
      </c>
      <c r="H623" t="s">
        <v>69</v>
      </c>
      <c r="I623" t="s">
        <v>103</v>
      </c>
      <c r="J623" s="1">
        <v>43881</v>
      </c>
      <c r="K623" s="1">
        <v>44094</v>
      </c>
      <c r="L623">
        <v>50</v>
      </c>
      <c r="M623" t="s">
        <v>63</v>
      </c>
      <c r="N623" t="s">
        <v>972</v>
      </c>
      <c r="O623" t="s">
        <v>35</v>
      </c>
      <c r="P623" t="s">
        <v>29</v>
      </c>
      <c r="Q623">
        <f>IF(TRIM(Table1[[#This Row],[Side_Effects]]="None"),0,1)</f>
        <v>0</v>
      </c>
      <c r="R623">
        <v>30</v>
      </c>
      <c r="S623">
        <v>1</v>
      </c>
      <c r="T623" t="s">
        <v>106</v>
      </c>
      <c r="U623" t="s">
        <v>50</v>
      </c>
      <c r="V623">
        <v>1.73</v>
      </c>
      <c r="W623">
        <v>4.3</v>
      </c>
      <c r="X623">
        <v>3.6</v>
      </c>
      <c r="Y623">
        <v>22.7</v>
      </c>
      <c r="Z623">
        <v>19.5</v>
      </c>
    </row>
    <row r="624" spans="1:26" x14ac:dyDescent="0.25">
      <c r="A624" t="s">
        <v>973</v>
      </c>
      <c r="B624">
        <v>66</v>
      </c>
      <c r="C624" t="s">
        <v>41</v>
      </c>
      <c r="D624" t="s">
        <v>41</v>
      </c>
      <c r="E624" t="s">
        <v>42</v>
      </c>
      <c r="F624" t="s">
        <v>52</v>
      </c>
      <c r="G624" t="s">
        <v>75</v>
      </c>
      <c r="H624" t="s">
        <v>61</v>
      </c>
      <c r="I624" t="s">
        <v>32</v>
      </c>
      <c r="J624" s="1">
        <v>44236</v>
      </c>
      <c r="K624" s="1">
        <v>44601</v>
      </c>
      <c r="L624">
        <v>50</v>
      </c>
      <c r="M624" t="s">
        <v>278</v>
      </c>
      <c r="N624" t="s">
        <v>566</v>
      </c>
      <c r="O624" t="s">
        <v>35</v>
      </c>
      <c r="P624" t="s">
        <v>29</v>
      </c>
      <c r="Q624">
        <f>IF(TRIM(Table1[[#This Row],[Side_Effects]]="None"),0,1)</f>
        <v>0</v>
      </c>
      <c r="R624">
        <v>146</v>
      </c>
      <c r="S624">
        <v>1</v>
      </c>
      <c r="T624" t="s">
        <v>37</v>
      </c>
      <c r="U624" t="s">
        <v>38</v>
      </c>
      <c r="V624">
        <v>3.29</v>
      </c>
      <c r="W624">
        <v>1.57</v>
      </c>
      <c r="X624">
        <v>4.4000000000000004</v>
      </c>
      <c r="Y624">
        <v>20.399999999999999</v>
      </c>
      <c r="Z624">
        <v>9.1999999999999993</v>
      </c>
    </row>
    <row r="625" spans="1:26" x14ac:dyDescent="0.25">
      <c r="A625" t="s">
        <v>974</v>
      </c>
      <c r="B625">
        <v>21</v>
      </c>
      <c r="C625" t="s">
        <v>40</v>
      </c>
      <c r="D625" t="s">
        <v>85</v>
      </c>
      <c r="E625" t="s">
        <v>122</v>
      </c>
      <c r="F625" t="s">
        <v>67</v>
      </c>
      <c r="G625" t="s">
        <v>273</v>
      </c>
      <c r="H625" t="s">
        <v>31</v>
      </c>
      <c r="I625" t="s">
        <v>103</v>
      </c>
      <c r="J625" s="1">
        <v>43818</v>
      </c>
      <c r="K625" s="1">
        <v>44215</v>
      </c>
      <c r="L625">
        <v>50</v>
      </c>
      <c r="M625" t="s">
        <v>172</v>
      </c>
      <c r="N625" t="s">
        <v>316</v>
      </c>
      <c r="O625" t="s">
        <v>87</v>
      </c>
      <c r="P625" t="s">
        <v>36</v>
      </c>
      <c r="Q625">
        <f>IF(TRIM(Table1[[#This Row],[Side_Effects]]="None"),0,1)</f>
        <v>1</v>
      </c>
      <c r="R625">
        <v>37</v>
      </c>
      <c r="S625">
        <v>0</v>
      </c>
      <c r="T625" t="s">
        <v>96</v>
      </c>
      <c r="U625" t="s">
        <v>50</v>
      </c>
      <c r="V625">
        <v>1.35</v>
      </c>
      <c r="W625">
        <v>3.23</v>
      </c>
      <c r="X625">
        <v>8.6</v>
      </c>
      <c r="Y625">
        <v>20.3</v>
      </c>
      <c r="Z625">
        <v>6</v>
      </c>
    </row>
    <row r="626" spans="1:26" x14ac:dyDescent="0.25">
      <c r="A626" t="s">
        <v>975</v>
      </c>
      <c r="B626">
        <v>73</v>
      </c>
      <c r="C626" t="s">
        <v>40</v>
      </c>
      <c r="D626" t="s">
        <v>78</v>
      </c>
      <c r="E626" t="s">
        <v>42</v>
      </c>
      <c r="F626" t="s">
        <v>29</v>
      </c>
      <c r="G626" t="s">
        <v>68</v>
      </c>
      <c r="H626" t="s">
        <v>54</v>
      </c>
      <c r="I626" t="s">
        <v>45</v>
      </c>
      <c r="J626" s="1">
        <v>44540</v>
      </c>
      <c r="K626" s="1">
        <v>45056</v>
      </c>
      <c r="L626">
        <v>200</v>
      </c>
      <c r="M626" t="s">
        <v>29</v>
      </c>
      <c r="N626" t="s">
        <v>310</v>
      </c>
      <c r="O626" t="s">
        <v>87</v>
      </c>
      <c r="P626" t="s">
        <v>29</v>
      </c>
      <c r="Q626">
        <f>IF(TRIM(Table1[[#This Row],[Side_Effects]]="None"),0,1)</f>
        <v>0</v>
      </c>
      <c r="R626">
        <v>78</v>
      </c>
      <c r="S626">
        <v>0</v>
      </c>
      <c r="T626" t="s">
        <v>37</v>
      </c>
      <c r="U626" t="s">
        <v>50</v>
      </c>
      <c r="V626">
        <v>3.69</v>
      </c>
      <c r="W626">
        <v>1.88</v>
      </c>
      <c r="X626">
        <v>3</v>
      </c>
      <c r="Y626">
        <v>21.7</v>
      </c>
      <c r="Z626">
        <v>7.2</v>
      </c>
    </row>
    <row r="627" spans="1:26" x14ac:dyDescent="0.25">
      <c r="A627" t="s">
        <v>976</v>
      </c>
      <c r="B627">
        <v>18</v>
      </c>
      <c r="C627" t="s">
        <v>41</v>
      </c>
      <c r="D627" t="s">
        <v>73</v>
      </c>
      <c r="E627" t="s">
        <v>28</v>
      </c>
      <c r="F627" t="s">
        <v>29</v>
      </c>
      <c r="G627" t="s">
        <v>44</v>
      </c>
      <c r="H627" t="s">
        <v>69</v>
      </c>
      <c r="I627" t="s">
        <v>62</v>
      </c>
      <c r="J627" s="1">
        <v>43597</v>
      </c>
      <c r="K627" s="1">
        <v>43811</v>
      </c>
      <c r="L627">
        <v>150</v>
      </c>
      <c r="M627" t="s">
        <v>683</v>
      </c>
      <c r="N627" t="s">
        <v>149</v>
      </c>
      <c r="O627" t="s">
        <v>87</v>
      </c>
      <c r="P627" t="s">
        <v>29</v>
      </c>
      <c r="Q627">
        <f>IF(TRIM(Table1[[#This Row],[Side_Effects]]="None"),0,1)</f>
        <v>0</v>
      </c>
      <c r="R627">
        <v>171</v>
      </c>
      <c r="S627">
        <v>0</v>
      </c>
      <c r="T627" t="s">
        <v>71</v>
      </c>
      <c r="U627" t="s">
        <v>38</v>
      </c>
      <c r="V627">
        <v>2.0499999999999998</v>
      </c>
      <c r="W627">
        <v>1</v>
      </c>
      <c r="X627">
        <v>8.8000000000000007</v>
      </c>
      <c r="Y627">
        <v>20.3</v>
      </c>
      <c r="Z627">
        <v>13.7</v>
      </c>
    </row>
    <row r="628" spans="1:26" x14ac:dyDescent="0.25">
      <c r="A628" t="s">
        <v>977</v>
      </c>
      <c r="B628">
        <v>59</v>
      </c>
      <c r="C628" t="s">
        <v>41</v>
      </c>
      <c r="D628" t="s">
        <v>27</v>
      </c>
      <c r="E628" t="s">
        <v>66</v>
      </c>
      <c r="F628" t="s">
        <v>43</v>
      </c>
      <c r="G628" t="s">
        <v>141</v>
      </c>
      <c r="H628" t="s">
        <v>69</v>
      </c>
      <c r="I628" t="s">
        <v>103</v>
      </c>
      <c r="J628" s="1">
        <v>44282</v>
      </c>
      <c r="K628" s="1">
        <v>44769</v>
      </c>
      <c r="L628">
        <v>200</v>
      </c>
      <c r="M628" t="s">
        <v>793</v>
      </c>
      <c r="N628" t="s">
        <v>521</v>
      </c>
      <c r="O628" t="s">
        <v>35</v>
      </c>
      <c r="P628" t="s">
        <v>63</v>
      </c>
      <c r="Q628">
        <f>IF(TRIM(Table1[[#This Row],[Side_Effects]]="None"),0,1)</f>
        <v>1</v>
      </c>
      <c r="R628">
        <v>94</v>
      </c>
      <c r="S628">
        <v>1</v>
      </c>
      <c r="T628" t="s">
        <v>37</v>
      </c>
      <c r="U628" t="s">
        <v>50</v>
      </c>
      <c r="V628">
        <v>4</v>
      </c>
      <c r="W628">
        <v>1.61</v>
      </c>
      <c r="X628">
        <v>5.0999999999999996</v>
      </c>
      <c r="Y628">
        <v>12.3</v>
      </c>
      <c r="Z628">
        <v>4.5999999999999996</v>
      </c>
    </row>
    <row r="629" spans="1:26" x14ac:dyDescent="0.25">
      <c r="A629" t="s">
        <v>978</v>
      </c>
      <c r="B629">
        <v>63</v>
      </c>
      <c r="C629" t="s">
        <v>41</v>
      </c>
      <c r="D629" t="s">
        <v>78</v>
      </c>
      <c r="E629" t="s">
        <v>66</v>
      </c>
      <c r="F629" t="s">
        <v>29</v>
      </c>
      <c r="G629" t="s">
        <v>89</v>
      </c>
      <c r="H629" t="s">
        <v>54</v>
      </c>
      <c r="I629" t="s">
        <v>103</v>
      </c>
      <c r="J629" s="1">
        <v>45235</v>
      </c>
      <c r="K629" s="1">
        <v>45693</v>
      </c>
      <c r="L629">
        <v>150</v>
      </c>
      <c r="M629" t="s">
        <v>172</v>
      </c>
      <c r="N629" t="s">
        <v>120</v>
      </c>
      <c r="O629" t="s">
        <v>48</v>
      </c>
      <c r="P629" t="s">
        <v>100</v>
      </c>
      <c r="Q629">
        <f>IF(TRIM(Table1[[#This Row],[Side_Effects]]="None"),0,1)</f>
        <v>1</v>
      </c>
      <c r="R629">
        <v>137</v>
      </c>
      <c r="S629">
        <v>0</v>
      </c>
      <c r="T629" t="s">
        <v>96</v>
      </c>
      <c r="U629" t="s">
        <v>38</v>
      </c>
      <c r="V629">
        <v>2.94</v>
      </c>
      <c r="W629">
        <v>4.68</v>
      </c>
      <c r="X629">
        <v>1.4</v>
      </c>
      <c r="Y629">
        <v>11.2</v>
      </c>
      <c r="Z629">
        <v>6.5</v>
      </c>
    </row>
    <row r="630" spans="1:26" x14ac:dyDescent="0.25">
      <c r="A630" t="s">
        <v>979</v>
      </c>
      <c r="B630">
        <v>84</v>
      </c>
      <c r="C630" t="s">
        <v>26</v>
      </c>
      <c r="D630" t="s">
        <v>41</v>
      </c>
      <c r="E630" t="s">
        <v>122</v>
      </c>
      <c r="F630" t="s">
        <v>59</v>
      </c>
      <c r="G630" t="s">
        <v>89</v>
      </c>
      <c r="H630" t="s">
        <v>61</v>
      </c>
      <c r="I630" t="s">
        <v>103</v>
      </c>
      <c r="J630" s="1">
        <v>44603</v>
      </c>
      <c r="K630" s="1">
        <v>45118</v>
      </c>
      <c r="L630">
        <v>150</v>
      </c>
      <c r="M630" t="s">
        <v>153</v>
      </c>
      <c r="N630" t="s">
        <v>361</v>
      </c>
      <c r="O630" t="s">
        <v>48</v>
      </c>
      <c r="P630" t="s">
        <v>36</v>
      </c>
      <c r="Q630">
        <f>IF(TRIM(Table1[[#This Row],[Side_Effects]]="None"),0,1)</f>
        <v>1</v>
      </c>
      <c r="R630">
        <v>57</v>
      </c>
      <c r="S630">
        <v>0</v>
      </c>
      <c r="T630" t="s">
        <v>37</v>
      </c>
      <c r="U630" t="s">
        <v>50</v>
      </c>
      <c r="V630">
        <v>1.95</v>
      </c>
      <c r="W630">
        <v>4.63</v>
      </c>
      <c r="X630">
        <v>5.2</v>
      </c>
      <c r="Y630">
        <v>14.4</v>
      </c>
      <c r="Z630">
        <v>15.9</v>
      </c>
    </row>
    <row r="631" spans="1:26" x14ac:dyDescent="0.25">
      <c r="A631" t="s">
        <v>980</v>
      </c>
      <c r="B631">
        <v>37</v>
      </c>
      <c r="C631" t="s">
        <v>41</v>
      </c>
      <c r="D631" t="s">
        <v>85</v>
      </c>
      <c r="E631" t="s">
        <v>122</v>
      </c>
      <c r="F631" t="s">
        <v>29</v>
      </c>
      <c r="G631" t="s">
        <v>171</v>
      </c>
      <c r="H631" t="s">
        <v>54</v>
      </c>
      <c r="I631" t="s">
        <v>32</v>
      </c>
      <c r="J631" s="1">
        <v>43884</v>
      </c>
      <c r="K631" s="1">
        <v>44188</v>
      </c>
      <c r="L631">
        <v>100</v>
      </c>
      <c r="M631" t="s">
        <v>46</v>
      </c>
      <c r="N631" t="s">
        <v>582</v>
      </c>
      <c r="O631" t="s">
        <v>87</v>
      </c>
      <c r="P631" t="s">
        <v>100</v>
      </c>
      <c r="Q631">
        <f>IF(TRIM(Table1[[#This Row],[Side_Effects]]="None"),0,1)</f>
        <v>1</v>
      </c>
      <c r="R631">
        <v>78</v>
      </c>
      <c r="S631">
        <v>0</v>
      </c>
      <c r="T631" t="s">
        <v>96</v>
      </c>
      <c r="U631" t="s">
        <v>38</v>
      </c>
      <c r="V631">
        <v>1.62</v>
      </c>
      <c r="W631">
        <v>2.95</v>
      </c>
      <c r="X631">
        <v>4.9000000000000004</v>
      </c>
      <c r="Y631">
        <v>16.7</v>
      </c>
      <c r="Z631">
        <v>20</v>
      </c>
    </row>
    <row r="632" spans="1:26" x14ac:dyDescent="0.25">
      <c r="A632" t="s">
        <v>981</v>
      </c>
      <c r="B632">
        <v>21</v>
      </c>
      <c r="C632" t="s">
        <v>40</v>
      </c>
      <c r="D632" t="s">
        <v>73</v>
      </c>
      <c r="E632" t="s">
        <v>42</v>
      </c>
      <c r="F632" t="s">
        <v>74</v>
      </c>
      <c r="G632" t="s">
        <v>98</v>
      </c>
      <c r="H632" t="s">
        <v>31</v>
      </c>
      <c r="I632" t="s">
        <v>32</v>
      </c>
      <c r="J632" s="1">
        <v>43658</v>
      </c>
      <c r="K632" s="1">
        <v>44147</v>
      </c>
      <c r="L632">
        <v>200</v>
      </c>
      <c r="M632" t="s">
        <v>63</v>
      </c>
      <c r="N632" t="s">
        <v>81</v>
      </c>
      <c r="O632" t="s">
        <v>48</v>
      </c>
      <c r="P632" t="s">
        <v>36</v>
      </c>
      <c r="Q632">
        <f>IF(TRIM(Table1[[#This Row],[Side_Effects]]="None"),0,1)</f>
        <v>1</v>
      </c>
      <c r="R632">
        <v>125</v>
      </c>
      <c r="S632">
        <v>0</v>
      </c>
      <c r="T632" t="s">
        <v>37</v>
      </c>
      <c r="U632" t="s">
        <v>50</v>
      </c>
      <c r="V632">
        <v>4.08</v>
      </c>
      <c r="W632">
        <v>2.59</v>
      </c>
      <c r="X632">
        <v>8.4</v>
      </c>
      <c r="Y632">
        <v>9.1</v>
      </c>
      <c r="Z632">
        <v>3.5</v>
      </c>
    </row>
    <row r="633" spans="1:26" x14ac:dyDescent="0.25">
      <c r="A633" t="s">
        <v>982</v>
      </c>
      <c r="B633">
        <v>72</v>
      </c>
      <c r="C633" t="s">
        <v>41</v>
      </c>
      <c r="D633" t="s">
        <v>41</v>
      </c>
      <c r="E633" t="s">
        <v>66</v>
      </c>
      <c r="F633" t="s">
        <v>29</v>
      </c>
      <c r="G633" t="s">
        <v>68</v>
      </c>
      <c r="H633" t="s">
        <v>54</v>
      </c>
      <c r="I633" t="s">
        <v>32</v>
      </c>
      <c r="J633" s="1">
        <v>43688</v>
      </c>
      <c r="K633" s="1">
        <v>44023</v>
      </c>
      <c r="L633">
        <v>50</v>
      </c>
      <c r="M633" t="s">
        <v>302</v>
      </c>
      <c r="N633" t="s">
        <v>655</v>
      </c>
      <c r="O633" t="s">
        <v>87</v>
      </c>
      <c r="P633" t="s">
        <v>100</v>
      </c>
      <c r="Q633">
        <f>IF(TRIM(Table1[[#This Row],[Side_Effects]]="None"),0,1)</f>
        <v>1</v>
      </c>
      <c r="R633">
        <v>138</v>
      </c>
      <c r="S633">
        <v>0</v>
      </c>
      <c r="T633" t="s">
        <v>71</v>
      </c>
      <c r="U633" t="s">
        <v>50</v>
      </c>
      <c r="V633">
        <v>1.82</v>
      </c>
      <c r="W633">
        <v>2.36</v>
      </c>
      <c r="X633">
        <v>5.6</v>
      </c>
      <c r="Y633">
        <v>17.100000000000001</v>
      </c>
      <c r="Z633">
        <v>18.5</v>
      </c>
    </row>
    <row r="634" spans="1:26" x14ac:dyDescent="0.25">
      <c r="A634" t="s">
        <v>983</v>
      </c>
      <c r="B634">
        <v>80</v>
      </c>
      <c r="C634" t="s">
        <v>26</v>
      </c>
      <c r="D634" t="s">
        <v>78</v>
      </c>
      <c r="E634" t="s">
        <v>122</v>
      </c>
      <c r="F634" t="s">
        <v>29</v>
      </c>
      <c r="G634" t="s">
        <v>98</v>
      </c>
      <c r="H634" t="s">
        <v>69</v>
      </c>
      <c r="I634" t="s">
        <v>103</v>
      </c>
      <c r="J634" s="1">
        <v>44960</v>
      </c>
      <c r="K634" s="1">
        <v>45233</v>
      </c>
      <c r="L634">
        <v>50</v>
      </c>
      <c r="M634" t="s">
        <v>196</v>
      </c>
      <c r="N634" t="s">
        <v>479</v>
      </c>
      <c r="O634" t="s">
        <v>87</v>
      </c>
      <c r="P634" t="s">
        <v>36</v>
      </c>
      <c r="Q634">
        <f>IF(TRIM(Table1[[#This Row],[Side_Effects]]="None"),0,1)</f>
        <v>1</v>
      </c>
      <c r="R634">
        <v>38</v>
      </c>
      <c r="S634">
        <v>0</v>
      </c>
      <c r="T634" t="s">
        <v>106</v>
      </c>
      <c r="U634" t="s">
        <v>50</v>
      </c>
      <c r="V634">
        <v>3.04</v>
      </c>
      <c r="W634">
        <v>3.01</v>
      </c>
      <c r="X634">
        <v>1.5</v>
      </c>
      <c r="Y634">
        <v>6.6</v>
      </c>
      <c r="Z634">
        <v>12.4</v>
      </c>
    </row>
    <row r="635" spans="1:26" x14ac:dyDescent="0.25">
      <c r="A635" t="s">
        <v>984</v>
      </c>
      <c r="B635">
        <v>75</v>
      </c>
      <c r="C635" t="s">
        <v>26</v>
      </c>
      <c r="D635" t="s">
        <v>41</v>
      </c>
      <c r="E635" t="s">
        <v>66</v>
      </c>
      <c r="F635" t="s">
        <v>67</v>
      </c>
      <c r="G635" t="s">
        <v>68</v>
      </c>
      <c r="H635" t="s">
        <v>54</v>
      </c>
      <c r="I635" t="s">
        <v>32</v>
      </c>
      <c r="J635" s="1">
        <v>43714</v>
      </c>
      <c r="K635" s="1">
        <v>44110</v>
      </c>
      <c r="L635">
        <v>150</v>
      </c>
      <c r="M635" t="s">
        <v>985</v>
      </c>
      <c r="N635" t="s">
        <v>109</v>
      </c>
      <c r="O635" t="s">
        <v>87</v>
      </c>
      <c r="P635" t="s">
        <v>100</v>
      </c>
      <c r="Q635">
        <f>IF(TRIM(Table1[[#This Row],[Side_Effects]]="None"),0,1)</f>
        <v>1</v>
      </c>
      <c r="R635">
        <v>94</v>
      </c>
      <c r="S635">
        <v>0</v>
      </c>
      <c r="T635" t="s">
        <v>71</v>
      </c>
      <c r="U635" t="s">
        <v>38</v>
      </c>
      <c r="V635">
        <v>2.75</v>
      </c>
      <c r="W635">
        <v>4.3600000000000003</v>
      </c>
      <c r="X635">
        <v>2.4</v>
      </c>
      <c r="Y635">
        <v>6.4</v>
      </c>
      <c r="Z635">
        <v>10.6</v>
      </c>
    </row>
    <row r="636" spans="1:26" x14ac:dyDescent="0.25">
      <c r="A636" t="s">
        <v>986</v>
      </c>
      <c r="B636">
        <v>84</v>
      </c>
      <c r="C636" t="s">
        <v>40</v>
      </c>
      <c r="D636" t="s">
        <v>85</v>
      </c>
      <c r="E636" t="s">
        <v>66</v>
      </c>
      <c r="F636" t="s">
        <v>67</v>
      </c>
      <c r="G636" t="s">
        <v>93</v>
      </c>
      <c r="H636" t="s">
        <v>31</v>
      </c>
      <c r="I636" t="s">
        <v>103</v>
      </c>
      <c r="J636" s="1">
        <v>44614</v>
      </c>
      <c r="K636" s="1">
        <v>44856</v>
      </c>
      <c r="L636">
        <v>50</v>
      </c>
      <c r="M636" t="s">
        <v>36</v>
      </c>
      <c r="N636" t="s">
        <v>814</v>
      </c>
      <c r="O636" t="s">
        <v>35</v>
      </c>
      <c r="P636" t="s">
        <v>100</v>
      </c>
      <c r="Q636">
        <f>IF(TRIM(Table1[[#This Row],[Side_Effects]]="None"),0,1)</f>
        <v>1</v>
      </c>
      <c r="R636">
        <v>129</v>
      </c>
      <c r="S636">
        <v>1</v>
      </c>
      <c r="T636" t="s">
        <v>37</v>
      </c>
      <c r="U636" t="s">
        <v>50</v>
      </c>
      <c r="V636">
        <v>1.95</v>
      </c>
      <c r="W636">
        <v>1.2</v>
      </c>
      <c r="X636">
        <v>7.5</v>
      </c>
      <c r="Y636">
        <v>8</v>
      </c>
      <c r="Z636">
        <v>13.3</v>
      </c>
    </row>
    <row r="637" spans="1:26" x14ac:dyDescent="0.25">
      <c r="A637" t="s">
        <v>987</v>
      </c>
      <c r="B637">
        <v>23</v>
      </c>
      <c r="C637" t="s">
        <v>40</v>
      </c>
      <c r="D637" t="s">
        <v>85</v>
      </c>
      <c r="E637" t="s">
        <v>42</v>
      </c>
      <c r="F637" t="s">
        <v>59</v>
      </c>
      <c r="G637" t="s">
        <v>60</v>
      </c>
      <c r="H637" t="s">
        <v>61</v>
      </c>
      <c r="I637" t="s">
        <v>32</v>
      </c>
      <c r="J637" s="1">
        <v>43502</v>
      </c>
      <c r="K637" s="1">
        <v>43744</v>
      </c>
      <c r="L637">
        <v>100</v>
      </c>
      <c r="M637" t="s">
        <v>233</v>
      </c>
      <c r="N637" t="s">
        <v>874</v>
      </c>
      <c r="O637" t="s">
        <v>48</v>
      </c>
      <c r="P637" t="s">
        <v>36</v>
      </c>
      <c r="Q637">
        <f>IF(TRIM(Table1[[#This Row],[Side_Effects]]="None"),0,1)</f>
        <v>1</v>
      </c>
      <c r="R637">
        <v>35</v>
      </c>
      <c r="S637">
        <v>0</v>
      </c>
      <c r="T637" t="s">
        <v>71</v>
      </c>
      <c r="U637" t="s">
        <v>50</v>
      </c>
      <c r="V637">
        <v>2.12</v>
      </c>
      <c r="W637">
        <v>1.69</v>
      </c>
      <c r="X637">
        <v>4.4000000000000004</v>
      </c>
      <c r="Y637">
        <v>20.399999999999999</v>
      </c>
      <c r="Z637">
        <v>9.6999999999999993</v>
      </c>
    </row>
    <row r="638" spans="1:26" x14ac:dyDescent="0.25">
      <c r="A638" t="s">
        <v>988</v>
      </c>
      <c r="B638">
        <v>31</v>
      </c>
      <c r="C638" t="s">
        <v>40</v>
      </c>
      <c r="D638" t="s">
        <v>78</v>
      </c>
      <c r="E638" t="s">
        <v>122</v>
      </c>
      <c r="F638" t="s">
        <v>59</v>
      </c>
      <c r="G638" t="s">
        <v>44</v>
      </c>
      <c r="H638" t="s">
        <v>54</v>
      </c>
      <c r="I638" t="s">
        <v>45</v>
      </c>
      <c r="J638" s="1">
        <v>43607</v>
      </c>
      <c r="K638" s="1">
        <v>43943</v>
      </c>
      <c r="L638">
        <v>200</v>
      </c>
      <c r="M638" t="s">
        <v>116</v>
      </c>
      <c r="N638" t="s">
        <v>111</v>
      </c>
      <c r="O638" t="s">
        <v>35</v>
      </c>
      <c r="P638" t="s">
        <v>100</v>
      </c>
      <c r="Q638">
        <f>IF(TRIM(Table1[[#This Row],[Side_Effects]]="None"),0,1)</f>
        <v>1</v>
      </c>
      <c r="R638">
        <v>71</v>
      </c>
      <c r="S638">
        <v>1</v>
      </c>
      <c r="T638" t="s">
        <v>96</v>
      </c>
      <c r="U638" t="s">
        <v>38</v>
      </c>
      <c r="V638">
        <v>4</v>
      </c>
      <c r="W638">
        <v>1.5</v>
      </c>
      <c r="X638">
        <v>8</v>
      </c>
      <c r="Y638">
        <v>10.3</v>
      </c>
      <c r="Z638">
        <v>14.5</v>
      </c>
    </row>
    <row r="639" spans="1:26" x14ac:dyDescent="0.25">
      <c r="A639" t="s">
        <v>989</v>
      </c>
      <c r="B639">
        <v>43</v>
      </c>
      <c r="C639" t="s">
        <v>40</v>
      </c>
      <c r="D639" t="s">
        <v>41</v>
      </c>
      <c r="E639" t="s">
        <v>29</v>
      </c>
      <c r="F639" t="s">
        <v>29</v>
      </c>
      <c r="G639" t="s">
        <v>60</v>
      </c>
      <c r="H639" t="s">
        <v>54</v>
      </c>
      <c r="I639" t="s">
        <v>62</v>
      </c>
      <c r="J639" s="1">
        <v>45111</v>
      </c>
      <c r="K639" s="1">
        <v>45539</v>
      </c>
      <c r="L639">
        <v>50</v>
      </c>
      <c r="M639" t="s">
        <v>57</v>
      </c>
      <c r="N639" t="s">
        <v>411</v>
      </c>
      <c r="O639" t="s">
        <v>48</v>
      </c>
      <c r="P639" t="s">
        <v>57</v>
      </c>
      <c r="Q639">
        <f>IF(TRIM(Table1[[#This Row],[Side_Effects]]="None"),0,1)</f>
        <v>1</v>
      </c>
      <c r="R639">
        <v>130</v>
      </c>
      <c r="S639">
        <v>0</v>
      </c>
      <c r="T639" t="s">
        <v>96</v>
      </c>
      <c r="U639" t="s">
        <v>50</v>
      </c>
      <c r="V639">
        <v>3.26</v>
      </c>
      <c r="W639">
        <v>4.72</v>
      </c>
      <c r="X639">
        <v>4.5</v>
      </c>
      <c r="Y639">
        <v>7.2</v>
      </c>
      <c r="Z639">
        <v>3.3</v>
      </c>
    </row>
    <row r="640" spans="1:26" x14ac:dyDescent="0.25">
      <c r="A640" t="s">
        <v>990</v>
      </c>
      <c r="B640">
        <v>25</v>
      </c>
      <c r="C640" t="s">
        <v>41</v>
      </c>
      <c r="D640" t="s">
        <v>73</v>
      </c>
      <c r="E640" t="s">
        <v>122</v>
      </c>
      <c r="F640" t="s">
        <v>29</v>
      </c>
      <c r="G640" t="s">
        <v>135</v>
      </c>
      <c r="H640" t="s">
        <v>54</v>
      </c>
      <c r="I640" t="s">
        <v>103</v>
      </c>
      <c r="J640" s="1">
        <v>43990</v>
      </c>
      <c r="K640" s="1">
        <v>44385</v>
      </c>
      <c r="L640">
        <v>100</v>
      </c>
      <c r="M640" t="s">
        <v>36</v>
      </c>
      <c r="N640" t="s">
        <v>139</v>
      </c>
      <c r="O640" t="s">
        <v>48</v>
      </c>
      <c r="P640" t="s">
        <v>57</v>
      </c>
      <c r="Q640">
        <f>IF(TRIM(Table1[[#This Row],[Side_Effects]]="None"),0,1)</f>
        <v>1</v>
      </c>
      <c r="R640">
        <v>55</v>
      </c>
      <c r="S640">
        <v>0</v>
      </c>
      <c r="T640" t="s">
        <v>37</v>
      </c>
      <c r="U640" t="s">
        <v>50</v>
      </c>
      <c r="V640">
        <v>4.3099999999999996</v>
      </c>
      <c r="W640">
        <v>3.1</v>
      </c>
      <c r="X640">
        <v>8</v>
      </c>
      <c r="Y640">
        <v>10.199999999999999</v>
      </c>
      <c r="Z640">
        <v>8.9</v>
      </c>
    </row>
    <row r="641" spans="1:26" x14ac:dyDescent="0.25">
      <c r="A641" t="s">
        <v>991</v>
      </c>
      <c r="B641">
        <v>27</v>
      </c>
      <c r="C641" t="s">
        <v>26</v>
      </c>
      <c r="D641" t="s">
        <v>85</v>
      </c>
      <c r="E641" t="s">
        <v>28</v>
      </c>
      <c r="F641" t="s">
        <v>74</v>
      </c>
      <c r="G641" t="s">
        <v>60</v>
      </c>
      <c r="H641" t="s">
        <v>54</v>
      </c>
      <c r="I641" t="s">
        <v>62</v>
      </c>
      <c r="J641" s="1">
        <v>44160</v>
      </c>
      <c r="K641" s="1">
        <v>44525</v>
      </c>
      <c r="L641">
        <v>150</v>
      </c>
      <c r="M641" t="s">
        <v>29</v>
      </c>
      <c r="N641" t="s">
        <v>802</v>
      </c>
      <c r="O641" t="s">
        <v>35</v>
      </c>
      <c r="P641" t="s">
        <v>36</v>
      </c>
      <c r="Q641">
        <f>IF(TRIM(Table1[[#This Row],[Side_Effects]]="None"),0,1)</f>
        <v>1</v>
      </c>
      <c r="R641">
        <v>40</v>
      </c>
      <c r="S641">
        <v>1</v>
      </c>
      <c r="T641" t="s">
        <v>106</v>
      </c>
      <c r="U641" t="s">
        <v>50</v>
      </c>
      <c r="V641">
        <v>1.1200000000000001</v>
      </c>
      <c r="W641">
        <v>4.8499999999999996</v>
      </c>
      <c r="X641">
        <v>7</v>
      </c>
      <c r="Y641">
        <v>22.8</v>
      </c>
      <c r="Z641">
        <v>7.5</v>
      </c>
    </row>
    <row r="642" spans="1:26" x14ac:dyDescent="0.25">
      <c r="A642" t="s">
        <v>992</v>
      </c>
      <c r="B642">
        <v>21</v>
      </c>
      <c r="C642" t="s">
        <v>26</v>
      </c>
      <c r="D642" t="s">
        <v>27</v>
      </c>
      <c r="E642" t="s">
        <v>66</v>
      </c>
      <c r="F642" t="s">
        <v>67</v>
      </c>
      <c r="G642" t="s">
        <v>79</v>
      </c>
      <c r="H642" t="s">
        <v>69</v>
      </c>
      <c r="I642" t="s">
        <v>32</v>
      </c>
      <c r="J642" s="1">
        <v>43941</v>
      </c>
      <c r="K642" s="1">
        <v>44367</v>
      </c>
      <c r="L642">
        <v>150</v>
      </c>
      <c r="M642" t="s">
        <v>104</v>
      </c>
      <c r="N642" t="s">
        <v>599</v>
      </c>
      <c r="O642" t="s">
        <v>35</v>
      </c>
      <c r="P642" t="s">
        <v>36</v>
      </c>
      <c r="Q642">
        <f>IF(TRIM(Table1[[#This Row],[Side_Effects]]="None"),0,1)</f>
        <v>1</v>
      </c>
      <c r="R642">
        <v>46</v>
      </c>
      <c r="S642">
        <v>1</v>
      </c>
      <c r="T642" t="s">
        <v>71</v>
      </c>
      <c r="U642" t="s">
        <v>38</v>
      </c>
      <c r="V642">
        <v>3.45</v>
      </c>
      <c r="W642">
        <v>3.71</v>
      </c>
      <c r="X642">
        <v>3.9</v>
      </c>
      <c r="Y642">
        <v>21.3</v>
      </c>
      <c r="Z642">
        <v>19.100000000000001</v>
      </c>
    </row>
    <row r="643" spans="1:26" x14ac:dyDescent="0.25">
      <c r="A643" t="s">
        <v>993</v>
      </c>
      <c r="B643">
        <v>36</v>
      </c>
      <c r="C643" t="s">
        <v>41</v>
      </c>
      <c r="D643" t="s">
        <v>73</v>
      </c>
      <c r="E643" t="s">
        <v>29</v>
      </c>
      <c r="F643" t="s">
        <v>52</v>
      </c>
      <c r="G643" t="s">
        <v>273</v>
      </c>
      <c r="H643" t="s">
        <v>31</v>
      </c>
      <c r="I643" t="s">
        <v>103</v>
      </c>
      <c r="J643" s="1">
        <v>45210</v>
      </c>
      <c r="K643" s="1">
        <v>45515</v>
      </c>
      <c r="L643">
        <v>200</v>
      </c>
      <c r="M643" t="s">
        <v>230</v>
      </c>
      <c r="N643" t="s">
        <v>353</v>
      </c>
      <c r="O643" t="s">
        <v>87</v>
      </c>
      <c r="P643" t="s">
        <v>63</v>
      </c>
      <c r="Q643">
        <f>IF(TRIM(Table1[[#This Row],[Side_Effects]]="None"),0,1)</f>
        <v>1</v>
      </c>
      <c r="R643">
        <v>176</v>
      </c>
      <c r="S643">
        <v>0</v>
      </c>
      <c r="T643" t="s">
        <v>37</v>
      </c>
      <c r="U643" t="s">
        <v>50</v>
      </c>
      <c r="V643">
        <v>4.54</v>
      </c>
      <c r="W643">
        <v>3.96</v>
      </c>
      <c r="X643">
        <v>3.5</v>
      </c>
      <c r="Y643">
        <v>11.1</v>
      </c>
      <c r="Z643">
        <v>19.399999999999999</v>
      </c>
    </row>
    <row r="644" spans="1:26" x14ac:dyDescent="0.25">
      <c r="A644" t="s">
        <v>994</v>
      </c>
      <c r="B644">
        <v>61</v>
      </c>
      <c r="C644" t="s">
        <v>26</v>
      </c>
      <c r="D644" t="s">
        <v>78</v>
      </c>
      <c r="E644" t="s">
        <v>29</v>
      </c>
      <c r="F644" t="s">
        <v>29</v>
      </c>
      <c r="G644" t="s">
        <v>115</v>
      </c>
      <c r="H644" t="s">
        <v>54</v>
      </c>
      <c r="I644" t="s">
        <v>103</v>
      </c>
      <c r="J644" s="1">
        <v>44344</v>
      </c>
      <c r="K644" s="1">
        <v>44648</v>
      </c>
      <c r="L644">
        <v>100</v>
      </c>
      <c r="M644" t="s">
        <v>46</v>
      </c>
      <c r="N644" t="s">
        <v>164</v>
      </c>
      <c r="O644" t="s">
        <v>35</v>
      </c>
      <c r="P644" t="s">
        <v>29</v>
      </c>
      <c r="Q644">
        <f>IF(TRIM(Table1[[#This Row],[Side_Effects]]="None"),0,1)</f>
        <v>0</v>
      </c>
      <c r="R644">
        <v>108</v>
      </c>
      <c r="S644">
        <v>1</v>
      </c>
      <c r="T644" t="s">
        <v>37</v>
      </c>
      <c r="U644" t="s">
        <v>50</v>
      </c>
      <c r="V644">
        <v>1.04</v>
      </c>
      <c r="W644">
        <v>3.86</v>
      </c>
      <c r="X644">
        <v>7.4</v>
      </c>
      <c r="Y644">
        <v>17.2</v>
      </c>
      <c r="Z644">
        <v>19.8</v>
      </c>
    </row>
    <row r="645" spans="1:26" x14ac:dyDescent="0.25">
      <c r="A645" t="s">
        <v>995</v>
      </c>
      <c r="B645">
        <v>84</v>
      </c>
      <c r="C645" t="s">
        <v>41</v>
      </c>
      <c r="D645" t="s">
        <v>78</v>
      </c>
      <c r="E645" t="s">
        <v>29</v>
      </c>
      <c r="F645" t="s">
        <v>43</v>
      </c>
      <c r="G645" t="s">
        <v>75</v>
      </c>
      <c r="H645" t="s">
        <v>61</v>
      </c>
      <c r="I645" t="s">
        <v>103</v>
      </c>
      <c r="J645" s="1">
        <v>44157</v>
      </c>
      <c r="K645" s="1">
        <v>44491</v>
      </c>
      <c r="L645">
        <v>150</v>
      </c>
      <c r="M645" t="s">
        <v>36</v>
      </c>
      <c r="N645" t="s">
        <v>446</v>
      </c>
      <c r="O645" t="s">
        <v>87</v>
      </c>
      <c r="P645" t="s">
        <v>57</v>
      </c>
      <c r="Q645">
        <f>IF(TRIM(Table1[[#This Row],[Side_Effects]]="None"),0,1)</f>
        <v>1</v>
      </c>
      <c r="R645">
        <v>60</v>
      </c>
      <c r="S645">
        <v>0</v>
      </c>
      <c r="T645" t="s">
        <v>106</v>
      </c>
      <c r="U645" t="s">
        <v>38</v>
      </c>
      <c r="V645">
        <v>2.25</v>
      </c>
      <c r="W645">
        <v>2.36</v>
      </c>
      <c r="X645">
        <v>1.7</v>
      </c>
      <c r="Y645">
        <v>14</v>
      </c>
      <c r="Z645">
        <v>7.4</v>
      </c>
    </row>
    <row r="646" spans="1:26" x14ac:dyDescent="0.25">
      <c r="A646" t="s">
        <v>996</v>
      </c>
      <c r="B646">
        <v>44</v>
      </c>
      <c r="C646" t="s">
        <v>41</v>
      </c>
      <c r="D646" t="s">
        <v>27</v>
      </c>
      <c r="E646" t="s">
        <v>42</v>
      </c>
      <c r="F646" t="s">
        <v>29</v>
      </c>
      <c r="G646" t="s">
        <v>60</v>
      </c>
      <c r="H646" t="s">
        <v>31</v>
      </c>
      <c r="I646" t="s">
        <v>62</v>
      </c>
      <c r="J646" s="1">
        <v>44796</v>
      </c>
      <c r="K646" s="1">
        <v>45100</v>
      </c>
      <c r="L646">
        <v>200</v>
      </c>
      <c r="M646" t="s">
        <v>375</v>
      </c>
      <c r="N646" t="s">
        <v>339</v>
      </c>
      <c r="O646" t="s">
        <v>35</v>
      </c>
      <c r="P646" t="s">
        <v>29</v>
      </c>
      <c r="Q646">
        <f>IF(TRIM(Table1[[#This Row],[Side_Effects]]="None"),0,1)</f>
        <v>0</v>
      </c>
      <c r="R646">
        <v>61</v>
      </c>
      <c r="S646">
        <v>1</v>
      </c>
      <c r="T646" t="s">
        <v>49</v>
      </c>
      <c r="U646" t="s">
        <v>50</v>
      </c>
      <c r="V646">
        <v>2.37</v>
      </c>
      <c r="W646">
        <v>4.34</v>
      </c>
      <c r="X646">
        <v>9.4</v>
      </c>
      <c r="Y646">
        <v>9.3000000000000007</v>
      </c>
      <c r="Z646">
        <v>9.3000000000000007</v>
      </c>
    </row>
    <row r="647" spans="1:26" x14ac:dyDescent="0.25">
      <c r="A647" t="s">
        <v>997</v>
      </c>
      <c r="B647">
        <v>18</v>
      </c>
      <c r="C647" t="s">
        <v>26</v>
      </c>
      <c r="D647" t="s">
        <v>85</v>
      </c>
      <c r="E647" t="s">
        <v>29</v>
      </c>
      <c r="F647" t="s">
        <v>29</v>
      </c>
      <c r="G647" t="s">
        <v>273</v>
      </c>
      <c r="H647" t="s">
        <v>31</v>
      </c>
      <c r="I647" t="s">
        <v>32</v>
      </c>
      <c r="J647" s="1">
        <v>43953</v>
      </c>
      <c r="K647" s="1">
        <v>44318</v>
      </c>
      <c r="L647">
        <v>200</v>
      </c>
      <c r="M647" t="s">
        <v>415</v>
      </c>
      <c r="N647" t="s">
        <v>347</v>
      </c>
      <c r="O647" t="s">
        <v>48</v>
      </c>
      <c r="P647" t="s">
        <v>100</v>
      </c>
      <c r="Q647">
        <f>IF(TRIM(Table1[[#This Row],[Side_Effects]]="None"),0,1)</f>
        <v>1</v>
      </c>
      <c r="R647">
        <v>65</v>
      </c>
      <c r="S647">
        <v>0</v>
      </c>
      <c r="T647" t="s">
        <v>37</v>
      </c>
      <c r="U647" t="s">
        <v>38</v>
      </c>
      <c r="V647">
        <v>4.71</v>
      </c>
      <c r="W647">
        <v>1.25</v>
      </c>
      <c r="X647">
        <v>1.8</v>
      </c>
      <c r="Y647">
        <v>8.9</v>
      </c>
      <c r="Z647">
        <v>13.1</v>
      </c>
    </row>
    <row r="648" spans="1:26" x14ac:dyDescent="0.25">
      <c r="A648" t="s">
        <v>998</v>
      </c>
      <c r="B648">
        <v>64</v>
      </c>
      <c r="C648" t="s">
        <v>26</v>
      </c>
      <c r="D648" t="s">
        <v>73</v>
      </c>
      <c r="E648" t="s">
        <v>122</v>
      </c>
      <c r="F648" t="s">
        <v>59</v>
      </c>
      <c r="G648" t="s">
        <v>131</v>
      </c>
      <c r="H648" t="s">
        <v>31</v>
      </c>
      <c r="I648" t="s">
        <v>62</v>
      </c>
      <c r="J648" s="1">
        <v>43821</v>
      </c>
      <c r="K648" s="1">
        <v>44187</v>
      </c>
      <c r="L648">
        <v>100</v>
      </c>
      <c r="M648" t="s">
        <v>63</v>
      </c>
      <c r="N648" t="s">
        <v>169</v>
      </c>
      <c r="O648" t="s">
        <v>35</v>
      </c>
      <c r="P648" t="s">
        <v>100</v>
      </c>
      <c r="Q648">
        <f>IF(TRIM(Table1[[#This Row],[Side_Effects]]="None"),0,1)</f>
        <v>1</v>
      </c>
      <c r="R648">
        <v>116</v>
      </c>
      <c r="S648">
        <v>1</v>
      </c>
      <c r="T648" t="s">
        <v>71</v>
      </c>
      <c r="U648" t="s">
        <v>50</v>
      </c>
      <c r="V648">
        <v>1.6</v>
      </c>
      <c r="W648">
        <v>4.87</v>
      </c>
      <c r="X648">
        <v>5</v>
      </c>
      <c r="Y648">
        <v>15</v>
      </c>
      <c r="Z648">
        <v>7.2</v>
      </c>
    </row>
    <row r="649" spans="1:26" x14ac:dyDescent="0.25">
      <c r="A649" t="s">
        <v>999</v>
      </c>
      <c r="B649">
        <v>54</v>
      </c>
      <c r="C649" t="s">
        <v>40</v>
      </c>
      <c r="D649" t="s">
        <v>85</v>
      </c>
      <c r="E649" t="s">
        <v>42</v>
      </c>
      <c r="F649" t="s">
        <v>59</v>
      </c>
      <c r="G649" t="s">
        <v>68</v>
      </c>
      <c r="H649" t="s">
        <v>31</v>
      </c>
      <c r="I649" t="s">
        <v>103</v>
      </c>
      <c r="J649" s="1">
        <v>43891</v>
      </c>
      <c r="K649" s="1">
        <v>44317</v>
      </c>
      <c r="L649">
        <v>150</v>
      </c>
      <c r="M649" t="s">
        <v>57</v>
      </c>
      <c r="N649" t="s">
        <v>843</v>
      </c>
      <c r="O649" t="s">
        <v>35</v>
      </c>
      <c r="P649" t="s">
        <v>63</v>
      </c>
      <c r="Q649">
        <f>IF(TRIM(Table1[[#This Row],[Side_Effects]]="None"),0,1)</f>
        <v>1</v>
      </c>
      <c r="R649">
        <v>34</v>
      </c>
      <c r="S649">
        <v>1</v>
      </c>
      <c r="T649" t="s">
        <v>37</v>
      </c>
      <c r="U649" t="s">
        <v>38</v>
      </c>
      <c r="V649">
        <v>2.88</v>
      </c>
      <c r="W649">
        <v>3.65</v>
      </c>
      <c r="X649">
        <v>7.8</v>
      </c>
      <c r="Y649">
        <v>19.600000000000001</v>
      </c>
      <c r="Z649">
        <v>12.8</v>
      </c>
    </row>
    <row r="650" spans="1:26" x14ac:dyDescent="0.25">
      <c r="A650" t="s">
        <v>1000</v>
      </c>
      <c r="B650">
        <v>52</v>
      </c>
      <c r="C650" t="s">
        <v>40</v>
      </c>
      <c r="D650" t="s">
        <v>73</v>
      </c>
      <c r="E650" t="s">
        <v>122</v>
      </c>
      <c r="F650" t="s">
        <v>43</v>
      </c>
      <c r="G650" t="s">
        <v>53</v>
      </c>
      <c r="H650" t="s">
        <v>61</v>
      </c>
      <c r="I650" t="s">
        <v>32</v>
      </c>
      <c r="J650" s="1">
        <v>44991</v>
      </c>
      <c r="K650" s="1">
        <v>45266</v>
      </c>
      <c r="L650">
        <v>150</v>
      </c>
      <c r="M650" t="s">
        <v>100</v>
      </c>
      <c r="N650" t="s">
        <v>479</v>
      </c>
      <c r="O650" t="s">
        <v>87</v>
      </c>
      <c r="P650" t="s">
        <v>29</v>
      </c>
      <c r="Q650">
        <f>IF(TRIM(Table1[[#This Row],[Side_Effects]]="None"),0,1)</f>
        <v>0</v>
      </c>
      <c r="R650">
        <v>141</v>
      </c>
      <c r="S650">
        <v>0</v>
      </c>
      <c r="T650" t="s">
        <v>71</v>
      </c>
      <c r="U650" t="s">
        <v>50</v>
      </c>
      <c r="V650">
        <v>4.62</v>
      </c>
      <c r="W650">
        <v>4.2699999999999996</v>
      </c>
      <c r="X650">
        <v>7.8</v>
      </c>
      <c r="Y650">
        <v>7</v>
      </c>
      <c r="Z650">
        <v>3.1</v>
      </c>
    </row>
    <row r="651" spans="1:26" x14ac:dyDescent="0.25">
      <c r="A651" t="s">
        <v>1001</v>
      </c>
      <c r="B651">
        <v>75</v>
      </c>
      <c r="C651" t="s">
        <v>26</v>
      </c>
      <c r="D651" t="s">
        <v>85</v>
      </c>
      <c r="E651" t="s">
        <v>122</v>
      </c>
      <c r="F651" t="s">
        <v>29</v>
      </c>
      <c r="G651" t="s">
        <v>44</v>
      </c>
      <c r="H651" t="s">
        <v>69</v>
      </c>
      <c r="I651" t="s">
        <v>32</v>
      </c>
      <c r="J651" s="1">
        <v>44178</v>
      </c>
      <c r="K651" s="1">
        <v>44633</v>
      </c>
      <c r="L651">
        <v>200</v>
      </c>
      <c r="M651" t="s">
        <v>63</v>
      </c>
      <c r="N651" t="s">
        <v>514</v>
      </c>
      <c r="O651" t="s">
        <v>48</v>
      </c>
      <c r="P651" t="s">
        <v>57</v>
      </c>
      <c r="Q651">
        <f>IF(TRIM(Table1[[#This Row],[Side_Effects]]="None"),0,1)</f>
        <v>1</v>
      </c>
      <c r="R651">
        <v>155</v>
      </c>
      <c r="S651">
        <v>0</v>
      </c>
      <c r="T651" t="s">
        <v>49</v>
      </c>
      <c r="U651" t="s">
        <v>50</v>
      </c>
      <c r="V651">
        <v>1.85</v>
      </c>
      <c r="W651">
        <v>3.65</v>
      </c>
      <c r="X651">
        <v>4.7</v>
      </c>
      <c r="Y651">
        <v>13.2</v>
      </c>
      <c r="Z651">
        <v>18</v>
      </c>
    </row>
    <row r="652" spans="1:26" x14ac:dyDescent="0.25">
      <c r="A652" t="s">
        <v>1002</v>
      </c>
      <c r="B652">
        <v>59</v>
      </c>
      <c r="C652" t="s">
        <v>26</v>
      </c>
      <c r="D652" t="s">
        <v>78</v>
      </c>
      <c r="E652" t="s">
        <v>28</v>
      </c>
      <c r="F652" t="s">
        <v>29</v>
      </c>
      <c r="G652" t="s">
        <v>273</v>
      </c>
      <c r="H652" t="s">
        <v>61</v>
      </c>
      <c r="I652" t="s">
        <v>103</v>
      </c>
      <c r="J652" s="1">
        <v>44168</v>
      </c>
      <c r="K652" s="1">
        <v>44623</v>
      </c>
      <c r="L652">
        <v>200</v>
      </c>
      <c r="M652" t="s">
        <v>36</v>
      </c>
      <c r="N652" t="s">
        <v>541</v>
      </c>
      <c r="O652" t="s">
        <v>35</v>
      </c>
      <c r="P652" t="s">
        <v>29</v>
      </c>
      <c r="Q652">
        <f>IF(TRIM(Table1[[#This Row],[Side_Effects]]="None"),0,1)</f>
        <v>0</v>
      </c>
      <c r="R652">
        <v>120</v>
      </c>
      <c r="S652">
        <v>1</v>
      </c>
      <c r="T652" t="s">
        <v>49</v>
      </c>
      <c r="U652" t="s">
        <v>50</v>
      </c>
      <c r="V652">
        <v>4.58</v>
      </c>
      <c r="W652">
        <v>4.6399999999999997</v>
      </c>
      <c r="X652">
        <v>3.8</v>
      </c>
      <c r="Y652">
        <v>18.399999999999999</v>
      </c>
      <c r="Z652">
        <v>7.6</v>
      </c>
    </row>
    <row r="653" spans="1:26" x14ac:dyDescent="0.25">
      <c r="A653" t="s">
        <v>1003</v>
      </c>
      <c r="B653">
        <v>49</v>
      </c>
      <c r="C653" t="s">
        <v>41</v>
      </c>
      <c r="D653" t="s">
        <v>27</v>
      </c>
      <c r="E653" t="s">
        <v>42</v>
      </c>
      <c r="F653" t="s">
        <v>43</v>
      </c>
      <c r="G653" t="s">
        <v>123</v>
      </c>
      <c r="H653" t="s">
        <v>61</v>
      </c>
      <c r="I653" t="s">
        <v>45</v>
      </c>
      <c r="J653" s="1">
        <v>44921</v>
      </c>
      <c r="K653" s="1">
        <v>45103</v>
      </c>
      <c r="L653">
        <v>200</v>
      </c>
      <c r="M653" t="s">
        <v>804</v>
      </c>
      <c r="N653" t="s">
        <v>368</v>
      </c>
      <c r="O653" t="s">
        <v>48</v>
      </c>
      <c r="P653" t="s">
        <v>36</v>
      </c>
      <c r="Q653">
        <f>IF(TRIM(Table1[[#This Row],[Side_Effects]]="None"),0,1)</f>
        <v>1</v>
      </c>
      <c r="R653">
        <v>144</v>
      </c>
      <c r="S653">
        <v>0</v>
      </c>
      <c r="T653" t="s">
        <v>49</v>
      </c>
      <c r="U653" t="s">
        <v>38</v>
      </c>
      <c r="V653">
        <v>1.76</v>
      </c>
      <c r="W653">
        <v>1.74</v>
      </c>
      <c r="X653">
        <v>4.0999999999999996</v>
      </c>
      <c r="Y653">
        <v>13.7</v>
      </c>
      <c r="Z653">
        <v>17.100000000000001</v>
      </c>
    </row>
    <row r="654" spans="1:26" x14ac:dyDescent="0.25">
      <c r="A654" t="s">
        <v>1004</v>
      </c>
      <c r="B654">
        <v>73</v>
      </c>
      <c r="C654" t="s">
        <v>40</v>
      </c>
      <c r="D654" t="s">
        <v>27</v>
      </c>
      <c r="E654" t="s">
        <v>42</v>
      </c>
      <c r="F654" t="s">
        <v>52</v>
      </c>
      <c r="G654" t="s">
        <v>60</v>
      </c>
      <c r="H654" t="s">
        <v>61</v>
      </c>
      <c r="I654" t="s">
        <v>62</v>
      </c>
      <c r="J654" s="1">
        <v>44125</v>
      </c>
      <c r="K654" s="1">
        <v>44551</v>
      </c>
      <c r="L654">
        <v>100</v>
      </c>
      <c r="M654" t="s">
        <v>36</v>
      </c>
      <c r="N654" t="s">
        <v>387</v>
      </c>
      <c r="O654" t="s">
        <v>35</v>
      </c>
      <c r="P654" t="s">
        <v>57</v>
      </c>
      <c r="Q654">
        <f>IF(TRIM(Table1[[#This Row],[Side_Effects]]="None"),0,1)</f>
        <v>1</v>
      </c>
      <c r="R654">
        <v>53</v>
      </c>
      <c r="S654">
        <v>1</v>
      </c>
      <c r="T654" t="s">
        <v>37</v>
      </c>
      <c r="U654" t="s">
        <v>38</v>
      </c>
      <c r="V654">
        <v>1.48</v>
      </c>
      <c r="W654">
        <v>3.94</v>
      </c>
      <c r="X654">
        <v>5.8</v>
      </c>
      <c r="Y654">
        <v>11.2</v>
      </c>
      <c r="Z654">
        <v>11.4</v>
      </c>
    </row>
    <row r="655" spans="1:26" x14ac:dyDescent="0.25">
      <c r="A655" t="s">
        <v>1005</v>
      </c>
      <c r="B655">
        <v>24</v>
      </c>
      <c r="C655" t="s">
        <v>40</v>
      </c>
      <c r="D655" t="s">
        <v>73</v>
      </c>
      <c r="E655" t="s">
        <v>28</v>
      </c>
      <c r="F655" t="s">
        <v>29</v>
      </c>
      <c r="G655" t="s">
        <v>273</v>
      </c>
      <c r="H655" t="s">
        <v>61</v>
      </c>
      <c r="I655" t="s">
        <v>103</v>
      </c>
      <c r="J655" s="1">
        <v>44021</v>
      </c>
      <c r="K655" s="1">
        <v>44264</v>
      </c>
      <c r="L655">
        <v>100</v>
      </c>
      <c r="M655" t="s">
        <v>46</v>
      </c>
      <c r="N655" t="s">
        <v>607</v>
      </c>
      <c r="O655" t="s">
        <v>35</v>
      </c>
      <c r="P655" t="s">
        <v>57</v>
      </c>
      <c r="Q655">
        <f>IF(TRIM(Table1[[#This Row],[Side_Effects]]="None"),0,1)</f>
        <v>1</v>
      </c>
      <c r="R655">
        <v>53</v>
      </c>
      <c r="S655">
        <v>1</v>
      </c>
      <c r="T655" t="s">
        <v>71</v>
      </c>
      <c r="U655" t="s">
        <v>38</v>
      </c>
      <c r="V655">
        <v>2.2000000000000002</v>
      </c>
      <c r="W655">
        <v>3.38</v>
      </c>
      <c r="X655">
        <v>4.9000000000000004</v>
      </c>
      <c r="Y655">
        <v>9</v>
      </c>
      <c r="Z655">
        <v>5</v>
      </c>
    </row>
    <row r="656" spans="1:26" x14ac:dyDescent="0.25">
      <c r="A656" t="s">
        <v>1006</v>
      </c>
      <c r="B656">
        <v>40</v>
      </c>
      <c r="C656" t="s">
        <v>40</v>
      </c>
      <c r="D656" t="s">
        <v>41</v>
      </c>
      <c r="E656" t="s">
        <v>66</v>
      </c>
      <c r="F656" t="s">
        <v>29</v>
      </c>
      <c r="G656" t="s">
        <v>89</v>
      </c>
      <c r="H656" t="s">
        <v>61</v>
      </c>
      <c r="I656" t="s">
        <v>45</v>
      </c>
      <c r="J656" s="1">
        <v>44127</v>
      </c>
      <c r="K656" s="1">
        <v>44339</v>
      </c>
      <c r="L656">
        <v>50</v>
      </c>
      <c r="M656" t="s">
        <v>29</v>
      </c>
      <c r="N656" t="s">
        <v>355</v>
      </c>
      <c r="O656" t="s">
        <v>87</v>
      </c>
      <c r="P656" t="s">
        <v>100</v>
      </c>
      <c r="Q656">
        <f>IF(TRIM(Table1[[#This Row],[Side_Effects]]="None"),0,1)</f>
        <v>1</v>
      </c>
      <c r="R656">
        <v>148</v>
      </c>
      <c r="S656">
        <v>0</v>
      </c>
      <c r="T656" t="s">
        <v>71</v>
      </c>
      <c r="U656" t="s">
        <v>50</v>
      </c>
      <c r="V656">
        <v>3.19</v>
      </c>
      <c r="W656">
        <v>4.6100000000000003</v>
      </c>
      <c r="X656">
        <v>4.0999999999999996</v>
      </c>
      <c r="Y656">
        <v>19.2</v>
      </c>
      <c r="Z656">
        <v>14.2</v>
      </c>
    </row>
    <row r="657" spans="1:26" x14ac:dyDescent="0.25">
      <c r="A657" t="s">
        <v>1007</v>
      </c>
      <c r="B657">
        <v>40</v>
      </c>
      <c r="C657" t="s">
        <v>26</v>
      </c>
      <c r="D657" t="s">
        <v>41</v>
      </c>
      <c r="E657" t="s">
        <v>42</v>
      </c>
      <c r="F657" t="s">
        <v>74</v>
      </c>
      <c r="G657" t="s">
        <v>30</v>
      </c>
      <c r="H657" t="s">
        <v>61</v>
      </c>
      <c r="I657" t="s">
        <v>103</v>
      </c>
      <c r="J657" s="1">
        <v>44943</v>
      </c>
      <c r="K657" s="1">
        <v>45368</v>
      </c>
      <c r="L657">
        <v>50</v>
      </c>
      <c r="M657" t="s">
        <v>220</v>
      </c>
      <c r="N657" t="s">
        <v>972</v>
      </c>
      <c r="O657" t="s">
        <v>48</v>
      </c>
      <c r="P657" t="s">
        <v>57</v>
      </c>
      <c r="Q657">
        <f>IF(TRIM(Table1[[#This Row],[Side_Effects]]="None"),0,1)</f>
        <v>1</v>
      </c>
      <c r="R657">
        <v>63</v>
      </c>
      <c r="S657">
        <v>0</v>
      </c>
      <c r="T657" t="s">
        <v>37</v>
      </c>
      <c r="U657" t="s">
        <v>50</v>
      </c>
      <c r="V657">
        <v>4.7300000000000004</v>
      </c>
      <c r="W657">
        <v>4.28</v>
      </c>
      <c r="X657">
        <v>6.1</v>
      </c>
      <c r="Y657">
        <v>17.8</v>
      </c>
      <c r="Z657">
        <v>18.3</v>
      </c>
    </row>
    <row r="658" spans="1:26" x14ac:dyDescent="0.25">
      <c r="A658" t="s">
        <v>1008</v>
      </c>
      <c r="B658">
        <v>53</v>
      </c>
      <c r="C658" t="s">
        <v>40</v>
      </c>
      <c r="D658" t="s">
        <v>85</v>
      </c>
      <c r="E658" t="s">
        <v>66</v>
      </c>
      <c r="F658" t="s">
        <v>74</v>
      </c>
      <c r="G658" t="s">
        <v>53</v>
      </c>
      <c r="H658" t="s">
        <v>61</v>
      </c>
      <c r="I658" t="s">
        <v>45</v>
      </c>
      <c r="J658" s="1">
        <v>43651</v>
      </c>
      <c r="K658" s="1">
        <v>43835</v>
      </c>
      <c r="L658">
        <v>150</v>
      </c>
      <c r="M658" t="s">
        <v>241</v>
      </c>
      <c r="N658" t="s">
        <v>214</v>
      </c>
      <c r="O658" t="s">
        <v>48</v>
      </c>
      <c r="P658" t="s">
        <v>63</v>
      </c>
      <c r="Q658">
        <f>IF(TRIM(Table1[[#This Row],[Side_Effects]]="None"),0,1)</f>
        <v>1</v>
      </c>
      <c r="R658">
        <v>168</v>
      </c>
      <c r="S658">
        <v>0</v>
      </c>
      <c r="T658" t="s">
        <v>49</v>
      </c>
      <c r="U658" t="s">
        <v>50</v>
      </c>
      <c r="V658">
        <v>2.6</v>
      </c>
      <c r="W658">
        <v>2.31</v>
      </c>
      <c r="X658">
        <v>1.1000000000000001</v>
      </c>
      <c r="Y658">
        <v>20.9</v>
      </c>
      <c r="Z658">
        <v>16.600000000000001</v>
      </c>
    </row>
    <row r="659" spans="1:26" x14ac:dyDescent="0.25">
      <c r="A659" t="s">
        <v>1009</v>
      </c>
      <c r="B659">
        <v>84</v>
      </c>
      <c r="C659" t="s">
        <v>40</v>
      </c>
      <c r="D659" t="s">
        <v>41</v>
      </c>
      <c r="E659" t="s">
        <v>28</v>
      </c>
      <c r="F659" t="s">
        <v>29</v>
      </c>
      <c r="G659" t="s">
        <v>102</v>
      </c>
      <c r="H659" t="s">
        <v>31</v>
      </c>
      <c r="I659" t="s">
        <v>32</v>
      </c>
      <c r="J659" s="1">
        <v>44102</v>
      </c>
      <c r="K659" s="1">
        <v>44497</v>
      </c>
      <c r="L659">
        <v>100</v>
      </c>
      <c r="M659" t="s">
        <v>57</v>
      </c>
      <c r="N659" t="s">
        <v>366</v>
      </c>
      <c r="O659" t="s">
        <v>87</v>
      </c>
      <c r="P659" t="s">
        <v>29</v>
      </c>
      <c r="Q659">
        <f>IF(TRIM(Table1[[#This Row],[Side_Effects]]="None"),0,1)</f>
        <v>0</v>
      </c>
      <c r="R659">
        <v>106</v>
      </c>
      <c r="S659">
        <v>0</v>
      </c>
      <c r="T659" t="s">
        <v>96</v>
      </c>
      <c r="U659" t="s">
        <v>50</v>
      </c>
      <c r="V659">
        <v>1.42</v>
      </c>
      <c r="W659">
        <v>3.31</v>
      </c>
      <c r="X659">
        <v>5.2</v>
      </c>
      <c r="Y659">
        <v>8.1</v>
      </c>
      <c r="Z659">
        <v>19.7</v>
      </c>
    </row>
    <row r="660" spans="1:26" x14ac:dyDescent="0.25">
      <c r="A660" t="s">
        <v>1010</v>
      </c>
      <c r="B660">
        <v>66</v>
      </c>
      <c r="C660" t="s">
        <v>40</v>
      </c>
      <c r="D660" t="s">
        <v>27</v>
      </c>
      <c r="E660" t="s">
        <v>29</v>
      </c>
      <c r="F660" t="s">
        <v>43</v>
      </c>
      <c r="G660" t="s">
        <v>75</v>
      </c>
      <c r="H660" t="s">
        <v>54</v>
      </c>
      <c r="I660" t="s">
        <v>62</v>
      </c>
      <c r="J660" s="1">
        <v>44890</v>
      </c>
      <c r="K660" s="1">
        <v>45132</v>
      </c>
      <c r="L660">
        <v>200</v>
      </c>
      <c r="M660" t="s">
        <v>484</v>
      </c>
      <c r="N660" t="s">
        <v>475</v>
      </c>
      <c r="O660" t="s">
        <v>35</v>
      </c>
      <c r="P660" t="s">
        <v>100</v>
      </c>
      <c r="Q660">
        <f>IF(TRIM(Table1[[#This Row],[Side_Effects]]="None"),0,1)</f>
        <v>1</v>
      </c>
      <c r="R660">
        <v>88</v>
      </c>
      <c r="S660">
        <v>1</v>
      </c>
      <c r="T660" t="s">
        <v>49</v>
      </c>
      <c r="U660" t="s">
        <v>50</v>
      </c>
      <c r="V660">
        <v>1.86</v>
      </c>
      <c r="W660">
        <v>1.27</v>
      </c>
      <c r="X660">
        <v>6.4</v>
      </c>
      <c r="Y660">
        <v>19.3</v>
      </c>
      <c r="Z660">
        <v>3.6</v>
      </c>
    </row>
    <row r="661" spans="1:26" x14ac:dyDescent="0.25">
      <c r="A661" t="s">
        <v>1011</v>
      </c>
      <c r="B661">
        <v>80</v>
      </c>
      <c r="C661" t="s">
        <v>40</v>
      </c>
      <c r="D661" t="s">
        <v>78</v>
      </c>
      <c r="E661" t="s">
        <v>66</v>
      </c>
      <c r="F661" t="s">
        <v>67</v>
      </c>
      <c r="G661" t="s">
        <v>273</v>
      </c>
      <c r="H661" t="s">
        <v>61</v>
      </c>
      <c r="I661" t="s">
        <v>32</v>
      </c>
      <c r="J661" s="1">
        <v>43560</v>
      </c>
      <c r="K661" s="1">
        <v>44048</v>
      </c>
      <c r="L661">
        <v>50</v>
      </c>
      <c r="M661" t="s">
        <v>403</v>
      </c>
      <c r="N661" t="s">
        <v>525</v>
      </c>
      <c r="O661" t="s">
        <v>48</v>
      </c>
      <c r="P661" t="s">
        <v>36</v>
      </c>
      <c r="Q661">
        <f>IF(TRIM(Table1[[#This Row],[Side_Effects]]="None"),0,1)</f>
        <v>1</v>
      </c>
      <c r="R661">
        <v>140</v>
      </c>
      <c r="S661">
        <v>0</v>
      </c>
      <c r="T661" t="s">
        <v>96</v>
      </c>
      <c r="U661" t="s">
        <v>50</v>
      </c>
      <c r="V661">
        <v>3.63</v>
      </c>
      <c r="W661">
        <v>3.13</v>
      </c>
      <c r="X661">
        <v>1.9</v>
      </c>
      <c r="Y661">
        <v>9.1</v>
      </c>
      <c r="Z661">
        <v>12.7</v>
      </c>
    </row>
    <row r="662" spans="1:26" x14ac:dyDescent="0.25">
      <c r="A662" t="s">
        <v>1012</v>
      </c>
      <c r="B662">
        <v>63</v>
      </c>
      <c r="C662" t="s">
        <v>41</v>
      </c>
      <c r="D662" t="s">
        <v>41</v>
      </c>
      <c r="E662" t="s">
        <v>66</v>
      </c>
      <c r="F662" t="s">
        <v>43</v>
      </c>
      <c r="G662" t="s">
        <v>98</v>
      </c>
      <c r="H662" t="s">
        <v>31</v>
      </c>
      <c r="I662" t="s">
        <v>103</v>
      </c>
      <c r="J662" s="1">
        <v>43968</v>
      </c>
      <c r="K662" s="1">
        <v>44213</v>
      </c>
      <c r="L662">
        <v>50</v>
      </c>
      <c r="M662" t="s">
        <v>57</v>
      </c>
      <c r="N662" t="s">
        <v>429</v>
      </c>
      <c r="O662" t="s">
        <v>87</v>
      </c>
      <c r="P662" t="s">
        <v>63</v>
      </c>
      <c r="Q662">
        <f>IF(TRIM(Table1[[#This Row],[Side_Effects]]="None"),0,1)</f>
        <v>1</v>
      </c>
      <c r="R662">
        <v>99</v>
      </c>
      <c r="S662">
        <v>0</v>
      </c>
      <c r="T662" t="s">
        <v>96</v>
      </c>
      <c r="U662" t="s">
        <v>38</v>
      </c>
      <c r="V662">
        <v>2.19</v>
      </c>
      <c r="W662">
        <v>4.75</v>
      </c>
      <c r="X662">
        <v>8.4</v>
      </c>
      <c r="Y662">
        <v>23.7</v>
      </c>
      <c r="Z662">
        <v>7.4</v>
      </c>
    </row>
    <row r="663" spans="1:26" x14ac:dyDescent="0.25">
      <c r="A663" t="s">
        <v>1013</v>
      </c>
      <c r="B663">
        <v>83</v>
      </c>
      <c r="C663" t="s">
        <v>26</v>
      </c>
      <c r="D663" t="s">
        <v>41</v>
      </c>
      <c r="E663" t="s">
        <v>29</v>
      </c>
      <c r="F663" t="s">
        <v>43</v>
      </c>
      <c r="G663" t="s">
        <v>30</v>
      </c>
      <c r="H663" t="s">
        <v>69</v>
      </c>
      <c r="I663" t="s">
        <v>103</v>
      </c>
      <c r="J663" s="1">
        <v>45087</v>
      </c>
      <c r="K663" s="1">
        <v>45422</v>
      </c>
      <c r="L663">
        <v>50</v>
      </c>
      <c r="M663" t="s">
        <v>233</v>
      </c>
      <c r="N663" t="s">
        <v>105</v>
      </c>
      <c r="O663" t="s">
        <v>48</v>
      </c>
      <c r="P663" t="s">
        <v>36</v>
      </c>
      <c r="Q663">
        <f>IF(TRIM(Table1[[#This Row],[Side_Effects]]="None"),0,1)</f>
        <v>1</v>
      </c>
      <c r="R663">
        <v>161</v>
      </c>
      <c r="S663">
        <v>0</v>
      </c>
      <c r="T663" t="s">
        <v>96</v>
      </c>
      <c r="U663" t="s">
        <v>38</v>
      </c>
      <c r="V663">
        <v>4.88</v>
      </c>
      <c r="W663">
        <v>2.72</v>
      </c>
      <c r="X663">
        <v>4.0999999999999996</v>
      </c>
      <c r="Y663">
        <v>6.9</v>
      </c>
      <c r="Z663">
        <v>3.9</v>
      </c>
    </row>
    <row r="664" spans="1:26" x14ac:dyDescent="0.25">
      <c r="A664" t="s">
        <v>1014</v>
      </c>
      <c r="B664">
        <v>37</v>
      </c>
      <c r="C664" t="s">
        <v>40</v>
      </c>
      <c r="D664" t="s">
        <v>27</v>
      </c>
      <c r="E664" t="s">
        <v>66</v>
      </c>
      <c r="F664" t="s">
        <v>29</v>
      </c>
      <c r="G664" t="s">
        <v>135</v>
      </c>
      <c r="H664" t="s">
        <v>61</v>
      </c>
      <c r="I664" t="s">
        <v>62</v>
      </c>
      <c r="J664" s="1">
        <v>43881</v>
      </c>
      <c r="K664" s="1">
        <v>44247</v>
      </c>
      <c r="L664">
        <v>150</v>
      </c>
      <c r="M664" t="s">
        <v>33</v>
      </c>
      <c r="N664" t="s">
        <v>1015</v>
      </c>
      <c r="O664" t="s">
        <v>48</v>
      </c>
      <c r="P664" t="s">
        <v>100</v>
      </c>
      <c r="Q664">
        <f>IF(TRIM(Table1[[#This Row],[Side_Effects]]="None"),0,1)</f>
        <v>1</v>
      </c>
      <c r="R664">
        <v>64</v>
      </c>
      <c r="S664">
        <v>0</v>
      </c>
      <c r="T664" t="s">
        <v>37</v>
      </c>
      <c r="U664" t="s">
        <v>50</v>
      </c>
      <c r="V664">
        <v>3.77</v>
      </c>
      <c r="W664">
        <v>2.83</v>
      </c>
      <c r="X664">
        <v>3</v>
      </c>
      <c r="Y664">
        <v>17.100000000000001</v>
      </c>
      <c r="Z664">
        <v>7.3</v>
      </c>
    </row>
    <row r="665" spans="1:26" x14ac:dyDescent="0.25">
      <c r="A665" t="s">
        <v>1016</v>
      </c>
      <c r="B665">
        <v>42</v>
      </c>
      <c r="C665" t="s">
        <v>40</v>
      </c>
      <c r="D665" t="s">
        <v>85</v>
      </c>
      <c r="E665" t="s">
        <v>66</v>
      </c>
      <c r="F665" t="s">
        <v>29</v>
      </c>
      <c r="G665" t="s">
        <v>135</v>
      </c>
      <c r="H665" t="s">
        <v>61</v>
      </c>
      <c r="I665" t="s">
        <v>45</v>
      </c>
      <c r="J665" s="1">
        <v>43552</v>
      </c>
      <c r="K665" s="1">
        <v>43736</v>
      </c>
      <c r="L665">
        <v>150</v>
      </c>
      <c r="M665" t="s">
        <v>312</v>
      </c>
      <c r="N665" t="s">
        <v>202</v>
      </c>
      <c r="O665" t="s">
        <v>35</v>
      </c>
      <c r="P665" t="s">
        <v>36</v>
      </c>
      <c r="Q665">
        <f>IF(TRIM(Table1[[#This Row],[Side_Effects]]="None"),0,1)</f>
        <v>1</v>
      </c>
      <c r="R665">
        <v>59</v>
      </c>
      <c r="S665">
        <v>1</v>
      </c>
      <c r="T665" t="s">
        <v>96</v>
      </c>
      <c r="U665" t="s">
        <v>50</v>
      </c>
      <c r="V665">
        <v>3.31</v>
      </c>
      <c r="W665">
        <v>2.44</v>
      </c>
      <c r="X665">
        <v>8.4</v>
      </c>
      <c r="Y665">
        <v>20.8</v>
      </c>
      <c r="Z665">
        <v>11.1</v>
      </c>
    </row>
    <row r="666" spans="1:26" x14ac:dyDescent="0.25">
      <c r="A666" t="s">
        <v>1017</v>
      </c>
      <c r="B666">
        <v>61</v>
      </c>
      <c r="C666" t="s">
        <v>41</v>
      </c>
      <c r="D666" t="s">
        <v>27</v>
      </c>
      <c r="E666" t="s">
        <v>66</v>
      </c>
      <c r="F666" t="s">
        <v>29</v>
      </c>
      <c r="G666" t="s">
        <v>135</v>
      </c>
      <c r="H666" t="s">
        <v>31</v>
      </c>
      <c r="I666" t="s">
        <v>103</v>
      </c>
      <c r="J666" s="1">
        <v>45007</v>
      </c>
      <c r="K666" s="1">
        <v>45495</v>
      </c>
      <c r="L666">
        <v>150</v>
      </c>
      <c r="M666" t="s">
        <v>172</v>
      </c>
      <c r="N666" t="s">
        <v>787</v>
      </c>
      <c r="O666" t="s">
        <v>48</v>
      </c>
      <c r="P666" t="s">
        <v>29</v>
      </c>
      <c r="Q666">
        <f>IF(TRIM(Table1[[#This Row],[Side_Effects]]="None"),0,1)</f>
        <v>0</v>
      </c>
      <c r="R666">
        <v>114</v>
      </c>
      <c r="S666">
        <v>0</v>
      </c>
      <c r="T666" t="s">
        <v>71</v>
      </c>
      <c r="U666" t="s">
        <v>50</v>
      </c>
      <c r="V666">
        <v>2.4</v>
      </c>
      <c r="W666">
        <v>2.4500000000000002</v>
      </c>
      <c r="X666">
        <v>8.3000000000000007</v>
      </c>
      <c r="Y666">
        <v>11.9</v>
      </c>
      <c r="Z666">
        <v>6.6</v>
      </c>
    </row>
    <row r="667" spans="1:26" x14ac:dyDescent="0.25">
      <c r="A667" t="s">
        <v>1018</v>
      </c>
      <c r="B667">
        <v>81</v>
      </c>
      <c r="C667" t="s">
        <v>41</v>
      </c>
      <c r="D667" t="s">
        <v>78</v>
      </c>
      <c r="E667" t="s">
        <v>122</v>
      </c>
      <c r="F667" t="s">
        <v>29</v>
      </c>
      <c r="G667" t="s">
        <v>187</v>
      </c>
      <c r="H667" t="s">
        <v>31</v>
      </c>
      <c r="I667" t="s">
        <v>45</v>
      </c>
      <c r="J667" s="1">
        <v>44082</v>
      </c>
      <c r="K667" s="1">
        <v>44628</v>
      </c>
      <c r="L667">
        <v>100</v>
      </c>
      <c r="M667" t="s">
        <v>36</v>
      </c>
      <c r="N667" t="s">
        <v>399</v>
      </c>
      <c r="O667" t="s">
        <v>35</v>
      </c>
      <c r="P667" t="s">
        <v>63</v>
      </c>
      <c r="Q667">
        <f>IF(TRIM(Table1[[#This Row],[Side_Effects]]="None"),0,1)</f>
        <v>1</v>
      </c>
      <c r="R667">
        <v>159</v>
      </c>
      <c r="S667">
        <v>1</v>
      </c>
      <c r="T667" t="s">
        <v>106</v>
      </c>
      <c r="U667" t="s">
        <v>50</v>
      </c>
      <c r="V667">
        <v>1.34</v>
      </c>
      <c r="W667">
        <v>2.87</v>
      </c>
      <c r="X667">
        <v>5.3</v>
      </c>
      <c r="Y667">
        <v>21.1</v>
      </c>
      <c r="Z667">
        <v>6.8</v>
      </c>
    </row>
    <row r="668" spans="1:26" x14ac:dyDescent="0.25">
      <c r="A668" t="s">
        <v>1019</v>
      </c>
      <c r="B668">
        <v>69</v>
      </c>
      <c r="C668" t="s">
        <v>40</v>
      </c>
      <c r="D668" t="s">
        <v>41</v>
      </c>
      <c r="E668" t="s">
        <v>29</v>
      </c>
      <c r="F668" t="s">
        <v>67</v>
      </c>
      <c r="G668" t="s">
        <v>89</v>
      </c>
      <c r="H668" t="s">
        <v>69</v>
      </c>
      <c r="I668" t="s">
        <v>45</v>
      </c>
      <c r="J668" s="1">
        <v>44210</v>
      </c>
      <c r="K668" s="1">
        <v>44575</v>
      </c>
      <c r="L668">
        <v>200</v>
      </c>
      <c r="M668" t="s">
        <v>36</v>
      </c>
      <c r="N668" t="s">
        <v>859</v>
      </c>
      <c r="O668" t="s">
        <v>35</v>
      </c>
      <c r="P668" t="s">
        <v>29</v>
      </c>
      <c r="Q668">
        <f>IF(TRIM(Table1[[#This Row],[Side_Effects]]="None"),0,1)</f>
        <v>0</v>
      </c>
      <c r="R668">
        <v>124</v>
      </c>
      <c r="S668">
        <v>1</v>
      </c>
      <c r="T668" t="s">
        <v>96</v>
      </c>
      <c r="U668" t="s">
        <v>50</v>
      </c>
      <c r="V668">
        <v>2.52</v>
      </c>
      <c r="W668">
        <v>4.2300000000000004</v>
      </c>
      <c r="X668">
        <v>8.4</v>
      </c>
      <c r="Y668">
        <v>12.9</v>
      </c>
      <c r="Z668">
        <v>10.8</v>
      </c>
    </row>
    <row r="669" spans="1:26" x14ac:dyDescent="0.25">
      <c r="A669" t="s">
        <v>1020</v>
      </c>
      <c r="B669">
        <v>48</v>
      </c>
      <c r="C669" t="s">
        <v>40</v>
      </c>
      <c r="D669" t="s">
        <v>78</v>
      </c>
      <c r="E669" t="s">
        <v>66</v>
      </c>
      <c r="F669" t="s">
        <v>29</v>
      </c>
      <c r="G669" t="s">
        <v>102</v>
      </c>
      <c r="H669" t="s">
        <v>69</v>
      </c>
      <c r="I669" t="s">
        <v>62</v>
      </c>
      <c r="J669" s="1">
        <v>44306</v>
      </c>
      <c r="K669" s="1">
        <v>44854</v>
      </c>
      <c r="L669">
        <v>100</v>
      </c>
      <c r="M669" t="s">
        <v>94</v>
      </c>
      <c r="N669" t="s">
        <v>444</v>
      </c>
      <c r="O669" t="s">
        <v>48</v>
      </c>
      <c r="P669" t="s">
        <v>100</v>
      </c>
      <c r="Q669">
        <f>IF(TRIM(Table1[[#This Row],[Side_Effects]]="None"),0,1)</f>
        <v>1</v>
      </c>
      <c r="R669">
        <v>55</v>
      </c>
      <c r="S669">
        <v>0</v>
      </c>
      <c r="T669" t="s">
        <v>96</v>
      </c>
      <c r="U669" t="s">
        <v>38</v>
      </c>
      <c r="V669">
        <v>2.21</v>
      </c>
      <c r="W669">
        <v>4.7300000000000004</v>
      </c>
      <c r="X669">
        <v>2.1</v>
      </c>
      <c r="Y669">
        <v>22.8</v>
      </c>
      <c r="Z669">
        <v>14.6</v>
      </c>
    </row>
    <row r="670" spans="1:26" x14ac:dyDescent="0.25">
      <c r="A670" t="s">
        <v>1021</v>
      </c>
      <c r="B670">
        <v>19</v>
      </c>
      <c r="C670" t="s">
        <v>26</v>
      </c>
      <c r="D670" t="s">
        <v>41</v>
      </c>
      <c r="E670" t="s">
        <v>66</v>
      </c>
      <c r="F670" t="s">
        <v>74</v>
      </c>
      <c r="G670" t="s">
        <v>79</v>
      </c>
      <c r="H670" t="s">
        <v>54</v>
      </c>
      <c r="I670" t="s">
        <v>45</v>
      </c>
      <c r="J670" s="1">
        <v>44622</v>
      </c>
      <c r="K670" s="1">
        <v>44867</v>
      </c>
      <c r="L670">
        <v>150</v>
      </c>
      <c r="M670" t="s">
        <v>403</v>
      </c>
      <c r="N670" t="s">
        <v>282</v>
      </c>
      <c r="O670" t="s">
        <v>35</v>
      </c>
      <c r="P670" t="s">
        <v>29</v>
      </c>
      <c r="Q670">
        <f>IF(TRIM(Table1[[#This Row],[Side_Effects]]="None"),0,1)</f>
        <v>0</v>
      </c>
      <c r="R670">
        <v>114</v>
      </c>
      <c r="S670">
        <v>1</v>
      </c>
      <c r="T670" t="s">
        <v>96</v>
      </c>
      <c r="U670" t="s">
        <v>38</v>
      </c>
      <c r="V670">
        <v>3.13</v>
      </c>
      <c r="W670">
        <v>1.1299999999999999</v>
      </c>
      <c r="X670">
        <v>5.3</v>
      </c>
      <c r="Y670">
        <v>13.3</v>
      </c>
      <c r="Z670">
        <v>5.7</v>
      </c>
    </row>
    <row r="671" spans="1:26" x14ac:dyDescent="0.25">
      <c r="A671" t="s">
        <v>1022</v>
      </c>
      <c r="B671">
        <v>28</v>
      </c>
      <c r="C671" t="s">
        <v>26</v>
      </c>
      <c r="D671" t="s">
        <v>41</v>
      </c>
      <c r="E671" t="s">
        <v>122</v>
      </c>
      <c r="F671" t="s">
        <v>29</v>
      </c>
      <c r="G671" t="s">
        <v>75</v>
      </c>
      <c r="H671" t="s">
        <v>61</v>
      </c>
      <c r="I671" t="s">
        <v>32</v>
      </c>
      <c r="J671" s="1">
        <v>44601</v>
      </c>
      <c r="K671" s="1">
        <v>45055</v>
      </c>
      <c r="L671">
        <v>150</v>
      </c>
      <c r="M671" t="s">
        <v>159</v>
      </c>
      <c r="N671" t="s">
        <v>279</v>
      </c>
      <c r="O671" t="s">
        <v>35</v>
      </c>
      <c r="P671" t="s">
        <v>100</v>
      </c>
      <c r="Q671">
        <f>IF(TRIM(Table1[[#This Row],[Side_Effects]]="None"),0,1)</f>
        <v>1</v>
      </c>
      <c r="R671">
        <v>148</v>
      </c>
      <c r="S671">
        <v>1</v>
      </c>
      <c r="T671" t="s">
        <v>71</v>
      </c>
      <c r="U671" t="s">
        <v>50</v>
      </c>
      <c r="V671">
        <v>3.63</v>
      </c>
      <c r="W671">
        <v>4.88</v>
      </c>
      <c r="X671">
        <v>6.1</v>
      </c>
      <c r="Y671">
        <v>18.899999999999999</v>
      </c>
      <c r="Z671">
        <v>4.2</v>
      </c>
    </row>
    <row r="672" spans="1:26" x14ac:dyDescent="0.25">
      <c r="A672" t="s">
        <v>1023</v>
      </c>
      <c r="B672">
        <v>38</v>
      </c>
      <c r="C672" t="s">
        <v>41</v>
      </c>
      <c r="D672" t="s">
        <v>41</v>
      </c>
      <c r="E672" t="s">
        <v>122</v>
      </c>
      <c r="F672" t="s">
        <v>67</v>
      </c>
      <c r="G672" t="s">
        <v>187</v>
      </c>
      <c r="H672" t="s">
        <v>54</v>
      </c>
      <c r="I672" t="s">
        <v>32</v>
      </c>
      <c r="J672" s="1">
        <v>44506</v>
      </c>
      <c r="K672" s="1">
        <v>45022</v>
      </c>
      <c r="L672">
        <v>200</v>
      </c>
      <c r="M672" t="s">
        <v>265</v>
      </c>
      <c r="N672" t="s">
        <v>298</v>
      </c>
      <c r="O672" t="s">
        <v>87</v>
      </c>
      <c r="P672" t="s">
        <v>36</v>
      </c>
      <c r="Q672">
        <f>IF(TRIM(Table1[[#This Row],[Side_Effects]]="None"),0,1)</f>
        <v>1</v>
      </c>
      <c r="R672">
        <v>137</v>
      </c>
      <c r="S672">
        <v>0</v>
      </c>
      <c r="T672" t="s">
        <v>37</v>
      </c>
      <c r="U672" t="s">
        <v>50</v>
      </c>
      <c r="V672">
        <v>2.67</v>
      </c>
      <c r="W672">
        <v>1.47</v>
      </c>
      <c r="X672">
        <v>6.5</v>
      </c>
      <c r="Y672">
        <v>22.9</v>
      </c>
      <c r="Z672">
        <v>14.3</v>
      </c>
    </row>
    <row r="673" spans="1:26" x14ac:dyDescent="0.25">
      <c r="A673" t="s">
        <v>1024</v>
      </c>
      <c r="B673">
        <v>59</v>
      </c>
      <c r="C673" t="s">
        <v>26</v>
      </c>
      <c r="D673" t="s">
        <v>85</v>
      </c>
      <c r="E673" t="s">
        <v>66</v>
      </c>
      <c r="F673" t="s">
        <v>67</v>
      </c>
      <c r="G673" t="s">
        <v>93</v>
      </c>
      <c r="H673" t="s">
        <v>54</v>
      </c>
      <c r="I673" t="s">
        <v>45</v>
      </c>
      <c r="J673" s="1">
        <v>44962</v>
      </c>
      <c r="K673" s="1">
        <v>45174</v>
      </c>
      <c r="L673">
        <v>200</v>
      </c>
      <c r="M673" t="s">
        <v>57</v>
      </c>
      <c r="N673" t="s">
        <v>461</v>
      </c>
      <c r="O673" t="s">
        <v>35</v>
      </c>
      <c r="P673" t="s">
        <v>29</v>
      </c>
      <c r="Q673">
        <f>IF(TRIM(Table1[[#This Row],[Side_Effects]]="None"),0,1)</f>
        <v>0</v>
      </c>
      <c r="R673">
        <v>115</v>
      </c>
      <c r="S673">
        <v>1</v>
      </c>
      <c r="T673" t="s">
        <v>106</v>
      </c>
      <c r="U673" t="s">
        <v>38</v>
      </c>
      <c r="V673">
        <v>1.31</v>
      </c>
      <c r="W673">
        <v>2.42</v>
      </c>
      <c r="X673">
        <v>6</v>
      </c>
      <c r="Y673">
        <v>13.3</v>
      </c>
      <c r="Z673">
        <v>17.2</v>
      </c>
    </row>
    <row r="674" spans="1:26" x14ac:dyDescent="0.25">
      <c r="A674" t="s">
        <v>1025</v>
      </c>
      <c r="B674">
        <v>79</v>
      </c>
      <c r="C674" t="s">
        <v>40</v>
      </c>
      <c r="D674" t="s">
        <v>78</v>
      </c>
      <c r="E674" t="s">
        <v>122</v>
      </c>
      <c r="F674" t="s">
        <v>29</v>
      </c>
      <c r="G674" t="s">
        <v>131</v>
      </c>
      <c r="H674" t="s">
        <v>31</v>
      </c>
      <c r="I674" t="s">
        <v>62</v>
      </c>
      <c r="J674" s="1">
        <v>44867</v>
      </c>
      <c r="K674" s="1">
        <v>45201</v>
      </c>
      <c r="L674">
        <v>100</v>
      </c>
      <c r="M674" t="s">
        <v>94</v>
      </c>
      <c r="N674" t="s">
        <v>440</v>
      </c>
      <c r="O674" t="s">
        <v>35</v>
      </c>
      <c r="P674" t="s">
        <v>100</v>
      </c>
      <c r="Q674">
        <f>IF(TRIM(Table1[[#This Row],[Side_Effects]]="None"),0,1)</f>
        <v>1</v>
      </c>
      <c r="R674">
        <v>94</v>
      </c>
      <c r="S674">
        <v>1</v>
      </c>
      <c r="T674" t="s">
        <v>49</v>
      </c>
      <c r="U674" t="s">
        <v>38</v>
      </c>
      <c r="V674">
        <v>4.26</v>
      </c>
      <c r="W674">
        <v>3.45</v>
      </c>
      <c r="X674">
        <v>4.4000000000000004</v>
      </c>
      <c r="Y674">
        <v>10.6</v>
      </c>
      <c r="Z674">
        <v>4.8</v>
      </c>
    </row>
    <row r="675" spans="1:26" x14ac:dyDescent="0.25">
      <c r="A675" t="s">
        <v>1026</v>
      </c>
      <c r="B675">
        <v>81</v>
      </c>
      <c r="C675" t="s">
        <v>40</v>
      </c>
      <c r="D675" t="s">
        <v>78</v>
      </c>
      <c r="E675" t="s">
        <v>29</v>
      </c>
      <c r="F675" t="s">
        <v>52</v>
      </c>
      <c r="G675" t="s">
        <v>44</v>
      </c>
      <c r="H675" t="s">
        <v>31</v>
      </c>
      <c r="I675" t="s">
        <v>62</v>
      </c>
      <c r="J675" s="1">
        <v>43533</v>
      </c>
      <c r="K675" s="1">
        <v>43899</v>
      </c>
      <c r="L675">
        <v>50</v>
      </c>
      <c r="M675" t="s">
        <v>46</v>
      </c>
      <c r="N675" t="s">
        <v>282</v>
      </c>
      <c r="O675" t="s">
        <v>35</v>
      </c>
      <c r="P675" t="s">
        <v>57</v>
      </c>
      <c r="Q675">
        <f>IF(TRIM(Table1[[#This Row],[Side_Effects]]="None"),0,1)</f>
        <v>1</v>
      </c>
      <c r="R675">
        <v>161</v>
      </c>
      <c r="S675">
        <v>1</v>
      </c>
      <c r="T675" t="s">
        <v>71</v>
      </c>
      <c r="U675" t="s">
        <v>50</v>
      </c>
      <c r="V675">
        <v>2.42</v>
      </c>
      <c r="W675">
        <v>2.65</v>
      </c>
      <c r="X675">
        <v>7.1</v>
      </c>
      <c r="Y675">
        <v>17.8</v>
      </c>
      <c r="Z675">
        <v>4.2</v>
      </c>
    </row>
    <row r="676" spans="1:26" x14ac:dyDescent="0.25">
      <c r="A676" t="s">
        <v>1027</v>
      </c>
      <c r="B676">
        <v>53</v>
      </c>
      <c r="C676" t="s">
        <v>26</v>
      </c>
      <c r="D676" t="s">
        <v>85</v>
      </c>
      <c r="E676" t="s">
        <v>66</v>
      </c>
      <c r="F676" t="s">
        <v>74</v>
      </c>
      <c r="G676" t="s">
        <v>141</v>
      </c>
      <c r="H676" t="s">
        <v>31</v>
      </c>
      <c r="I676" t="s">
        <v>103</v>
      </c>
      <c r="J676" s="1">
        <v>44200</v>
      </c>
      <c r="K676" s="1">
        <v>44596</v>
      </c>
      <c r="L676">
        <v>100</v>
      </c>
      <c r="M676" t="s">
        <v>57</v>
      </c>
      <c r="N676" t="s">
        <v>576</v>
      </c>
      <c r="O676" t="s">
        <v>87</v>
      </c>
      <c r="P676" t="s">
        <v>63</v>
      </c>
      <c r="Q676">
        <f>IF(TRIM(Table1[[#This Row],[Side_Effects]]="None"),0,1)</f>
        <v>1</v>
      </c>
      <c r="R676">
        <v>100</v>
      </c>
      <c r="S676">
        <v>0</v>
      </c>
      <c r="T676" t="s">
        <v>71</v>
      </c>
      <c r="U676" t="s">
        <v>50</v>
      </c>
      <c r="V676">
        <v>2.58</v>
      </c>
      <c r="W676">
        <v>1.73</v>
      </c>
      <c r="X676">
        <v>2.4</v>
      </c>
      <c r="Y676">
        <v>20.9</v>
      </c>
      <c r="Z676">
        <v>3.7</v>
      </c>
    </row>
    <row r="677" spans="1:26" x14ac:dyDescent="0.25">
      <c r="A677" t="s">
        <v>1028</v>
      </c>
      <c r="B677">
        <v>85</v>
      </c>
      <c r="C677" t="s">
        <v>41</v>
      </c>
      <c r="D677" t="s">
        <v>41</v>
      </c>
      <c r="E677" t="s">
        <v>28</v>
      </c>
      <c r="F677" t="s">
        <v>74</v>
      </c>
      <c r="G677" t="s">
        <v>273</v>
      </c>
      <c r="H677" t="s">
        <v>31</v>
      </c>
      <c r="I677" t="s">
        <v>32</v>
      </c>
      <c r="J677" s="1">
        <v>43596</v>
      </c>
      <c r="K677" s="1">
        <v>43780</v>
      </c>
      <c r="L677">
        <v>200</v>
      </c>
      <c r="M677" t="s">
        <v>415</v>
      </c>
      <c r="N677" t="s">
        <v>533</v>
      </c>
      <c r="O677" t="s">
        <v>87</v>
      </c>
      <c r="P677" t="s">
        <v>63</v>
      </c>
      <c r="Q677">
        <f>IF(TRIM(Table1[[#This Row],[Side_Effects]]="None"),0,1)</f>
        <v>1</v>
      </c>
      <c r="R677">
        <v>89</v>
      </c>
      <c r="S677">
        <v>0</v>
      </c>
      <c r="T677" t="s">
        <v>106</v>
      </c>
      <c r="U677" t="s">
        <v>38</v>
      </c>
      <c r="V677">
        <v>2.68</v>
      </c>
      <c r="W677">
        <v>1.67</v>
      </c>
      <c r="X677">
        <v>8.9</v>
      </c>
      <c r="Y677">
        <v>16</v>
      </c>
      <c r="Z677">
        <v>6.9</v>
      </c>
    </row>
    <row r="678" spans="1:26" x14ac:dyDescent="0.25">
      <c r="A678" t="s">
        <v>1029</v>
      </c>
      <c r="B678">
        <v>75</v>
      </c>
      <c r="C678" t="s">
        <v>40</v>
      </c>
      <c r="D678" t="s">
        <v>27</v>
      </c>
      <c r="E678" t="s">
        <v>122</v>
      </c>
      <c r="F678" t="s">
        <v>29</v>
      </c>
      <c r="G678" t="s">
        <v>68</v>
      </c>
      <c r="H678" t="s">
        <v>31</v>
      </c>
      <c r="I678" t="s">
        <v>32</v>
      </c>
      <c r="J678" s="1">
        <v>44213</v>
      </c>
      <c r="K678" s="1">
        <v>44486</v>
      </c>
      <c r="L678">
        <v>50</v>
      </c>
      <c r="M678" t="s">
        <v>36</v>
      </c>
      <c r="N678" t="s">
        <v>479</v>
      </c>
      <c r="O678" t="s">
        <v>48</v>
      </c>
      <c r="P678" t="s">
        <v>100</v>
      </c>
      <c r="Q678">
        <f>IF(TRIM(Table1[[#This Row],[Side_Effects]]="None"),0,1)</f>
        <v>1</v>
      </c>
      <c r="R678">
        <v>140</v>
      </c>
      <c r="S678">
        <v>0</v>
      </c>
      <c r="T678" t="s">
        <v>96</v>
      </c>
      <c r="U678" t="s">
        <v>38</v>
      </c>
      <c r="V678">
        <v>3.01</v>
      </c>
      <c r="W678">
        <v>3.93</v>
      </c>
      <c r="X678">
        <v>9.6</v>
      </c>
      <c r="Y678">
        <v>10</v>
      </c>
      <c r="Z678">
        <v>18.100000000000001</v>
      </c>
    </row>
    <row r="679" spans="1:26" x14ac:dyDescent="0.25">
      <c r="A679" t="s">
        <v>1030</v>
      </c>
      <c r="B679">
        <v>53</v>
      </c>
      <c r="C679" t="s">
        <v>41</v>
      </c>
      <c r="D679" t="s">
        <v>41</v>
      </c>
      <c r="E679" t="s">
        <v>66</v>
      </c>
      <c r="F679" t="s">
        <v>52</v>
      </c>
      <c r="G679" t="s">
        <v>115</v>
      </c>
      <c r="H679" t="s">
        <v>54</v>
      </c>
      <c r="I679" t="s">
        <v>32</v>
      </c>
      <c r="J679" s="1">
        <v>45034</v>
      </c>
      <c r="K679" s="1">
        <v>45522</v>
      </c>
      <c r="L679">
        <v>150</v>
      </c>
      <c r="M679" t="s">
        <v>57</v>
      </c>
      <c r="N679" t="s">
        <v>347</v>
      </c>
      <c r="O679" t="s">
        <v>87</v>
      </c>
      <c r="P679" t="s">
        <v>29</v>
      </c>
      <c r="Q679">
        <f>IF(TRIM(Table1[[#This Row],[Side_Effects]]="None"),0,1)</f>
        <v>0</v>
      </c>
      <c r="R679">
        <v>75</v>
      </c>
      <c r="S679">
        <v>0</v>
      </c>
      <c r="T679" t="s">
        <v>71</v>
      </c>
      <c r="U679" t="s">
        <v>38</v>
      </c>
      <c r="V679">
        <v>4.74</v>
      </c>
      <c r="W679">
        <v>4.67</v>
      </c>
      <c r="X679">
        <v>6.7</v>
      </c>
      <c r="Y679">
        <v>17.3</v>
      </c>
      <c r="Z679">
        <v>9.9</v>
      </c>
    </row>
    <row r="680" spans="1:26" x14ac:dyDescent="0.25">
      <c r="A680" t="s">
        <v>1031</v>
      </c>
      <c r="B680">
        <v>19</v>
      </c>
      <c r="C680" t="s">
        <v>41</v>
      </c>
      <c r="D680" t="s">
        <v>78</v>
      </c>
      <c r="E680" t="s">
        <v>122</v>
      </c>
      <c r="F680" t="s">
        <v>67</v>
      </c>
      <c r="G680" t="s">
        <v>60</v>
      </c>
      <c r="H680" t="s">
        <v>54</v>
      </c>
      <c r="I680" t="s">
        <v>45</v>
      </c>
      <c r="J680" s="1">
        <v>44189</v>
      </c>
      <c r="K680" s="1">
        <v>44493</v>
      </c>
      <c r="L680">
        <v>100</v>
      </c>
      <c r="M680" t="s">
        <v>804</v>
      </c>
      <c r="N680" t="s">
        <v>586</v>
      </c>
      <c r="O680" t="s">
        <v>48</v>
      </c>
      <c r="P680" t="s">
        <v>57</v>
      </c>
      <c r="Q680">
        <f>IF(TRIM(Table1[[#This Row],[Side_Effects]]="None"),0,1)</f>
        <v>1</v>
      </c>
      <c r="R680">
        <v>71</v>
      </c>
      <c r="S680">
        <v>0</v>
      </c>
      <c r="T680" t="s">
        <v>106</v>
      </c>
      <c r="U680" t="s">
        <v>38</v>
      </c>
      <c r="V680">
        <v>4.01</v>
      </c>
      <c r="W680">
        <v>3.13</v>
      </c>
      <c r="X680">
        <v>7.1</v>
      </c>
      <c r="Y680">
        <v>13.7</v>
      </c>
      <c r="Z680">
        <v>15.4</v>
      </c>
    </row>
    <row r="681" spans="1:26" x14ac:dyDescent="0.25">
      <c r="A681" t="s">
        <v>1032</v>
      </c>
      <c r="B681">
        <v>54</v>
      </c>
      <c r="C681" t="s">
        <v>40</v>
      </c>
      <c r="D681" t="s">
        <v>41</v>
      </c>
      <c r="E681" t="s">
        <v>28</v>
      </c>
      <c r="F681" t="s">
        <v>29</v>
      </c>
      <c r="G681" t="s">
        <v>98</v>
      </c>
      <c r="H681" t="s">
        <v>61</v>
      </c>
      <c r="I681" t="s">
        <v>45</v>
      </c>
      <c r="J681" s="1">
        <v>43558</v>
      </c>
      <c r="K681" s="1">
        <v>44107</v>
      </c>
      <c r="L681">
        <v>150</v>
      </c>
      <c r="M681" t="s">
        <v>100</v>
      </c>
      <c r="N681" t="s">
        <v>514</v>
      </c>
      <c r="O681" t="s">
        <v>48</v>
      </c>
      <c r="P681" t="s">
        <v>29</v>
      </c>
      <c r="Q681">
        <f>IF(TRIM(Table1[[#This Row],[Side_Effects]]="None"),0,1)</f>
        <v>0</v>
      </c>
      <c r="R681">
        <v>61</v>
      </c>
      <c r="S681">
        <v>0</v>
      </c>
      <c r="T681" t="s">
        <v>71</v>
      </c>
      <c r="U681" t="s">
        <v>50</v>
      </c>
      <c r="V681">
        <v>4.3</v>
      </c>
      <c r="W681">
        <v>1.59</v>
      </c>
      <c r="X681">
        <v>8.5</v>
      </c>
      <c r="Y681">
        <v>15.7</v>
      </c>
      <c r="Z681">
        <v>17.399999999999999</v>
      </c>
    </row>
    <row r="682" spans="1:26" x14ac:dyDescent="0.25">
      <c r="A682" t="s">
        <v>1033</v>
      </c>
      <c r="B682">
        <v>83</v>
      </c>
      <c r="C682" t="s">
        <v>26</v>
      </c>
      <c r="D682" t="s">
        <v>78</v>
      </c>
      <c r="E682" t="s">
        <v>28</v>
      </c>
      <c r="F682" t="s">
        <v>74</v>
      </c>
      <c r="G682" t="s">
        <v>141</v>
      </c>
      <c r="H682" t="s">
        <v>54</v>
      </c>
      <c r="I682" t="s">
        <v>103</v>
      </c>
      <c r="J682" s="1">
        <v>44038</v>
      </c>
      <c r="K682" s="1">
        <v>44312</v>
      </c>
      <c r="L682">
        <v>150</v>
      </c>
      <c r="M682" t="s">
        <v>275</v>
      </c>
      <c r="N682" t="s">
        <v>586</v>
      </c>
      <c r="O682" t="s">
        <v>35</v>
      </c>
      <c r="P682" t="s">
        <v>29</v>
      </c>
      <c r="Q682">
        <f>IF(TRIM(Table1[[#This Row],[Side_Effects]]="None"),0,1)</f>
        <v>0</v>
      </c>
      <c r="R682">
        <v>71</v>
      </c>
      <c r="S682">
        <v>1</v>
      </c>
      <c r="T682" t="s">
        <v>71</v>
      </c>
      <c r="U682" t="s">
        <v>38</v>
      </c>
      <c r="V682">
        <v>2.73</v>
      </c>
      <c r="W682">
        <v>2.52</v>
      </c>
      <c r="X682">
        <v>9.1999999999999993</v>
      </c>
      <c r="Y682">
        <v>10.5</v>
      </c>
      <c r="Z682">
        <v>17.399999999999999</v>
      </c>
    </row>
    <row r="683" spans="1:26" x14ac:dyDescent="0.25">
      <c r="A683" t="s">
        <v>1034</v>
      </c>
      <c r="B683">
        <v>79</v>
      </c>
      <c r="C683" t="s">
        <v>41</v>
      </c>
      <c r="D683" t="s">
        <v>27</v>
      </c>
      <c r="E683" t="s">
        <v>122</v>
      </c>
      <c r="F683" t="s">
        <v>43</v>
      </c>
      <c r="G683" t="s">
        <v>44</v>
      </c>
      <c r="H683" t="s">
        <v>54</v>
      </c>
      <c r="I683" t="s">
        <v>32</v>
      </c>
      <c r="J683" s="1">
        <v>43897</v>
      </c>
      <c r="K683" s="1">
        <v>44354</v>
      </c>
      <c r="L683">
        <v>200</v>
      </c>
      <c r="M683" t="s">
        <v>458</v>
      </c>
      <c r="N683" t="s">
        <v>257</v>
      </c>
      <c r="O683" t="s">
        <v>48</v>
      </c>
      <c r="P683" t="s">
        <v>63</v>
      </c>
      <c r="Q683">
        <f>IF(TRIM(Table1[[#This Row],[Side_Effects]]="None"),0,1)</f>
        <v>1</v>
      </c>
      <c r="R683">
        <v>147</v>
      </c>
      <c r="S683">
        <v>0</v>
      </c>
      <c r="T683" t="s">
        <v>49</v>
      </c>
      <c r="U683" t="s">
        <v>50</v>
      </c>
      <c r="V683">
        <v>2.94</v>
      </c>
      <c r="W683">
        <v>3.06</v>
      </c>
      <c r="X683">
        <v>3.8</v>
      </c>
      <c r="Y683">
        <v>16.3</v>
      </c>
      <c r="Z683">
        <v>8.5</v>
      </c>
    </row>
    <row r="684" spans="1:26" x14ac:dyDescent="0.25">
      <c r="A684" t="s">
        <v>1035</v>
      </c>
      <c r="B684">
        <v>65</v>
      </c>
      <c r="C684" t="s">
        <v>26</v>
      </c>
      <c r="D684" t="s">
        <v>73</v>
      </c>
      <c r="E684" t="s">
        <v>122</v>
      </c>
      <c r="F684" t="s">
        <v>74</v>
      </c>
      <c r="G684" t="s">
        <v>68</v>
      </c>
      <c r="H684" t="s">
        <v>31</v>
      </c>
      <c r="I684" t="s">
        <v>45</v>
      </c>
      <c r="J684" s="1">
        <v>44511</v>
      </c>
      <c r="K684" s="1">
        <v>44876</v>
      </c>
      <c r="L684">
        <v>50</v>
      </c>
      <c r="M684" t="s">
        <v>136</v>
      </c>
      <c r="N684" t="s">
        <v>160</v>
      </c>
      <c r="O684" t="s">
        <v>35</v>
      </c>
      <c r="P684" t="s">
        <v>63</v>
      </c>
      <c r="Q684">
        <f>IF(TRIM(Table1[[#This Row],[Side_Effects]]="None"),0,1)</f>
        <v>1</v>
      </c>
      <c r="R684">
        <v>163</v>
      </c>
      <c r="S684">
        <v>1</v>
      </c>
      <c r="T684" t="s">
        <v>71</v>
      </c>
      <c r="U684" t="s">
        <v>38</v>
      </c>
      <c r="V684">
        <v>1.1599999999999999</v>
      </c>
      <c r="W684">
        <v>2.09</v>
      </c>
      <c r="X684">
        <v>1.1000000000000001</v>
      </c>
      <c r="Y684">
        <v>23.6</v>
      </c>
      <c r="Z684">
        <v>19.399999999999999</v>
      </c>
    </row>
    <row r="685" spans="1:26" x14ac:dyDescent="0.25">
      <c r="A685" t="s">
        <v>1036</v>
      </c>
      <c r="B685">
        <v>35</v>
      </c>
      <c r="C685" t="s">
        <v>40</v>
      </c>
      <c r="D685" t="s">
        <v>78</v>
      </c>
      <c r="E685" t="s">
        <v>28</v>
      </c>
      <c r="F685" t="s">
        <v>29</v>
      </c>
      <c r="G685" t="s">
        <v>30</v>
      </c>
      <c r="H685" t="s">
        <v>54</v>
      </c>
      <c r="I685" t="s">
        <v>45</v>
      </c>
      <c r="J685" s="1">
        <v>44296</v>
      </c>
      <c r="K685" s="1">
        <v>44722</v>
      </c>
      <c r="L685">
        <v>200</v>
      </c>
      <c r="M685" t="s">
        <v>278</v>
      </c>
      <c r="N685" t="s">
        <v>197</v>
      </c>
      <c r="O685" t="s">
        <v>48</v>
      </c>
      <c r="P685" t="s">
        <v>57</v>
      </c>
      <c r="Q685">
        <f>IF(TRIM(Table1[[#This Row],[Side_Effects]]="None"),0,1)</f>
        <v>1</v>
      </c>
      <c r="R685">
        <v>96</v>
      </c>
      <c r="S685">
        <v>0</v>
      </c>
      <c r="T685" t="s">
        <v>49</v>
      </c>
      <c r="U685" t="s">
        <v>38</v>
      </c>
      <c r="V685">
        <v>2.58</v>
      </c>
      <c r="W685">
        <v>3.91</v>
      </c>
      <c r="X685">
        <v>4.0999999999999996</v>
      </c>
      <c r="Y685">
        <v>18.100000000000001</v>
      </c>
      <c r="Z685">
        <v>16.7</v>
      </c>
    </row>
    <row r="686" spans="1:26" x14ac:dyDescent="0.25">
      <c r="A686" t="s">
        <v>1037</v>
      </c>
      <c r="B686">
        <v>53</v>
      </c>
      <c r="C686" t="s">
        <v>40</v>
      </c>
      <c r="D686" t="s">
        <v>78</v>
      </c>
      <c r="E686" t="s">
        <v>122</v>
      </c>
      <c r="F686" t="s">
        <v>29</v>
      </c>
      <c r="G686" t="s">
        <v>141</v>
      </c>
      <c r="H686" t="s">
        <v>54</v>
      </c>
      <c r="I686" t="s">
        <v>32</v>
      </c>
      <c r="J686" s="1">
        <v>44540</v>
      </c>
      <c r="K686" s="1">
        <v>44905</v>
      </c>
      <c r="L686">
        <v>50</v>
      </c>
      <c r="M686" t="s">
        <v>29</v>
      </c>
      <c r="N686" t="s">
        <v>157</v>
      </c>
      <c r="O686" t="s">
        <v>35</v>
      </c>
      <c r="P686" t="s">
        <v>100</v>
      </c>
      <c r="Q686">
        <f>IF(TRIM(Table1[[#This Row],[Side_Effects]]="None"),0,1)</f>
        <v>1</v>
      </c>
      <c r="R686">
        <v>65</v>
      </c>
      <c r="S686">
        <v>1</v>
      </c>
      <c r="T686" t="s">
        <v>71</v>
      </c>
      <c r="U686" t="s">
        <v>38</v>
      </c>
      <c r="V686">
        <v>4.79</v>
      </c>
      <c r="W686">
        <v>2.6</v>
      </c>
      <c r="X686">
        <v>8</v>
      </c>
      <c r="Y686">
        <v>10.8</v>
      </c>
      <c r="Z686">
        <v>19.8</v>
      </c>
    </row>
    <row r="687" spans="1:26" x14ac:dyDescent="0.25">
      <c r="A687" t="s">
        <v>1038</v>
      </c>
      <c r="B687">
        <v>64</v>
      </c>
      <c r="C687" t="s">
        <v>26</v>
      </c>
      <c r="D687" t="s">
        <v>73</v>
      </c>
      <c r="E687" t="s">
        <v>29</v>
      </c>
      <c r="F687" t="s">
        <v>29</v>
      </c>
      <c r="G687" t="s">
        <v>30</v>
      </c>
      <c r="H687" t="s">
        <v>54</v>
      </c>
      <c r="I687" t="s">
        <v>62</v>
      </c>
      <c r="J687" s="1">
        <v>45035</v>
      </c>
      <c r="K687" s="1">
        <v>45584</v>
      </c>
      <c r="L687">
        <v>50</v>
      </c>
      <c r="M687" t="s">
        <v>100</v>
      </c>
      <c r="N687" t="s">
        <v>251</v>
      </c>
      <c r="O687" t="s">
        <v>48</v>
      </c>
      <c r="P687" t="s">
        <v>63</v>
      </c>
      <c r="Q687">
        <f>IF(TRIM(Table1[[#This Row],[Side_Effects]]="None"),0,1)</f>
        <v>1</v>
      </c>
      <c r="R687">
        <v>168</v>
      </c>
      <c r="S687">
        <v>0</v>
      </c>
      <c r="T687" t="s">
        <v>96</v>
      </c>
      <c r="U687" t="s">
        <v>50</v>
      </c>
      <c r="V687">
        <v>1.1000000000000001</v>
      </c>
      <c r="W687">
        <v>3.41</v>
      </c>
      <c r="X687">
        <v>6.9</v>
      </c>
      <c r="Y687">
        <v>18.399999999999999</v>
      </c>
      <c r="Z687">
        <v>5</v>
      </c>
    </row>
    <row r="688" spans="1:26" x14ac:dyDescent="0.25">
      <c r="A688" t="s">
        <v>1039</v>
      </c>
      <c r="B688">
        <v>56</v>
      </c>
      <c r="C688" t="s">
        <v>26</v>
      </c>
      <c r="D688" t="s">
        <v>78</v>
      </c>
      <c r="E688" t="s">
        <v>122</v>
      </c>
      <c r="F688" t="s">
        <v>43</v>
      </c>
      <c r="G688" t="s">
        <v>98</v>
      </c>
      <c r="H688" t="s">
        <v>31</v>
      </c>
      <c r="I688" t="s">
        <v>103</v>
      </c>
      <c r="J688" s="1">
        <v>43527</v>
      </c>
      <c r="K688" s="1">
        <v>43741</v>
      </c>
      <c r="L688">
        <v>50</v>
      </c>
      <c r="M688" t="s">
        <v>36</v>
      </c>
      <c r="N688" t="s">
        <v>282</v>
      </c>
      <c r="O688" t="s">
        <v>48</v>
      </c>
      <c r="P688" t="s">
        <v>29</v>
      </c>
      <c r="Q688">
        <f>IF(TRIM(Table1[[#This Row],[Side_Effects]]="None"),0,1)</f>
        <v>0</v>
      </c>
      <c r="R688">
        <v>133</v>
      </c>
      <c r="S688">
        <v>0</v>
      </c>
      <c r="T688" t="s">
        <v>71</v>
      </c>
      <c r="U688" t="s">
        <v>38</v>
      </c>
      <c r="V688">
        <v>4.75</v>
      </c>
      <c r="W688">
        <v>1.72</v>
      </c>
      <c r="X688">
        <v>6.6</v>
      </c>
      <c r="Y688">
        <v>10</v>
      </c>
      <c r="Z688">
        <v>8.1999999999999993</v>
      </c>
    </row>
    <row r="689" spans="1:26" x14ac:dyDescent="0.25">
      <c r="A689" t="s">
        <v>1040</v>
      </c>
      <c r="B689">
        <v>51</v>
      </c>
      <c r="C689" t="s">
        <v>26</v>
      </c>
      <c r="D689" t="s">
        <v>41</v>
      </c>
      <c r="E689" t="s">
        <v>28</v>
      </c>
      <c r="F689" t="s">
        <v>29</v>
      </c>
      <c r="G689" t="s">
        <v>53</v>
      </c>
      <c r="H689" t="s">
        <v>54</v>
      </c>
      <c r="I689" t="s">
        <v>103</v>
      </c>
      <c r="J689" s="1">
        <v>43911</v>
      </c>
      <c r="K689" s="1">
        <v>44368</v>
      </c>
      <c r="L689">
        <v>50</v>
      </c>
      <c r="M689" t="s">
        <v>201</v>
      </c>
      <c r="N689" t="s">
        <v>646</v>
      </c>
      <c r="O689" t="s">
        <v>87</v>
      </c>
      <c r="P689" t="s">
        <v>57</v>
      </c>
      <c r="Q689">
        <f>IF(TRIM(Table1[[#This Row],[Side_Effects]]="None"),0,1)</f>
        <v>1</v>
      </c>
      <c r="R689">
        <v>73</v>
      </c>
      <c r="S689">
        <v>0</v>
      </c>
      <c r="T689" t="s">
        <v>71</v>
      </c>
      <c r="U689" t="s">
        <v>38</v>
      </c>
      <c r="V689">
        <v>3.19</v>
      </c>
      <c r="W689">
        <v>2.67</v>
      </c>
      <c r="X689">
        <v>2.4</v>
      </c>
      <c r="Y689">
        <v>9.1</v>
      </c>
      <c r="Z689">
        <v>10.1</v>
      </c>
    </row>
    <row r="690" spans="1:26" x14ac:dyDescent="0.25">
      <c r="A690" t="s">
        <v>1041</v>
      </c>
      <c r="B690">
        <v>70</v>
      </c>
      <c r="C690" t="s">
        <v>26</v>
      </c>
      <c r="D690" t="s">
        <v>41</v>
      </c>
      <c r="E690" t="s">
        <v>29</v>
      </c>
      <c r="F690" t="s">
        <v>29</v>
      </c>
      <c r="G690" t="s">
        <v>75</v>
      </c>
      <c r="H690" t="s">
        <v>69</v>
      </c>
      <c r="I690" t="s">
        <v>62</v>
      </c>
      <c r="J690" s="1">
        <v>43653</v>
      </c>
      <c r="K690" s="1">
        <v>44111</v>
      </c>
      <c r="L690">
        <v>200</v>
      </c>
      <c r="M690" t="s">
        <v>63</v>
      </c>
      <c r="N690" t="s">
        <v>143</v>
      </c>
      <c r="O690" t="s">
        <v>48</v>
      </c>
      <c r="P690" t="s">
        <v>57</v>
      </c>
      <c r="Q690">
        <f>IF(TRIM(Table1[[#This Row],[Side_Effects]]="None"),0,1)</f>
        <v>1</v>
      </c>
      <c r="R690">
        <v>133</v>
      </c>
      <c r="S690">
        <v>0</v>
      </c>
      <c r="T690" t="s">
        <v>71</v>
      </c>
      <c r="U690" t="s">
        <v>50</v>
      </c>
      <c r="V690">
        <v>4.03</v>
      </c>
      <c r="W690">
        <v>4.59</v>
      </c>
      <c r="X690">
        <v>1.8</v>
      </c>
      <c r="Y690">
        <v>13.1</v>
      </c>
      <c r="Z690">
        <v>4.7</v>
      </c>
    </row>
    <row r="691" spans="1:26" x14ac:dyDescent="0.25">
      <c r="A691" t="s">
        <v>1042</v>
      </c>
      <c r="B691">
        <v>54</v>
      </c>
      <c r="C691" t="s">
        <v>40</v>
      </c>
      <c r="D691" t="s">
        <v>85</v>
      </c>
      <c r="E691" t="s">
        <v>28</v>
      </c>
      <c r="F691" t="s">
        <v>29</v>
      </c>
      <c r="G691" t="s">
        <v>83</v>
      </c>
      <c r="H691" t="s">
        <v>69</v>
      </c>
      <c r="I691" t="s">
        <v>103</v>
      </c>
      <c r="J691" s="1">
        <v>45139</v>
      </c>
      <c r="K691" s="1">
        <v>45352</v>
      </c>
      <c r="L691">
        <v>200</v>
      </c>
      <c r="M691" t="s">
        <v>829</v>
      </c>
      <c r="N691" t="s">
        <v>603</v>
      </c>
      <c r="O691" t="s">
        <v>87</v>
      </c>
      <c r="P691" t="s">
        <v>57</v>
      </c>
      <c r="Q691">
        <f>IF(TRIM(Table1[[#This Row],[Side_Effects]]="None"),0,1)</f>
        <v>1</v>
      </c>
      <c r="R691">
        <v>178</v>
      </c>
      <c r="S691">
        <v>0</v>
      </c>
      <c r="T691" t="s">
        <v>96</v>
      </c>
      <c r="U691" t="s">
        <v>38</v>
      </c>
      <c r="V691">
        <v>1.07</v>
      </c>
      <c r="W691">
        <v>3.65</v>
      </c>
      <c r="X691">
        <v>6.4</v>
      </c>
      <c r="Y691">
        <v>8.9</v>
      </c>
      <c r="Z691">
        <v>7</v>
      </c>
    </row>
    <row r="692" spans="1:26" x14ac:dyDescent="0.25">
      <c r="A692" t="s">
        <v>1043</v>
      </c>
      <c r="B692">
        <v>34</v>
      </c>
      <c r="C692" t="s">
        <v>41</v>
      </c>
      <c r="D692" t="s">
        <v>73</v>
      </c>
      <c r="E692" t="s">
        <v>42</v>
      </c>
      <c r="F692" t="s">
        <v>29</v>
      </c>
      <c r="G692" t="s">
        <v>93</v>
      </c>
      <c r="H692" t="s">
        <v>54</v>
      </c>
      <c r="I692" t="s">
        <v>32</v>
      </c>
      <c r="J692" s="1">
        <v>43930</v>
      </c>
      <c r="K692" s="1">
        <v>44144</v>
      </c>
      <c r="L692">
        <v>50</v>
      </c>
      <c r="M692" t="s">
        <v>676</v>
      </c>
      <c r="N692" t="s">
        <v>133</v>
      </c>
      <c r="O692" t="s">
        <v>48</v>
      </c>
      <c r="P692" t="s">
        <v>100</v>
      </c>
      <c r="Q692">
        <f>IF(TRIM(Table1[[#This Row],[Side_Effects]]="None"),0,1)</f>
        <v>1</v>
      </c>
      <c r="R692">
        <v>117</v>
      </c>
      <c r="S692">
        <v>0</v>
      </c>
      <c r="T692" t="s">
        <v>37</v>
      </c>
      <c r="U692" t="s">
        <v>50</v>
      </c>
      <c r="V692">
        <v>1.0900000000000001</v>
      </c>
      <c r="W692">
        <v>4.34</v>
      </c>
      <c r="X692">
        <v>9.8000000000000007</v>
      </c>
      <c r="Y692">
        <v>8.4</v>
      </c>
      <c r="Z692">
        <v>6.9</v>
      </c>
    </row>
    <row r="693" spans="1:26" x14ac:dyDescent="0.25">
      <c r="A693" t="s">
        <v>1044</v>
      </c>
      <c r="B693">
        <v>36</v>
      </c>
      <c r="C693" t="s">
        <v>26</v>
      </c>
      <c r="D693" t="s">
        <v>73</v>
      </c>
      <c r="E693" t="s">
        <v>29</v>
      </c>
      <c r="F693" t="s">
        <v>43</v>
      </c>
      <c r="G693" t="s">
        <v>102</v>
      </c>
      <c r="H693" t="s">
        <v>31</v>
      </c>
      <c r="I693" t="s">
        <v>32</v>
      </c>
      <c r="J693" s="1">
        <v>44140</v>
      </c>
      <c r="K693" s="1">
        <v>44413</v>
      </c>
      <c r="L693">
        <v>200</v>
      </c>
      <c r="M693" t="s">
        <v>220</v>
      </c>
      <c r="N693" t="s">
        <v>255</v>
      </c>
      <c r="O693" t="s">
        <v>48</v>
      </c>
      <c r="P693" t="s">
        <v>29</v>
      </c>
      <c r="Q693">
        <f>IF(TRIM(Table1[[#This Row],[Side_Effects]]="None"),0,1)</f>
        <v>0</v>
      </c>
      <c r="R693">
        <v>141</v>
      </c>
      <c r="S693">
        <v>0</v>
      </c>
      <c r="T693" t="s">
        <v>96</v>
      </c>
      <c r="U693" t="s">
        <v>50</v>
      </c>
      <c r="V693">
        <v>4.47</v>
      </c>
      <c r="W693">
        <v>4.71</v>
      </c>
      <c r="X693">
        <v>4.8</v>
      </c>
      <c r="Y693">
        <v>6.9</v>
      </c>
      <c r="Z693">
        <v>3.7</v>
      </c>
    </row>
    <row r="694" spans="1:26" x14ac:dyDescent="0.25">
      <c r="A694" t="s">
        <v>1045</v>
      </c>
      <c r="B694">
        <v>18</v>
      </c>
      <c r="C694" t="s">
        <v>40</v>
      </c>
      <c r="D694" t="s">
        <v>78</v>
      </c>
      <c r="E694" t="s">
        <v>42</v>
      </c>
      <c r="F694" t="s">
        <v>74</v>
      </c>
      <c r="G694" t="s">
        <v>273</v>
      </c>
      <c r="H694" t="s">
        <v>31</v>
      </c>
      <c r="I694" t="s">
        <v>62</v>
      </c>
      <c r="J694" s="1">
        <v>44602</v>
      </c>
      <c r="K694" s="1">
        <v>44844</v>
      </c>
      <c r="L694">
        <v>150</v>
      </c>
      <c r="M694" t="s">
        <v>288</v>
      </c>
      <c r="N694" t="s">
        <v>341</v>
      </c>
      <c r="O694" t="s">
        <v>35</v>
      </c>
      <c r="P694" t="s">
        <v>36</v>
      </c>
      <c r="Q694">
        <f>IF(TRIM(Table1[[#This Row],[Side_Effects]]="None"),0,1)</f>
        <v>1</v>
      </c>
      <c r="R694">
        <v>165</v>
      </c>
      <c r="S694">
        <v>1</v>
      </c>
      <c r="T694" t="s">
        <v>96</v>
      </c>
      <c r="U694" t="s">
        <v>50</v>
      </c>
      <c r="V694">
        <v>3.3</v>
      </c>
      <c r="W694">
        <v>2.57</v>
      </c>
      <c r="X694">
        <v>1.3</v>
      </c>
      <c r="Y694">
        <v>16.5</v>
      </c>
      <c r="Z694">
        <v>3.2</v>
      </c>
    </row>
    <row r="695" spans="1:26" x14ac:dyDescent="0.25">
      <c r="A695" t="s">
        <v>1046</v>
      </c>
      <c r="B695">
        <v>62</v>
      </c>
      <c r="C695" t="s">
        <v>40</v>
      </c>
      <c r="D695" t="s">
        <v>85</v>
      </c>
      <c r="E695" t="s">
        <v>66</v>
      </c>
      <c r="F695" t="s">
        <v>52</v>
      </c>
      <c r="G695" t="s">
        <v>60</v>
      </c>
      <c r="H695" t="s">
        <v>69</v>
      </c>
      <c r="I695" t="s">
        <v>103</v>
      </c>
      <c r="J695" s="1">
        <v>44051</v>
      </c>
      <c r="K695" s="1">
        <v>44447</v>
      </c>
      <c r="L695">
        <v>100</v>
      </c>
      <c r="M695" t="s">
        <v>57</v>
      </c>
      <c r="N695" t="s">
        <v>95</v>
      </c>
      <c r="O695" t="s">
        <v>48</v>
      </c>
      <c r="P695" t="s">
        <v>36</v>
      </c>
      <c r="Q695">
        <f>IF(TRIM(Table1[[#This Row],[Side_Effects]]="None"),0,1)</f>
        <v>1</v>
      </c>
      <c r="R695">
        <v>86</v>
      </c>
      <c r="S695">
        <v>0</v>
      </c>
      <c r="T695" t="s">
        <v>71</v>
      </c>
      <c r="U695" t="s">
        <v>38</v>
      </c>
      <c r="V695">
        <v>4.1500000000000004</v>
      </c>
      <c r="W695">
        <v>2.23</v>
      </c>
      <c r="X695">
        <v>1.4</v>
      </c>
      <c r="Y695">
        <v>16.600000000000001</v>
      </c>
      <c r="Z695">
        <v>9.8000000000000007</v>
      </c>
    </row>
    <row r="696" spans="1:26" x14ac:dyDescent="0.25">
      <c r="A696" t="s">
        <v>1047</v>
      </c>
      <c r="B696">
        <v>32</v>
      </c>
      <c r="C696" t="s">
        <v>40</v>
      </c>
      <c r="D696" t="s">
        <v>27</v>
      </c>
      <c r="E696" t="s">
        <v>28</v>
      </c>
      <c r="F696" t="s">
        <v>74</v>
      </c>
      <c r="G696" t="s">
        <v>135</v>
      </c>
      <c r="H696" t="s">
        <v>31</v>
      </c>
      <c r="I696" t="s">
        <v>32</v>
      </c>
      <c r="J696" s="1">
        <v>43515</v>
      </c>
      <c r="K696" s="1">
        <v>43727</v>
      </c>
      <c r="L696">
        <v>100</v>
      </c>
      <c r="M696" t="s">
        <v>46</v>
      </c>
      <c r="N696" t="s">
        <v>125</v>
      </c>
      <c r="O696" t="s">
        <v>87</v>
      </c>
      <c r="P696" t="s">
        <v>63</v>
      </c>
      <c r="Q696">
        <f>IF(TRIM(Table1[[#This Row],[Side_Effects]]="None"),0,1)</f>
        <v>1</v>
      </c>
      <c r="R696">
        <v>177</v>
      </c>
      <c r="S696">
        <v>0</v>
      </c>
      <c r="T696" t="s">
        <v>71</v>
      </c>
      <c r="U696" t="s">
        <v>38</v>
      </c>
      <c r="V696">
        <v>4.9000000000000004</v>
      </c>
      <c r="W696">
        <v>3.18</v>
      </c>
      <c r="X696">
        <v>3.5</v>
      </c>
      <c r="Y696">
        <v>18.8</v>
      </c>
      <c r="Z696">
        <v>7.6</v>
      </c>
    </row>
    <row r="697" spans="1:26" x14ac:dyDescent="0.25">
      <c r="A697" t="s">
        <v>1048</v>
      </c>
      <c r="B697">
        <v>81</v>
      </c>
      <c r="C697" t="s">
        <v>41</v>
      </c>
      <c r="D697" t="s">
        <v>73</v>
      </c>
      <c r="E697" t="s">
        <v>42</v>
      </c>
      <c r="F697" t="s">
        <v>29</v>
      </c>
      <c r="G697" t="s">
        <v>30</v>
      </c>
      <c r="H697" t="s">
        <v>69</v>
      </c>
      <c r="I697" t="s">
        <v>103</v>
      </c>
      <c r="J697" s="1">
        <v>43684</v>
      </c>
      <c r="K697" s="1">
        <v>43928</v>
      </c>
      <c r="L697">
        <v>50</v>
      </c>
      <c r="M697" t="s">
        <v>90</v>
      </c>
      <c r="N697" t="s">
        <v>117</v>
      </c>
      <c r="O697" t="s">
        <v>48</v>
      </c>
      <c r="P697" t="s">
        <v>63</v>
      </c>
      <c r="Q697">
        <f>IF(TRIM(Table1[[#This Row],[Side_Effects]]="None"),0,1)</f>
        <v>1</v>
      </c>
      <c r="R697">
        <v>81</v>
      </c>
      <c r="S697">
        <v>0</v>
      </c>
      <c r="T697" t="s">
        <v>49</v>
      </c>
      <c r="U697" t="s">
        <v>50</v>
      </c>
      <c r="V697">
        <v>4.62</v>
      </c>
      <c r="W697">
        <v>2.5</v>
      </c>
      <c r="X697">
        <v>5.9</v>
      </c>
      <c r="Y697">
        <v>6.9</v>
      </c>
      <c r="Z697">
        <v>10.199999999999999</v>
      </c>
    </row>
    <row r="698" spans="1:26" x14ac:dyDescent="0.25">
      <c r="A698" t="s">
        <v>1049</v>
      </c>
      <c r="B698">
        <v>30</v>
      </c>
      <c r="C698" t="s">
        <v>40</v>
      </c>
      <c r="D698" t="s">
        <v>78</v>
      </c>
      <c r="E698" t="s">
        <v>28</v>
      </c>
      <c r="F698" t="s">
        <v>67</v>
      </c>
      <c r="G698" t="s">
        <v>30</v>
      </c>
      <c r="H698" t="s">
        <v>54</v>
      </c>
      <c r="I698" t="s">
        <v>103</v>
      </c>
      <c r="J698" s="1">
        <v>44433</v>
      </c>
      <c r="K698" s="1">
        <v>44706</v>
      </c>
      <c r="L698">
        <v>150</v>
      </c>
      <c r="M698" t="s">
        <v>288</v>
      </c>
      <c r="N698" t="s">
        <v>344</v>
      </c>
      <c r="O698" t="s">
        <v>35</v>
      </c>
      <c r="P698" t="s">
        <v>100</v>
      </c>
      <c r="Q698">
        <f>IF(TRIM(Table1[[#This Row],[Side_Effects]]="None"),0,1)</f>
        <v>1</v>
      </c>
      <c r="R698">
        <v>56</v>
      </c>
      <c r="S698">
        <v>1</v>
      </c>
      <c r="T698" t="s">
        <v>71</v>
      </c>
      <c r="U698" t="s">
        <v>38</v>
      </c>
      <c r="V698">
        <v>4.33</v>
      </c>
      <c r="W698">
        <v>4.22</v>
      </c>
      <c r="X698">
        <v>3</v>
      </c>
      <c r="Y698">
        <v>10.1</v>
      </c>
      <c r="Z698">
        <v>16.899999999999999</v>
      </c>
    </row>
    <row r="699" spans="1:26" x14ac:dyDescent="0.25">
      <c r="A699" t="s">
        <v>1050</v>
      </c>
      <c r="B699">
        <v>47</v>
      </c>
      <c r="C699" t="s">
        <v>40</v>
      </c>
      <c r="D699" t="s">
        <v>73</v>
      </c>
      <c r="E699" t="s">
        <v>42</v>
      </c>
      <c r="F699" t="s">
        <v>59</v>
      </c>
      <c r="G699" t="s">
        <v>98</v>
      </c>
      <c r="H699" t="s">
        <v>54</v>
      </c>
      <c r="I699" t="s">
        <v>32</v>
      </c>
      <c r="J699" s="1">
        <v>43945</v>
      </c>
      <c r="K699" s="1">
        <v>44220</v>
      </c>
      <c r="L699">
        <v>100</v>
      </c>
      <c r="M699" t="s">
        <v>278</v>
      </c>
      <c r="N699" t="s">
        <v>464</v>
      </c>
      <c r="O699" t="s">
        <v>35</v>
      </c>
      <c r="P699" t="s">
        <v>63</v>
      </c>
      <c r="Q699">
        <f>IF(TRIM(Table1[[#This Row],[Side_Effects]]="None"),0,1)</f>
        <v>1</v>
      </c>
      <c r="R699">
        <v>134</v>
      </c>
      <c r="S699">
        <v>1</v>
      </c>
      <c r="T699" t="s">
        <v>96</v>
      </c>
      <c r="U699" t="s">
        <v>50</v>
      </c>
      <c r="V699">
        <v>4.72</v>
      </c>
      <c r="W699">
        <v>1.38</v>
      </c>
      <c r="X699">
        <v>5.0999999999999996</v>
      </c>
      <c r="Y699">
        <v>12.1</v>
      </c>
      <c r="Z699">
        <v>17.8</v>
      </c>
    </row>
    <row r="700" spans="1:26" x14ac:dyDescent="0.25">
      <c r="A700" t="s">
        <v>1051</v>
      </c>
      <c r="B700">
        <v>75</v>
      </c>
      <c r="C700" t="s">
        <v>26</v>
      </c>
      <c r="D700" t="s">
        <v>73</v>
      </c>
      <c r="E700" t="s">
        <v>29</v>
      </c>
      <c r="F700" t="s">
        <v>29</v>
      </c>
      <c r="G700" t="s">
        <v>115</v>
      </c>
      <c r="H700" t="s">
        <v>54</v>
      </c>
      <c r="I700" t="s">
        <v>45</v>
      </c>
      <c r="J700" s="1">
        <v>44487</v>
      </c>
      <c r="K700" s="1">
        <v>45003</v>
      </c>
      <c r="L700">
        <v>100</v>
      </c>
      <c r="M700" t="s">
        <v>36</v>
      </c>
      <c r="N700" t="s">
        <v>276</v>
      </c>
      <c r="O700" t="s">
        <v>48</v>
      </c>
      <c r="P700" t="s">
        <v>63</v>
      </c>
      <c r="Q700">
        <f>IF(TRIM(Table1[[#This Row],[Side_Effects]]="None"),0,1)</f>
        <v>1</v>
      </c>
      <c r="R700">
        <v>72</v>
      </c>
      <c r="S700">
        <v>0</v>
      </c>
      <c r="T700" t="s">
        <v>96</v>
      </c>
      <c r="U700" t="s">
        <v>50</v>
      </c>
      <c r="V700">
        <v>1.33</v>
      </c>
      <c r="W700">
        <v>1.84</v>
      </c>
      <c r="X700">
        <v>7.8</v>
      </c>
      <c r="Y700">
        <v>6.9</v>
      </c>
      <c r="Z700">
        <v>11.4</v>
      </c>
    </row>
    <row r="701" spans="1:26" x14ac:dyDescent="0.25">
      <c r="A701" t="s">
        <v>1052</v>
      </c>
      <c r="B701">
        <v>45</v>
      </c>
      <c r="C701" t="s">
        <v>40</v>
      </c>
      <c r="D701" t="s">
        <v>27</v>
      </c>
      <c r="E701" t="s">
        <v>122</v>
      </c>
      <c r="F701" t="s">
        <v>59</v>
      </c>
      <c r="G701" t="s">
        <v>53</v>
      </c>
      <c r="H701" t="s">
        <v>31</v>
      </c>
      <c r="I701" t="s">
        <v>45</v>
      </c>
      <c r="J701" s="1">
        <v>44907</v>
      </c>
      <c r="K701" s="1">
        <v>45242</v>
      </c>
      <c r="L701">
        <v>200</v>
      </c>
      <c r="M701" t="s">
        <v>676</v>
      </c>
      <c r="N701" t="s">
        <v>151</v>
      </c>
      <c r="O701" t="s">
        <v>87</v>
      </c>
      <c r="P701" t="s">
        <v>63</v>
      </c>
      <c r="Q701">
        <f>IF(TRIM(Table1[[#This Row],[Side_Effects]]="None"),0,1)</f>
        <v>1</v>
      </c>
      <c r="R701">
        <v>35</v>
      </c>
      <c r="S701">
        <v>0</v>
      </c>
      <c r="T701" t="s">
        <v>106</v>
      </c>
      <c r="U701" t="s">
        <v>38</v>
      </c>
      <c r="V701">
        <v>2.77</v>
      </c>
      <c r="W701">
        <v>2.34</v>
      </c>
      <c r="X701">
        <v>4.5999999999999996</v>
      </c>
      <c r="Y701">
        <v>15.5</v>
      </c>
      <c r="Z701">
        <v>5.7</v>
      </c>
    </row>
    <row r="702" spans="1:26" x14ac:dyDescent="0.25">
      <c r="A702" t="s">
        <v>1053</v>
      </c>
      <c r="B702">
        <v>40</v>
      </c>
      <c r="C702" t="s">
        <v>26</v>
      </c>
      <c r="D702" t="s">
        <v>85</v>
      </c>
      <c r="E702" t="s">
        <v>122</v>
      </c>
      <c r="F702" t="s">
        <v>29</v>
      </c>
      <c r="G702" t="s">
        <v>75</v>
      </c>
      <c r="H702" t="s">
        <v>61</v>
      </c>
      <c r="I702" t="s">
        <v>62</v>
      </c>
      <c r="J702" s="1">
        <v>43966</v>
      </c>
      <c r="K702" s="1">
        <v>44150</v>
      </c>
      <c r="L702">
        <v>200</v>
      </c>
      <c r="M702" t="s">
        <v>63</v>
      </c>
      <c r="N702" t="s">
        <v>160</v>
      </c>
      <c r="O702" t="s">
        <v>35</v>
      </c>
      <c r="P702" t="s">
        <v>100</v>
      </c>
      <c r="Q702">
        <f>IF(TRIM(Table1[[#This Row],[Side_Effects]]="None"),0,1)</f>
        <v>1</v>
      </c>
      <c r="R702">
        <v>82</v>
      </c>
      <c r="S702">
        <v>1</v>
      </c>
      <c r="T702" t="s">
        <v>106</v>
      </c>
      <c r="U702" t="s">
        <v>50</v>
      </c>
      <c r="V702">
        <v>3.29</v>
      </c>
      <c r="W702">
        <v>4.22</v>
      </c>
      <c r="X702">
        <v>7.8</v>
      </c>
      <c r="Y702">
        <v>8.8000000000000007</v>
      </c>
      <c r="Z702">
        <v>5.5</v>
      </c>
    </row>
    <row r="703" spans="1:26" x14ac:dyDescent="0.25">
      <c r="A703" t="s">
        <v>1054</v>
      </c>
      <c r="B703">
        <v>73</v>
      </c>
      <c r="C703" t="s">
        <v>26</v>
      </c>
      <c r="D703" t="s">
        <v>73</v>
      </c>
      <c r="E703" t="s">
        <v>42</v>
      </c>
      <c r="F703" t="s">
        <v>74</v>
      </c>
      <c r="G703" t="s">
        <v>89</v>
      </c>
      <c r="H703" t="s">
        <v>31</v>
      </c>
      <c r="I703" t="s">
        <v>45</v>
      </c>
      <c r="J703" s="1">
        <v>45007</v>
      </c>
      <c r="K703" s="1">
        <v>45373</v>
      </c>
      <c r="L703">
        <v>50</v>
      </c>
      <c r="M703" t="s">
        <v>57</v>
      </c>
      <c r="N703" t="s">
        <v>218</v>
      </c>
      <c r="O703" t="s">
        <v>35</v>
      </c>
      <c r="P703" t="s">
        <v>57</v>
      </c>
      <c r="Q703">
        <f>IF(TRIM(Table1[[#This Row],[Side_Effects]]="None"),0,1)</f>
        <v>1</v>
      </c>
      <c r="R703">
        <v>136</v>
      </c>
      <c r="S703">
        <v>1</v>
      </c>
      <c r="T703" t="s">
        <v>96</v>
      </c>
      <c r="U703" t="s">
        <v>50</v>
      </c>
      <c r="V703">
        <v>2.0699999999999998</v>
      </c>
      <c r="W703">
        <v>2.44</v>
      </c>
      <c r="X703">
        <v>4.7</v>
      </c>
      <c r="Y703">
        <v>18.2</v>
      </c>
      <c r="Z703">
        <v>4</v>
      </c>
    </row>
    <row r="704" spans="1:26" x14ac:dyDescent="0.25">
      <c r="A704" t="s">
        <v>1055</v>
      </c>
      <c r="B704">
        <v>47</v>
      </c>
      <c r="C704" t="s">
        <v>41</v>
      </c>
      <c r="D704" t="s">
        <v>85</v>
      </c>
      <c r="E704" t="s">
        <v>29</v>
      </c>
      <c r="F704" t="s">
        <v>29</v>
      </c>
      <c r="G704" t="s">
        <v>131</v>
      </c>
      <c r="H704" t="s">
        <v>31</v>
      </c>
      <c r="I704" t="s">
        <v>32</v>
      </c>
      <c r="J704" s="1">
        <v>44122</v>
      </c>
      <c r="K704" s="1">
        <v>44610</v>
      </c>
      <c r="L704">
        <v>100</v>
      </c>
      <c r="M704" t="s">
        <v>683</v>
      </c>
      <c r="N704" t="s">
        <v>295</v>
      </c>
      <c r="O704" t="s">
        <v>48</v>
      </c>
      <c r="P704" t="s">
        <v>29</v>
      </c>
      <c r="Q704">
        <f>IF(TRIM(Table1[[#This Row],[Side_Effects]]="None"),0,1)</f>
        <v>0</v>
      </c>
      <c r="R704">
        <v>110</v>
      </c>
      <c r="S704">
        <v>0</v>
      </c>
      <c r="T704" t="s">
        <v>106</v>
      </c>
      <c r="U704" t="s">
        <v>38</v>
      </c>
      <c r="V704">
        <v>1.1399999999999999</v>
      </c>
      <c r="W704">
        <v>2.57</v>
      </c>
      <c r="X704">
        <v>7.3</v>
      </c>
      <c r="Y704">
        <v>9.5</v>
      </c>
      <c r="Z704">
        <v>13.9</v>
      </c>
    </row>
    <row r="705" spans="1:26" x14ac:dyDescent="0.25">
      <c r="A705" t="s">
        <v>1056</v>
      </c>
      <c r="B705">
        <v>20</v>
      </c>
      <c r="C705" t="s">
        <v>26</v>
      </c>
      <c r="D705" t="s">
        <v>78</v>
      </c>
      <c r="E705" t="s">
        <v>29</v>
      </c>
      <c r="F705" t="s">
        <v>59</v>
      </c>
      <c r="G705" t="s">
        <v>273</v>
      </c>
      <c r="H705" t="s">
        <v>54</v>
      </c>
      <c r="I705" t="s">
        <v>45</v>
      </c>
      <c r="J705" s="1">
        <v>43838</v>
      </c>
      <c r="K705" s="1">
        <v>44355</v>
      </c>
      <c r="L705">
        <v>50</v>
      </c>
      <c r="M705" t="s">
        <v>230</v>
      </c>
      <c r="N705" t="s">
        <v>446</v>
      </c>
      <c r="O705" t="s">
        <v>87</v>
      </c>
      <c r="P705" t="s">
        <v>57</v>
      </c>
      <c r="Q705">
        <f>IF(TRIM(Table1[[#This Row],[Side_Effects]]="None"),0,1)</f>
        <v>1</v>
      </c>
      <c r="R705">
        <v>43</v>
      </c>
      <c r="S705">
        <v>0</v>
      </c>
      <c r="T705" t="s">
        <v>71</v>
      </c>
      <c r="U705" t="s">
        <v>38</v>
      </c>
      <c r="V705">
        <v>2.04</v>
      </c>
      <c r="W705">
        <v>4.54</v>
      </c>
      <c r="X705">
        <v>9.1</v>
      </c>
      <c r="Y705">
        <v>11.4</v>
      </c>
      <c r="Z705">
        <v>6.9</v>
      </c>
    </row>
    <row r="706" spans="1:26" x14ac:dyDescent="0.25">
      <c r="A706" t="s">
        <v>1057</v>
      </c>
      <c r="B706">
        <v>47</v>
      </c>
      <c r="C706" t="s">
        <v>26</v>
      </c>
      <c r="D706" t="s">
        <v>85</v>
      </c>
      <c r="E706" t="s">
        <v>122</v>
      </c>
      <c r="F706" t="s">
        <v>29</v>
      </c>
      <c r="G706" t="s">
        <v>115</v>
      </c>
      <c r="H706" t="s">
        <v>54</v>
      </c>
      <c r="I706" t="s">
        <v>62</v>
      </c>
      <c r="J706" s="1">
        <v>45172</v>
      </c>
      <c r="K706" s="1">
        <v>45507</v>
      </c>
      <c r="L706">
        <v>50</v>
      </c>
      <c r="M706" t="s">
        <v>265</v>
      </c>
      <c r="N706" t="s">
        <v>940</v>
      </c>
      <c r="O706" t="s">
        <v>35</v>
      </c>
      <c r="P706" t="s">
        <v>57</v>
      </c>
      <c r="Q706">
        <f>IF(TRIM(Table1[[#This Row],[Side_Effects]]="None"),0,1)</f>
        <v>1</v>
      </c>
      <c r="R706">
        <v>41</v>
      </c>
      <c r="S706">
        <v>1</v>
      </c>
      <c r="T706" t="s">
        <v>49</v>
      </c>
      <c r="U706" t="s">
        <v>50</v>
      </c>
      <c r="V706">
        <v>2.65</v>
      </c>
      <c r="W706">
        <v>1.96</v>
      </c>
      <c r="X706">
        <v>7.1</v>
      </c>
      <c r="Y706">
        <v>20.9</v>
      </c>
      <c r="Z706">
        <v>14.4</v>
      </c>
    </row>
    <row r="707" spans="1:26" x14ac:dyDescent="0.25">
      <c r="A707" t="s">
        <v>1058</v>
      </c>
      <c r="B707">
        <v>44</v>
      </c>
      <c r="C707" t="s">
        <v>26</v>
      </c>
      <c r="D707" t="s">
        <v>85</v>
      </c>
      <c r="E707" t="s">
        <v>122</v>
      </c>
      <c r="F707" t="s">
        <v>29</v>
      </c>
      <c r="G707" t="s">
        <v>115</v>
      </c>
      <c r="H707" t="s">
        <v>69</v>
      </c>
      <c r="I707" t="s">
        <v>45</v>
      </c>
      <c r="J707" s="1">
        <v>44916</v>
      </c>
      <c r="K707" s="1">
        <v>45343</v>
      </c>
      <c r="L707">
        <v>50</v>
      </c>
      <c r="M707" t="s">
        <v>267</v>
      </c>
      <c r="N707" t="s">
        <v>381</v>
      </c>
      <c r="O707" t="s">
        <v>48</v>
      </c>
      <c r="P707" t="s">
        <v>29</v>
      </c>
      <c r="Q707">
        <f>IF(TRIM(Table1[[#This Row],[Side_Effects]]="None"),0,1)</f>
        <v>0</v>
      </c>
      <c r="R707">
        <v>37</v>
      </c>
      <c r="S707">
        <v>0</v>
      </c>
      <c r="T707" t="s">
        <v>96</v>
      </c>
      <c r="U707" t="s">
        <v>38</v>
      </c>
      <c r="V707">
        <v>4.3</v>
      </c>
      <c r="W707">
        <v>2.59</v>
      </c>
      <c r="X707">
        <v>2.4</v>
      </c>
      <c r="Y707">
        <v>19.3</v>
      </c>
      <c r="Z707">
        <v>9.1</v>
      </c>
    </row>
    <row r="708" spans="1:26" x14ac:dyDescent="0.25">
      <c r="A708" t="s">
        <v>1059</v>
      </c>
      <c r="B708">
        <v>21</v>
      </c>
      <c r="C708" t="s">
        <v>41</v>
      </c>
      <c r="D708" t="s">
        <v>73</v>
      </c>
      <c r="E708" t="s">
        <v>122</v>
      </c>
      <c r="F708" t="s">
        <v>67</v>
      </c>
      <c r="G708" t="s">
        <v>68</v>
      </c>
      <c r="H708" t="s">
        <v>54</v>
      </c>
      <c r="I708" t="s">
        <v>45</v>
      </c>
      <c r="J708" s="1">
        <v>44069</v>
      </c>
      <c r="K708" s="1">
        <v>44281</v>
      </c>
      <c r="L708">
        <v>200</v>
      </c>
      <c r="M708" t="s">
        <v>225</v>
      </c>
      <c r="N708" t="s">
        <v>1060</v>
      </c>
      <c r="O708" t="s">
        <v>87</v>
      </c>
      <c r="P708" t="s">
        <v>100</v>
      </c>
      <c r="Q708">
        <f>IF(TRIM(Table1[[#This Row],[Side_Effects]]="None"),0,1)</f>
        <v>1</v>
      </c>
      <c r="R708">
        <v>68</v>
      </c>
      <c r="S708">
        <v>0</v>
      </c>
      <c r="T708" t="s">
        <v>106</v>
      </c>
      <c r="U708" t="s">
        <v>50</v>
      </c>
      <c r="V708">
        <v>3.69</v>
      </c>
      <c r="W708">
        <v>2.08</v>
      </c>
      <c r="X708">
        <v>1.7</v>
      </c>
      <c r="Y708">
        <v>23.9</v>
      </c>
      <c r="Z708">
        <v>5.7</v>
      </c>
    </row>
    <row r="709" spans="1:26" x14ac:dyDescent="0.25">
      <c r="A709" t="s">
        <v>1061</v>
      </c>
      <c r="B709">
        <v>66</v>
      </c>
      <c r="C709" t="s">
        <v>41</v>
      </c>
      <c r="D709" t="s">
        <v>73</v>
      </c>
      <c r="E709" t="s">
        <v>28</v>
      </c>
      <c r="F709" t="s">
        <v>29</v>
      </c>
      <c r="G709" t="s">
        <v>187</v>
      </c>
      <c r="H709" t="s">
        <v>31</v>
      </c>
      <c r="I709" t="s">
        <v>62</v>
      </c>
      <c r="J709" s="1">
        <v>43735</v>
      </c>
      <c r="K709" s="1">
        <v>43978</v>
      </c>
      <c r="L709">
        <v>200</v>
      </c>
      <c r="M709" t="s">
        <v>136</v>
      </c>
      <c r="N709" t="s">
        <v>91</v>
      </c>
      <c r="O709" t="s">
        <v>35</v>
      </c>
      <c r="P709" t="s">
        <v>29</v>
      </c>
      <c r="Q709">
        <f>IF(TRIM(Table1[[#This Row],[Side_Effects]]="None"),0,1)</f>
        <v>0</v>
      </c>
      <c r="R709">
        <v>158</v>
      </c>
      <c r="S709">
        <v>1</v>
      </c>
      <c r="T709" t="s">
        <v>71</v>
      </c>
      <c r="U709" t="s">
        <v>38</v>
      </c>
      <c r="V709">
        <v>4.95</v>
      </c>
      <c r="W709">
        <v>4.91</v>
      </c>
      <c r="X709">
        <v>8.1</v>
      </c>
      <c r="Y709">
        <v>17.899999999999999</v>
      </c>
      <c r="Z709">
        <v>12.8</v>
      </c>
    </row>
    <row r="710" spans="1:26" x14ac:dyDescent="0.25">
      <c r="A710" t="s">
        <v>1062</v>
      </c>
      <c r="B710">
        <v>58</v>
      </c>
      <c r="C710" t="s">
        <v>40</v>
      </c>
      <c r="D710" t="s">
        <v>78</v>
      </c>
      <c r="E710" t="s">
        <v>122</v>
      </c>
      <c r="F710" t="s">
        <v>29</v>
      </c>
      <c r="G710" t="s">
        <v>273</v>
      </c>
      <c r="H710" t="s">
        <v>54</v>
      </c>
      <c r="I710" t="s">
        <v>45</v>
      </c>
      <c r="J710" s="1">
        <v>44927</v>
      </c>
      <c r="K710" s="1">
        <v>45413</v>
      </c>
      <c r="L710">
        <v>150</v>
      </c>
      <c r="M710" t="s">
        <v>36</v>
      </c>
      <c r="N710" t="s">
        <v>194</v>
      </c>
      <c r="O710" t="s">
        <v>87</v>
      </c>
      <c r="P710" t="s">
        <v>29</v>
      </c>
      <c r="Q710">
        <f>IF(TRIM(Table1[[#This Row],[Side_Effects]]="None"),0,1)</f>
        <v>0</v>
      </c>
      <c r="R710">
        <v>52</v>
      </c>
      <c r="S710">
        <v>0</v>
      </c>
      <c r="T710" t="s">
        <v>106</v>
      </c>
      <c r="U710" t="s">
        <v>50</v>
      </c>
      <c r="V710">
        <v>4.46</v>
      </c>
      <c r="W710">
        <v>2.16</v>
      </c>
      <c r="X710">
        <v>5.2</v>
      </c>
      <c r="Y710">
        <v>17.100000000000001</v>
      </c>
      <c r="Z710">
        <v>10</v>
      </c>
    </row>
    <row r="711" spans="1:26" x14ac:dyDescent="0.25">
      <c r="A711" t="s">
        <v>1063</v>
      </c>
      <c r="B711">
        <v>85</v>
      </c>
      <c r="C711" t="s">
        <v>26</v>
      </c>
      <c r="D711" t="s">
        <v>78</v>
      </c>
      <c r="E711" t="s">
        <v>66</v>
      </c>
      <c r="F711" t="s">
        <v>29</v>
      </c>
      <c r="G711" t="s">
        <v>53</v>
      </c>
      <c r="H711" t="s">
        <v>69</v>
      </c>
      <c r="I711" t="s">
        <v>62</v>
      </c>
      <c r="J711" s="1">
        <v>44447</v>
      </c>
      <c r="K711" s="1">
        <v>44781</v>
      </c>
      <c r="L711">
        <v>150</v>
      </c>
      <c r="M711" t="s">
        <v>55</v>
      </c>
      <c r="N711" t="s">
        <v>527</v>
      </c>
      <c r="O711" t="s">
        <v>87</v>
      </c>
      <c r="P711" t="s">
        <v>36</v>
      </c>
      <c r="Q711">
        <f>IF(TRIM(Table1[[#This Row],[Side_Effects]]="None"),0,1)</f>
        <v>1</v>
      </c>
      <c r="R711">
        <v>40</v>
      </c>
      <c r="S711">
        <v>0</v>
      </c>
      <c r="T711" t="s">
        <v>71</v>
      </c>
      <c r="U711" t="s">
        <v>38</v>
      </c>
      <c r="V711">
        <v>2.71</v>
      </c>
      <c r="W711">
        <v>2.3199999999999998</v>
      </c>
      <c r="X711">
        <v>6.1</v>
      </c>
      <c r="Y711">
        <v>21.3</v>
      </c>
      <c r="Z711">
        <v>6.4</v>
      </c>
    </row>
    <row r="712" spans="1:26" x14ac:dyDescent="0.25">
      <c r="A712" t="s">
        <v>1064</v>
      </c>
      <c r="B712">
        <v>78</v>
      </c>
      <c r="C712" t="s">
        <v>26</v>
      </c>
      <c r="D712" t="s">
        <v>78</v>
      </c>
      <c r="E712" t="s">
        <v>42</v>
      </c>
      <c r="F712" t="s">
        <v>59</v>
      </c>
      <c r="G712" t="s">
        <v>115</v>
      </c>
      <c r="H712" t="s">
        <v>69</v>
      </c>
      <c r="I712" t="s">
        <v>103</v>
      </c>
      <c r="J712" s="1">
        <v>43763</v>
      </c>
      <c r="K712" s="1">
        <v>44252</v>
      </c>
      <c r="L712">
        <v>100</v>
      </c>
      <c r="M712" t="s">
        <v>100</v>
      </c>
      <c r="N712" t="s">
        <v>169</v>
      </c>
      <c r="O712" t="s">
        <v>48</v>
      </c>
      <c r="P712" t="s">
        <v>100</v>
      </c>
      <c r="Q712">
        <f>IF(TRIM(Table1[[#This Row],[Side_Effects]]="None"),0,1)</f>
        <v>1</v>
      </c>
      <c r="R712">
        <v>61</v>
      </c>
      <c r="S712">
        <v>0</v>
      </c>
      <c r="T712" t="s">
        <v>49</v>
      </c>
      <c r="U712" t="s">
        <v>50</v>
      </c>
      <c r="V712">
        <v>4.74</v>
      </c>
      <c r="W712">
        <v>3.76</v>
      </c>
      <c r="X712">
        <v>8.4</v>
      </c>
      <c r="Y712">
        <v>16</v>
      </c>
      <c r="Z712">
        <v>16.3</v>
      </c>
    </row>
    <row r="713" spans="1:26" x14ac:dyDescent="0.25">
      <c r="A713" t="s">
        <v>1065</v>
      </c>
      <c r="B713">
        <v>85</v>
      </c>
      <c r="C713" t="s">
        <v>26</v>
      </c>
      <c r="D713" t="s">
        <v>41</v>
      </c>
      <c r="E713" t="s">
        <v>28</v>
      </c>
      <c r="F713" t="s">
        <v>29</v>
      </c>
      <c r="G713" t="s">
        <v>135</v>
      </c>
      <c r="H713" t="s">
        <v>31</v>
      </c>
      <c r="I713" t="s">
        <v>62</v>
      </c>
      <c r="J713" s="1">
        <v>45154</v>
      </c>
      <c r="K713" s="1">
        <v>45428</v>
      </c>
      <c r="L713">
        <v>100</v>
      </c>
      <c r="M713" t="s">
        <v>33</v>
      </c>
      <c r="N713" t="s">
        <v>442</v>
      </c>
      <c r="O713" t="s">
        <v>48</v>
      </c>
      <c r="P713" t="s">
        <v>57</v>
      </c>
      <c r="Q713">
        <f>IF(TRIM(Table1[[#This Row],[Side_Effects]]="None"),0,1)</f>
        <v>1</v>
      </c>
      <c r="R713">
        <v>69</v>
      </c>
      <c r="S713">
        <v>0</v>
      </c>
      <c r="T713" t="s">
        <v>96</v>
      </c>
      <c r="U713" t="s">
        <v>38</v>
      </c>
      <c r="V713">
        <v>1.06</v>
      </c>
      <c r="W713">
        <v>4.2699999999999996</v>
      </c>
      <c r="X713">
        <v>1.4</v>
      </c>
      <c r="Y713">
        <v>22</v>
      </c>
      <c r="Z713">
        <v>19.899999999999999</v>
      </c>
    </row>
    <row r="714" spans="1:26" x14ac:dyDescent="0.25">
      <c r="A714" t="s">
        <v>1066</v>
      </c>
      <c r="B714">
        <v>69</v>
      </c>
      <c r="C714" t="s">
        <v>41</v>
      </c>
      <c r="D714" t="s">
        <v>27</v>
      </c>
      <c r="E714" t="s">
        <v>42</v>
      </c>
      <c r="F714" t="s">
        <v>29</v>
      </c>
      <c r="G714" t="s">
        <v>187</v>
      </c>
      <c r="H714" t="s">
        <v>69</v>
      </c>
      <c r="I714" t="s">
        <v>103</v>
      </c>
      <c r="J714" s="1">
        <v>43838</v>
      </c>
      <c r="K714" s="1">
        <v>44204</v>
      </c>
      <c r="L714">
        <v>100</v>
      </c>
      <c r="M714" t="s">
        <v>241</v>
      </c>
      <c r="N714" t="s">
        <v>218</v>
      </c>
      <c r="O714" t="s">
        <v>35</v>
      </c>
      <c r="P714" t="s">
        <v>29</v>
      </c>
      <c r="Q714">
        <f>IF(TRIM(Table1[[#This Row],[Side_Effects]]="None"),0,1)</f>
        <v>0</v>
      </c>
      <c r="R714">
        <v>94</v>
      </c>
      <c r="S714">
        <v>1</v>
      </c>
      <c r="T714" t="s">
        <v>96</v>
      </c>
      <c r="U714" t="s">
        <v>50</v>
      </c>
      <c r="V714">
        <v>2.1800000000000002</v>
      </c>
      <c r="W714">
        <v>1.84</v>
      </c>
      <c r="X714">
        <v>7.9</v>
      </c>
      <c r="Y714">
        <v>10.6</v>
      </c>
      <c r="Z714">
        <v>17.7</v>
      </c>
    </row>
    <row r="715" spans="1:26" x14ac:dyDescent="0.25">
      <c r="A715" t="s">
        <v>1067</v>
      </c>
      <c r="B715">
        <v>23</v>
      </c>
      <c r="C715" t="s">
        <v>40</v>
      </c>
      <c r="D715" t="s">
        <v>27</v>
      </c>
      <c r="E715" t="s">
        <v>66</v>
      </c>
      <c r="F715" t="s">
        <v>52</v>
      </c>
      <c r="G715" t="s">
        <v>187</v>
      </c>
      <c r="H715" t="s">
        <v>54</v>
      </c>
      <c r="I715" t="s">
        <v>62</v>
      </c>
      <c r="J715" s="1">
        <v>44675</v>
      </c>
      <c r="K715" s="1">
        <v>45162</v>
      </c>
      <c r="L715">
        <v>150</v>
      </c>
      <c r="M715" t="s">
        <v>116</v>
      </c>
      <c r="N715" t="s">
        <v>298</v>
      </c>
      <c r="O715" t="s">
        <v>35</v>
      </c>
      <c r="P715" t="s">
        <v>100</v>
      </c>
      <c r="Q715">
        <f>IF(TRIM(Table1[[#This Row],[Side_Effects]]="None"),0,1)</f>
        <v>1</v>
      </c>
      <c r="R715">
        <v>51</v>
      </c>
      <c r="S715">
        <v>1</v>
      </c>
      <c r="T715" t="s">
        <v>49</v>
      </c>
      <c r="U715" t="s">
        <v>50</v>
      </c>
      <c r="V715">
        <v>1.41</v>
      </c>
      <c r="W715">
        <v>1.5</v>
      </c>
      <c r="X715">
        <v>9.8000000000000007</v>
      </c>
      <c r="Y715">
        <v>18.100000000000001</v>
      </c>
      <c r="Z715">
        <v>17.399999999999999</v>
      </c>
    </row>
    <row r="716" spans="1:26" x14ac:dyDescent="0.25">
      <c r="A716" t="s">
        <v>1068</v>
      </c>
      <c r="B716">
        <v>57</v>
      </c>
      <c r="C716" t="s">
        <v>40</v>
      </c>
      <c r="D716" t="s">
        <v>27</v>
      </c>
      <c r="E716" t="s">
        <v>29</v>
      </c>
      <c r="F716" t="s">
        <v>29</v>
      </c>
      <c r="G716" t="s">
        <v>171</v>
      </c>
      <c r="H716" t="s">
        <v>54</v>
      </c>
      <c r="I716" t="s">
        <v>62</v>
      </c>
      <c r="J716" s="1">
        <v>43624</v>
      </c>
      <c r="K716" s="1">
        <v>44051</v>
      </c>
      <c r="L716">
        <v>100</v>
      </c>
      <c r="M716" t="s">
        <v>46</v>
      </c>
      <c r="N716" t="s">
        <v>202</v>
      </c>
      <c r="O716" t="s">
        <v>87</v>
      </c>
      <c r="P716" t="s">
        <v>100</v>
      </c>
      <c r="Q716">
        <f>IF(TRIM(Table1[[#This Row],[Side_Effects]]="None"),0,1)</f>
        <v>1</v>
      </c>
      <c r="R716">
        <v>117</v>
      </c>
      <c r="S716">
        <v>0</v>
      </c>
      <c r="T716" t="s">
        <v>96</v>
      </c>
      <c r="U716" t="s">
        <v>50</v>
      </c>
      <c r="V716">
        <v>2.2999999999999998</v>
      </c>
      <c r="W716">
        <v>3.71</v>
      </c>
      <c r="X716">
        <v>6.3</v>
      </c>
      <c r="Y716">
        <v>16.899999999999999</v>
      </c>
      <c r="Z716">
        <v>14.6</v>
      </c>
    </row>
    <row r="717" spans="1:26" x14ac:dyDescent="0.25">
      <c r="A717" t="s">
        <v>1069</v>
      </c>
      <c r="B717">
        <v>25</v>
      </c>
      <c r="C717" t="s">
        <v>40</v>
      </c>
      <c r="D717" t="s">
        <v>85</v>
      </c>
      <c r="E717" t="s">
        <v>42</v>
      </c>
      <c r="F717" t="s">
        <v>29</v>
      </c>
      <c r="G717" t="s">
        <v>75</v>
      </c>
      <c r="H717" t="s">
        <v>31</v>
      </c>
      <c r="I717" t="s">
        <v>62</v>
      </c>
      <c r="J717" s="1">
        <v>45065</v>
      </c>
      <c r="K717" s="1">
        <v>45401</v>
      </c>
      <c r="L717">
        <v>50</v>
      </c>
      <c r="M717" t="s">
        <v>220</v>
      </c>
      <c r="N717" t="s">
        <v>637</v>
      </c>
      <c r="O717" t="s">
        <v>35</v>
      </c>
      <c r="P717" t="s">
        <v>100</v>
      </c>
      <c r="Q717">
        <f>IF(TRIM(Table1[[#This Row],[Side_Effects]]="None"),0,1)</f>
        <v>1</v>
      </c>
      <c r="R717">
        <v>146</v>
      </c>
      <c r="S717">
        <v>1</v>
      </c>
      <c r="T717" t="s">
        <v>71</v>
      </c>
      <c r="U717" t="s">
        <v>50</v>
      </c>
      <c r="V717">
        <v>3.3</v>
      </c>
      <c r="W717">
        <v>2.72</v>
      </c>
      <c r="X717">
        <v>3.5</v>
      </c>
      <c r="Y717">
        <v>19.8</v>
      </c>
      <c r="Z717">
        <v>6.8</v>
      </c>
    </row>
    <row r="718" spans="1:26" x14ac:dyDescent="0.25">
      <c r="A718" t="s">
        <v>1070</v>
      </c>
      <c r="B718">
        <v>33</v>
      </c>
      <c r="C718" t="s">
        <v>41</v>
      </c>
      <c r="D718" t="s">
        <v>73</v>
      </c>
      <c r="E718" t="s">
        <v>28</v>
      </c>
      <c r="F718" t="s">
        <v>29</v>
      </c>
      <c r="G718" t="s">
        <v>53</v>
      </c>
      <c r="H718" t="s">
        <v>54</v>
      </c>
      <c r="I718" t="s">
        <v>62</v>
      </c>
      <c r="J718" s="1">
        <v>44656</v>
      </c>
      <c r="K718" s="1">
        <v>45021</v>
      </c>
      <c r="L718">
        <v>150</v>
      </c>
      <c r="M718" t="s">
        <v>100</v>
      </c>
      <c r="N718" t="s">
        <v>802</v>
      </c>
      <c r="O718" t="s">
        <v>35</v>
      </c>
      <c r="P718" t="s">
        <v>100</v>
      </c>
      <c r="Q718">
        <f>IF(TRIM(Table1[[#This Row],[Side_Effects]]="None"),0,1)</f>
        <v>1</v>
      </c>
      <c r="R718">
        <v>51</v>
      </c>
      <c r="S718">
        <v>1</v>
      </c>
      <c r="T718" t="s">
        <v>71</v>
      </c>
      <c r="U718" t="s">
        <v>50</v>
      </c>
      <c r="V718">
        <v>3.77</v>
      </c>
      <c r="W718">
        <v>1.93</v>
      </c>
      <c r="X718">
        <v>6.6</v>
      </c>
      <c r="Y718">
        <v>19.399999999999999</v>
      </c>
      <c r="Z718">
        <v>6.7</v>
      </c>
    </row>
    <row r="719" spans="1:26" x14ac:dyDescent="0.25">
      <c r="A719" t="s">
        <v>1071</v>
      </c>
      <c r="B719">
        <v>59</v>
      </c>
      <c r="C719" t="s">
        <v>40</v>
      </c>
      <c r="D719" t="s">
        <v>73</v>
      </c>
      <c r="E719" t="s">
        <v>66</v>
      </c>
      <c r="F719" t="s">
        <v>29</v>
      </c>
      <c r="G719" t="s">
        <v>44</v>
      </c>
      <c r="H719" t="s">
        <v>54</v>
      </c>
      <c r="I719" t="s">
        <v>45</v>
      </c>
      <c r="J719" s="1">
        <v>43948</v>
      </c>
      <c r="K719" s="1">
        <v>44131</v>
      </c>
      <c r="L719">
        <v>50</v>
      </c>
      <c r="M719" t="s">
        <v>55</v>
      </c>
      <c r="N719" t="s">
        <v>64</v>
      </c>
      <c r="O719" t="s">
        <v>87</v>
      </c>
      <c r="P719" t="s">
        <v>57</v>
      </c>
      <c r="Q719">
        <f>IF(TRIM(Table1[[#This Row],[Side_Effects]]="None"),0,1)</f>
        <v>1</v>
      </c>
      <c r="R719">
        <v>164</v>
      </c>
      <c r="S719">
        <v>0</v>
      </c>
      <c r="T719" t="s">
        <v>96</v>
      </c>
      <c r="U719" t="s">
        <v>38</v>
      </c>
      <c r="V719">
        <v>1.24</v>
      </c>
      <c r="W719">
        <v>1.52</v>
      </c>
      <c r="X719">
        <v>6.5</v>
      </c>
      <c r="Y719">
        <v>21.3</v>
      </c>
      <c r="Z719">
        <v>3.8</v>
      </c>
    </row>
    <row r="720" spans="1:26" x14ac:dyDescent="0.25">
      <c r="A720" t="s">
        <v>1072</v>
      </c>
      <c r="B720">
        <v>66</v>
      </c>
      <c r="C720" t="s">
        <v>40</v>
      </c>
      <c r="D720" t="s">
        <v>78</v>
      </c>
      <c r="E720" t="s">
        <v>66</v>
      </c>
      <c r="F720" t="s">
        <v>52</v>
      </c>
      <c r="G720" t="s">
        <v>115</v>
      </c>
      <c r="H720" t="s">
        <v>54</v>
      </c>
      <c r="I720" t="s">
        <v>32</v>
      </c>
      <c r="J720" s="1">
        <v>43760</v>
      </c>
      <c r="K720" s="1">
        <v>44034</v>
      </c>
      <c r="L720">
        <v>200</v>
      </c>
      <c r="M720" t="s">
        <v>189</v>
      </c>
      <c r="N720" t="s">
        <v>160</v>
      </c>
      <c r="O720" t="s">
        <v>35</v>
      </c>
      <c r="P720" t="s">
        <v>100</v>
      </c>
      <c r="Q720">
        <f>IF(TRIM(Table1[[#This Row],[Side_Effects]]="None"),0,1)</f>
        <v>1</v>
      </c>
      <c r="R720">
        <v>109</v>
      </c>
      <c r="S720">
        <v>1</v>
      </c>
      <c r="T720" t="s">
        <v>71</v>
      </c>
      <c r="U720" t="s">
        <v>38</v>
      </c>
      <c r="V720">
        <v>3.94</v>
      </c>
      <c r="W720">
        <v>2.37</v>
      </c>
      <c r="X720">
        <v>5.3</v>
      </c>
      <c r="Y720">
        <v>22.7</v>
      </c>
      <c r="Z720">
        <v>8.6</v>
      </c>
    </row>
    <row r="721" spans="1:26" x14ac:dyDescent="0.25">
      <c r="A721" t="s">
        <v>1073</v>
      </c>
      <c r="B721">
        <v>33</v>
      </c>
      <c r="C721" t="s">
        <v>41</v>
      </c>
      <c r="D721" t="s">
        <v>41</v>
      </c>
      <c r="E721" t="s">
        <v>29</v>
      </c>
      <c r="F721" t="s">
        <v>52</v>
      </c>
      <c r="G721" t="s">
        <v>53</v>
      </c>
      <c r="H721" t="s">
        <v>61</v>
      </c>
      <c r="I721" t="s">
        <v>32</v>
      </c>
      <c r="J721" s="1">
        <v>45149</v>
      </c>
      <c r="K721" s="1">
        <v>45333</v>
      </c>
      <c r="L721">
        <v>100</v>
      </c>
      <c r="M721" t="s">
        <v>220</v>
      </c>
      <c r="N721" t="s">
        <v>461</v>
      </c>
      <c r="O721" t="s">
        <v>35</v>
      </c>
      <c r="P721" t="s">
        <v>57</v>
      </c>
      <c r="Q721">
        <f>IF(TRIM(Table1[[#This Row],[Side_Effects]]="None"),0,1)</f>
        <v>1</v>
      </c>
      <c r="R721">
        <v>159</v>
      </c>
      <c r="S721">
        <v>1</v>
      </c>
      <c r="T721" t="s">
        <v>37</v>
      </c>
      <c r="U721" t="s">
        <v>38</v>
      </c>
      <c r="V721">
        <v>2.86</v>
      </c>
      <c r="W721">
        <v>1.05</v>
      </c>
      <c r="X721">
        <v>1.7</v>
      </c>
      <c r="Y721">
        <v>10.7</v>
      </c>
      <c r="Z721">
        <v>3.5</v>
      </c>
    </row>
    <row r="722" spans="1:26" x14ac:dyDescent="0.25">
      <c r="A722" t="s">
        <v>1074</v>
      </c>
      <c r="B722">
        <v>48</v>
      </c>
      <c r="C722" t="s">
        <v>40</v>
      </c>
      <c r="D722" t="s">
        <v>27</v>
      </c>
      <c r="E722" t="s">
        <v>29</v>
      </c>
      <c r="F722" t="s">
        <v>74</v>
      </c>
      <c r="G722" t="s">
        <v>98</v>
      </c>
      <c r="H722" t="s">
        <v>31</v>
      </c>
      <c r="I722" t="s">
        <v>45</v>
      </c>
      <c r="J722" s="1">
        <v>44272</v>
      </c>
      <c r="K722" s="1">
        <v>44698</v>
      </c>
      <c r="L722">
        <v>200</v>
      </c>
      <c r="M722" t="s">
        <v>145</v>
      </c>
      <c r="N722" t="s">
        <v>368</v>
      </c>
      <c r="O722" t="s">
        <v>48</v>
      </c>
      <c r="P722" t="s">
        <v>57</v>
      </c>
      <c r="Q722">
        <f>IF(TRIM(Table1[[#This Row],[Side_Effects]]="None"),0,1)</f>
        <v>1</v>
      </c>
      <c r="R722">
        <v>156</v>
      </c>
      <c r="S722">
        <v>0</v>
      </c>
      <c r="T722" t="s">
        <v>49</v>
      </c>
      <c r="U722" t="s">
        <v>50</v>
      </c>
      <c r="V722">
        <v>3.53</v>
      </c>
      <c r="W722">
        <v>2.71</v>
      </c>
      <c r="X722">
        <v>5.9</v>
      </c>
      <c r="Y722">
        <v>9.1</v>
      </c>
      <c r="Z722">
        <v>8</v>
      </c>
    </row>
    <row r="723" spans="1:26" x14ac:dyDescent="0.25">
      <c r="A723" t="s">
        <v>1075</v>
      </c>
      <c r="B723">
        <v>73</v>
      </c>
      <c r="C723" t="s">
        <v>41</v>
      </c>
      <c r="D723" t="s">
        <v>73</v>
      </c>
      <c r="E723" t="s">
        <v>28</v>
      </c>
      <c r="F723" t="s">
        <v>29</v>
      </c>
      <c r="G723" t="s">
        <v>83</v>
      </c>
      <c r="H723" t="s">
        <v>61</v>
      </c>
      <c r="I723" t="s">
        <v>32</v>
      </c>
      <c r="J723" s="1">
        <v>43472</v>
      </c>
      <c r="K723" s="1">
        <v>43653</v>
      </c>
      <c r="L723">
        <v>100</v>
      </c>
      <c r="M723" t="s">
        <v>302</v>
      </c>
      <c r="N723" t="s">
        <v>339</v>
      </c>
      <c r="O723" t="s">
        <v>35</v>
      </c>
      <c r="P723" t="s">
        <v>100</v>
      </c>
      <c r="Q723">
        <f>IF(TRIM(Table1[[#This Row],[Side_Effects]]="None"),0,1)</f>
        <v>1</v>
      </c>
      <c r="R723">
        <v>128</v>
      </c>
      <c r="S723">
        <v>1</v>
      </c>
      <c r="T723" t="s">
        <v>37</v>
      </c>
      <c r="U723" t="s">
        <v>50</v>
      </c>
      <c r="V723">
        <v>3.66</v>
      </c>
      <c r="W723">
        <v>4.8600000000000003</v>
      </c>
      <c r="X723">
        <v>1.5</v>
      </c>
      <c r="Y723">
        <v>22</v>
      </c>
      <c r="Z723">
        <v>12.8</v>
      </c>
    </row>
    <row r="724" spans="1:26" x14ac:dyDescent="0.25">
      <c r="A724" t="s">
        <v>1076</v>
      </c>
      <c r="B724">
        <v>27</v>
      </c>
      <c r="C724" t="s">
        <v>40</v>
      </c>
      <c r="D724" t="s">
        <v>85</v>
      </c>
      <c r="E724" t="s">
        <v>122</v>
      </c>
      <c r="F724" t="s">
        <v>29</v>
      </c>
      <c r="G724" t="s">
        <v>75</v>
      </c>
      <c r="H724" t="s">
        <v>31</v>
      </c>
      <c r="I724" t="s">
        <v>103</v>
      </c>
      <c r="J724" s="1">
        <v>44223</v>
      </c>
      <c r="K724" s="1">
        <v>44588</v>
      </c>
      <c r="L724">
        <v>100</v>
      </c>
      <c r="M724" t="s">
        <v>322</v>
      </c>
      <c r="N724" t="s">
        <v>814</v>
      </c>
      <c r="O724" t="s">
        <v>87</v>
      </c>
      <c r="P724" t="s">
        <v>36</v>
      </c>
      <c r="Q724">
        <f>IF(TRIM(Table1[[#This Row],[Side_Effects]]="None"),0,1)</f>
        <v>1</v>
      </c>
      <c r="R724">
        <v>138</v>
      </c>
      <c r="S724">
        <v>0</v>
      </c>
      <c r="T724" t="s">
        <v>71</v>
      </c>
      <c r="U724" t="s">
        <v>38</v>
      </c>
      <c r="V724">
        <v>3.26</v>
      </c>
      <c r="W724">
        <v>3</v>
      </c>
      <c r="X724">
        <v>1.6</v>
      </c>
      <c r="Y724">
        <v>7.6</v>
      </c>
      <c r="Z724">
        <v>13.2</v>
      </c>
    </row>
    <row r="725" spans="1:26" x14ac:dyDescent="0.25">
      <c r="A725" t="s">
        <v>1077</v>
      </c>
      <c r="B725">
        <v>44</v>
      </c>
      <c r="C725" t="s">
        <v>41</v>
      </c>
      <c r="D725" t="s">
        <v>27</v>
      </c>
      <c r="E725" t="s">
        <v>29</v>
      </c>
      <c r="F725" t="s">
        <v>29</v>
      </c>
      <c r="G725" t="s">
        <v>93</v>
      </c>
      <c r="H725" t="s">
        <v>54</v>
      </c>
      <c r="I725" t="s">
        <v>62</v>
      </c>
      <c r="J725" s="1">
        <v>44440</v>
      </c>
      <c r="K725" s="1">
        <v>44986</v>
      </c>
      <c r="L725">
        <v>200</v>
      </c>
      <c r="M725" t="s">
        <v>29</v>
      </c>
      <c r="N725" t="s">
        <v>81</v>
      </c>
      <c r="O725" t="s">
        <v>35</v>
      </c>
      <c r="P725" t="s">
        <v>36</v>
      </c>
      <c r="Q725">
        <f>IF(TRIM(Table1[[#This Row],[Side_Effects]]="None"),0,1)</f>
        <v>1</v>
      </c>
      <c r="R725">
        <v>170</v>
      </c>
      <c r="S725">
        <v>1</v>
      </c>
      <c r="T725" t="s">
        <v>71</v>
      </c>
      <c r="U725" t="s">
        <v>38</v>
      </c>
      <c r="V725">
        <v>2.36</v>
      </c>
      <c r="W725">
        <v>4.67</v>
      </c>
      <c r="X725">
        <v>4.7</v>
      </c>
      <c r="Y725">
        <v>8.6</v>
      </c>
      <c r="Z725">
        <v>15.2</v>
      </c>
    </row>
    <row r="726" spans="1:26" x14ac:dyDescent="0.25">
      <c r="A726" t="s">
        <v>1078</v>
      </c>
      <c r="B726">
        <v>70</v>
      </c>
      <c r="C726" t="s">
        <v>26</v>
      </c>
      <c r="D726" t="s">
        <v>85</v>
      </c>
      <c r="E726" t="s">
        <v>42</v>
      </c>
      <c r="F726" t="s">
        <v>29</v>
      </c>
      <c r="G726" t="s">
        <v>115</v>
      </c>
      <c r="H726" t="s">
        <v>54</v>
      </c>
      <c r="I726" t="s">
        <v>45</v>
      </c>
      <c r="J726" s="1">
        <v>43781</v>
      </c>
      <c r="K726" s="1">
        <v>44177</v>
      </c>
      <c r="L726">
        <v>50</v>
      </c>
      <c r="M726" t="s">
        <v>145</v>
      </c>
      <c r="N726" t="s">
        <v>446</v>
      </c>
      <c r="O726" t="s">
        <v>87</v>
      </c>
      <c r="P726" t="s">
        <v>100</v>
      </c>
      <c r="Q726">
        <f>IF(TRIM(Table1[[#This Row],[Side_Effects]]="None"),0,1)</f>
        <v>1</v>
      </c>
      <c r="R726">
        <v>104</v>
      </c>
      <c r="S726">
        <v>0</v>
      </c>
      <c r="T726" t="s">
        <v>106</v>
      </c>
      <c r="U726" t="s">
        <v>38</v>
      </c>
      <c r="V726">
        <v>2.17</v>
      </c>
      <c r="W726">
        <v>3.1</v>
      </c>
      <c r="X726">
        <v>7.3</v>
      </c>
      <c r="Y726">
        <v>22.2</v>
      </c>
      <c r="Z726">
        <v>16.5</v>
      </c>
    </row>
    <row r="727" spans="1:26" x14ac:dyDescent="0.25">
      <c r="A727" t="s">
        <v>1079</v>
      </c>
      <c r="B727">
        <v>20</v>
      </c>
      <c r="C727" t="s">
        <v>41</v>
      </c>
      <c r="D727" t="s">
        <v>78</v>
      </c>
      <c r="E727" t="s">
        <v>29</v>
      </c>
      <c r="F727" t="s">
        <v>29</v>
      </c>
      <c r="G727" t="s">
        <v>89</v>
      </c>
      <c r="H727" t="s">
        <v>69</v>
      </c>
      <c r="I727" t="s">
        <v>32</v>
      </c>
      <c r="J727" s="1">
        <v>45225</v>
      </c>
      <c r="K727" s="1">
        <v>45591</v>
      </c>
      <c r="L727">
        <v>150</v>
      </c>
      <c r="M727" t="s">
        <v>338</v>
      </c>
      <c r="N727" t="s">
        <v>607</v>
      </c>
      <c r="O727" t="s">
        <v>48</v>
      </c>
      <c r="P727" t="s">
        <v>57</v>
      </c>
      <c r="Q727">
        <f>IF(TRIM(Table1[[#This Row],[Side_Effects]]="None"),0,1)</f>
        <v>1</v>
      </c>
      <c r="R727">
        <v>167</v>
      </c>
      <c r="S727">
        <v>0</v>
      </c>
      <c r="T727" t="s">
        <v>106</v>
      </c>
      <c r="U727" t="s">
        <v>50</v>
      </c>
      <c r="V727">
        <v>3.71</v>
      </c>
      <c r="W727">
        <v>3.72</v>
      </c>
      <c r="X727">
        <v>9.5</v>
      </c>
      <c r="Y727">
        <v>11.3</v>
      </c>
      <c r="Z727">
        <v>3</v>
      </c>
    </row>
    <row r="728" spans="1:26" x14ac:dyDescent="0.25">
      <c r="A728" t="s">
        <v>1080</v>
      </c>
      <c r="B728">
        <v>49</v>
      </c>
      <c r="C728" t="s">
        <v>26</v>
      </c>
      <c r="D728" t="s">
        <v>27</v>
      </c>
      <c r="E728" t="s">
        <v>28</v>
      </c>
      <c r="F728" t="s">
        <v>74</v>
      </c>
      <c r="G728" t="s">
        <v>171</v>
      </c>
      <c r="H728" t="s">
        <v>31</v>
      </c>
      <c r="I728" t="s">
        <v>62</v>
      </c>
      <c r="J728" s="1">
        <v>43925</v>
      </c>
      <c r="K728" s="1">
        <v>44169</v>
      </c>
      <c r="L728">
        <v>100</v>
      </c>
      <c r="M728" t="s">
        <v>288</v>
      </c>
      <c r="N728" t="s">
        <v>154</v>
      </c>
      <c r="O728" t="s">
        <v>87</v>
      </c>
      <c r="P728" t="s">
        <v>63</v>
      </c>
      <c r="Q728">
        <f>IF(TRIM(Table1[[#This Row],[Side_Effects]]="None"),0,1)</f>
        <v>1</v>
      </c>
      <c r="R728">
        <v>44</v>
      </c>
      <c r="S728">
        <v>0</v>
      </c>
      <c r="T728" t="s">
        <v>49</v>
      </c>
      <c r="U728" t="s">
        <v>38</v>
      </c>
      <c r="V728">
        <v>2.09</v>
      </c>
      <c r="W728">
        <v>1.87</v>
      </c>
      <c r="X728">
        <v>7</v>
      </c>
      <c r="Y728">
        <v>17.399999999999999</v>
      </c>
      <c r="Z728">
        <v>13.1</v>
      </c>
    </row>
    <row r="729" spans="1:26" x14ac:dyDescent="0.25">
      <c r="A729" t="s">
        <v>1081</v>
      </c>
      <c r="B729">
        <v>78</v>
      </c>
      <c r="C729" t="s">
        <v>26</v>
      </c>
      <c r="D729" t="s">
        <v>78</v>
      </c>
      <c r="E729" t="s">
        <v>122</v>
      </c>
      <c r="F729" t="s">
        <v>43</v>
      </c>
      <c r="G729" t="s">
        <v>123</v>
      </c>
      <c r="H729" t="s">
        <v>69</v>
      </c>
      <c r="I729" t="s">
        <v>62</v>
      </c>
      <c r="J729" s="1">
        <v>43969</v>
      </c>
      <c r="K729" s="1">
        <v>44487</v>
      </c>
      <c r="L729">
        <v>100</v>
      </c>
      <c r="M729" t="s">
        <v>148</v>
      </c>
      <c r="N729" t="s">
        <v>320</v>
      </c>
      <c r="O729" t="s">
        <v>87</v>
      </c>
      <c r="P729" t="s">
        <v>63</v>
      </c>
      <c r="Q729">
        <f>IF(TRIM(Table1[[#This Row],[Side_Effects]]="None"),0,1)</f>
        <v>1</v>
      </c>
      <c r="R729">
        <v>122</v>
      </c>
      <c r="S729">
        <v>0</v>
      </c>
      <c r="T729" t="s">
        <v>37</v>
      </c>
      <c r="U729" t="s">
        <v>38</v>
      </c>
      <c r="V729">
        <v>1.06</v>
      </c>
      <c r="W729">
        <v>3.92</v>
      </c>
      <c r="X729">
        <v>3.9</v>
      </c>
      <c r="Y729">
        <v>18</v>
      </c>
      <c r="Z729">
        <v>12.5</v>
      </c>
    </row>
    <row r="730" spans="1:26" x14ac:dyDescent="0.25">
      <c r="A730" t="s">
        <v>1082</v>
      </c>
      <c r="B730">
        <v>20</v>
      </c>
      <c r="C730" t="s">
        <v>40</v>
      </c>
      <c r="D730" t="s">
        <v>73</v>
      </c>
      <c r="E730" t="s">
        <v>29</v>
      </c>
      <c r="F730" t="s">
        <v>29</v>
      </c>
      <c r="G730" t="s">
        <v>83</v>
      </c>
      <c r="H730" t="s">
        <v>61</v>
      </c>
      <c r="I730" t="s">
        <v>32</v>
      </c>
      <c r="J730" s="1">
        <v>44214</v>
      </c>
      <c r="K730" s="1">
        <v>44760</v>
      </c>
      <c r="L730">
        <v>100</v>
      </c>
      <c r="M730" t="s">
        <v>189</v>
      </c>
      <c r="N730" t="s">
        <v>1083</v>
      </c>
      <c r="O730" t="s">
        <v>87</v>
      </c>
      <c r="P730" t="s">
        <v>57</v>
      </c>
      <c r="Q730">
        <f>IF(TRIM(Table1[[#This Row],[Side_Effects]]="None"),0,1)</f>
        <v>1</v>
      </c>
      <c r="R730">
        <v>141</v>
      </c>
      <c r="S730">
        <v>0</v>
      </c>
      <c r="T730" t="s">
        <v>106</v>
      </c>
      <c r="U730" t="s">
        <v>38</v>
      </c>
      <c r="V730">
        <v>2.37</v>
      </c>
      <c r="W730">
        <v>1.54</v>
      </c>
      <c r="X730">
        <v>1.8</v>
      </c>
      <c r="Y730">
        <v>21</v>
      </c>
      <c r="Z730">
        <v>18.600000000000001</v>
      </c>
    </row>
    <row r="731" spans="1:26" x14ac:dyDescent="0.25">
      <c r="A731" t="s">
        <v>1084</v>
      </c>
      <c r="B731">
        <v>66</v>
      </c>
      <c r="C731" t="s">
        <v>41</v>
      </c>
      <c r="D731" t="s">
        <v>78</v>
      </c>
      <c r="E731" t="s">
        <v>29</v>
      </c>
      <c r="F731" t="s">
        <v>74</v>
      </c>
      <c r="G731" t="s">
        <v>75</v>
      </c>
      <c r="H731" t="s">
        <v>54</v>
      </c>
      <c r="I731" t="s">
        <v>32</v>
      </c>
      <c r="J731" s="1">
        <v>44614</v>
      </c>
      <c r="K731" s="1">
        <v>45099</v>
      </c>
      <c r="L731">
        <v>100</v>
      </c>
      <c r="M731" t="s">
        <v>63</v>
      </c>
      <c r="N731" t="s">
        <v>314</v>
      </c>
      <c r="O731" t="s">
        <v>87</v>
      </c>
      <c r="P731" t="s">
        <v>29</v>
      </c>
      <c r="Q731">
        <f>IF(TRIM(Table1[[#This Row],[Side_Effects]]="None"),0,1)</f>
        <v>0</v>
      </c>
      <c r="R731">
        <v>60</v>
      </c>
      <c r="S731">
        <v>0</v>
      </c>
      <c r="T731" t="s">
        <v>106</v>
      </c>
      <c r="U731" t="s">
        <v>38</v>
      </c>
      <c r="V731">
        <v>3.6</v>
      </c>
      <c r="W731">
        <v>1.41</v>
      </c>
      <c r="X731">
        <v>4.5999999999999996</v>
      </c>
      <c r="Y731">
        <v>19.100000000000001</v>
      </c>
      <c r="Z731">
        <v>16.3</v>
      </c>
    </row>
    <row r="732" spans="1:26" x14ac:dyDescent="0.25">
      <c r="A732" t="s">
        <v>1085</v>
      </c>
      <c r="B732">
        <v>52</v>
      </c>
      <c r="C732" t="s">
        <v>40</v>
      </c>
      <c r="D732" t="s">
        <v>41</v>
      </c>
      <c r="E732" t="s">
        <v>42</v>
      </c>
      <c r="F732" t="s">
        <v>52</v>
      </c>
      <c r="G732" t="s">
        <v>171</v>
      </c>
      <c r="H732" t="s">
        <v>31</v>
      </c>
      <c r="I732" t="s">
        <v>45</v>
      </c>
      <c r="J732" s="1">
        <v>43540</v>
      </c>
      <c r="K732" s="1">
        <v>44090</v>
      </c>
      <c r="L732">
        <v>100</v>
      </c>
      <c r="M732" t="s">
        <v>100</v>
      </c>
      <c r="N732" t="s">
        <v>175</v>
      </c>
      <c r="O732" t="s">
        <v>87</v>
      </c>
      <c r="P732" t="s">
        <v>36</v>
      </c>
      <c r="Q732">
        <f>IF(TRIM(Table1[[#This Row],[Side_Effects]]="None"),0,1)</f>
        <v>1</v>
      </c>
      <c r="R732">
        <v>130</v>
      </c>
      <c r="S732">
        <v>0</v>
      </c>
      <c r="T732" t="s">
        <v>49</v>
      </c>
      <c r="U732" t="s">
        <v>38</v>
      </c>
      <c r="V732">
        <v>1.47</v>
      </c>
      <c r="W732">
        <v>1</v>
      </c>
      <c r="X732">
        <v>7.4</v>
      </c>
      <c r="Y732">
        <v>12.4</v>
      </c>
      <c r="Z732">
        <v>7.3</v>
      </c>
    </row>
    <row r="733" spans="1:26" x14ac:dyDescent="0.25">
      <c r="A733" t="s">
        <v>1086</v>
      </c>
      <c r="B733">
        <v>25</v>
      </c>
      <c r="C733" t="s">
        <v>26</v>
      </c>
      <c r="D733" t="s">
        <v>78</v>
      </c>
      <c r="E733" t="s">
        <v>28</v>
      </c>
      <c r="F733" t="s">
        <v>74</v>
      </c>
      <c r="G733" t="s">
        <v>75</v>
      </c>
      <c r="H733" t="s">
        <v>31</v>
      </c>
      <c r="I733" t="s">
        <v>45</v>
      </c>
      <c r="J733" s="1">
        <v>43509</v>
      </c>
      <c r="K733" s="1">
        <v>43934</v>
      </c>
      <c r="L733">
        <v>50</v>
      </c>
      <c r="M733" t="s">
        <v>1087</v>
      </c>
      <c r="N733" t="s">
        <v>221</v>
      </c>
      <c r="O733" t="s">
        <v>87</v>
      </c>
      <c r="P733" t="s">
        <v>100</v>
      </c>
      <c r="Q733">
        <f>IF(TRIM(Table1[[#This Row],[Side_Effects]]="None"),0,1)</f>
        <v>1</v>
      </c>
      <c r="R733">
        <v>112</v>
      </c>
      <c r="S733">
        <v>0</v>
      </c>
      <c r="T733" t="s">
        <v>96</v>
      </c>
      <c r="U733" t="s">
        <v>50</v>
      </c>
      <c r="V733">
        <v>1.05</v>
      </c>
      <c r="W733">
        <v>3.16</v>
      </c>
      <c r="X733">
        <v>8.6999999999999993</v>
      </c>
      <c r="Y733">
        <v>23.2</v>
      </c>
      <c r="Z733">
        <v>12.6</v>
      </c>
    </row>
    <row r="734" spans="1:26" x14ac:dyDescent="0.25">
      <c r="A734" t="s">
        <v>1088</v>
      </c>
      <c r="B734">
        <v>70</v>
      </c>
      <c r="C734" t="s">
        <v>26</v>
      </c>
      <c r="D734" t="s">
        <v>41</v>
      </c>
      <c r="E734" t="s">
        <v>42</v>
      </c>
      <c r="F734" t="s">
        <v>29</v>
      </c>
      <c r="G734" t="s">
        <v>273</v>
      </c>
      <c r="H734" t="s">
        <v>69</v>
      </c>
      <c r="I734" t="s">
        <v>62</v>
      </c>
      <c r="J734" s="1">
        <v>43811</v>
      </c>
      <c r="K734" s="1">
        <v>44086</v>
      </c>
      <c r="L734">
        <v>150</v>
      </c>
      <c r="M734" t="s">
        <v>104</v>
      </c>
      <c r="N734" t="s">
        <v>235</v>
      </c>
      <c r="O734" t="s">
        <v>48</v>
      </c>
      <c r="P734" t="s">
        <v>63</v>
      </c>
      <c r="Q734">
        <f>IF(TRIM(Table1[[#This Row],[Side_Effects]]="None"),0,1)</f>
        <v>1</v>
      </c>
      <c r="R734">
        <v>102</v>
      </c>
      <c r="S734">
        <v>0</v>
      </c>
      <c r="T734" t="s">
        <v>49</v>
      </c>
      <c r="U734" t="s">
        <v>38</v>
      </c>
      <c r="V734">
        <v>3.06</v>
      </c>
      <c r="W734">
        <v>1.34</v>
      </c>
      <c r="X734">
        <v>5.9</v>
      </c>
      <c r="Y734">
        <v>12.8</v>
      </c>
      <c r="Z734">
        <v>13.3</v>
      </c>
    </row>
    <row r="735" spans="1:26" x14ac:dyDescent="0.25">
      <c r="A735" t="s">
        <v>1089</v>
      </c>
      <c r="B735">
        <v>25</v>
      </c>
      <c r="C735" t="s">
        <v>41</v>
      </c>
      <c r="D735" t="s">
        <v>78</v>
      </c>
      <c r="E735" t="s">
        <v>42</v>
      </c>
      <c r="F735" t="s">
        <v>29</v>
      </c>
      <c r="G735" t="s">
        <v>44</v>
      </c>
      <c r="H735" t="s">
        <v>61</v>
      </c>
      <c r="I735" t="s">
        <v>62</v>
      </c>
      <c r="J735" s="1">
        <v>44214</v>
      </c>
      <c r="K735" s="1">
        <v>44760</v>
      </c>
      <c r="L735">
        <v>50</v>
      </c>
      <c r="M735" t="s">
        <v>731</v>
      </c>
      <c r="N735" t="s">
        <v>972</v>
      </c>
      <c r="O735" t="s">
        <v>35</v>
      </c>
      <c r="P735" t="s">
        <v>63</v>
      </c>
      <c r="Q735">
        <f>IF(TRIM(Table1[[#This Row],[Side_Effects]]="None"),0,1)</f>
        <v>1</v>
      </c>
      <c r="R735">
        <v>47</v>
      </c>
      <c r="S735">
        <v>1</v>
      </c>
      <c r="T735" t="s">
        <v>106</v>
      </c>
      <c r="U735" t="s">
        <v>38</v>
      </c>
      <c r="V735">
        <v>2.5499999999999998</v>
      </c>
      <c r="W735">
        <v>1.96</v>
      </c>
      <c r="X735">
        <v>1.9</v>
      </c>
      <c r="Y735">
        <v>11.7</v>
      </c>
      <c r="Z735">
        <v>4.5999999999999996</v>
      </c>
    </row>
    <row r="736" spans="1:26" x14ac:dyDescent="0.25">
      <c r="A736" t="s">
        <v>1090</v>
      </c>
      <c r="B736">
        <v>68</v>
      </c>
      <c r="C736" t="s">
        <v>41</v>
      </c>
      <c r="D736" t="s">
        <v>41</v>
      </c>
      <c r="E736" t="s">
        <v>29</v>
      </c>
      <c r="F736" t="s">
        <v>67</v>
      </c>
      <c r="G736" t="s">
        <v>75</v>
      </c>
      <c r="H736" t="s">
        <v>61</v>
      </c>
      <c r="I736" t="s">
        <v>32</v>
      </c>
      <c r="J736" s="1">
        <v>43866</v>
      </c>
      <c r="K736" s="1">
        <v>44201</v>
      </c>
      <c r="L736">
        <v>150</v>
      </c>
      <c r="M736" t="s">
        <v>227</v>
      </c>
      <c r="N736" t="s">
        <v>442</v>
      </c>
      <c r="O736" t="s">
        <v>35</v>
      </c>
      <c r="P736" t="s">
        <v>36</v>
      </c>
      <c r="Q736">
        <f>IF(TRIM(Table1[[#This Row],[Side_Effects]]="None"),0,1)</f>
        <v>1</v>
      </c>
      <c r="R736">
        <v>169</v>
      </c>
      <c r="S736">
        <v>1</v>
      </c>
      <c r="T736" t="s">
        <v>96</v>
      </c>
      <c r="U736" t="s">
        <v>50</v>
      </c>
      <c r="V736">
        <v>1.71</v>
      </c>
      <c r="W736">
        <v>4.95</v>
      </c>
      <c r="X736">
        <v>5</v>
      </c>
      <c r="Y736">
        <v>15.6</v>
      </c>
      <c r="Z736">
        <v>17.899999999999999</v>
      </c>
    </row>
    <row r="737" spans="1:26" x14ac:dyDescent="0.25">
      <c r="A737" t="s">
        <v>1091</v>
      </c>
      <c r="B737">
        <v>19</v>
      </c>
      <c r="C737" t="s">
        <v>26</v>
      </c>
      <c r="D737" t="s">
        <v>85</v>
      </c>
      <c r="E737" t="s">
        <v>122</v>
      </c>
      <c r="F737" t="s">
        <v>67</v>
      </c>
      <c r="G737" t="s">
        <v>123</v>
      </c>
      <c r="H737" t="s">
        <v>69</v>
      </c>
      <c r="I737" t="s">
        <v>45</v>
      </c>
      <c r="J737" s="1">
        <v>44020</v>
      </c>
      <c r="K737" s="1">
        <v>44447</v>
      </c>
      <c r="L737">
        <v>150</v>
      </c>
      <c r="M737" t="s">
        <v>36</v>
      </c>
      <c r="N737" t="s">
        <v>753</v>
      </c>
      <c r="O737" t="s">
        <v>87</v>
      </c>
      <c r="P737" t="s">
        <v>63</v>
      </c>
      <c r="Q737">
        <f>IF(TRIM(Table1[[#This Row],[Side_Effects]]="None"),0,1)</f>
        <v>1</v>
      </c>
      <c r="R737">
        <v>118</v>
      </c>
      <c r="S737">
        <v>0</v>
      </c>
      <c r="T737" t="s">
        <v>49</v>
      </c>
      <c r="U737" t="s">
        <v>38</v>
      </c>
      <c r="V737">
        <v>4.9800000000000004</v>
      </c>
      <c r="W737">
        <v>3.33</v>
      </c>
      <c r="X737">
        <v>8.3000000000000007</v>
      </c>
      <c r="Y737">
        <v>11.9</v>
      </c>
      <c r="Z737">
        <v>8.1999999999999993</v>
      </c>
    </row>
    <row r="738" spans="1:26" x14ac:dyDescent="0.25">
      <c r="A738" t="s">
        <v>1092</v>
      </c>
      <c r="B738">
        <v>42</v>
      </c>
      <c r="C738" t="s">
        <v>26</v>
      </c>
      <c r="D738" t="s">
        <v>78</v>
      </c>
      <c r="E738" t="s">
        <v>122</v>
      </c>
      <c r="F738" t="s">
        <v>29</v>
      </c>
      <c r="G738" t="s">
        <v>131</v>
      </c>
      <c r="H738" t="s">
        <v>31</v>
      </c>
      <c r="I738" t="s">
        <v>103</v>
      </c>
      <c r="J738" s="1">
        <v>44471</v>
      </c>
      <c r="K738" s="1">
        <v>44987</v>
      </c>
      <c r="L738">
        <v>100</v>
      </c>
      <c r="M738" t="s">
        <v>497</v>
      </c>
      <c r="N738" t="s">
        <v>316</v>
      </c>
      <c r="O738" t="s">
        <v>48</v>
      </c>
      <c r="P738" t="s">
        <v>63</v>
      </c>
      <c r="Q738">
        <f>IF(TRIM(Table1[[#This Row],[Side_Effects]]="None"),0,1)</f>
        <v>1</v>
      </c>
      <c r="R738">
        <v>41</v>
      </c>
      <c r="S738">
        <v>0</v>
      </c>
      <c r="T738" t="s">
        <v>96</v>
      </c>
      <c r="U738" t="s">
        <v>50</v>
      </c>
      <c r="V738">
        <v>2.61</v>
      </c>
      <c r="W738">
        <v>3.69</v>
      </c>
      <c r="X738">
        <v>7.1</v>
      </c>
      <c r="Y738">
        <v>11.7</v>
      </c>
      <c r="Z738">
        <v>5.3</v>
      </c>
    </row>
    <row r="739" spans="1:26" x14ac:dyDescent="0.25">
      <c r="A739" t="s">
        <v>1093</v>
      </c>
      <c r="B739">
        <v>53</v>
      </c>
      <c r="C739" t="s">
        <v>40</v>
      </c>
      <c r="D739" t="s">
        <v>73</v>
      </c>
      <c r="E739" t="s">
        <v>42</v>
      </c>
      <c r="F739" t="s">
        <v>52</v>
      </c>
      <c r="G739" t="s">
        <v>83</v>
      </c>
      <c r="H739" t="s">
        <v>69</v>
      </c>
      <c r="I739" t="s">
        <v>32</v>
      </c>
      <c r="J739" s="1">
        <v>44962</v>
      </c>
      <c r="K739" s="1">
        <v>45356</v>
      </c>
      <c r="L739">
        <v>200</v>
      </c>
      <c r="M739" t="s">
        <v>204</v>
      </c>
      <c r="N739" t="s">
        <v>216</v>
      </c>
      <c r="O739" t="s">
        <v>35</v>
      </c>
      <c r="P739" t="s">
        <v>57</v>
      </c>
      <c r="Q739">
        <f>IF(TRIM(Table1[[#This Row],[Side_Effects]]="None"),0,1)</f>
        <v>1</v>
      </c>
      <c r="R739">
        <v>53</v>
      </c>
      <c r="S739">
        <v>1</v>
      </c>
      <c r="T739" t="s">
        <v>49</v>
      </c>
      <c r="U739" t="s">
        <v>38</v>
      </c>
      <c r="V739">
        <v>3.53</v>
      </c>
      <c r="W739">
        <v>1.51</v>
      </c>
      <c r="X739">
        <v>6.2</v>
      </c>
      <c r="Y739">
        <v>18.5</v>
      </c>
      <c r="Z739">
        <v>14.9</v>
      </c>
    </row>
    <row r="740" spans="1:26" x14ac:dyDescent="0.25">
      <c r="A740" t="s">
        <v>1094</v>
      </c>
      <c r="B740">
        <v>31</v>
      </c>
      <c r="C740" t="s">
        <v>41</v>
      </c>
      <c r="D740" t="s">
        <v>85</v>
      </c>
      <c r="E740" t="s">
        <v>29</v>
      </c>
      <c r="F740" t="s">
        <v>29</v>
      </c>
      <c r="G740" t="s">
        <v>44</v>
      </c>
      <c r="H740" t="s">
        <v>61</v>
      </c>
      <c r="I740" t="s">
        <v>103</v>
      </c>
      <c r="J740" s="1">
        <v>44917</v>
      </c>
      <c r="K740" s="1">
        <v>45373</v>
      </c>
      <c r="L740">
        <v>200</v>
      </c>
      <c r="M740" t="s">
        <v>36</v>
      </c>
      <c r="N740" t="s">
        <v>384</v>
      </c>
      <c r="O740" t="s">
        <v>87</v>
      </c>
      <c r="P740" t="s">
        <v>57</v>
      </c>
      <c r="Q740">
        <f>IF(TRIM(Table1[[#This Row],[Side_Effects]]="None"),0,1)</f>
        <v>1</v>
      </c>
      <c r="R740">
        <v>59</v>
      </c>
      <c r="S740">
        <v>0</v>
      </c>
      <c r="T740" t="s">
        <v>71</v>
      </c>
      <c r="U740" t="s">
        <v>38</v>
      </c>
      <c r="V740">
        <v>4.01</v>
      </c>
      <c r="W740">
        <v>4.49</v>
      </c>
      <c r="X740">
        <v>5.5</v>
      </c>
      <c r="Y740">
        <v>19.100000000000001</v>
      </c>
      <c r="Z740">
        <v>13.5</v>
      </c>
    </row>
    <row r="741" spans="1:26" x14ac:dyDescent="0.25">
      <c r="A741" t="s">
        <v>1095</v>
      </c>
      <c r="B741">
        <v>58</v>
      </c>
      <c r="C741" t="s">
        <v>40</v>
      </c>
      <c r="D741" t="s">
        <v>73</v>
      </c>
      <c r="E741" t="s">
        <v>29</v>
      </c>
      <c r="F741" t="s">
        <v>43</v>
      </c>
      <c r="G741" t="s">
        <v>123</v>
      </c>
      <c r="H741" t="s">
        <v>69</v>
      </c>
      <c r="I741" t="s">
        <v>32</v>
      </c>
      <c r="J741" s="1">
        <v>44869</v>
      </c>
      <c r="K741" s="1">
        <v>45264</v>
      </c>
      <c r="L741">
        <v>200</v>
      </c>
      <c r="M741" t="s">
        <v>415</v>
      </c>
      <c r="N741" t="s">
        <v>246</v>
      </c>
      <c r="O741" t="s">
        <v>48</v>
      </c>
      <c r="P741" t="s">
        <v>63</v>
      </c>
      <c r="Q741">
        <f>IF(TRIM(Table1[[#This Row],[Side_Effects]]="None"),0,1)</f>
        <v>1</v>
      </c>
      <c r="R741">
        <v>67</v>
      </c>
      <c r="S741">
        <v>0</v>
      </c>
      <c r="T741" t="s">
        <v>96</v>
      </c>
      <c r="U741" t="s">
        <v>50</v>
      </c>
      <c r="V741">
        <v>1.75</v>
      </c>
      <c r="W741">
        <v>1.1000000000000001</v>
      </c>
      <c r="X741">
        <v>3.6</v>
      </c>
      <c r="Y741">
        <v>14</v>
      </c>
      <c r="Z741">
        <v>13.5</v>
      </c>
    </row>
    <row r="742" spans="1:26" x14ac:dyDescent="0.25">
      <c r="A742" t="s">
        <v>1096</v>
      </c>
      <c r="B742">
        <v>18</v>
      </c>
      <c r="C742" t="s">
        <v>40</v>
      </c>
      <c r="D742" t="s">
        <v>41</v>
      </c>
      <c r="E742" t="s">
        <v>42</v>
      </c>
      <c r="F742" t="s">
        <v>67</v>
      </c>
      <c r="G742" t="s">
        <v>89</v>
      </c>
      <c r="H742" t="s">
        <v>61</v>
      </c>
      <c r="I742" t="s">
        <v>103</v>
      </c>
      <c r="J742" s="1">
        <v>44506</v>
      </c>
      <c r="K742" s="1">
        <v>44718</v>
      </c>
      <c r="L742">
        <v>200</v>
      </c>
      <c r="M742" t="s">
        <v>1087</v>
      </c>
      <c r="N742" t="s">
        <v>582</v>
      </c>
      <c r="O742" t="s">
        <v>48</v>
      </c>
      <c r="P742" t="s">
        <v>100</v>
      </c>
      <c r="Q742">
        <f>IF(TRIM(Table1[[#This Row],[Side_Effects]]="None"),0,1)</f>
        <v>1</v>
      </c>
      <c r="R742">
        <v>97</v>
      </c>
      <c r="S742">
        <v>0</v>
      </c>
      <c r="T742" t="s">
        <v>49</v>
      </c>
      <c r="U742" t="s">
        <v>38</v>
      </c>
      <c r="V742">
        <v>4.4000000000000004</v>
      </c>
      <c r="W742">
        <v>1.78</v>
      </c>
      <c r="X742">
        <v>2.1</v>
      </c>
      <c r="Y742">
        <v>23.3</v>
      </c>
      <c r="Z742">
        <v>4.8</v>
      </c>
    </row>
    <row r="743" spans="1:26" x14ac:dyDescent="0.25">
      <c r="A743" t="s">
        <v>1097</v>
      </c>
      <c r="B743">
        <v>27</v>
      </c>
      <c r="C743" t="s">
        <v>41</v>
      </c>
      <c r="D743" t="s">
        <v>85</v>
      </c>
      <c r="E743" t="s">
        <v>122</v>
      </c>
      <c r="F743" t="s">
        <v>29</v>
      </c>
      <c r="G743" t="s">
        <v>79</v>
      </c>
      <c r="H743" t="s">
        <v>31</v>
      </c>
      <c r="I743" t="s">
        <v>32</v>
      </c>
      <c r="J743" s="1">
        <v>44836</v>
      </c>
      <c r="K743" s="1">
        <v>45262</v>
      </c>
      <c r="L743">
        <v>150</v>
      </c>
      <c r="M743" t="s">
        <v>36</v>
      </c>
      <c r="N743" t="s">
        <v>450</v>
      </c>
      <c r="O743" t="s">
        <v>87</v>
      </c>
      <c r="P743" t="s">
        <v>63</v>
      </c>
      <c r="Q743">
        <f>IF(TRIM(Table1[[#This Row],[Side_Effects]]="None"),0,1)</f>
        <v>1</v>
      </c>
      <c r="R743">
        <v>103</v>
      </c>
      <c r="S743">
        <v>0</v>
      </c>
      <c r="T743" t="s">
        <v>71</v>
      </c>
      <c r="U743" t="s">
        <v>38</v>
      </c>
      <c r="V743">
        <v>2.91</v>
      </c>
      <c r="W743">
        <v>3.34</v>
      </c>
      <c r="X743">
        <v>5.9</v>
      </c>
      <c r="Y743">
        <v>7.5</v>
      </c>
      <c r="Z743">
        <v>4</v>
      </c>
    </row>
    <row r="744" spans="1:26" x14ac:dyDescent="0.25">
      <c r="A744" t="s">
        <v>1098</v>
      </c>
      <c r="B744">
        <v>38</v>
      </c>
      <c r="C744" t="s">
        <v>26</v>
      </c>
      <c r="D744" t="s">
        <v>73</v>
      </c>
      <c r="E744" t="s">
        <v>29</v>
      </c>
      <c r="F744" t="s">
        <v>29</v>
      </c>
      <c r="G744" t="s">
        <v>115</v>
      </c>
      <c r="H744" t="s">
        <v>61</v>
      </c>
      <c r="I744" t="s">
        <v>32</v>
      </c>
      <c r="J744" s="1">
        <v>45283</v>
      </c>
      <c r="K744" s="1">
        <v>45588</v>
      </c>
      <c r="L744">
        <v>150</v>
      </c>
      <c r="M744" t="s">
        <v>829</v>
      </c>
      <c r="N744" t="s">
        <v>529</v>
      </c>
      <c r="O744" t="s">
        <v>87</v>
      </c>
      <c r="P744" t="s">
        <v>63</v>
      </c>
      <c r="Q744">
        <f>IF(TRIM(Table1[[#This Row],[Side_Effects]]="None"),0,1)</f>
        <v>1</v>
      </c>
      <c r="R744">
        <v>161</v>
      </c>
      <c r="S744">
        <v>0</v>
      </c>
      <c r="T744" t="s">
        <v>71</v>
      </c>
      <c r="U744" t="s">
        <v>38</v>
      </c>
      <c r="V744">
        <v>1.42</v>
      </c>
      <c r="W744">
        <v>3.34</v>
      </c>
      <c r="X744">
        <v>5.9</v>
      </c>
      <c r="Y744">
        <v>10.199999999999999</v>
      </c>
      <c r="Z744">
        <v>13.8</v>
      </c>
    </row>
    <row r="745" spans="1:26" x14ac:dyDescent="0.25">
      <c r="A745" t="s">
        <v>1099</v>
      </c>
      <c r="B745">
        <v>28</v>
      </c>
      <c r="C745" t="s">
        <v>40</v>
      </c>
      <c r="D745" t="s">
        <v>27</v>
      </c>
      <c r="E745" t="s">
        <v>66</v>
      </c>
      <c r="F745" t="s">
        <v>29</v>
      </c>
      <c r="G745" t="s">
        <v>171</v>
      </c>
      <c r="H745" t="s">
        <v>69</v>
      </c>
      <c r="I745" t="s">
        <v>45</v>
      </c>
      <c r="J745" s="1">
        <v>44604</v>
      </c>
      <c r="K745" s="1">
        <v>44846</v>
      </c>
      <c r="L745">
        <v>100</v>
      </c>
      <c r="M745" t="s">
        <v>731</v>
      </c>
      <c r="N745" t="s">
        <v>139</v>
      </c>
      <c r="O745" t="s">
        <v>35</v>
      </c>
      <c r="P745" t="s">
        <v>63</v>
      </c>
      <c r="Q745">
        <f>IF(TRIM(Table1[[#This Row],[Side_Effects]]="None"),0,1)</f>
        <v>1</v>
      </c>
      <c r="R745">
        <v>77</v>
      </c>
      <c r="S745">
        <v>1</v>
      </c>
      <c r="T745" t="s">
        <v>96</v>
      </c>
      <c r="U745" t="s">
        <v>50</v>
      </c>
      <c r="V745">
        <v>4.28</v>
      </c>
      <c r="W745">
        <v>1.17</v>
      </c>
      <c r="X745">
        <v>5.5</v>
      </c>
      <c r="Y745">
        <v>18.399999999999999</v>
      </c>
      <c r="Z745">
        <v>7.3</v>
      </c>
    </row>
    <row r="746" spans="1:26" x14ac:dyDescent="0.25">
      <c r="A746" t="s">
        <v>1100</v>
      </c>
      <c r="B746">
        <v>53</v>
      </c>
      <c r="C746" t="s">
        <v>40</v>
      </c>
      <c r="D746" t="s">
        <v>73</v>
      </c>
      <c r="E746" t="s">
        <v>28</v>
      </c>
      <c r="F746" t="s">
        <v>43</v>
      </c>
      <c r="G746" t="s">
        <v>60</v>
      </c>
      <c r="H746" t="s">
        <v>69</v>
      </c>
      <c r="I746" t="s">
        <v>32</v>
      </c>
      <c r="J746" s="1">
        <v>45013</v>
      </c>
      <c r="K746" s="1">
        <v>45471</v>
      </c>
      <c r="L746">
        <v>200</v>
      </c>
      <c r="M746" t="s">
        <v>391</v>
      </c>
      <c r="N746" t="s">
        <v>231</v>
      </c>
      <c r="O746" t="s">
        <v>87</v>
      </c>
      <c r="P746" t="s">
        <v>63</v>
      </c>
      <c r="Q746">
        <f>IF(TRIM(Table1[[#This Row],[Side_Effects]]="None"),0,1)</f>
        <v>1</v>
      </c>
      <c r="R746">
        <v>80</v>
      </c>
      <c r="S746">
        <v>0</v>
      </c>
      <c r="T746" t="s">
        <v>49</v>
      </c>
      <c r="U746" t="s">
        <v>38</v>
      </c>
      <c r="V746">
        <v>2.23</v>
      </c>
      <c r="W746">
        <v>3.45</v>
      </c>
      <c r="X746">
        <v>9.1</v>
      </c>
      <c r="Y746">
        <v>20.6</v>
      </c>
      <c r="Z746">
        <v>12.9</v>
      </c>
    </row>
    <row r="747" spans="1:26" x14ac:dyDescent="0.25">
      <c r="A747" t="s">
        <v>1101</v>
      </c>
      <c r="B747">
        <v>58</v>
      </c>
      <c r="C747" t="s">
        <v>41</v>
      </c>
      <c r="D747" t="s">
        <v>41</v>
      </c>
      <c r="E747" t="s">
        <v>122</v>
      </c>
      <c r="F747" t="s">
        <v>67</v>
      </c>
      <c r="G747" t="s">
        <v>53</v>
      </c>
      <c r="H747" t="s">
        <v>31</v>
      </c>
      <c r="I747" t="s">
        <v>45</v>
      </c>
      <c r="J747" s="1">
        <v>44218</v>
      </c>
      <c r="K747" s="1">
        <v>44552</v>
      </c>
      <c r="L747">
        <v>200</v>
      </c>
      <c r="M747" t="s">
        <v>189</v>
      </c>
      <c r="N747" t="s">
        <v>303</v>
      </c>
      <c r="O747" t="s">
        <v>48</v>
      </c>
      <c r="P747" t="s">
        <v>63</v>
      </c>
      <c r="Q747">
        <f>IF(TRIM(Table1[[#This Row],[Side_Effects]]="None"),0,1)</f>
        <v>1</v>
      </c>
      <c r="R747">
        <v>39</v>
      </c>
      <c r="S747">
        <v>0</v>
      </c>
      <c r="T747" t="s">
        <v>96</v>
      </c>
      <c r="U747" t="s">
        <v>38</v>
      </c>
      <c r="V747">
        <v>3.92</v>
      </c>
      <c r="W747">
        <v>2.46</v>
      </c>
      <c r="X747">
        <v>6.8</v>
      </c>
      <c r="Y747">
        <v>14.4</v>
      </c>
      <c r="Z747">
        <v>6.2</v>
      </c>
    </row>
    <row r="748" spans="1:26" x14ac:dyDescent="0.25">
      <c r="A748" t="s">
        <v>1102</v>
      </c>
      <c r="B748">
        <v>39</v>
      </c>
      <c r="C748" t="s">
        <v>40</v>
      </c>
      <c r="D748" t="s">
        <v>41</v>
      </c>
      <c r="E748" t="s">
        <v>42</v>
      </c>
      <c r="F748" t="s">
        <v>29</v>
      </c>
      <c r="G748" t="s">
        <v>30</v>
      </c>
      <c r="H748" t="s">
        <v>31</v>
      </c>
      <c r="I748" t="s">
        <v>103</v>
      </c>
      <c r="J748" s="1">
        <v>44272</v>
      </c>
      <c r="K748" s="1">
        <v>44637</v>
      </c>
      <c r="L748">
        <v>200</v>
      </c>
      <c r="M748" t="s">
        <v>391</v>
      </c>
      <c r="N748" t="s">
        <v>807</v>
      </c>
      <c r="O748" t="s">
        <v>87</v>
      </c>
      <c r="P748" t="s">
        <v>29</v>
      </c>
      <c r="Q748">
        <f>IF(TRIM(Table1[[#This Row],[Side_Effects]]="None"),0,1)</f>
        <v>0</v>
      </c>
      <c r="R748">
        <v>77</v>
      </c>
      <c r="S748">
        <v>0</v>
      </c>
      <c r="T748" t="s">
        <v>37</v>
      </c>
      <c r="U748" t="s">
        <v>38</v>
      </c>
      <c r="V748">
        <v>3.81</v>
      </c>
      <c r="W748">
        <v>3.23</v>
      </c>
      <c r="X748">
        <v>4.2</v>
      </c>
      <c r="Y748">
        <v>22.4</v>
      </c>
      <c r="Z748">
        <v>3.4</v>
      </c>
    </row>
    <row r="749" spans="1:26" x14ac:dyDescent="0.25">
      <c r="A749" t="s">
        <v>1103</v>
      </c>
      <c r="B749">
        <v>52</v>
      </c>
      <c r="C749" t="s">
        <v>40</v>
      </c>
      <c r="D749" t="s">
        <v>85</v>
      </c>
      <c r="E749" t="s">
        <v>42</v>
      </c>
      <c r="F749" t="s">
        <v>29</v>
      </c>
      <c r="G749" t="s">
        <v>68</v>
      </c>
      <c r="H749" t="s">
        <v>54</v>
      </c>
      <c r="I749" t="s">
        <v>103</v>
      </c>
      <c r="J749" s="1">
        <v>44629</v>
      </c>
      <c r="K749" s="1">
        <v>44843</v>
      </c>
      <c r="L749">
        <v>150</v>
      </c>
      <c r="M749" t="s">
        <v>63</v>
      </c>
      <c r="N749" t="s">
        <v>105</v>
      </c>
      <c r="O749" t="s">
        <v>48</v>
      </c>
      <c r="P749" t="s">
        <v>36</v>
      </c>
      <c r="Q749">
        <f>IF(TRIM(Table1[[#This Row],[Side_Effects]]="None"),0,1)</f>
        <v>1</v>
      </c>
      <c r="R749">
        <v>75</v>
      </c>
      <c r="S749">
        <v>0</v>
      </c>
      <c r="T749" t="s">
        <v>106</v>
      </c>
      <c r="U749" t="s">
        <v>50</v>
      </c>
      <c r="V749">
        <v>2.2599999999999998</v>
      </c>
      <c r="W749">
        <v>1.23</v>
      </c>
      <c r="X749">
        <v>7.9</v>
      </c>
      <c r="Y749">
        <v>18.600000000000001</v>
      </c>
      <c r="Z749">
        <v>8.6</v>
      </c>
    </row>
    <row r="750" spans="1:26" x14ac:dyDescent="0.25">
      <c r="A750" t="s">
        <v>1104</v>
      </c>
      <c r="B750">
        <v>39</v>
      </c>
      <c r="C750" t="s">
        <v>41</v>
      </c>
      <c r="D750" t="s">
        <v>85</v>
      </c>
      <c r="E750" t="s">
        <v>66</v>
      </c>
      <c r="F750" t="s">
        <v>29</v>
      </c>
      <c r="G750" t="s">
        <v>53</v>
      </c>
      <c r="H750" t="s">
        <v>61</v>
      </c>
      <c r="I750" t="s">
        <v>103</v>
      </c>
      <c r="J750" s="1">
        <v>45225</v>
      </c>
      <c r="K750" s="1">
        <v>45714</v>
      </c>
      <c r="L750">
        <v>150</v>
      </c>
      <c r="M750" t="s">
        <v>57</v>
      </c>
      <c r="N750" t="s">
        <v>432</v>
      </c>
      <c r="O750" t="s">
        <v>35</v>
      </c>
      <c r="P750" t="s">
        <v>63</v>
      </c>
      <c r="Q750">
        <f>IF(TRIM(Table1[[#This Row],[Side_Effects]]="None"),0,1)</f>
        <v>1</v>
      </c>
      <c r="R750">
        <v>130</v>
      </c>
      <c r="S750">
        <v>1</v>
      </c>
      <c r="T750" t="s">
        <v>106</v>
      </c>
      <c r="U750" t="s">
        <v>50</v>
      </c>
      <c r="V750">
        <v>3.7</v>
      </c>
      <c r="W750">
        <v>2.58</v>
      </c>
      <c r="X750">
        <v>7.8</v>
      </c>
      <c r="Y750">
        <v>14.2</v>
      </c>
      <c r="Z750">
        <v>10</v>
      </c>
    </row>
    <row r="751" spans="1:26" x14ac:dyDescent="0.25">
      <c r="A751" t="s">
        <v>1105</v>
      </c>
      <c r="B751">
        <v>21</v>
      </c>
      <c r="C751" t="s">
        <v>41</v>
      </c>
      <c r="D751" t="s">
        <v>78</v>
      </c>
      <c r="E751" t="s">
        <v>28</v>
      </c>
      <c r="F751" t="s">
        <v>43</v>
      </c>
      <c r="G751" t="s">
        <v>131</v>
      </c>
      <c r="H751" t="s">
        <v>31</v>
      </c>
      <c r="I751" t="s">
        <v>45</v>
      </c>
      <c r="J751" s="1">
        <v>45102</v>
      </c>
      <c r="K751" s="1">
        <v>45498</v>
      </c>
      <c r="L751">
        <v>150</v>
      </c>
      <c r="M751" t="s">
        <v>33</v>
      </c>
      <c r="N751" t="s">
        <v>323</v>
      </c>
      <c r="O751" t="s">
        <v>48</v>
      </c>
      <c r="P751" t="s">
        <v>63</v>
      </c>
      <c r="Q751">
        <f>IF(TRIM(Table1[[#This Row],[Side_Effects]]="None"),0,1)</f>
        <v>1</v>
      </c>
      <c r="R751">
        <v>60</v>
      </c>
      <c r="S751">
        <v>0</v>
      </c>
      <c r="T751" t="s">
        <v>71</v>
      </c>
      <c r="U751" t="s">
        <v>38</v>
      </c>
      <c r="V751">
        <v>4.74</v>
      </c>
      <c r="W751">
        <v>2</v>
      </c>
      <c r="X751">
        <v>2.1</v>
      </c>
      <c r="Y751">
        <v>16.5</v>
      </c>
      <c r="Z751">
        <v>19.5</v>
      </c>
    </row>
    <row r="752" spans="1:26" x14ac:dyDescent="0.25">
      <c r="A752" t="s">
        <v>1106</v>
      </c>
      <c r="B752">
        <v>32</v>
      </c>
      <c r="C752" t="s">
        <v>40</v>
      </c>
      <c r="D752" t="s">
        <v>41</v>
      </c>
      <c r="E752" t="s">
        <v>66</v>
      </c>
      <c r="F752" t="s">
        <v>67</v>
      </c>
      <c r="G752" t="s">
        <v>171</v>
      </c>
      <c r="H752" t="s">
        <v>31</v>
      </c>
      <c r="I752" t="s">
        <v>62</v>
      </c>
      <c r="J752" s="1">
        <v>44199</v>
      </c>
      <c r="K752" s="1">
        <v>44533</v>
      </c>
      <c r="L752">
        <v>100</v>
      </c>
      <c r="M752" t="s">
        <v>403</v>
      </c>
      <c r="N752" t="s">
        <v>157</v>
      </c>
      <c r="O752" t="s">
        <v>48</v>
      </c>
      <c r="P752" t="s">
        <v>36</v>
      </c>
      <c r="Q752">
        <f>IF(TRIM(Table1[[#This Row],[Side_Effects]]="None"),0,1)</f>
        <v>1</v>
      </c>
      <c r="R752">
        <v>57</v>
      </c>
      <c r="S752">
        <v>0</v>
      </c>
      <c r="T752" t="s">
        <v>106</v>
      </c>
      <c r="U752" t="s">
        <v>50</v>
      </c>
      <c r="V752">
        <v>2.5099999999999998</v>
      </c>
      <c r="W752">
        <v>1.25</v>
      </c>
      <c r="X752">
        <v>4.0999999999999996</v>
      </c>
      <c r="Y752">
        <v>15.1</v>
      </c>
      <c r="Z752">
        <v>5.8</v>
      </c>
    </row>
    <row r="753" spans="1:26" x14ac:dyDescent="0.25">
      <c r="A753" t="s">
        <v>1107</v>
      </c>
      <c r="B753">
        <v>43</v>
      </c>
      <c r="C753" t="s">
        <v>26</v>
      </c>
      <c r="D753" t="s">
        <v>85</v>
      </c>
      <c r="E753" t="s">
        <v>42</v>
      </c>
      <c r="F753" t="s">
        <v>67</v>
      </c>
      <c r="G753" t="s">
        <v>44</v>
      </c>
      <c r="H753" t="s">
        <v>69</v>
      </c>
      <c r="I753" t="s">
        <v>45</v>
      </c>
      <c r="J753" s="1">
        <v>44027</v>
      </c>
      <c r="K753" s="1">
        <v>44362</v>
      </c>
      <c r="L753">
        <v>50</v>
      </c>
      <c r="M753" t="s">
        <v>63</v>
      </c>
      <c r="N753" t="s">
        <v>560</v>
      </c>
      <c r="O753" t="s">
        <v>35</v>
      </c>
      <c r="P753" t="s">
        <v>100</v>
      </c>
      <c r="Q753">
        <f>IF(TRIM(Table1[[#This Row],[Side_Effects]]="None"),0,1)</f>
        <v>1</v>
      </c>
      <c r="R753">
        <v>102</v>
      </c>
      <c r="S753">
        <v>1</v>
      </c>
      <c r="T753" t="s">
        <v>96</v>
      </c>
      <c r="U753" t="s">
        <v>38</v>
      </c>
      <c r="V753">
        <v>3.63</v>
      </c>
      <c r="W753">
        <v>4.99</v>
      </c>
      <c r="X753">
        <v>5.0999999999999996</v>
      </c>
      <c r="Y753">
        <v>12.4</v>
      </c>
      <c r="Z753">
        <v>9.8000000000000007</v>
      </c>
    </row>
    <row r="754" spans="1:26" x14ac:dyDescent="0.25">
      <c r="A754" t="s">
        <v>1108</v>
      </c>
      <c r="B754">
        <v>63</v>
      </c>
      <c r="C754" t="s">
        <v>26</v>
      </c>
      <c r="D754" t="s">
        <v>78</v>
      </c>
      <c r="E754" t="s">
        <v>66</v>
      </c>
      <c r="F754" t="s">
        <v>29</v>
      </c>
      <c r="G754" t="s">
        <v>83</v>
      </c>
      <c r="H754" t="s">
        <v>69</v>
      </c>
      <c r="I754" t="s">
        <v>45</v>
      </c>
      <c r="J754" s="1">
        <v>45287</v>
      </c>
      <c r="K754" s="1">
        <v>45531</v>
      </c>
      <c r="L754">
        <v>200</v>
      </c>
      <c r="M754" t="s">
        <v>29</v>
      </c>
      <c r="N754" t="s">
        <v>137</v>
      </c>
      <c r="O754" t="s">
        <v>35</v>
      </c>
      <c r="P754" t="s">
        <v>57</v>
      </c>
      <c r="Q754">
        <f>IF(TRIM(Table1[[#This Row],[Side_Effects]]="None"),0,1)</f>
        <v>1</v>
      </c>
      <c r="R754">
        <v>161</v>
      </c>
      <c r="S754">
        <v>1</v>
      </c>
      <c r="T754" t="s">
        <v>71</v>
      </c>
      <c r="U754" t="s">
        <v>50</v>
      </c>
      <c r="V754">
        <v>1.46</v>
      </c>
      <c r="W754">
        <v>4.53</v>
      </c>
      <c r="X754">
        <v>4.7</v>
      </c>
      <c r="Y754">
        <v>13</v>
      </c>
      <c r="Z754">
        <v>14.2</v>
      </c>
    </row>
    <row r="755" spans="1:26" x14ac:dyDescent="0.25">
      <c r="A755" t="s">
        <v>1109</v>
      </c>
      <c r="B755">
        <v>69</v>
      </c>
      <c r="C755" t="s">
        <v>26</v>
      </c>
      <c r="D755" t="s">
        <v>85</v>
      </c>
      <c r="E755" t="s">
        <v>29</v>
      </c>
      <c r="F755" t="s">
        <v>29</v>
      </c>
      <c r="G755" t="s">
        <v>44</v>
      </c>
      <c r="H755" t="s">
        <v>69</v>
      </c>
      <c r="I755" t="s">
        <v>45</v>
      </c>
      <c r="J755" s="1">
        <v>44486</v>
      </c>
      <c r="K755" s="1">
        <v>44851</v>
      </c>
      <c r="L755">
        <v>200</v>
      </c>
      <c r="M755" t="s">
        <v>124</v>
      </c>
      <c r="N755" t="s">
        <v>1110</v>
      </c>
      <c r="O755" t="s">
        <v>35</v>
      </c>
      <c r="P755" t="s">
        <v>36</v>
      </c>
      <c r="Q755">
        <f>IF(TRIM(Table1[[#This Row],[Side_Effects]]="None"),0,1)</f>
        <v>1</v>
      </c>
      <c r="R755">
        <v>116</v>
      </c>
      <c r="S755">
        <v>1</v>
      </c>
      <c r="T755" t="s">
        <v>71</v>
      </c>
      <c r="U755" t="s">
        <v>50</v>
      </c>
      <c r="V755">
        <v>2.77</v>
      </c>
      <c r="W755">
        <v>3.59</v>
      </c>
      <c r="X755">
        <v>1.6</v>
      </c>
      <c r="Y755">
        <v>20.6</v>
      </c>
      <c r="Z755">
        <v>19</v>
      </c>
    </row>
    <row r="756" spans="1:26" x14ac:dyDescent="0.25">
      <c r="A756" t="s">
        <v>1111</v>
      </c>
      <c r="B756">
        <v>53</v>
      </c>
      <c r="C756" t="s">
        <v>41</v>
      </c>
      <c r="D756" t="s">
        <v>27</v>
      </c>
      <c r="E756" t="s">
        <v>28</v>
      </c>
      <c r="F756" t="s">
        <v>52</v>
      </c>
      <c r="G756" t="s">
        <v>30</v>
      </c>
      <c r="H756" t="s">
        <v>31</v>
      </c>
      <c r="I756" t="s">
        <v>62</v>
      </c>
      <c r="J756" s="1">
        <v>44995</v>
      </c>
      <c r="K756" s="1">
        <v>45453</v>
      </c>
      <c r="L756">
        <v>50</v>
      </c>
      <c r="M756" t="s">
        <v>36</v>
      </c>
      <c r="N756" t="s">
        <v>576</v>
      </c>
      <c r="O756" t="s">
        <v>35</v>
      </c>
      <c r="P756" t="s">
        <v>57</v>
      </c>
      <c r="Q756">
        <f>IF(TRIM(Table1[[#This Row],[Side_Effects]]="None"),0,1)</f>
        <v>1</v>
      </c>
      <c r="R756">
        <v>31</v>
      </c>
      <c r="S756">
        <v>1</v>
      </c>
      <c r="T756" t="s">
        <v>96</v>
      </c>
      <c r="U756" t="s">
        <v>38</v>
      </c>
      <c r="V756">
        <v>3.6</v>
      </c>
      <c r="W756">
        <v>4.82</v>
      </c>
      <c r="X756">
        <v>2.4</v>
      </c>
      <c r="Y756">
        <v>14.6</v>
      </c>
      <c r="Z756">
        <v>13.2</v>
      </c>
    </row>
    <row r="757" spans="1:26" x14ac:dyDescent="0.25">
      <c r="A757" t="s">
        <v>1112</v>
      </c>
      <c r="B757">
        <v>37</v>
      </c>
      <c r="C757" t="s">
        <v>40</v>
      </c>
      <c r="D757" t="s">
        <v>27</v>
      </c>
      <c r="E757" t="s">
        <v>42</v>
      </c>
      <c r="F757" t="s">
        <v>29</v>
      </c>
      <c r="G757" t="s">
        <v>53</v>
      </c>
      <c r="H757" t="s">
        <v>54</v>
      </c>
      <c r="I757" t="s">
        <v>62</v>
      </c>
      <c r="J757" s="1">
        <v>44162</v>
      </c>
      <c r="K757" s="1">
        <v>44374</v>
      </c>
      <c r="L757">
        <v>150</v>
      </c>
      <c r="M757" t="s">
        <v>185</v>
      </c>
      <c r="N757" t="s">
        <v>47</v>
      </c>
      <c r="O757" t="s">
        <v>48</v>
      </c>
      <c r="P757" t="s">
        <v>29</v>
      </c>
      <c r="Q757">
        <f>IF(TRIM(Table1[[#This Row],[Side_Effects]]="None"),0,1)</f>
        <v>0</v>
      </c>
      <c r="R757">
        <v>153</v>
      </c>
      <c r="S757">
        <v>0</v>
      </c>
      <c r="T757" t="s">
        <v>96</v>
      </c>
      <c r="U757" t="s">
        <v>38</v>
      </c>
      <c r="V757">
        <v>3.33</v>
      </c>
      <c r="W757">
        <v>2.61</v>
      </c>
      <c r="X757">
        <v>4</v>
      </c>
      <c r="Y757">
        <v>8.3000000000000007</v>
      </c>
      <c r="Z757">
        <v>9.6999999999999993</v>
      </c>
    </row>
    <row r="758" spans="1:26" x14ac:dyDescent="0.25">
      <c r="A758" t="s">
        <v>1113</v>
      </c>
      <c r="B758">
        <v>72</v>
      </c>
      <c r="C758" t="s">
        <v>41</v>
      </c>
      <c r="D758" t="s">
        <v>85</v>
      </c>
      <c r="E758" t="s">
        <v>122</v>
      </c>
      <c r="F758" t="s">
        <v>52</v>
      </c>
      <c r="G758" t="s">
        <v>171</v>
      </c>
      <c r="H758" t="s">
        <v>69</v>
      </c>
      <c r="I758" t="s">
        <v>32</v>
      </c>
      <c r="J758" s="1">
        <v>45222</v>
      </c>
      <c r="K758" s="1">
        <v>45619</v>
      </c>
      <c r="L758">
        <v>100</v>
      </c>
      <c r="M758" t="s">
        <v>288</v>
      </c>
      <c r="N758" t="s">
        <v>409</v>
      </c>
      <c r="O758" t="s">
        <v>87</v>
      </c>
      <c r="P758" t="s">
        <v>36</v>
      </c>
      <c r="Q758">
        <f>IF(TRIM(Table1[[#This Row],[Side_Effects]]="None"),0,1)</f>
        <v>1</v>
      </c>
      <c r="R758">
        <v>104</v>
      </c>
      <c r="S758">
        <v>0</v>
      </c>
      <c r="T758" t="s">
        <v>49</v>
      </c>
      <c r="U758" t="s">
        <v>38</v>
      </c>
      <c r="V758">
        <v>1.65</v>
      </c>
      <c r="W758">
        <v>3.94</v>
      </c>
      <c r="X758">
        <v>2.9</v>
      </c>
      <c r="Y758">
        <v>7.1</v>
      </c>
      <c r="Z758">
        <v>12.4</v>
      </c>
    </row>
    <row r="759" spans="1:26" x14ac:dyDescent="0.25">
      <c r="A759" t="s">
        <v>1114</v>
      </c>
      <c r="B759">
        <v>18</v>
      </c>
      <c r="C759" t="s">
        <v>26</v>
      </c>
      <c r="D759" t="s">
        <v>27</v>
      </c>
      <c r="E759" t="s">
        <v>28</v>
      </c>
      <c r="F759" t="s">
        <v>29</v>
      </c>
      <c r="G759" t="s">
        <v>89</v>
      </c>
      <c r="H759" t="s">
        <v>31</v>
      </c>
      <c r="I759" t="s">
        <v>103</v>
      </c>
      <c r="J759" s="1">
        <v>43878</v>
      </c>
      <c r="K759" s="1">
        <v>44152</v>
      </c>
      <c r="L759">
        <v>100</v>
      </c>
      <c r="M759" t="s">
        <v>159</v>
      </c>
      <c r="N759" t="s">
        <v>160</v>
      </c>
      <c r="O759" t="s">
        <v>35</v>
      </c>
      <c r="P759" t="s">
        <v>100</v>
      </c>
      <c r="Q759">
        <f>IF(TRIM(Table1[[#This Row],[Side_Effects]]="None"),0,1)</f>
        <v>1</v>
      </c>
      <c r="R759">
        <v>62</v>
      </c>
      <c r="S759">
        <v>1</v>
      </c>
      <c r="T759" t="s">
        <v>37</v>
      </c>
      <c r="U759" t="s">
        <v>38</v>
      </c>
      <c r="V759">
        <v>3.38</v>
      </c>
      <c r="W759">
        <v>4.49</v>
      </c>
      <c r="X759">
        <v>6.2</v>
      </c>
      <c r="Y759">
        <v>12.2</v>
      </c>
      <c r="Z759">
        <v>16.7</v>
      </c>
    </row>
    <row r="760" spans="1:26" x14ac:dyDescent="0.25">
      <c r="A760" t="s">
        <v>1115</v>
      </c>
      <c r="B760">
        <v>18</v>
      </c>
      <c r="C760" t="s">
        <v>41</v>
      </c>
      <c r="D760" t="s">
        <v>27</v>
      </c>
      <c r="E760" t="s">
        <v>28</v>
      </c>
      <c r="F760" t="s">
        <v>43</v>
      </c>
      <c r="G760" t="s">
        <v>123</v>
      </c>
      <c r="H760" t="s">
        <v>54</v>
      </c>
      <c r="I760" t="s">
        <v>62</v>
      </c>
      <c r="J760" s="1">
        <v>44697</v>
      </c>
      <c r="K760" s="1">
        <v>44942</v>
      </c>
      <c r="L760">
        <v>100</v>
      </c>
      <c r="M760" t="s">
        <v>793</v>
      </c>
      <c r="N760" t="s">
        <v>310</v>
      </c>
      <c r="O760" t="s">
        <v>87</v>
      </c>
      <c r="P760" t="s">
        <v>57</v>
      </c>
      <c r="Q760">
        <f>IF(TRIM(Table1[[#This Row],[Side_Effects]]="None"),0,1)</f>
        <v>1</v>
      </c>
      <c r="R760">
        <v>150</v>
      </c>
      <c r="S760">
        <v>0</v>
      </c>
      <c r="T760" t="s">
        <v>49</v>
      </c>
      <c r="U760" t="s">
        <v>38</v>
      </c>
      <c r="V760">
        <v>3.16</v>
      </c>
      <c r="W760">
        <v>1.32</v>
      </c>
      <c r="X760">
        <v>6.1</v>
      </c>
      <c r="Y760">
        <v>22.3</v>
      </c>
      <c r="Z760">
        <v>9.6999999999999993</v>
      </c>
    </row>
    <row r="761" spans="1:26" x14ac:dyDescent="0.25">
      <c r="A761" t="s">
        <v>1116</v>
      </c>
      <c r="B761">
        <v>76</v>
      </c>
      <c r="C761" t="s">
        <v>26</v>
      </c>
      <c r="D761" t="s">
        <v>85</v>
      </c>
      <c r="E761" t="s">
        <v>29</v>
      </c>
      <c r="F761" t="s">
        <v>52</v>
      </c>
      <c r="G761" t="s">
        <v>135</v>
      </c>
      <c r="H761" t="s">
        <v>31</v>
      </c>
      <c r="I761" t="s">
        <v>103</v>
      </c>
      <c r="J761" s="1">
        <v>44633</v>
      </c>
      <c r="K761" s="1">
        <v>44878</v>
      </c>
      <c r="L761">
        <v>50</v>
      </c>
      <c r="M761" t="s">
        <v>33</v>
      </c>
      <c r="N761" t="s">
        <v>649</v>
      </c>
      <c r="O761" t="s">
        <v>87</v>
      </c>
      <c r="P761" t="s">
        <v>36</v>
      </c>
      <c r="Q761">
        <f>IF(TRIM(Table1[[#This Row],[Side_Effects]]="None"),0,1)</f>
        <v>1</v>
      </c>
      <c r="R761">
        <v>127</v>
      </c>
      <c r="S761">
        <v>0</v>
      </c>
      <c r="T761" t="s">
        <v>71</v>
      </c>
      <c r="U761" t="s">
        <v>38</v>
      </c>
      <c r="V761">
        <v>2.19</v>
      </c>
      <c r="W761">
        <v>1.57</v>
      </c>
      <c r="X761">
        <v>2.4</v>
      </c>
      <c r="Y761">
        <v>13.8</v>
      </c>
      <c r="Z761">
        <v>13.1</v>
      </c>
    </row>
    <row r="762" spans="1:26" x14ac:dyDescent="0.25">
      <c r="A762" t="s">
        <v>1117</v>
      </c>
      <c r="B762">
        <v>31</v>
      </c>
      <c r="C762" t="s">
        <v>40</v>
      </c>
      <c r="D762" t="s">
        <v>73</v>
      </c>
      <c r="E762" t="s">
        <v>28</v>
      </c>
      <c r="F762" t="s">
        <v>29</v>
      </c>
      <c r="G762" t="s">
        <v>273</v>
      </c>
      <c r="H762" t="s">
        <v>54</v>
      </c>
      <c r="I762" t="s">
        <v>32</v>
      </c>
      <c r="J762" s="1">
        <v>43876</v>
      </c>
      <c r="K762" s="1">
        <v>44362</v>
      </c>
      <c r="L762">
        <v>100</v>
      </c>
      <c r="M762" t="s">
        <v>36</v>
      </c>
      <c r="N762" t="s">
        <v>228</v>
      </c>
      <c r="O762" t="s">
        <v>87</v>
      </c>
      <c r="P762" t="s">
        <v>57</v>
      </c>
      <c r="Q762">
        <f>IF(TRIM(Table1[[#This Row],[Side_Effects]]="None"),0,1)</f>
        <v>1</v>
      </c>
      <c r="R762">
        <v>174</v>
      </c>
      <c r="S762">
        <v>0</v>
      </c>
      <c r="T762" t="s">
        <v>71</v>
      </c>
      <c r="U762" t="s">
        <v>38</v>
      </c>
      <c r="V762">
        <v>1.32</v>
      </c>
      <c r="W762">
        <v>4.76</v>
      </c>
      <c r="X762">
        <v>7.8</v>
      </c>
      <c r="Y762">
        <v>16.600000000000001</v>
      </c>
      <c r="Z762">
        <v>17.100000000000001</v>
      </c>
    </row>
    <row r="763" spans="1:26" x14ac:dyDescent="0.25">
      <c r="A763" t="s">
        <v>1118</v>
      </c>
      <c r="B763">
        <v>21</v>
      </c>
      <c r="C763" t="s">
        <v>40</v>
      </c>
      <c r="D763" t="s">
        <v>85</v>
      </c>
      <c r="E763" t="s">
        <v>42</v>
      </c>
      <c r="F763" t="s">
        <v>59</v>
      </c>
      <c r="G763" t="s">
        <v>115</v>
      </c>
      <c r="H763" t="s">
        <v>61</v>
      </c>
      <c r="I763" t="s">
        <v>32</v>
      </c>
      <c r="J763" s="1">
        <v>43885</v>
      </c>
      <c r="K763" s="1">
        <v>44251</v>
      </c>
      <c r="L763">
        <v>150</v>
      </c>
      <c r="M763" t="s">
        <v>159</v>
      </c>
      <c r="N763" t="s">
        <v>566</v>
      </c>
      <c r="O763" t="s">
        <v>35</v>
      </c>
      <c r="P763" t="s">
        <v>63</v>
      </c>
      <c r="Q763">
        <f>IF(TRIM(Table1[[#This Row],[Side_Effects]]="None"),0,1)</f>
        <v>1</v>
      </c>
      <c r="R763">
        <v>170</v>
      </c>
      <c r="S763">
        <v>1</v>
      </c>
      <c r="T763" t="s">
        <v>37</v>
      </c>
      <c r="U763" t="s">
        <v>38</v>
      </c>
      <c r="V763">
        <v>1.32</v>
      </c>
      <c r="W763">
        <v>2.91</v>
      </c>
      <c r="X763">
        <v>6.7</v>
      </c>
      <c r="Y763">
        <v>20.9</v>
      </c>
      <c r="Z763">
        <v>16.3</v>
      </c>
    </row>
    <row r="764" spans="1:26" x14ac:dyDescent="0.25">
      <c r="A764" t="s">
        <v>1119</v>
      </c>
      <c r="B764">
        <v>39</v>
      </c>
      <c r="C764" t="s">
        <v>40</v>
      </c>
      <c r="D764" t="s">
        <v>27</v>
      </c>
      <c r="E764" t="s">
        <v>42</v>
      </c>
      <c r="F764" t="s">
        <v>29</v>
      </c>
      <c r="G764" t="s">
        <v>131</v>
      </c>
      <c r="H764" t="s">
        <v>61</v>
      </c>
      <c r="I764" t="s">
        <v>103</v>
      </c>
      <c r="J764" s="1">
        <v>45055</v>
      </c>
      <c r="K764" s="1">
        <v>45421</v>
      </c>
      <c r="L764">
        <v>50</v>
      </c>
      <c r="M764" t="s">
        <v>302</v>
      </c>
      <c r="N764" t="s">
        <v>664</v>
      </c>
      <c r="O764" t="s">
        <v>35</v>
      </c>
      <c r="P764" t="s">
        <v>36</v>
      </c>
      <c r="Q764">
        <f>IF(TRIM(Table1[[#This Row],[Side_Effects]]="None"),0,1)</f>
        <v>1</v>
      </c>
      <c r="R764">
        <v>104</v>
      </c>
      <c r="S764">
        <v>1</v>
      </c>
      <c r="T764" t="s">
        <v>37</v>
      </c>
      <c r="U764" t="s">
        <v>38</v>
      </c>
      <c r="V764">
        <v>2.11</v>
      </c>
      <c r="W764">
        <v>4.76</v>
      </c>
      <c r="X764">
        <v>2.1</v>
      </c>
      <c r="Y764">
        <v>21.8</v>
      </c>
      <c r="Z764">
        <v>19.5</v>
      </c>
    </row>
    <row r="765" spans="1:26" x14ac:dyDescent="0.25">
      <c r="A765" t="s">
        <v>1120</v>
      </c>
      <c r="B765">
        <v>60</v>
      </c>
      <c r="C765" t="s">
        <v>40</v>
      </c>
      <c r="D765" t="s">
        <v>27</v>
      </c>
      <c r="E765" t="s">
        <v>28</v>
      </c>
      <c r="F765" t="s">
        <v>29</v>
      </c>
      <c r="G765" t="s">
        <v>60</v>
      </c>
      <c r="H765" t="s">
        <v>54</v>
      </c>
      <c r="I765" t="s">
        <v>62</v>
      </c>
      <c r="J765" s="1">
        <v>44861</v>
      </c>
      <c r="K765" s="1">
        <v>45318</v>
      </c>
      <c r="L765">
        <v>200</v>
      </c>
      <c r="M765" t="s">
        <v>57</v>
      </c>
      <c r="N765" t="s">
        <v>307</v>
      </c>
      <c r="O765" t="s">
        <v>35</v>
      </c>
      <c r="P765" t="s">
        <v>36</v>
      </c>
      <c r="Q765">
        <f>IF(TRIM(Table1[[#This Row],[Side_Effects]]="None"),0,1)</f>
        <v>1</v>
      </c>
      <c r="R765">
        <v>47</v>
      </c>
      <c r="S765">
        <v>1</v>
      </c>
      <c r="T765" t="s">
        <v>37</v>
      </c>
      <c r="U765" t="s">
        <v>38</v>
      </c>
      <c r="V765">
        <v>1.71</v>
      </c>
      <c r="W765">
        <v>3.89</v>
      </c>
      <c r="X765">
        <v>1.4</v>
      </c>
      <c r="Y765">
        <v>13.3</v>
      </c>
      <c r="Z765">
        <v>11.8</v>
      </c>
    </row>
    <row r="766" spans="1:26" x14ac:dyDescent="0.25">
      <c r="A766" t="s">
        <v>1121</v>
      </c>
      <c r="B766">
        <v>60</v>
      </c>
      <c r="C766" t="s">
        <v>26</v>
      </c>
      <c r="D766" t="s">
        <v>41</v>
      </c>
      <c r="E766" t="s">
        <v>66</v>
      </c>
      <c r="F766" t="s">
        <v>29</v>
      </c>
      <c r="G766" t="s">
        <v>60</v>
      </c>
      <c r="H766" t="s">
        <v>54</v>
      </c>
      <c r="I766" t="s">
        <v>62</v>
      </c>
      <c r="J766" s="1">
        <v>44922</v>
      </c>
      <c r="K766" s="1">
        <v>45257</v>
      </c>
      <c r="L766">
        <v>100</v>
      </c>
      <c r="M766" t="s">
        <v>204</v>
      </c>
      <c r="N766" t="s">
        <v>91</v>
      </c>
      <c r="O766" t="s">
        <v>35</v>
      </c>
      <c r="P766" t="s">
        <v>100</v>
      </c>
      <c r="Q766">
        <f>IF(TRIM(Table1[[#This Row],[Side_Effects]]="None"),0,1)</f>
        <v>1</v>
      </c>
      <c r="R766">
        <v>64</v>
      </c>
      <c r="S766">
        <v>1</v>
      </c>
      <c r="T766" t="s">
        <v>106</v>
      </c>
      <c r="U766" t="s">
        <v>50</v>
      </c>
      <c r="V766">
        <v>3.32</v>
      </c>
      <c r="W766">
        <v>4.74</v>
      </c>
      <c r="X766">
        <v>7.1</v>
      </c>
      <c r="Y766">
        <v>14.7</v>
      </c>
      <c r="Z766">
        <v>16.8</v>
      </c>
    </row>
    <row r="767" spans="1:26" x14ac:dyDescent="0.25">
      <c r="A767" t="s">
        <v>1122</v>
      </c>
      <c r="B767">
        <v>24</v>
      </c>
      <c r="C767" t="s">
        <v>41</v>
      </c>
      <c r="D767" t="s">
        <v>85</v>
      </c>
      <c r="E767" t="s">
        <v>42</v>
      </c>
      <c r="F767" t="s">
        <v>74</v>
      </c>
      <c r="G767" t="s">
        <v>135</v>
      </c>
      <c r="H767" t="s">
        <v>69</v>
      </c>
      <c r="I767" t="s">
        <v>32</v>
      </c>
      <c r="J767" s="1">
        <v>45186</v>
      </c>
      <c r="K767" s="1">
        <v>45643</v>
      </c>
      <c r="L767">
        <v>200</v>
      </c>
      <c r="M767" t="s">
        <v>94</v>
      </c>
      <c r="N767" t="s">
        <v>175</v>
      </c>
      <c r="O767" t="s">
        <v>87</v>
      </c>
      <c r="P767" t="s">
        <v>29</v>
      </c>
      <c r="Q767">
        <f>IF(TRIM(Table1[[#This Row],[Side_Effects]]="None"),0,1)</f>
        <v>0</v>
      </c>
      <c r="R767">
        <v>77</v>
      </c>
      <c r="S767">
        <v>0</v>
      </c>
      <c r="T767" t="s">
        <v>37</v>
      </c>
      <c r="U767" t="s">
        <v>50</v>
      </c>
      <c r="V767">
        <v>4.8</v>
      </c>
      <c r="W767">
        <v>1.0900000000000001</v>
      </c>
      <c r="X767">
        <v>9.8000000000000007</v>
      </c>
      <c r="Y767">
        <v>7.6</v>
      </c>
      <c r="Z767">
        <v>16.8</v>
      </c>
    </row>
    <row r="768" spans="1:26" x14ac:dyDescent="0.25">
      <c r="A768" t="s">
        <v>1123</v>
      </c>
      <c r="B768">
        <v>25</v>
      </c>
      <c r="C768" t="s">
        <v>26</v>
      </c>
      <c r="D768" t="s">
        <v>85</v>
      </c>
      <c r="E768" t="s">
        <v>122</v>
      </c>
      <c r="F768" t="s">
        <v>52</v>
      </c>
      <c r="G768" t="s">
        <v>53</v>
      </c>
      <c r="H768" t="s">
        <v>69</v>
      </c>
      <c r="I768" t="s">
        <v>45</v>
      </c>
      <c r="J768" s="1">
        <v>45210</v>
      </c>
      <c r="K768" s="1">
        <v>45423</v>
      </c>
      <c r="L768">
        <v>200</v>
      </c>
      <c r="M768" t="s">
        <v>29</v>
      </c>
      <c r="N768" t="s">
        <v>586</v>
      </c>
      <c r="O768" t="s">
        <v>35</v>
      </c>
      <c r="P768" t="s">
        <v>63</v>
      </c>
      <c r="Q768">
        <f>IF(TRIM(Table1[[#This Row],[Side_Effects]]="None"),0,1)</f>
        <v>1</v>
      </c>
      <c r="R768">
        <v>53</v>
      </c>
      <c r="S768">
        <v>1</v>
      </c>
      <c r="T768" t="s">
        <v>96</v>
      </c>
      <c r="U768" t="s">
        <v>38</v>
      </c>
      <c r="V768">
        <v>2.12</v>
      </c>
      <c r="W768">
        <v>1.53</v>
      </c>
      <c r="X768">
        <v>5</v>
      </c>
      <c r="Y768">
        <v>17.600000000000001</v>
      </c>
      <c r="Z768">
        <v>9.5</v>
      </c>
    </row>
    <row r="769" spans="1:26" x14ac:dyDescent="0.25">
      <c r="A769" t="s">
        <v>1124</v>
      </c>
      <c r="B769">
        <v>39</v>
      </c>
      <c r="C769" t="s">
        <v>41</v>
      </c>
      <c r="D769" t="s">
        <v>41</v>
      </c>
      <c r="E769" t="s">
        <v>29</v>
      </c>
      <c r="F769" t="s">
        <v>29</v>
      </c>
      <c r="G769" t="s">
        <v>98</v>
      </c>
      <c r="H769" t="s">
        <v>31</v>
      </c>
      <c r="I769" t="s">
        <v>62</v>
      </c>
      <c r="J769" s="1">
        <v>44702</v>
      </c>
      <c r="K769" s="1">
        <v>45220</v>
      </c>
      <c r="L769">
        <v>100</v>
      </c>
      <c r="M769" t="s">
        <v>63</v>
      </c>
      <c r="N769" t="s">
        <v>546</v>
      </c>
      <c r="O769" t="s">
        <v>35</v>
      </c>
      <c r="P769" t="s">
        <v>63</v>
      </c>
      <c r="Q769">
        <f>IF(TRIM(Table1[[#This Row],[Side_Effects]]="None"),0,1)</f>
        <v>1</v>
      </c>
      <c r="R769">
        <v>136</v>
      </c>
      <c r="S769">
        <v>1</v>
      </c>
      <c r="T769" t="s">
        <v>49</v>
      </c>
      <c r="U769" t="s">
        <v>38</v>
      </c>
      <c r="V769">
        <v>1.22</v>
      </c>
      <c r="W769">
        <v>3.4</v>
      </c>
      <c r="X769">
        <v>9.1</v>
      </c>
      <c r="Y769">
        <v>12.9</v>
      </c>
      <c r="Z769">
        <v>6.7</v>
      </c>
    </row>
    <row r="770" spans="1:26" x14ac:dyDescent="0.25">
      <c r="A770" t="s">
        <v>1125</v>
      </c>
      <c r="B770">
        <v>44</v>
      </c>
      <c r="C770" t="s">
        <v>41</v>
      </c>
      <c r="D770" t="s">
        <v>41</v>
      </c>
      <c r="E770" t="s">
        <v>66</v>
      </c>
      <c r="F770" t="s">
        <v>74</v>
      </c>
      <c r="G770" t="s">
        <v>79</v>
      </c>
      <c r="H770" t="s">
        <v>69</v>
      </c>
      <c r="I770" t="s">
        <v>45</v>
      </c>
      <c r="J770" s="1">
        <v>44170</v>
      </c>
      <c r="K770" s="1">
        <v>44382</v>
      </c>
      <c r="L770">
        <v>100</v>
      </c>
      <c r="M770" t="s">
        <v>100</v>
      </c>
      <c r="N770" t="s">
        <v>303</v>
      </c>
      <c r="O770" t="s">
        <v>87</v>
      </c>
      <c r="P770" t="s">
        <v>36</v>
      </c>
      <c r="Q770">
        <f>IF(TRIM(Table1[[#This Row],[Side_Effects]]="None"),0,1)</f>
        <v>1</v>
      </c>
      <c r="R770">
        <v>134</v>
      </c>
      <c r="S770">
        <v>0</v>
      </c>
      <c r="T770" t="s">
        <v>49</v>
      </c>
      <c r="U770" t="s">
        <v>38</v>
      </c>
      <c r="V770">
        <v>2.77</v>
      </c>
      <c r="W770">
        <v>1.19</v>
      </c>
      <c r="X770">
        <v>8.4</v>
      </c>
      <c r="Y770">
        <v>20.9</v>
      </c>
      <c r="Z770">
        <v>13</v>
      </c>
    </row>
    <row r="771" spans="1:26" x14ac:dyDescent="0.25">
      <c r="A771" t="s">
        <v>1126</v>
      </c>
      <c r="B771">
        <v>24</v>
      </c>
      <c r="C771" t="s">
        <v>26</v>
      </c>
      <c r="D771" t="s">
        <v>41</v>
      </c>
      <c r="E771" t="s">
        <v>122</v>
      </c>
      <c r="F771" t="s">
        <v>43</v>
      </c>
      <c r="G771" t="s">
        <v>102</v>
      </c>
      <c r="H771" t="s">
        <v>54</v>
      </c>
      <c r="I771" t="s">
        <v>62</v>
      </c>
      <c r="J771" s="1">
        <v>43834</v>
      </c>
      <c r="K771" s="1">
        <v>44290</v>
      </c>
      <c r="L771">
        <v>50</v>
      </c>
      <c r="M771" t="s">
        <v>94</v>
      </c>
      <c r="N771" t="s">
        <v>563</v>
      </c>
      <c r="O771" t="s">
        <v>87</v>
      </c>
      <c r="P771" t="s">
        <v>63</v>
      </c>
      <c r="Q771">
        <f>IF(TRIM(Table1[[#This Row],[Side_Effects]]="None"),0,1)</f>
        <v>1</v>
      </c>
      <c r="R771">
        <v>142</v>
      </c>
      <c r="S771">
        <v>0</v>
      </c>
      <c r="T771" t="s">
        <v>37</v>
      </c>
      <c r="U771" t="s">
        <v>38</v>
      </c>
      <c r="V771">
        <v>2.41</v>
      </c>
      <c r="W771">
        <v>4.2</v>
      </c>
      <c r="X771">
        <v>6</v>
      </c>
      <c r="Y771">
        <v>20.9</v>
      </c>
      <c r="Z771">
        <v>13.7</v>
      </c>
    </row>
    <row r="772" spans="1:26" x14ac:dyDescent="0.25">
      <c r="A772" t="s">
        <v>1127</v>
      </c>
      <c r="B772">
        <v>45</v>
      </c>
      <c r="C772" t="s">
        <v>26</v>
      </c>
      <c r="D772" t="s">
        <v>27</v>
      </c>
      <c r="E772" t="s">
        <v>28</v>
      </c>
      <c r="F772" t="s">
        <v>43</v>
      </c>
      <c r="G772" t="s">
        <v>30</v>
      </c>
      <c r="H772" t="s">
        <v>61</v>
      </c>
      <c r="I772" t="s">
        <v>45</v>
      </c>
      <c r="J772" s="1">
        <v>44064</v>
      </c>
      <c r="K772" s="1">
        <v>44551</v>
      </c>
      <c r="L772">
        <v>150</v>
      </c>
      <c r="M772" t="s">
        <v>156</v>
      </c>
      <c r="N772" t="s">
        <v>355</v>
      </c>
      <c r="O772" t="s">
        <v>35</v>
      </c>
      <c r="P772" t="s">
        <v>100</v>
      </c>
      <c r="Q772">
        <f>IF(TRIM(Table1[[#This Row],[Side_Effects]]="None"),0,1)</f>
        <v>1</v>
      </c>
      <c r="R772">
        <v>102</v>
      </c>
      <c r="S772">
        <v>1</v>
      </c>
      <c r="T772" t="s">
        <v>96</v>
      </c>
      <c r="U772" t="s">
        <v>50</v>
      </c>
      <c r="V772">
        <v>4.1399999999999997</v>
      </c>
      <c r="W772">
        <v>3.39</v>
      </c>
      <c r="X772">
        <v>4.7</v>
      </c>
      <c r="Y772">
        <v>23.2</v>
      </c>
      <c r="Z772">
        <v>12.2</v>
      </c>
    </row>
    <row r="773" spans="1:26" x14ac:dyDescent="0.25">
      <c r="A773" t="s">
        <v>1128</v>
      </c>
      <c r="B773">
        <v>85</v>
      </c>
      <c r="C773" t="s">
        <v>26</v>
      </c>
      <c r="D773" t="s">
        <v>27</v>
      </c>
      <c r="E773" t="s">
        <v>122</v>
      </c>
      <c r="F773" t="s">
        <v>29</v>
      </c>
      <c r="G773" t="s">
        <v>30</v>
      </c>
      <c r="H773" t="s">
        <v>61</v>
      </c>
      <c r="I773" t="s">
        <v>62</v>
      </c>
      <c r="J773" s="1">
        <v>45059</v>
      </c>
      <c r="K773" s="1">
        <v>45304</v>
      </c>
      <c r="L773">
        <v>50</v>
      </c>
      <c r="M773" t="s">
        <v>484</v>
      </c>
      <c r="N773" t="s">
        <v>113</v>
      </c>
      <c r="O773" t="s">
        <v>48</v>
      </c>
      <c r="P773" t="s">
        <v>100</v>
      </c>
      <c r="Q773">
        <f>IF(TRIM(Table1[[#This Row],[Side_Effects]]="None"),0,1)</f>
        <v>1</v>
      </c>
      <c r="R773">
        <v>30</v>
      </c>
      <c r="S773">
        <v>0</v>
      </c>
      <c r="T773" t="s">
        <v>37</v>
      </c>
      <c r="U773" t="s">
        <v>50</v>
      </c>
      <c r="V773">
        <v>3.42</v>
      </c>
      <c r="W773">
        <v>1.88</v>
      </c>
      <c r="X773">
        <v>6.6</v>
      </c>
      <c r="Y773">
        <v>16.3</v>
      </c>
      <c r="Z773">
        <v>6.1</v>
      </c>
    </row>
    <row r="774" spans="1:26" x14ac:dyDescent="0.25">
      <c r="A774" t="s">
        <v>1129</v>
      </c>
      <c r="B774">
        <v>34</v>
      </c>
      <c r="C774" t="s">
        <v>41</v>
      </c>
      <c r="D774" t="s">
        <v>41</v>
      </c>
      <c r="E774" t="s">
        <v>66</v>
      </c>
      <c r="F774" t="s">
        <v>29</v>
      </c>
      <c r="G774" t="s">
        <v>83</v>
      </c>
      <c r="H774" t="s">
        <v>61</v>
      </c>
      <c r="I774" t="s">
        <v>32</v>
      </c>
      <c r="J774" s="1">
        <v>43533</v>
      </c>
      <c r="K774" s="1">
        <v>43808</v>
      </c>
      <c r="L774">
        <v>200</v>
      </c>
      <c r="M774" t="s">
        <v>189</v>
      </c>
      <c r="N774" t="s">
        <v>582</v>
      </c>
      <c r="O774" t="s">
        <v>48</v>
      </c>
      <c r="P774" t="s">
        <v>36</v>
      </c>
      <c r="Q774">
        <f>IF(TRIM(Table1[[#This Row],[Side_Effects]]="None"),0,1)</f>
        <v>1</v>
      </c>
      <c r="R774">
        <v>108</v>
      </c>
      <c r="S774">
        <v>0</v>
      </c>
      <c r="T774" t="s">
        <v>37</v>
      </c>
      <c r="U774" t="s">
        <v>38</v>
      </c>
      <c r="V774">
        <v>1.24</v>
      </c>
      <c r="W774">
        <v>3.42</v>
      </c>
      <c r="X774">
        <v>7.9</v>
      </c>
      <c r="Y774">
        <v>15.4</v>
      </c>
      <c r="Z774">
        <v>6.9</v>
      </c>
    </row>
    <row r="775" spans="1:26" x14ac:dyDescent="0.25">
      <c r="A775" t="s">
        <v>1130</v>
      </c>
      <c r="B775">
        <v>21</v>
      </c>
      <c r="C775" t="s">
        <v>40</v>
      </c>
      <c r="D775" t="s">
        <v>73</v>
      </c>
      <c r="E775" t="s">
        <v>42</v>
      </c>
      <c r="F775" t="s">
        <v>43</v>
      </c>
      <c r="G775" t="s">
        <v>93</v>
      </c>
      <c r="H775" t="s">
        <v>69</v>
      </c>
      <c r="I775" t="s">
        <v>45</v>
      </c>
      <c r="J775" s="1">
        <v>44475</v>
      </c>
      <c r="K775" s="1">
        <v>44871</v>
      </c>
      <c r="L775">
        <v>100</v>
      </c>
      <c r="M775" t="s">
        <v>1131</v>
      </c>
      <c r="N775" t="s">
        <v>1110</v>
      </c>
      <c r="O775" t="s">
        <v>87</v>
      </c>
      <c r="P775" t="s">
        <v>63</v>
      </c>
      <c r="Q775">
        <f>IF(TRIM(Table1[[#This Row],[Side_Effects]]="None"),0,1)</f>
        <v>1</v>
      </c>
      <c r="R775">
        <v>45</v>
      </c>
      <c r="S775">
        <v>0</v>
      </c>
      <c r="T775" t="s">
        <v>49</v>
      </c>
      <c r="U775" t="s">
        <v>38</v>
      </c>
      <c r="V775">
        <v>3.67</v>
      </c>
      <c r="W775">
        <v>1.32</v>
      </c>
      <c r="X775">
        <v>5</v>
      </c>
      <c r="Y775">
        <v>8.9</v>
      </c>
      <c r="Z775">
        <v>6.1</v>
      </c>
    </row>
    <row r="776" spans="1:26" x14ac:dyDescent="0.25">
      <c r="A776" t="s">
        <v>1132</v>
      </c>
      <c r="B776">
        <v>73</v>
      </c>
      <c r="C776" t="s">
        <v>40</v>
      </c>
      <c r="D776" t="s">
        <v>41</v>
      </c>
      <c r="E776" t="s">
        <v>122</v>
      </c>
      <c r="F776" t="s">
        <v>67</v>
      </c>
      <c r="G776" t="s">
        <v>79</v>
      </c>
      <c r="H776" t="s">
        <v>31</v>
      </c>
      <c r="I776" t="s">
        <v>45</v>
      </c>
      <c r="J776" s="1">
        <v>44356</v>
      </c>
      <c r="K776" s="1">
        <v>44601</v>
      </c>
      <c r="L776">
        <v>50</v>
      </c>
      <c r="M776" t="s">
        <v>29</v>
      </c>
      <c r="N776" t="s">
        <v>76</v>
      </c>
      <c r="O776" t="s">
        <v>35</v>
      </c>
      <c r="P776" t="s">
        <v>100</v>
      </c>
      <c r="Q776">
        <f>IF(TRIM(Table1[[#This Row],[Side_Effects]]="None"),0,1)</f>
        <v>1</v>
      </c>
      <c r="R776">
        <v>61</v>
      </c>
      <c r="S776">
        <v>1</v>
      </c>
      <c r="T776" t="s">
        <v>96</v>
      </c>
      <c r="U776" t="s">
        <v>50</v>
      </c>
      <c r="V776">
        <v>1.81</v>
      </c>
      <c r="W776">
        <v>2.5499999999999998</v>
      </c>
      <c r="X776">
        <v>1.5</v>
      </c>
      <c r="Y776">
        <v>13.2</v>
      </c>
      <c r="Z776">
        <v>11.7</v>
      </c>
    </row>
    <row r="777" spans="1:26" x14ac:dyDescent="0.25">
      <c r="A777" t="s">
        <v>1133</v>
      </c>
      <c r="B777">
        <v>69</v>
      </c>
      <c r="C777" t="s">
        <v>40</v>
      </c>
      <c r="D777" t="s">
        <v>41</v>
      </c>
      <c r="E777" t="s">
        <v>66</v>
      </c>
      <c r="F777" t="s">
        <v>52</v>
      </c>
      <c r="G777" t="s">
        <v>115</v>
      </c>
      <c r="H777" t="s">
        <v>54</v>
      </c>
      <c r="I777" t="s">
        <v>103</v>
      </c>
      <c r="J777" s="1">
        <v>44856</v>
      </c>
      <c r="K777" s="1">
        <v>45404</v>
      </c>
      <c r="L777">
        <v>150</v>
      </c>
      <c r="M777" t="s">
        <v>208</v>
      </c>
      <c r="N777" t="s">
        <v>643</v>
      </c>
      <c r="O777" t="s">
        <v>35</v>
      </c>
      <c r="P777" t="s">
        <v>29</v>
      </c>
      <c r="Q777">
        <f>IF(TRIM(Table1[[#This Row],[Side_Effects]]="None"),0,1)</f>
        <v>0</v>
      </c>
      <c r="R777">
        <v>152</v>
      </c>
      <c r="S777">
        <v>1</v>
      </c>
      <c r="T777" t="s">
        <v>96</v>
      </c>
      <c r="U777" t="s">
        <v>38</v>
      </c>
      <c r="V777">
        <v>2.93</v>
      </c>
      <c r="W777">
        <v>2.5299999999999998</v>
      </c>
      <c r="X777">
        <v>8.6</v>
      </c>
      <c r="Y777">
        <v>8.6</v>
      </c>
      <c r="Z777">
        <v>11.6</v>
      </c>
    </row>
    <row r="778" spans="1:26" x14ac:dyDescent="0.25">
      <c r="A778" t="s">
        <v>1134</v>
      </c>
      <c r="B778">
        <v>50</v>
      </c>
      <c r="C778" t="s">
        <v>40</v>
      </c>
      <c r="D778" t="s">
        <v>78</v>
      </c>
      <c r="E778" t="s">
        <v>122</v>
      </c>
      <c r="F778" t="s">
        <v>59</v>
      </c>
      <c r="G778" t="s">
        <v>93</v>
      </c>
      <c r="H778" t="s">
        <v>54</v>
      </c>
      <c r="I778" t="s">
        <v>45</v>
      </c>
      <c r="J778" s="1">
        <v>43556</v>
      </c>
      <c r="K778" s="1">
        <v>44105</v>
      </c>
      <c r="L778">
        <v>200</v>
      </c>
      <c r="M778" t="s">
        <v>471</v>
      </c>
      <c r="N778" t="s">
        <v>442</v>
      </c>
      <c r="O778" t="s">
        <v>48</v>
      </c>
      <c r="P778" t="s">
        <v>100</v>
      </c>
      <c r="Q778">
        <f>IF(TRIM(Table1[[#This Row],[Side_Effects]]="None"),0,1)</f>
        <v>1</v>
      </c>
      <c r="R778">
        <v>155</v>
      </c>
      <c r="S778">
        <v>0</v>
      </c>
      <c r="T778" t="s">
        <v>37</v>
      </c>
      <c r="U778" t="s">
        <v>50</v>
      </c>
      <c r="V778">
        <v>1.25</v>
      </c>
      <c r="W778">
        <v>1.28</v>
      </c>
      <c r="X778">
        <v>6.2</v>
      </c>
      <c r="Y778">
        <v>16.2</v>
      </c>
      <c r="Z778">
        <v>17.899999999999999</v>
      </c>
    </row>
    <row r="779" spans="1:26" x14ac:dyDescent="0.25">
      <c r="A779" t="s">
        <v>1135</v>
      </c>
      <c r="B779">
        <v>84</v>
      </c>
      <c r="C779" t="s">
        <v>26</v>
      </c>
      <c r="D779" t="s">
        <v>41</v>
      </c>
      <c r="E779" t="s">
        <v>122</v>
      </c>
      <c r="F779" t="s">
        <v>29</v>
      </c>
      <c r="G779" t="s">
        <v>141</v>
      </c>
      <c r="H779" t="s">
        <v>69</v>
      </c>
      <c r="I779" t="s">
        <v>45</v>
      </c>
      <c r="J779" s="1">
        <v>44105</v>
      </c>
      <c r="K779" s="1">
        <v>44621</v>
      </c>
      <c r="L779">
        <v>50</v>
      </c>
      <c r="M779" t="s">
        <v>104</v>
      </c>
      <c r="N779" t="s">
        <v>370</v>
      </c>
      <c r="O779" t="s">
        <v>35</v>
      </c>
      <c r="P779" t="s">
        <v>63</v>
      </c>
      <c r="Q779">
        <f>IF(TRIM(Table1[[#This Row],[Side_Effects]]="None"),0,1)</f>
        <v>1</v>
      </c>
      <c r="R779">
        <v>40</v>
      </c>
      <c r="S779">
        <v>1</v>
      </c>
      <c r="T779" t="s">
        <v>49</v>
      </c>
      <c r="U779" t="s">
        <v>50</v>
      </c>
      <c r="V779">
        <v>3.23</v>
      </c>
      <c r="W779">
        <v>4.84</v>
      </c>
      <c r="X779">
        <v>1.4</v>
      </c>
      <c r="Y779">
        <v>7.8</v>
      </c>
      <c r="Z779">
        <v>3.7</v>
      </c>
    </row>
    <row r="780" spans="1:26" x14ac:dyDescent="0.25">
      <c r="A780" t="s">
        <v>1136</v>
      </c>
      <c r="B780">
        <v>31</v>
      </c>
      <c r="C780" t="s">
        <v>26</v>
      </c>
      <c r="D780" t="s">
        <v>73</v>
      </c>
      <c r="E780" t="s">
        <v>66</v>
      </c>
      <c r="F780" t="s">
        <v>29</v>
      </c>
      <c r="G780" t="s">
        <v>30</v>
      </c>
      <c r="H780" t="s">
        <v>54</v>
      </c>
      <c r="I780" t="s">
        <v>45</v>
      </c>
      <c r="J780" s="1">
        <v>44364</v>
      </c>
      <c r="K780" s="1">
        <v>44668</v>
      </c>
      <c r="L780">
        <v>200</v>
      </c>
      <c r="M780" t="s">
        <v>288</v>
      </c>
      <c r="N780" t="s">
        <v>643</v>
      </c>
      <c r="O780" t="s">
        <v>35</v>
      </c>
      <c r="P780" t="s">
        <v>57</v>
      </c>
      <c r="Q780">
        <f>IF(TRIM(Table1[[#This Row],[Side_Effects]]="None"),0,1)</f>
        <v>1</v>
      </c>
      <c r="R780">
        <v>36</v>
      </c>
      <c r="S780">
        <v>1</v>
      </c>
      <c r="T780" t="s">
        <v>96</v>
      </c>
      <c r="U780" t="s">
        <v>50</v>
      </c>
      <c r="V780">
        <v>1.74</v>
      </c>
      <c r="W780">
        <v>3.17</v>
      </c>
      <c r="X780">
        <v>6.8</v>
      </c>
      <c r="Y780">
        <v>6.8</v>
      </c>
      <c r="Z780">
        <v>19.100000000000001</v>
      </c>
    </row>
    <row r="781" spans="1:26" x14ac:dyDescent="0.25">
      <c r="A781" t="s">
        <v>1137</v>
      </c>
      <c r="B781">
        <v>41</v>
      </c>
      <c r="C781" t="s">
        <v>40</v>
      </c>
      <c r="D781" t="s">
        <v>41</v>
      </c>
      <c r="E781" t="s">
        <v>28</v>
      </c>
      <c r="F781" t="s">
        <v>29</v>
      </c>
      <c r="G781" t="s">
        <v>273</v>
      </c>
      <c r="H781" t="s">
        <v>69</v>
      </c>
      <c r="I781" t="s">
        <v>32</v>
      </c>
      <c r="J781" s="1">
        <v>45062</v>
      </c>
      <c r="K781" s="1">
        <v>45246</v>
      </c>
      <c r="L781">
        <v>100</v>
      </c>
      <c r="M781" t="s">
        <v>63</v>
      </c>
      <c r="N781" t="s">
        <v>47</v>
      </c>
      <c r="O781" t="s">
        <v>48</v>
      </c>
      <c r="P781" t="s">
        <v>57</v>
      </c>
      <c r="Q781">
        <f>IF(TRIM(Table1[[#This Row],[Side_Effects]]="None"),0,1)</f>
        <v>1</v>
      </c>
      <c r="R781">
        <v>81</v>
      </c>
      <c r="S781">
        <v>0</v>
      </c>
      <c r="T781" t="s">
        <v>71</v>
      </c>
      <c r="U781" t="s">
        <v>50</v>
      </c>
      <c r="V781">
        <v>4.37</v>
      </c>
      <c r="W781">
        <v>2.19</v>
      </c>
      <c r="X781">
        <v>1.7</v>
      </c>
      <c r="Y781">
        <v>9.1</v>
      </c>
      <c r="Z781">
        <v>5.2</v>
      </c>
    </row>
    <row r="782" spans="1:26" x14ac:dyDescent="0.25">
      <c r="A782" t="s">
        <v>1138</v>
      </c>
      <c r="B782">
        <v>38</v>
      </c>
      <c r="C782" t="s">
        <v>40</v>
      </c>
      <c r="D782" t="s">
        <v>27</v>
      </c>
      <c r="E782" t="s">
        <v>66</v>
      </c>
      <c r="F782" t="s">
        <v>29</v>
      </c>
      <c r="G782" t="s">
        <v>44</v>
      </c>
      <c r="H782" t="s">
        <v>61</v>
      </c>
      <c r="I782" t="s">
        <v>45</v>
      </c>
      <c r="J782" s="1">
        <v>44472</v>
      </c>
      <c r="K782" s="1">
        <v>44898</v>
      </c>
      <c r="L782">
        <v>100</v>
      </c>
      <c r="M782" t="s">
        <v>36</v>
      </c>
      <c r="N782" t="s">
        <v>177</v>
      </c>
      <c r="O782" t="s">
        <v>35</v>
      </c>
      <c r="P782" t="s">
        <v>100</v>
      </c>
      <c r="Q782">
        <f>IF(TRIM(Table1[[#This Row],[Side_Effects]]="None"),0,1)</f>
        <v>1</v>
      </c>
      <c r="R782">
        <v>98</v>
      </c>
      <c r="S782">
        <v>1</v>
      </c>
      <c r="T782" t="s">
        <v>49</v>
      </c>
      <c r="U782" t="s">
        <v>50</v>
      </c>
      <c r="V782">
        <v>1.49</v>
      </c>
      <c r="W782">
        <v>3.07</v>
      </c>
      <c r="X782">
        <v>3.2</v>
      </c>
      <c r="Y782">
        <v>12.4</v>
      </c>
      <c r="Z782">
        <v>19.8</v>
      </c>
    </row>
    <row r="783" spans="1:26" x14ac:dyDescent="0.25">
      <c r="A783" t="s">
        <v>1139</v>
      </c>
      <c r="B783">
        <v>72</v>
      </c>
      <c r="C783" t="s">
        <v>26</v>
      </c>
      <c r="D783" t="s">
        <v>27</v>
      </c>
      <c r="E783" t="s">
        <v>29</v>
      </c>
      <c r="F783" t="s">
        <v>29</v>
      </c>
      <c r="G783" t="s">
        <v>123</v>
      </c>
      <c r="H783" t="s">
        <v>54</v>
      </c>
      <c r="I783" t="s">
        <v>45</v>
      </c>
      <c r="J783" s="1">
        <v>43696</v>
      </c>
      <c r="K783" s="1">
        <v>44093</v>
      </c>
      <c r="L783">
        <v>200</v>
      </c>
      <c r="M783" t="s">
        <v>29</v>
      </c>
      <c r="N783" t="s">
        <v>199</v>
      </c>
      <c r="O783" t="s">
        <v>35</v>
      </c>
      <c r="P783" t="s">
        <v>29</v>
      </c>
      <c r="Q783">
        <f>IF(TRIM(Table1[[#This Row],[Side_Effects]]="None"),0,1)</f>
        <v>0</v>
      </c>
      <c r="R783">
        <v>179</v>
      </c>
      <c r="S783">
        <v>1</v>
      </c>
      <c r="T783" t="s">
        <v>37</v>
      </c>
      <c r="U783" t="s">
        <v>38</v>
      </c>
      <c r="V783">
        <v>3.74</v>
      </c>
      <c r="W783">
        <v>4.8</v>
      </c>
      <c r="X783">
        <v>2.2999999999999998</v>
      </c>
      <c r="Y783">
        <v>12.9</v>
      </c>
      <c r="Z783">
        <v>12.4</v>
      </c>
    </row>
    <row r="784" spans="1:26" x14ac:dyDescent="0.25">
      <c r="A784" t="s">
        <v>1140</v>
      </c>
      <c r="B784">
        <v>52</v>
      </c>
      <c r="C784" t="s">
        <v>41</v>
      </c>
      <c r="D784" t="s">
        <v>73</v>
      </c>
      <c r="E784" t="s">
        <v>29</v>
      </c>
      <c r="F784" t="s">
        <v>74</v>
      </c>
      <c r="G784" t="s">
        <v>30</v>
      </c>
      <c r="H784" t="s">
        <v>61</v>
      </c>
      <c r="I784" t="s">
        <v>45</v>
      </c>
      <c r="J784" s="1">
        <v>44489</v>
      </c>
      <c r="K784" s="1">
        <v>44915</v>
      </c>
      <c r="L784">
        <v>50</v>
      </c>
      <c r="M784" t="s">
        <v>90</v>
      </c>
      <c r="N784" t="s">
        <v>339</v>
      </c>
      <c r="O784" t="s">
        <v>87</v>
      </c>
      <c r="P784" t="s">
        <v>36</v>
      </c>
      <c r="Q784">
        <f>IF(TRIM(Table1[[#This Row],[Side_Effects]]="None"),0,1)</f>
        <v>1</v>
      </c>
      <c r="R784">
        <v>87</v>
      </c>
      <c r="S784">
        <v>0</v>
      </c>
      <c r="T784" t="s">
        <v>96</v>
      </c>
      <c r="U784" t="s">
        <v>38</v>
      </c>
      <c r="V784">
        <v>1.31</v>
      </c>
      <c r="W784">
        <v>1.02</v>
      </c>
      <c r="X784">
        <v>7</v>
      </c>
      <c r="Y784">
        <v>17.600000000000001</v>
      </c>
      <c r="Z784">
        <v>10</v>
      </c>
    </row>
    <row r="785" spans="1:26" x14ac:dyDescent="0.25">
      <c r="A785" t="s">
        <v>1141</v>
      </c>
      <c r="B785">
        <v>77</v>
      </c>
      <c r="C785" t="s">
        <v>41</v>
      </c>
      <c r="D785" t="s">
        <v>78</v>
      </c>
      <c r="E785" t="s">
        <v>122</v>
      </c>
      <c r="F785" t="s">
        <v>29</v>
      </c>
      <c r="G785" t="s">
        <v>102</v>
      </c>
      <c r="H785" t="s">
        <v>31</v>
      </c>
      <c r="I785" t="s">
        <v>45</v>
      </c>
      <c r="J785" s="1">
        <v>44746</v>
      </c>
      <c r="K785" s="1">
        <v>44989</v>
      </c>
      <c r="L785">
        <v>100</v>
      </c>
      <c r="M785" t="s">
        <v>403</v>
      </c>
      <c r="N785" t="s">
        <v>814</v>
      </c>
      <c r="O785" t="s">
        <v>48</v>
      </c>
      <c r="P785" t="s">
        <v>63</v>
      </c>
      <c r="Q785">
        <f>IF(TRIM(Table1[[#This Row],[Side_Effects]]="None"),0,1)</f>
        <v>1</v>
      </c>
      <c r="R785">
        <v>98</v>
      </c>
      <c r="S785">
        <v>0</v>
      </c>
      <c r="T785" t="s">
        <v>37</v>
      </c>
      <c r="U785" t="s">
        <v>38</v>
      </c>
      <c r="V785">
        <v>2.96</v>
      </c>
      <c r="W785">
        <v>2.66</v>
      </c>
      <c r="X785">
        <v>1.2</v>
      </c>
      <c r="Y785">
        <v>12</v>
      </c>
      <c r="Z785">
        <v>6</v>
      </c>
    </row>
    <row r="786" spans="1:26" x14ac:dyDescent="0.25">
      <c r="A786" t="s">
        <v>1142</v>
      </c>
      <c r="B786">
        <v>40</v>
      </c>
      <c r="C786" t="s">
        <v>40</v>
      </c>
      <c r="D786" t="s">
        <v>78</v>
      </c>
      <c r="E786" t="s">
        <v>42</v>
      </c>
      <c r="F786" t="s">
        <v>59</v>
      </c>
      <c r="G786" t="s">
        <v>68</v>
      </c>
      <c r="H786" t="s">
        <v>31</v>
      </c>
      <c r="I786" t="s">
        <v>45</v>
      </c>
      <c r="J786" s="1">
        <v>45164</v>
      </c>
      <c r="K786" s="1">
        <v>45348</v>
      </c>
      <c r="L786">
        <v>50</v>
      </c>
      <c r="M786" t="s">
        <v>375</v>
      </c>
      <c r="N786" t="s">
        <v>563</v>
      </c>
      <c r="O786" t="s">
        <v>35</v>
      </c>
      <c r="P786" t="s">
        <v>100</v>
      </c>
      <c r="Q786">
        <f>IF(TRIM(Table1[[#This Row],[Side_Effects]]="None"),0,1)</f>
        <v>1</v>
      </c>
      <c r="R786">
        <v>84</v>
      </c>
      <c r="S786">
        <v>1</v>
      </c>
      <c r="T786" t="s">
        <v>49</v>
      </c>
      <c r="U786" t="s">
        <v>38</v>
      </c>
      <c r="V786">
        <v>1.39</v>
      </c>
      <c r="W786">
        <v>4.83</v>
      </c>
      <c r="X786">
        <v>6.4</v>
      </c>
      <c r="Y786">
        <v>19.100000000000001</v>
      </c>
      <c r="Z786">
        <v>8.4</v>
      </c>
    </row>
    <row r="787" spans="1:26" x14ac:dyDescent="0.25">
      <c r="A787" t="s">
        <v>1143</v>
      </c>
      <c r="B787">
        <v>83</v>
      </c>
      <c r="C787" t="s">
        <v>40</v>
      </c>
      <c r="D787" t="s">
        <v>41</v>
      </c>
      <c r="E787" t="s">
        <v>42</v>
      </c>
      <c r="F787" t="s">
        <v>43</v>
      </c>
      <c r="G787" t="s">
        <v>93</v>
      </c>
      <c r="H787" t="s">
        <v>61</v>
      </c>
      <c r="I787" t="s">
        <v>45</v>
      </c>
      <c r="J787" s="1">
        <v>44255</v>
      </c>
      <c r="K787" s="1">
        <v>44679</v>
      </c>
      <c r="L787">
        <v>50</v>
      </c>
      <c r="M787" t="s">
        <v>29</v>
      </c>
      <c r="N787" t="s">
        <v>303</v>
      </c>
      <c r="O787" t="s">
        <v>87</v>
      </c>
      <c r="P787" t="s">
        <v>63</v>
      </c>
      <c r="Q787">
        <f>IF(TRIM(Table1[[#This Row],[Side_Effects]]="None"),0,1)</f>
        <v>1</v>
      </c>
      <c r="R787">
        <v>176</v>
      </c>
      <c r="S787">
        <v>0</v>
      </c>
      <c r="T787" t="s">
        <v>71</v>
      </c>
      <c r="U787" t="s">
        <v>50</v>
      </c>
      <c r="V787">
        <v>2.57</v>
      </c>
      <c r="W787">
        <v>1.95</v>
      </c>
      <c r="X787">
        <v>1.9</v>
      </c>
      <c r="Y787">
        <v>9.1999999999999993</v>
      </c>
      <c r="Z787">
        <v>16.600000000000001</v>
      </c>
    </row>
    <row r="788" spans="1:26" x14ac:dyDescent="0.25">
      <c r="A788" t="s">
        <v>1144</v>
      </c>
      <c r="B788">
        <v>36</v>
      </c>
      <c r="C788" t="s">
        <v>26</v>
      </c>
      <c r="D788" t="s">
        <v>73</v>
      </c>
      <c r="E788" t="s">
        <v>66</v>
      </c>
      <c r="F788" t="s">
        <v>29</v>
      </c>
      <c r="G788" t="s">
        <v>131</v>
      </c>
      <c r="H788" t="s">
        <v>31</v>
      </c>
      <c r="I788" t="s">
        <v>45</v>
      </c>
      <c r="J788" s="1">
        <v>43721</v>
      </c>
      <c r="K788" s="1">
        <v>44025</v>
      </c>
      <c r="L788">
        <v>150</v>
      </c>
      <c r="M788" t="s">
        <v>172</v>
      </c>
      <c r="N788" t="s">
        <v>550</v>
      </c>
      <c r="O788" t="s">
        <v>48</v>
      </c>
      <c r="P788" t="s">
        <v>63</v>
      </c>
      <c r="Q788">
        <f>IF(TRIM(Table1[[#This Row],[Side_Effects]]="None"),0,1)</f>
        <v>1</v>
      </c>
      <c r="R788">
        <v>161</v>
      </c>
      <c r="S788">
        <v>0</v>
      </c>
      <c r="T788" t="s">
        <v>37</v>
      </c>
      <c r="U788" t="s">
        <v>50</v>
      </c>
      <c r="V788">
        <v>3.71</v>
      </c>
      <c r="W788">
        <v>3.19</v>
      </c>
      <c r="X788">
        <v>5.3</v>
      </c>
      <c r="Y788">
        <v>22.6</v>
      </c>
      <c r="Z788">
        <v>4.2</v>
      </c>
    </row>
    <row r="789" spans="1:26" x14ac:dyDescent="0.25">
      <c r="A789" t="s">
        <v>1145</v>
      </c>
      <c r="B789">
        <v>82</v>
      </c>
      <c r="C789" t="s">
        <v>40</v>
      </c>
      <c r="D789" t="s">
        <v>78</v>
      </c>
      <c r="E789" t="s">
        <v>122</v>
      </c>
      <c r="F789" t="s">
        <v>29</v>
      </c>
      <c r="G789" t="s">
        <v>93</v>
      </c>
      <c r="H789" t="s">
        <v>54</v>
      </c>
      <c r="I789" t="s">
        <v>103</v>
      </c>
      <c r="J789" s="1">
        <v>44940</v>
      </c>
      <c r="K789" s="1">
        <v>45336</v>
      </c>
      <c r="L789">
        <v>150</v>
      </c>
      <c r="M789" t="s">
        <v>185</v>
      </c>
      <c r="N789" t="s">
        <v>99</v>
      </c>
      <c r="O789" t="s">
        <v>48</v>
      </c>
      <c r="P789" t="s">
        <v>63</v>
      </c>
      <c r="Q789">
        <f>IF(TRIM(Table1[[#This Row],[Side_Effects]]="None"),0,1)</f>
        <v>1</v>
      </c>
      <c r="R789">
        <v>51</v>
      </c>
      <c r="S789">
        <v>0</v>
      </c>
      <c r="T789" t="s">
        <v>106</v>
      </c>
      <c r="U789" t="s">
        <v>50</v>
      </c>
      <c r="V789">
        <v>2.12</v>
      </c>
      <c r="W789">
        <v>2.4</v>
      </c>
      <c r="X789">
        <v>8</v>
      </c>
      <c r="Y789">
        <v>23.9</v>
      </c>
      <c r="Z789">
        <v>7.1</v>
      </c>
    </row>
    <row r="790" spans="1:26" x14ac:dyDescent="0.25">
      <c r="A790" t="s">
        <v>1146</v>
      </c>
      <c r="B790">
        <v>29</v>
      </c>
      <c r="C790" t="s">
        <v>41</v>
      </c>
      <c r="D790" t="s">
        <v>73</v>
      </c>
      <c r="E790" t="s">
        <v>42</v>
      </c>
      <c r="F790" t="s">
        <v>29</v>
      </c>
      <c r="G790" t="s">
        <v>60</v>
      </c>
      <c r="H790" t="s">
        <v>31</v>
      </c>
      <c r="I790" t="s">
        <v>62</v>
      </c>
      <c r="J790" s="1">
        <v>45244</v>
      </c>
      <c r="K790" s="1">
        <v>45671</v>
      </c>
      <c r="L790">
        <v>100</v>
      </c>
      <c r="M790" t="s">
        <v>302</v>
      </c>
      <c r="N790" t="s">
        <v>175</v>
      </c>
      <c r="O790" t="s">
        <v>87</v>
      </c>
      <c r="P790" t="s">
        <v>100</v>
      </c>
      <c r="Q790">
        <f>IF(TRIM(Table1[[#This Row],[Side_Effects]]="None"),0,1)</f>
        <v>1</v>
      </c>
      <c r="R790">
        <v>98</v>
      </c>
      <c r="S790">
        <v>0</v>
      </c>
      <c r="T790" t="s">
        <v>96</v>
      </c>
      <c r="U790" t="s">
        <v>50</v>
      </c>
      <c r="V790">
        <v>4.5</v>
      </c>
      <c r="W790">
        <v>4.32</v>
      </c>
      <c r="X790">
        <v>3</v>
      </c>
      <c r="Y790">
        <v>13.2</v>
      </c>
      <c r="Z790">
        <v>10</v>
      </c>
    </row>
    <row r="791" spans="1:26" x14ac:dyDescent="0.25">
      <c r="A791" t="s">
        <v>1147</v>
      </c>
      <c r="B791">
        <v>47</v>
      </c>
      <c r="C791" t="s">
        <v>41</v>
      </c>
      <c r="D791" t="s">
        <v>73</v>
      </c>
      <c r="E791" t="s">
        <v>29</v>
      </c>
      <c r="F791" t="s">
        <v>29</v>
      </c>
      <c r="G791" t="s">
        <v>98</v>
      </c>
      <c r="H791" t="s">
        <v>69</v>
      </c>
      <c r="I791" t="s">
        <v>45</v>
      </c>
      <c r="J791" s="1">
        <v>44379</v>
      </c>
      <c r="K791" s="1">
        <v>44775</v>
      </c>
      <c r="L791">
        <v>100</v>
      </c>
      <c r="M791" t="s">
        <v>36</v>
      </c>
      <c r="N791" t="s">
        <v>279</v>
      </c>
      <c r="O791" t="s">
        <v>87</v>
      </c>
      <c r="P791" t="s">
        <v>63</v>
      </c>
      <c r="Q791">
        <f>IF(TRIM(Table1[[#This Row],[Side_Effects]]="None"),0,1)</f>
        <v>1</v>
      </c>
      <c r="R791">
        <v>172</v>
      </c>
      <c r="S791">
        <v>0</v>
      </c>
      <c r="T791" t="s">
        <v>37</v>
      </c>
      <c r="U791" t="s">
        <v>50</v>
      </c>
      <c r="V791">
        <v>4.91</v>
      </c>
      <c r="W791">
        <v>1.72</v>
      </c>
      <c r="X791">
        <v>8.1999999999999993</v>
      </c>
      <c r="Y791">
        <v>12</v>
      </c>
      <c r="Z791">
        <v>15.4</v>
      </c>
    </row>
    <row r="792" spans="1:26" x14ac:dyDescent="0.25">
      <c r="A792" t="s">
        <v>1148</v>
      </c>
      <c r="B792">
        <v>66</v>
      </c>
      <c r="C792" t="s">
        <v>40</v>
      </c>
      <c r="D792" t="s">
        <v>73</v>
      </c>
      <c r="E792" t="s">
        <v>66</v>
      </c>
      <c r="F792" t="s">
        <v>29</v>
      </c>
      <c r="G792" t="s">
        <v>102</v>
      </c>
      <c r="H792" t="s">
        <v>61</v>
      </c>
      <c r="I792" t="s">
        <v>103</v>
      </c>
      <c r="J792" s="1">
        <v>43752</v>
      </c>
      <c r="K792" s="1">
        <v>44269</v>
      </c>
      <c r="L792">
        <v>150</v>
      </c>
      <c r="M792" t="s">
        <v>230</v>
      </c>
      <c r="N792" t="s">
        <v>817</v>
      </c>
      <c r="O792" t="s">
        <v>87</v>
      </c>
      <c r="P792" t="s">
        <v>29</v>
      </c>
      <c r="Q792">
        <f>IF(TRIM(Table1[[#This Row],[Side_Effects]]="None"),0,1)</f>
        <v>0</v>
      </c>
      <c r="R792">
        <v>139</v>
      </c>
      <c r="S792">
        <v>0</v>
      </c>
      <c r="T792" t="s">
        <v>96</v>
      </c>
      <c r="U792" t="s">
        <v>50</v>
      </c>
      <c r="V792">
        <v>2.68</v>
      </c>
      <c r="W792">
        <v>3.31</v>
      </c>
      <c r="X792">
        <v>8.5</v>
      </c>
      <c r="Y792">
        <v>20.5</v>
      </c>
      <c r="Z792">
        <v>17.7</v>
      </c>
    </row>
    <row r="793" spans="1:26" x14ac:dyDescent="0.25">
      <c r="A793" t="s">
        <v>1149</v>
      </c>
      <c r="B793">
        <v>75</v>
      </c>
      <c r="C793" t="s">
        <v>41</v>
      </c>
      <c r="D793" t="s">
        <v>27</v>
      </c>
      <c r="E793" t="s">
        <v>42</v>
      </c>
      <c r="F793" t="s">
        <v>74</v>
      </c>
      <c r="G793" t="s">
        <v>79</v>
      </c>
      <c r="H793" t="s">
        <v>31</v>
      </c>
      <c r="I793" t="s">
        <v>45</v>
      </c>
      <c r="J793" s="1">
        <v>44626</v>
      </c>
      <c r="K793" s="1">
        <v>44963</v>
      </c>
      <c r="L793">
        <v>100</v>
      </c>
      <c r="M793" t="s">
        <v>332</v>
      </c>
      <c r="N793" t="s">
        <v>1083</v>
      </c>
      <c r="O793" t="s">
        <v>35</v>
      </c>
      <c r="P793" t="s">
        <v>100</v>
      </c>
      <c r="Q793">
        <f>IF(TRIM(Table1[[#This Row],[Side_Effects]]="None"),0,1)</f>
        <v>1</v>
      </c>
      <c r="R793">
        <v>158</v>
      </c>
      <c r="S793">
        <v>1</v>
      </c>
      <c r="T793" t="s">
        <v>71</v>
      </c>
      <c r="U793" t="s">
        <v>38</v>
      </c>
      <c r="V793">
        <v>1.24</v>
      </c>
      <c r="W793">
        <v>3.77</v>
      </c>
      <c r="X793">
        <v>2.2999999999999998</v>
      </c>
      <c r="Y793">
        <v>13.5</v>
      </c>
      <c r="Z793">
        <v>12.3</v>
      </c>
    </row>
    <row r="794" spans="1:26" x14ac:dyDescent="0.25">
      <c r="A794" t="s">
        <v>1150</v>
      </c>
      <c r="B794">
        <v>52</v>
      </c>
      <c r="C794" t="s">
        <v>41</v>
      </c>
      <c r="D794" t="s">
        <v>78</v>
      </c>
      <c r="E794" t="s">
        <v>28</v>
      </c>
      <c r="F794" t="s">
        <v>29</v>
      </c>
      <c r="G794" t="s">
        <v>53</v>
      </c>
      <c r="H794" t="s">
        <v>54</v>
      </c>
      <c r="I794" t="s">
        <v>32</v>
      </c>
      <c r="J794" s="1">
        <v>43964</v>
      </c>
      <c r="K794" s="1">
        <v>44360</v>
      </c>
      <c r="L794">
        <v>100</v>
      </c>
      <c r="M794" t="s">
        <v>504</v>
      </c>
      <c r="N794" t="s">
        <v>368</v>
      </c>
      <c r="O794" t="s">
        <v>87</v>
      </c>
      <c r="P794" t="s">
        <v>100</v>
      </c>
      <c r="Q794">
        <f>IF(TRIM(Table1[[#This Row],[Side_Effects]]="None"),0,1)</f>
        <v>1</v>
      </c>
      <c r="R794">
        <v>52</v>
      </c>
      <c r="S794">
        <v>0</v>
      </c>
      <c r="T794" t="s">
        <v>106</v>
      </c>
      <c r="U794" t="s">
        <v>38</v>
      </c>
      <c r="V794">
        <v>2.61</v>
      </c>
      <c r="W794">
        <v>3.08</v>
      </c>
      <c r="X794">
        <v>10</v>
      </c>
      <c r="Y794">
        <v>8.4</v>
      </c>
      <c r="Z794">
        <v>14.5</v>
      </c>
    </row>
    <row r="795" spans="1:26" x14ac:dyDescent="0.25">
      <c r="A795" t="s">
        <v>1151</v>
      </c>
      <c r="B795">
        <v>45</v>
      </c>
      <c r="C795" t="s">
        <v>26</v>
      </c>
      <c r="D795" t="s">
        <v>41</v>
      </c>
      <c r="E795" t="s">
        <v>42</v>
      </c>
      <c r="F795" t="s">
        <v>59</v>
      </c>
      <c r="G795" t="s">
        <v>89</v>
      </c>
      <c r="H795" t="s">
        <v>61</v>
      </c>
      <c r="I795" t="s">
        <v>32</v>
      </c>
      <c r="J795" s="1">
        <v>43562</v>
      </c>
      <c r="K795" s="1">
        <v>43958</v>
      </c>
      <c r="L795">
        <v>200</v>
      </c>
      <c r="M795" t="s">
        <v>29</v>
      </c>
      <c r="N795" t="s">
        <v>244</v>
      </c>
      <c r="O795" t="s">
        <v>35</v>
      </c>
      <c r="P795" t="s">
        <v>100</v>
      </c>
      <c r="Q795">
        <f>IF(TRIM(Table1[[#This Row],[Side_Effects]]="None"),0,1)</f>
        <v>1</v>
      </c>
      <c r="R795">
        <v>95</v>
      </c>
      <c r="S795">
        <v>1</v>
      </c>
      <c r="T795" t="s">
        <v>106</v>
      </c>
      <c r="U795" t="s">
        <v>38</v>
      </c>
      <c r="V795">
        <v>2.58</v>
      </c>
      <c r="W795">
        <v>1.53</v>
      </c>
      <c r="X795">
        <v>2.4</v>
      </c>
      <c r="Y795">
        <v>23.1</v>
      </c>
      <c r="Z795">
        <v>18</v>
      </c>
    </row>
    <row r="796" spans="1:26" x14ac:dyDescent="0.25">
      <c r="A796" t="s">
        <v>1152</v>
      </c>
      <c r="B796">
        <v>69</v>
      </c>
      <c r="C796" t="s">
        <v>40</v>
      </c>
      <c r="D796" t="s">
        <v>73</v>
      </c>
      <c r="E796" t="s">
        <v>42</v>
      </c>
      <c r="F796" t="s">
        <v>52</v>
      </c>
      <c r="G796" t="s">
        <v>187</v>
      </c>
      <c r="H796" t="s">
        <v>69</v>
      </c>
      <c r="I796" t="s">
        <v>62</v>
      </c>
      <c r="J796" s="1">
        <v>44247</v>
      </c>
      <c r="K796" s="1">
        <v>44459</v>
      </c>
      <c r="L796">
        <v>200</v>
      </c>
      <c r="M796" t="s">
        <v>185</v>
      </c>
      <c r="N796" t="s">
        <v>117</v>
      </c>
      <c r="O796" t="s">
        <v>48</v>
      </c>
      <c r="P796" t="s">
        <v>29</v>
      </c>
      <c r="Q796">
        <f>IF(TRIM(Table1[[#This Row],[Side_Effects]]="None"),0,1)</f>
        <v>0</v>
      </c>
      <c r="R796">
        <v>37</v>
      </c>
      <c r="S796">
        <v>0</v>
      </c>
      <c r="T796" t="s">
        <v>71</v>
      </c>
      <c r="U796" t="s">
        <v>50</v>
      </c>
      <c r="V796">
        <v>4.63</v>
      </c>
      <c r="W796">
        <v>4.97</v>
      </c>
      <c r="X796">
        <v>2.9</v>
      </c>
      <c r="Y796">
        <v>12.4</v>
      </c>
      <c r="Z796">
        <v>14.4</v>
      </c>
    </row>
    <row r="797" spans="1:26" x14ac:dyDescent="0.25">
      <c r="A797" t="s">
        <v>1153</v>
      </c>
      <c r="B797">
        <v>69</v>
      </c>
      <c r="C797" t="s">
        <v>26</v>
      </c>
      <c r="D797" t="s">
        <v>78</v>
      </c>
      <c r="E797" t="s">
        <v>66</v>
      </c>
      <c r="F797" t="s">
        <v>29</v>
      </c>
      <c r="G797" t="s">
        <v>98</v>
      </c>
      <c r="H797" t="s">
        <v>61</v>
      </c>
      <c r="I797" t="s">
        <v>103</v>
      </c>
      <c r="J797" s="1">
        <v>45188</v>
      </c>
      <c r="K797" s="1">
        <v>45735</v>
      </c>
      <c r="L797">
        <v>50</v>
      </c>
      <c r="M797" t="s">
        <v>233</v>
      </c>
      <c r="N797" t="s">
        <v>533</v>
      </c>
      <c r="O797" t="s">
        <v>87</v>
      </c>
      <c r="P797" t="s">
        <v>57</v>
      </c>
      <c r="Q797">
        <f>IF(TRIM(Table1[[#This Row],[Side_Effects]]="None"),0,1)</f>
        <v>1</v>
      </c>
      <c r="R797">
        <v>54</v>
      </c>
      <c r="S797">
        <v>0</v>
      </c>
      <c r="T797" t="s">
        <v>106</v>
      </c>
      <c r="U797" t="s">
        <v>38</v>
      </c>
      <c r="V797">
        <v>2.94</v>
      </c>
      <c r="W797">
        <v>2.67</v>
      </c>
      <c r="X797">
        <v>4.2</v>
      </c>
      <c r="Y797">
        <v>16.7</v>
      </c>
      <c r="Z797">
        <v>12.8</v>
      </c>
    </row>
    <row r="798" spans="1:26" x14ac:dyDescent="0.25">
      <c r="A798" t="s">
        <v>1154</v>
      </c>
      <c r="B798">
        <v>74</v>
      </c>
      <c r="C798" t="s">
        <v>40</v>
      </c>
      <c r="D798" t="s">
        <v>78</v>
      </c>
      <c r="E798" t="s">
        <v>28</v>
      </c>
      <c r="F798" t="s">
        <v>29</v>
      </c>
      <c r="G798" t="s">
        <v>83</v>
      </c>
      <c r="H798" t="s">
        <v>61</v>
      </c>
      <c r="I798" t="s">
        <v>103</v>
      </c>
      <c r="J798" s="1">
        <v>44998</v>
      </c>
      <c r="K798" s="1">
        <v>45486</v>
      </c>
      <c r="L798">
        <v>200</v>
      </c>
      <c r="M798" t="s">
        <v>241</v>
      </c>
      <c r="N798" t="s">
        <v>56</v>
      </c>
      <c r="O798" t="s">
        <v>87</v>
      </c>
      <c r="P798" t="s">
        <v>63</v>
      </c>
      <c r="Q798">
        <f>IF(TRIM(Table1[[#This Row],[Side_Effects]]="None"),0,1)</f>
        <v>1</v>
      </c>
      <c r="R798">
        <v>93</v>
      </c>
      <c r="S798">
        <v>0</v>
      </c>
      <c r="T798" t="s">
        <v>71</v>
      </c>
      <c r="U798" t="s">
        <v>50</v>
      </c>
      <c r="V798">
        <v>1.65</v>
      </c>
      <c r="W798">
        <v>2.89</v>
      </c>
      <c r="X798">
        <v>6</v>
      </c>
      <c r="Y798">
        <v>16.3</v>
      </c>
      <c r="Z798">
        <v>6.6</v>
      </c>
    </row>
    <row r="799" spans="1:26" x14ac:dyDescent="0.25">
      <c r="A799" t="s">
        <v>1155</v>
      </c>
      <c r="B799">
        <v>74</v>
      </c>
      <c r="C799" t="s">
        <v>40</v>
      </c>
      <c r="D799" t="s">
        <v>41</v>
      </c>
      <c r="E799" t="s">
        <v>66</v>
      </c>
      <c r="F799" t="s">
        <v>29</v>
      </c>
      <c r="G799" t="s">
        <v>98</v>
      </c>
      <c r="H799" t="s">
        <v>31</v>
      </c>
      <c r="I799" t="s">
        <v>103</v>
      </c>
      <c r="J799" s="1">
        <v>45057</v>
      </c>
      <c r="K799" s="1">
        <v>45607</v>
      </c>
      <c r="L799">
        <v>50</v>
      </c>
      <c r="M799" t="s">
        <v>100</v>
      </c>
      <c r="N799" t="s">
        <v>56</v>
      </c>
      <c r="O799" t="s">
        <v>35</v>
      </c>
      <c r="P799" t="s">
        <v>63</v>
      </c>
      <c r="Q799">
        <f>IF(TRIM(Table1[[#This Row],[Side_Effects]]="None"),0,1)</f>
        <v>1</v>
      </c>
      <c r="R799">
        <v>76</v>
      </c>
      <c r="S799">
        <v>1</v>
      </c>
      <c r="T799" t="s">
        <v>96</v>
      </c>
      <c r="U799" t="s">
        <v>50</v>
      </c>
      <c r="V799">
        <v>3.97</v>
      </c>
      <c r="W799">
        <v>1.1000000000000001</v>
      </c>
      <c r="X799">
        <v>4.2</v>
      </c>
      <c r="Y799">
        <v>20</v>
      </c>
      <c r="Z799">
        <v>12.6</v>
      </c>
    </row>
    <row r="800" spans="1:26" x14ac:dyDescent="0.25">
      <c r="A800" t="s">
        <v>1156</v>
      </c>
      <c r="B800">
        <v>64</v>
      </c>
      <c r="C800" t="s">
        <v>26</v>
      </c>
      <c r="D800" t="s">
        <v>78</v>
      </c>
      <c r="E800" t="s">
        <v>122</v>
      </c>
      <c r="F800" t="s">
        <v>74</v>
      </c>
      <c r="G800" t="s">
        <v>60</v>
      </c>
      <c r="H800" t="s">
        <v>54</v>
      </c>
      <c r="I800" t="s">
        <v>32</v>
      </c>
      <c r="J800" s="1">
        <v>43582</v>
      </c>
      <c r="K800" s="1">
        <v>44039</v>
      </c>
      <c r="L800">
        <v>200</v>
      </c>
      <c r="M800" t="s">
        <v>36</v>
      </c>
      <c r="N800" t="s">
        <v>314</v>
      </c>
      <c r="O800" t="s">
        <v>35</v>
      </c>
      <c r="P800" t="s">
        <v>36</v>
      </c>
      <c r="Q800">
        <f>IF(TRIM(Table1[[#This Row],[Side_Effects]]="None"),0,1)</f>
        <v>1</v>
      </c>
      <c r="R800">
        <v>62</v>
      </c>
      <c r="S800">
        <v>1</v>
      </c>
      <c r="T800" t="s">
        <v>96</v>
      </c>
      <c r="U800" t="s">
        <v>50</v>
      </c>
      <c r="V800">
        <v>2.04</v>
      </c>
      <c r="W800">
        <v>3.78</v>
      </c>
      <c r="X800">
        <v>6.1</v>
      </c>
      <c r="Y800">
        <v>20.3</v>
      </c>
      <c r="Z800">
        <v>15.5</v>
      </c>
    </row>
    <row r="801" spans="1:26" x14ac:dyDescent="0.25">
      <c r="A801" t="s">
        <v>1157</v>
      </c>
      <c r="B801">
        <v>59</v>
      </c>
      <c r="C801" t="s">
        <v>40</v>
      </c>
      <c r="D801" t="s">
        <v>41</v>
      </c>
      <c r="E801" t="s">
        <v>122</v>
      </c>
      <c r="F801" t="s">
        <v>74</v>
      </c>
      <c r="G801" t="s">
        <v>93</v>
      </c>
      <c r="H801" t="s">
        <v>54</v>
      </c>
      <c r="I801" t="s">
        <v>103</v>
      </c>
      <c r="J801" s="1">
        <v>43968</v>
      </c>
      <c r="K801" s="1">
        <v>44425</v>
      </c>
      <c r="L801">
        <v>150</v>
      </c>
      <c r="M801" t="s">
        <v>100</v>
      </c>
      <c r="N801" t="s">
        <v>298</v>
      </c>
      <c r="O801" t="s">
        <v>48</v>
      </c>
      <c r="P801" t="s">
        <v>36</v>
      </c>
      <c r="Q801">
        <f>IF(TRIM(Table1[[#This Row],[Side_Effects]]="None"),0,1)</f>
        <v>1</v>
      </c>
      <c r="R801">
        <v>100</v>
      </c>
      <c r="S801">
        <v>0</v>
      </c>
      <c r="T801" t="s">
        <v>71</v>
      </c>
      <c r="U801" t="s">
        <v>50</v>
      </c>
      <c r="V801">
        <v>3.44</v>
      </c>
      <c r="W801">
        <v>2.95</v>
      </c>
      <c r="X801">
        <v>2.2000000000000002</v>
      </c>
      <c r="Y801">
        <v>10.7</v>
      </c>
      <c r="Z801">
        <v>10.1</v>
      </c>
    </row>
    <row r="802" spans="1:26" x14ac:dyDescent="0.25">
      <c r="A802" t="s">
        <v>1158</v>
      </c>
      <c r="B802">
        <v>73</v>
      </c>
      <c r="C802" t="s">
        <v>40</v>
      </c>
      <c r="D802" t="s">
        <v>78</v>
      </c>
      <c r="E802" t="s">
        <v>122</v>
      </c>
      <c r="F802" t="s">
        <v>43</v>
      </c>
      <c r="G802" t="s">
        <v>135</v>
      </c>
      <c r="H802" t="s">
        <v>61</v>
      </c>
      <c r="I802" t="s">
        <v>45</v>
      </c>
      <c r="J802" s="1">
        <v>44361</v>
      </c>
      <c r="K802" s="1">
        <v>44695</v>
      </c>
      <c r="L802">
        <v>200</v>
      </c>
      <c r="M802" t="s">
        <v>403</v>
      </c>
      <c r="N802" t="s">
        <v>307</v>
      </c>
      <c r="O802" t="s">
        <v>48</v>
      </c>
      <c r="P802" t="s">
        <v>29</v>
      </c>
      <c r="Q802">
        <f>IF(TRIM(Table1[[#This Row],[Side_Effects]]="None"),0,1)</f>
        <v>0</v>
      </c>
      <c r="R802">
        <v>111</v>
      </c>
      <c r="S802">
        <v>0</v>
      </c>
      <c r="T802" t="s">
        <v>37</v>
      </c>
      <c r="U802" t="s">
        <v>38</v>
      </c>
      <c r="V802">
        <v>3.4</v>
      </c>
      <c r="W802">
        <v>3.05</v>
      </c>
      <c r="X802">
        <v>3.6</v>
      </c>
      <c r="Y802">
        <v>6.1</v>
      </c>
      <c r="Z802">
        <v>11.4</v>
      </c>
    </row>
    <row r="803" spans="1:26" x14ac:dyDescent="0.25">
      <c r="A803" t="s">
        <v>1159</v>
      </c>
      <c r="B803">
        <v>82</v>
      </c>
      <c r="C803" t="s">
        <v>41</v>
      </c>
      <c r="D803" t="s">
        <v>73</v>
      </c>
      <c r="E803" t="s">
        <v>66</v>
      </c>
      <c r="F803" t="s">
        <v>52</v>
      </c>
      <c r="G803" t="s">
        <v>135</v>
      </c>
      <c r="H803" t="s">
        <v>69</v>
      </c>
      <c r="I803" t="s">
        <v>32</v>
      </c>
      <c r="J803" s="1">
        <v>44141</v>
      </c>
      <c r="K803" s="1">
        <v>44687</v>
      </c>
      <c r="L803">
        <v>200</v>
      </c>
      <c r="M803" t="s">
        <v>403</v>
      </c>
      <c r="N803" t="s">
        <v>129</v>
      </c>
      <c r="O803" t="s">
        <v>48</v>
      </c>
      <c r="P803" t="s">
        <v>29</v>
      </c>
      <c r="Q803">
        <f>IF(TRIM(Table1[[#This Row],[Side_Effects]]="None"),0,1)</f>
        <v>0</v>
      </c>
      <c r="R803">
        <v>118</v>
      </c>
      <c r="S803">
        <v>0</v>
      </c>
      <c r="T803" t="s">
        <v>37</v>
      </c>
      <c r="U803" t="s">
        <v>38</v>
      </c>
      <c r="V803">
        <v>2.14</v>
      </c>
      <c r="W803">
        <v>3.94</v>
      </c>
      <c r="X803">
        <v>1.2</v>
      </c>
      <c r="Y803">
        <v>16.5</v>
      </c>
      <c r="Z803">
        <v>19</v>
      </c>
    </row>
    <row r="804" spans="1:26" x14ac:dyDescent="0.25">
      <c r="A804" t="s">
        <v>1160</v>
      </c>
      <c r="B804">
        <v>19</v>
      </c>
      <c r="C804" t="s">
        <v>41</v>
      </c>
      <c r="D804" t="s">
        <v>78</v>
      </c>
      <c r="E804" t="s">
        <v>42</v>
      </c>
      <c r="F804" t="s">
        <v>29</v>
      </c>
      <c r="G804" t="s">
        <v>83</v>
      </c>
      <c r="H804" t="s">
        <v>61</v>
      </c>
      <c r="I804" t="s">
        <v>62</v>
      </c>
      <c r="J804" s="1">
        <v>44280</v>
      </c>
      <c r="K804" s="1">
        <v>44829</v>
      </c>
      <c r="L804">
        <v>200</v>
      </c>
      <c r="M804" t="s">
        <v>302</v>
      </c>
      <c r="N804" t="s">
        <v>434</v>
      </c>
      <c r="O804" t="s">
        <v>48</v>
      </c>
      <c r="P804" t="s">
        <v>57</v>
      </c>
      <c r="Q804">
        <f>IF(TRIM(Table1[[#This Row],[Side_Effects]]="None"),0,1)</f>
        <v>1</v>
      </c>
      <c r="R804">
        <v>110</v>
      </c>
      <c r="S804">
        <v>0</v>
      </c>
      <c r="T804" t="s">
        <v>71</v>
      </c>
      <c r="U804" t="s">
        <v>38</v>
      </c>
      <c r="V804">
        <v>1.7</v>
      </c>
      <c r="W804">
        <v>2.89</v>
      </c>
      <c r="X804">
        <v>1.8</v>
      </c>
      <c r="Y804">
        <v>17.3</v>
      </c>
      <c r="Z804">
        <v>12.4</v>
      </c>
    </row>
    <row r="805" spans="1:26" x14ac:dyDescent="0.25">
      <c r="A805" t="s">
        <v>1161</v>
      </c>
      <c r="B805">
        <v>67</v>
      </c>
      <c r="C805" t="s">
        <v>26</v>
      </c>
      <c r="D805" t="s">
        <v>73</v>
      </c>
      <c r="E805" t="s">
        <v>122</v>
      </c>
      <c r="F805" t="s">
        <v>74</v>
      </c>
      <c r="G805" t="s">
        <v>98</v>
      </c>
      <c r="H805" t="s">
        <v>31</v>
      </c>
      <c r="I805" t="s">
        <v>103</v>
      </c>
      <c r="J805" s="1">
        <v>45190</v>
      </c>
      <c r="K805" s="1">
        <v>45556</v>
      </c>
      <c r="L805">
        <v>50</v>
      </c>
      <c r="M805" t="s">
        <v>63</v>
      </c>
      <c r="N805" t="s">
        <v>133</v>
      </c>
      <c r="O805" t="s">
        <v>35</v>
      </c>
      <c r="P805" t="s">
        <v>36</v>
      </c>
      <c r="Q805">
        <f>IF(TRIM(Table1[[#This Row],[Side_Effects]]="None"),0,1)</f>
        <v>1</v>
      </c>
      <c r="R805">
        <v>180</v>
      </c>
      <c r="S805">
        <v>1</v>
      </c>
      <c r="T805" t="s">
        <v>71</v>
      </c>
      <c r="U805" t="s">
        <v>50</v>
      </c>
      <c r="V805">
        <v>2.63</v>
      </c>
      <c r="W805">
        <v>3.09</v>
      </c>
      <c r="X805">
        <v>9.1</v>
      </c>
      <c r="Y805">
        <v>9.5</v>
      </c>
      <c r="Z805">
        <v>3.4</v>
      </c>
    </row>
    <row r="806" spans="1:26" x14ac:dyDescent="0.25">
      <c r="A806" t="s">
        <v>1162</v>
      </c>
      <c r="B806">
        <v>79</v>
      </c>
      <c r="C806" t="s">
        <v>41</v>
      </c>
      <c r="D806" t="s">
        <v>78</v>
      </c>
      <c r="E806" t="s">
        <v>28</v>
      </c>
      <c r="F806" t="s">
        <v>74</v>
      </c>
      <c r="G806" t="s">
        <v>89</v>
      </c>
      <c r="H806" t="s">
        <v>31</v>
      </c>
      <c r="I806" t="s">
        <v>32</v>
      </c>
      <c r="J806" s="1">
        <v>43600</v>
      </c>
      <c r="K806" s="1">
        <v>43845</v>
      </c>
      <c r="L806">
        <v>200</v>
      </c>
      <c r="M806" t="s">
        <v>288</v>
      </c>
      <c r="N806" t="s">
        <v>216</v>
      </c>
      <c r="O806" t="s">
        <v>35</v>
      </c>
      <c r="P806" t="s">
        <v>100</v>
      </c>
      <c r="Q806">
        <f>IF(TRIM(Table1[[#This Row],[Side_Effects]]="None"),0,1)</f>
        <v>1</v>
      </c>
      <c r="R806">
        <v>72</v>
      </c>
      <c r="S806">
        <v>1</v>
      </c>
      <c r="T806" t="s">
        <v>96</v>
      </c>
      <c r="U806" t="s">
        <v>38</v>
      </c>
      <c r="V806">
        <v>4.45</v>
      </c>
      <c r="W806">
        <v>3.31</v>
      </c>
      <c r="X806">
        <v>9</v>
      </c>
      <c r="Y806">
        <v>16.7</v>
      </c>
      <c r="Z806">
        <v>16.8</v>
      </c>
    </row>
    <row r="807" spans="1:26" x14ac:dyDescent="0.25">
      <c r="A807" t="s">
        <v>1163</v>
      </c>
      <c r="B807">
        <v>85</v>
      </c>
      <c r="C807" t="s">
        <v>40</v>
      </c>
      <c r="D807" t="s">
        <v>85</v>
      </c>
      <c r="E807" t="s">
        <v>66</v>
      </c>
      <c r="F807" t="s">
        <v>43</v>
      </c>
      <c r="G807" t="s">
        <v>141</v>
      </c>
      <c r="H807" t="s">
        <v>69</v>
      </c>
      <c r="I807" t="s">
        <v>45</v>
      </c>
      <c r="J807" s="1">
        <v>44816</v>
      </c>
      <c r="K807" s="1">
        <v>45303</v>
      </c>
      <c r="L807">
        <v>100</v>
      </c>
      <c r="M807" t="s">
        <v>46</v>
      </c>
      <c r="N807" t="s">
        <v>434</v>
      </c>
      <c r="O807" t="s">
        <v>35</v>
      </c>
      <c r="P807" t="s">
        <v>100</v>
      </c>
      <c r="Q807">
        <f>IF(TRIM(Table1[[#This Row],[Side_Effects]]="None"),0,1)</f>
        <v>1</v>
      </c>
      <c r="R807">
        <v>172</v>
      </c>
      <c r="S807">
        <v>1</v>
      </c>
      <c r="T807" t="s">
        <v>37</v>
      </c>
      <c r="U807" t="s">
        <v>50</v>
      </c>
      <c r="V807">
        <v>2.72</v>
      </c>
      <c r="W807">
        <v>4</v>
      </c>
      <c r="X807">
        <v>9.1999999999999993</v>
      </c>
      <c r="Y807">
        <v>16.3</v>
      </c>
      <c r="Z807">
        <v>6.1</v>
      </c>
    </row>
    <row r="808" spans="1:26" x14ac:dyDescent="0.25">
      <c r="A808" t="s">
        <v>1164</v>
      </c>
      <c r="B808">
        <v>50</v>
      </c>
      <c r="C808" t="s">
        <v>40</v>
      </c>
      <c r="D808" t="s">
        <v>27</v>
      </c>
      <c r="E808" t="s">
        <v>122</v>
      </c>
      <c r="F808" t="s">
        <v>43</v>
      </c>
      <c r="G808" t="s">
        <v>135</v>
      </c>
      <c r="H808" t="s">
        <v>31</v>
      </c>
      <c r="I808" t="s">
        <v>103</v>
      </c>
      <c r="J808" s="1">
        <v>44515</v>
      </c>
      <c r="K808" s="1">
        <v>44849</v>
      </c>
      <c r="L808">
        <v>100</v>
      </c>
      <c r="M808" t="s">
        <v>100</v>
      </c>
      <c r="N808" t="s">
        <v>64</v>
      </c>
      <c r="O808" t="s">
        <v>35</v>
      </c>
      <c r="P808" t="s">
        <v>57</v>
      </c>
      <c r="Q808">
        <f>IF(TRIM(Table1[[#This Row],[Side_Effects]]="None"),0,1)</f>
        <v>1</v>
      </c>
      <c r="R808">
        <v>69</v>
      </c>
      <c r="S808">
        <v>1</v>
      </c>
      <c r="T808" t="s">
        <v>49</v>
      </c>
      <c r="U808" t="s">
        <v>50</v>
      </c>
      <c r="V808">
        <v>2.08</v>
      </c>
      <c r="W808">
        <v>1.79</v>
      </c>
      <c r="X808">
        <v>3.2</v>
      </c>
      <c r="Y808">
        <v>11.5</v>
      </c>
      <c r="Z808">
        <v>12.4</v>
      </c>
    </row>
    <row r="809" spans="1:26" x14ac:dyDescent="0.25">
      <c r="A809" t="s">
        <v>1165</v>
      </c>
      <c r="B809">
        <v>80</v>
      </c>
      <c r="C809" t="s">
        <v>41</v>
      </c>
      <c r="D809" t="s">
        <v>41</v>
      </c>
      <c r="E809" t="s">
        <v>122</v>
      </c>
      <c r="F809" t="s">
        <v>43</v>
      </c>
      <c r="G809" t="s">
        <v>75</v>
      </c>
      <c r="H809" t="s">
        <v>61</v>
      </c>
      <c r="I809" t="s">
        <v>103</v>
      </c>
      <c r="J809" s="1">
        <v>44049</v>
      </c>
      <c r="K809" s="1">
        <v>44233</v>
      </c>
      <c r="L809">
        <v>100</v>
      </c>
      <c r="M809" t="s">
        <v>985</v>
      </c>
      <c r="N809" t="s">
        <v>527</v>
      </c>
      <c r="O809" t="s">
        <v>35</v>
      </c>
      <c r="P809" t="s">
        <v>36</v>
      </c>
      <c r="Q809">
        <f>IF(TRIM(Table1[[#This Row],[Side_Effects]]="None"),0,1)</f>
        <v>1</v>
      </c>
      <c r="R809">
        <v>120</v>
      </c>
      <c r="S809">
        <v>1</v>
      </c>
      <c r="T809" t="s">
        <v>96</v>
      </c>
      <c r="U809" t="s">
        <v>38</v>
      </c>
      <c r="V809">
        <v>3.35</v>
      </c>
      <c r="W809">
        <v>2.71</v>
      </c>
      <c r="X809">
        <v>6.5</v>
      </c>
      <c r="Y809">
        <v>7.5</v>
      </c>
      <c r="Z809">
        <v>4.5</v>
      </c>
    </row>
    <row r="810" spans="1:26" x14ac:dyDescent="0.25">
      <c r="A810" t="s">
        <v>1166</v>
      </c>
      <c r="B810">
        <v>26</v>
      </c>
      <c r="C810" t="s">
        <v>41</v>
      </c>
      <c r="D810" t="s">
        <v>78</v>
      </c>
      <c r="E810" t="s">
        <v>42</v>
      </c>
      <c r="F810" t="s">
        <v>29</v>
      </c>
      <c r="G810" t="s">
        <v>135</v>
      </c>
      <c r="H810" t="s">
        <v>31</v>
      </c>
      <c r="I810" t="s">
        <v>62</v>
      </c>
      <c r="J810" s="1">
        <v>43666</v>
      </c>
      <c r="K810" s="1">
        <v>44216</v>
      </c>
      <c r="L810">
        <v>100</v>
      </c>
      <c r="M810" t="s">
        <v>116</v>
      </c>
      <c r="N810" t="s">
        <v>560</v>
      </c>
      <c r="O810" t="s">
        <v>87</v>
      </c>
      <c r="P810" t="s">
        <v>57</v>
      </c>
      <c r="Q810">
        <f>IF(TRIM(Table1[[#This Row],[Side_Effects]]="None"),0,1)</f>
        <v>1</v>
      </c>
      <c r="R810">
        <v>114</v>
      </c>
      <c r="S810">
        <v>0</v>
      </c>
      <c r="T810" t="s">
        <v>37</v>
      </c>
      <c r="U810" t="s">
        <v>50</v>
      </c>
      <c r="V810">
        <v>1.69</v>
      </c>
      <c r="W810">
        <v>3.07</v>
      </c>
      <c r="X810">
        <v>2.9</v>
      </c>
      <c r="Y810">
        <v>11.1</v>
      </c>
      <c r="Z810">
        <v>9.8000000000000007</v>
      </c>
    </row>
    <row r="811" spans="1:26" x14ac:dyDescent="0.25">
      <c r="A811" t="s">
        <v>1167</v>
      </c>
      <c r="B811">
        <v>19</v>
      </c>
      <c r="C811" t="s">
        <v>26</v>
      </c>
      <c r="D811" t="s">
        <v>73</v>
      </c>
      <c r="E811" t="s">
        <v>28</v>
      </c>
      <c r="F811" t="s">
        <v>43</v>
      </c>
      <c r="G811" t="s">
        <v>273</v>
      </c>
      <c r="H811" t="s">
        <v>69</v>
      </c>
      <c r="I811" t="s">
        <v>103</v>
      </c>
      <c r="J811" s="1">
        <v>44984</v>
      </c>
      <c r="K811" s="1">
        <v>45349</v>
      </c>
      <c r="L811">
        <v>150</v>
      </c>
      <c r="M811" t="s">
        <v>29</v>
      </c>
      <c r="N811" t="s">
        <v>464</v>
      </c>
      <c r="O811" t="s">
        <v>48</v>
      </c>
      <c r="P811" t="s">
        <v>29</v>
      </c>
      <c r="Q811">
        <f>IF(TRIM(Table1[[#This Row],[Side_Effects]]="None"),0,1)</f>
        <v>0</v>
      </c>
      <c r="R811">
        <v>96</v>
      </c>
      <c r="S811">
        <v>0</v>
      </c>
      <c r="T811" t="s">
        <v>106</v>
      </c>
      <c r="U811" t="s">
        <v>50</v>
      </c>
      <c r="V811">
        <v>4.25</v>
      </c>
      <c r="W811">
        <v>1.06</v>
      </c>
      <c r="X811">
        <v>6.8</v>
      </c>
      <c r="Y811">
        <v>18</v>
      </c>
      <c r="Z811">
        <v>16.600000000000001</v>
      </c>
    </row>
    <row r="812" spans="1:26" x14ac:dyDescent="0.25">
      <c r="A812" t="s">
        <v>1168</v>
      </c>
      <c r="B812">
        <v>24</v>
      </c>
      <c r="C812" t="s">
        <v>41</v>
      </c>
      <c r="D812" t="s">
        <v>85</v>
      </c>
      <c r="E812" t="s">
        <v>28</v>
      </c>
      <c r="F812" t="s">
        <v>29</v>
      </c>
      <c r="G812" t="s">
        <v>98</v>
      </c>
      <c r="H812" t="s">
        <v>69</v>
      </c>
      <c r="I812" t="s">
        <v>62</v>
      </c>
      <c r="J812" s="1">
        <v>44921</v>
      </c>
      <c r="K812" s="1">
        <v>45348</v>
      </c>
      <c r="L812">
        <v>50</v>
      </c>
      <c r="M812" t="s">
        <v>29</v>
      </c>
      <c r="N812" t="s">
        <v>479</v>
      </c>
      <c r="O812" t="s">
        <v>87</v>
      </c>
      <c r="P812" t="s">
        <v>63</v>
      </c>
      <c r="Q812">
        <f>IF(TRIM(Table1[[#This Row],[Side_Effects]]="None"),0,1)</f>
        <v>1</v>
      </c>
      <c r="R812">
        <v>61</v>
      </c>
      <c r="S812">
        <v>0</v>
      </c>
      <c r="T812" t="s">
        <v>37</v>
      </c>
      <c r="U812" t="s">
        <v>50</v>
      </c>
      <c r="V812">
        <v>4.7300000000000004</v>
      </c>
      <c r="W812">
        <v>1.08</v>
      </c>
      <c r="X812">
        <v>2.4</v>
      </c>
      <c r="Y812">
        <v>22</v>
      </c>
      <c r="Z812">
        <v>10.8</v>
      </c>
    </row>
    <row r="813" spans="1:26" x14ac:dyDescent="0.25">
      <c r="A813" t="s">
        <v>1169</v>
      </c>
      <c r="B813">
        <v>82</v>
      </c>
      <c r="C813" t="s">
        <v>41</v>
      </c>
      <c r="D813" t="s">
        <v>27</v>
      </c>
      <c r="E813" t="s">
        <v>28</v>
      </c>
      <c r="F813" t="s">
        <v>29</v>
      </c>
      <c r="G813" t="s">
        <v>115</v>
      </c>
      <c r="H813" t="s">
        <v>69</v>
      </c>
      <c r="I813" t="s">
        <v>62</v>
      </c>
      <c r="J813" s="1">
        <v>44936</v>
      </c>
      <c r="K813" s="1">
        <v>45270</v>
      </c>
      <c r="L813">
        <v>200</v>
      </c>
      <c r="M813" t="s">
        <v>181</v>
      </c>
      <c r="N813" t="s">
        <v>251</v>
      </c>
      <c r="O813" t="s">
        <v>48</v>
      </c>
      <c r="P813" t="s">
        <v>57</v>
      </c>
      <c r="Q813">
        <f>IF(TRIM(Table1[[#This Row],[Side_Effects]]="None"),0,1)</f>
        <v>1</v>
      </c>
      <c r="R813">
        <v>94</v>
      </c>
      <c r="S813">
        <v>0</v>
      </c>
      <c r="T813" t="s">
        <v>49</v>
      </c>
      <c r="U813" t="s">
        <v>38</v>
      </c>
      <c r="V813">
        <v>3.26</v>
      </c>
      <c r="W813">
        <v>3.65</v>
      </c>
      <c r="X813">
        <v>7.1</v>
      </c>
      <c r="Y813">
        <v>22.8</v>
      </c>
      <c r="Z813">
        <v>19.899999999999999</v>
      </c>
    </row>
    <row r="814" spans="1:26" x14ac:dyDescent="0.25">
      <c r="A814" t="s">
        <v>1170</v>
      </c>
      <c r="B814">
        <v>22</v>
      </c>
      <c r="C814" t="s">
        <v>26</v>
      </c>
      <c r="D814" t="s">
        <v>41</v>
      </c>
      <c r="E814" t="s">
        <v>28</v>
      </c>
      <c r="F814" t="s">
        <v>29</v>
      </c>
      <c r="G814" t="s">
        <v>102</v>
      </c>
      <c r="H814" t="s">
        <v>31</v>
      </c>
      <c r="I814" t="s">
        <v>62</v>
      </c>
      <c r="J814" s="1">
        <v>44262</v>
      </c>
      <c r="K814" s="1">
        <v>44688</v>
      </c>
      <c r="L814">
        <v>100</v>
      </c>
      <c r="M814" t="s">
        <v>669</v>
      </c>
      <c r="N814" t="s">
        <v>246</v>
      </c>
      <c r="O814" t="s">
        <v>35</v>
      </c>
      <c r="P814" t="s">
        <v>63</v>
      </c>
      <c r="Q814">
        <f>IF(TRIM(Table1[[#This Row],[Side_Effects]]="None"),0,1)</f>
        <v>1</v>
      </c>
      <c r="R814">
        <v>56</v>
      </c>
      <c r="S814">
        <v>1</v>
      </c>
      <c r="T814" t="s">
        <v>37</v>
      </c>
      <c r="U814" t="s">
        <v>38</v>
      </c>
      <c r="V814">
        <v>3.88</v>
      </c>
      <c r="W814">
        <v>2.15</v>
      </c>
      <c r="X814">
        <v>8.9</v>
      </c>
      <c r="Y814">
        <v>6.9</v>
      </c>
      <c r="Z814">
        <v>6.9</v>
      </c>
    </row>
    <row r="815" spans="1:26" x14ac:dyDescent="0.25">
      <c r="A815" t="s">
        <v>1171</v>
      </c>
      <c r="B815">
        <v>81</v>
      </c>
      <c r="C815" t="s">
        <v>26</v>
      </c>
      <c r="D815" t="s">
        <v>78</v>
      </c>
      <c r="E815" t="s">
        <v>42</v>
      </c>
      <c r="F815" t="s">
        <v>29</v>
      </c>
      <c r="G815" t="s">
        <v>68</v>
      </c>
      <c r="H815" t="s">
        <v>61</v>
      </c>
      <c r="I815" t="s">
        <v>62</v>
      </c>
      <c r="J815" s="1">
        <v>45171</v>
      </c>
      <c r="K815" s="1">
        <v>45690</v>
      </c>
      <c r="L815">
        <v>100</v>
      </c>
      <c r="M815" t="s">
        <v>57</v>
      </c>
      <c r="N815" t="s">
        <v>364</v>
      </c>
      <c r="O815" t="s">
        <v>35</v>
      </c>
      <c r="P815" t="s">
        <v>100</v>
      </c>
      <c r="Q815">
        <f>IF(TRIM(Table1[[#This Row],[Side_Effects]]="None"),0,1)</f>
        <v>1</v>
      </c>
      <c r="R815">
        <v>33</v>
      </c>
      <c r="S815">
        <v>1</v>
      </c>
      <c r="T815" t="s">
        <v>37</v>
      </c>
      <c r="U815" t="s">
        <v>38</v>
      </c>
      <c r="V815">
        <v>4.59</v>
      </c>
      <c r="W815">
        <v>2.02</v>
      </c>
      <c r="X815">
        <v>3</v>
      </c>
      <c r="Y815">
        <v>8.5</v>
      </c>
      <c r="Z815">
        <v>17.600000000000001</v>
      </c>
    </row>
    <row r="816" spans="1:26" x14ac:dyDescent="0.25">
      <c r="A816" t="s">
        <v>1172</v>
      </c>
      <c r="B816">
        <v>40</v>
      </c>
      <c r="C816" t="s">
        <v>26</v>
      </c>
      <c r="D816" t="s">
        <v>73</v>
      </c>
      <c r="E816" t="s">
        <v>122</v>
      </c>
      <c r="F816" t="s">
        <v>29</v>
      </c>
      <c r="G816" t="s">
        <v>102</v>
      </c>
      <c r="H816" t="s">
        <v>69</v>
      </c>
      <c r="I816" t="s">
        <v>32</v>
      </c>
      <c r="J816" s="1">
        <v>44594</v>
      </c>
      <c r="K816" s="1">
        <v>44775</v>
      </c>
      <c r="L816">
        <v>200</v>
      </c>
      <c r="M816" t="s">
        <v>312</v>
      </c>
      <c r="N816" t="s">
        <v>940</v>
      </c>
      <c r="O816" t="s">
        <v>35</v>
      </c>
      <c r="P816" t="s">
        <v>29</v>
      </c>
      <c r="Q816">
        <f>IF(TRIM(Table1[[#This Row],[Side_Effects]]="None"),0,1)</f>
        <v>0</v>
      </c>
      <c r="R816">
        <v>78</v>
      </c>
      <c r="S816">
        <v>1</v>
      </c>
      <c r="T816" t="s">
        <v>106</v>
      </c>
      <c r="U816" t="s">
        <v>50</v>
      </c>
      <c r="V816">
        <v>3</v>
      </c>
      <c r="W816">
        <v>3.7</v>
      </c>
      <c r="X816">
        <v>3.2</v>
      </c>
      <c r="Y816">
        <v>19.600000000000001</v>
      </c>
      <c r="Z816">
        <v>15.9</v>
      </c>
    </row>
    <row r="817" spans="1:26" x14ac:dyDescent="0.25">
      <c r="A817" t="s">
        <v>1173</v>
      </c>
      <c r="B817">
        <v>29</v>
      </c>
      <c r="C817" t="s">
        <v>40</v>
      </c>
      <c r="D817" t="s">
        <v>73</v>
      </c>
      <c r="E817" t="s">
        <v>42</v>
      </c>
      <c r="F817" t="s">
        <v>29</v>
      </c>
      <c r="G817" t="s">
        <v>187</v>
      </c>
      <c r="H817" t="s">
        <v>31</v>
      </c>
      <c r="I817" t="s">
        <v>62</v>
      </c>
      <c r="J817" s="1">
        <v>43755</v>
      </c>
      <c r="K817" s="1">
        <v>44303</v>
      </c>
      <c r="L817">
        <v>50</v>
      </c>
      <c r="M817" t="s">
        <v>208</v>
      </c>
      <c r="N817" t="s">
        <v>655</v>
      </c>
      <c r="O817" t="s">
        <v>87</v>
      </c>
      <c r="P817" t="s">
        <v>57</v>
      </c>
      <c r="Q817">
        <f>IF(TRIM(Table1[[#This Row],[Side_Effects]]="None"),0,1)</f>
        <v>1</v>
      </c>
      <c r="R817">
        <v>79</v>
      </c>
      <c r="S817">
        <v>0</v>
      </c>
      <c r="T817" t="s">
        <v>106</v>
      </c>
      <c r="U817" t="s">
        <v>50</v>
      </c>
      <c r="V817">
        <v>2.25</v>
      </c>
      <c r="W817">
        <v>2.64</v>
      </c>
      <c r="X817">
        <v>2.9</v>
      </c>
      <c r="Y817">
        <v>23.6</v>
      </c>
      <c r="Z817">
        <v>14</v>
      </c>
    </row>
    <row r="818" spans="1:26" x14ac:dyDescent="0.25">
      <c r="A818" t="s">
        <v>1174</v>
      </c>
      <c r="B818">
        <v>70</v>
      </c>
      <c r="C818" t="s">
        <v>41</v>
      </c>
      <c r="D818" t="s">
        <v>27</v>
      </c>
      <c r="E818" t="s">
        <v>122</v>
      </c>
      <c r="F818" t="s">
        <v>67</v>
      </c>
      <c r="G818" t="s">
        <v>123</v>
      </c>
      <c r="H818" t="s">
        <v>69</v>
      </c>
      <c r="I818" t="s">
        <v>32</v>
      </c>
      <c r="J818" s="1">
        <v>43842</v>
      </c>
      <c r="K818" s="1">
        <v>44147</v>
      </c>
      <c r="L818">
        <v>150</v>
      </c>
      <c r="M818" t="s">
        <v>793</v>
      </c>
      <c r="N818" t="s">
        <v>216</v>
      </c>
      <c r="O818" t="s">
        <v>48</v>
      </c>
      <c r="P818" t="s">
        <v>100</v>
      </c>
      <c r="Q818">
        <f>IF(TRIM(Table1[[#This Row],[Side_Effects]]="None"),0,1)</f>
        <v>1</v>
      </c>
      <c r="R818">
        <v>41</v>
      </c>
      <c r="S818">
        <v>0</v>
      </c>
      <c r="T818" t="s">
        <v>49</v>
      </c>
      <c r="U818" t="s">
        <v>50</v>
      </c>
      <c r="V818">
        <v>4.74</v>
      </c>
      <c r="W818">
        <v>2.21</v>
      </c>
      <c r="X818">
        <v>8</v>
      </c>
      <c r="Y818">
        <v>19.8</v>
      </c>
      <c r="Z818">
        <v>14.8</v>
      </c>
    </row>
    <row r="819" spans="1:26" x14ac:dyDescent="0.25">
      <c r="A819" t="s">
        <v>1175</v>
      </c>
      <c r="B819">
        <v>67</v>
      </c>
      <c r="C819" t="s">
        <v>40</v>
      </c>
      <c r="D819" t="s">
        <v>27</v>
      </c>
      <c r="E819" t="s">
        <v>122</v>
      </c>
      <c r="F819" t="s">
        <v>43</v>
      </c>
      <c r="G819" t="s">
        <v>141</v>
      </c>
      <c r="H819" t="s">
        <v>31</v>
      </c>
      <c r="I819" t="s">
        <v>45</v>
      </c>
      <c r="J819" s="1">
        <v>43826</v>
      </c>
      <c r="K819" s="1">
        <v>44101</v>
      </c>
      <c r="L819">
        <v>150</v>
      </c>
      <c r="M819" t="s">
        <v>36</v>
      </c>
      <c r="N819" t="s">
        <v>582</v>
      </c>
      <c r="O819" t="s">
        <v>48</v>
      </c>
      <c r="P819" t="s">
        <v>100</v>
      </c>
      <c r="Q819">
        <f>IF(TRIM(Table1[[#This Row],[Side_Effects]]="None"),0,1)</f>
        <v>1</v>
      </c>
      <c r="R819">
        <v>132</v>
      </c>
      <c r="S819">
        <v>0</v>
      </c>
      <c r="T819" t="s">
        <v>71</v>
      </c>
      <c r="U819" t="s">
        <v>50</v>
      </c>
      <c r="V819">
        <v>4.8600000000000003</v>
      </c>
      <c r="W819">
        <v>2.57</v>
      </c>
      <c r="X819">
        <v>2.2000000000000002</v>
      </c>
      <c r="Y819">
        <v>18.100000000000001</v>
      </c>
      <c r="Z819">
        <v>15.4</v>
      </c>
    </row>
    <row r="820" spans="1:26" x14ac:dyDescent="0.25">
      <c r="A820" t="s">
        <v>1176</v>
      </c>
      <c r="B820">
        <v>78</v>
      </c>
      <c r="C820" t="s">
        <v>26</v>
      </c>
      <c r="D820" t="s">
        <v>41</v>
      </c>
      <c r="E820" t="s">
        <v>28</v>
      </c>
      <c r="F820" t="s">
        <v>59</v>
      </c>
      <c r="G820" t="s">
        <v>75</v>
      </c>
      <c r="H820" t="s">
        <v>69</v>
      </c>
      <c r="I820" t="s">
        <v>32</v>
      </c>
      <c r="J820" s="1">
        <v>45026</v>
      </c>
      <c r="K820" s="1">
        <v>45453</v>
      </c>
      <c r="L820">
        <v>100</v>
      </c>
      <c r="M820" t="s">
        <v>241</v>
      </c>
      <c r="N820" t="s">
        <v>1177</v>
      </c>
      <c r="O820" t="s">
        <v>48</v>
      </c>
      <c r="P820" t="s">
        <v>63</v>
      </c>
      <c r="Q820">
        <f>IF(TRIM(Table1[[#This Row],[Side_Effects]]="None"),0,1)</f>
        <v>1</v>
      </c>
      <c r="R820">
        <v>147</v>
      </c>
      <c r="S820">
        <v>0</v>
      </c>
      <c r="T820" t="s">
        <v>96</v>
      </c>
      <c r="U820" t="s">
        <v>38</v>
      </c>
      <c r="V820">
        <v>3.3</v>
      </c>
      <c r="W820">
        <v>1.83</v>
      </c>
      <c r="X820">
        <v>5.5</v>
      </c>
      <c r="Y820">
        <v>11.6</v>
      </c>
      <c r="Z820">
        <v>10.3</v>
      </c>
    </row>
    <row r="821" spans="1:26" x14ac:dyDescent="0.25">
      <c r="A821" t="s">
        <v>1178</v>
      </c>
      <c r="B821">
        <v>73</v>
      </c>
      <c r="C821" t="s">
        <v>41</v>
      </c>
      <c r="D821" t="s">
        <v>41</v>
      </c>
      <c r="E821" t="s">
        <v>28</v>
      </c>
      <c r="F821" t="s">
        <v>29</v>
      </c>
      <c r="G821" t="s">
        <v>68</v>
      </c>
      <c r="H821" t="s">
        <v>54</v>
      </c>
      <c r="I821" t="s">
        <v>32</v>
      </c>
      <c r="J821" s="1">
        <v>45252</v>
      </c>
      <c r="K821" s="1">
        <v>45738</v>
      </c>
      <c r="L821">
        <v>200</v>
      </c>
      <c r="M821" t="s">
        <v>745</v>
      </c>
      <c r="N821" t="s">
        <v>588</v>
      </c>
      <c r="O821" t="s">
        <v>87</v>
      </c>
      <c r="P821" t="s">
        <v>36</v>
      </c>
      <c r="Q821">
        <f>IF(TRIM(Table1[[#This Row],[Side_Effects]]="None"),0,1)</f>
        <v>1</v>
      </c>
      <c r="R821">
        <v>76</v>
      </c>
      <c r="S821">
        <v>0</v>
      </c>
      <c r="T821" t="s">
        <v>106</v>
      </c>
      <c r="U821" t="s">
        <v>50</v>
      </c>
      <c r="V821">
        <v>3.58</v>
      </c>
      <c r="W821">
        <v>3.98</v>
      </c>
      <c r="X821">
        <v>3.1</v>
      </c>
      <c r="Y821">
        <v>13.3</v>
      </c>
      <c r="Z821">
        <v>7.6</v>
      </c>
    </row>
    <row r="822" spans="1:26" x14ac:dyDescent="0.25">
      <c r="A822" t="s">
        <v>1179</v>
      </c>
      <c r="B822">
        <v>27</v>
      </c>
      <c r="C822" t="s">
        <v>41</v>
      </c>
      <c r="D822" t="s">
        <v>78</v>
      </c>
      <c r="E822" t="s">
        <v>66</v>
      </c>
      <c r="F822" t="s">
        <v>59</v>
      </c>
      <c r="G822" t="s">
        <v>53</v>
      </c>
      <c r="H822" t="s">
        <v>61</v>
      </c>
      <c r="I822" t="s">
        <v>45</v>
      </c>
      <c r="J822" s="1">
        <v>43538</v>
      </c>
      <c r="K822" s="1">
        <v>44057</v>
      </c>
      <c r="L822">
        <v>150</v>
      </c>
      <c r="M822" t="s">
        <v>116</v>
      </c>
      <c r="N822" t="s">
        <v>286</v>
      </c>
      <c r="O822" t="s">
        <v>35</v>
      </c>
      <c r="P822" t="s">
        <v>29</v>
      </c>
      <c r="Q822">
        <f>IF(TRIM(Table1[[#This Row],[Side_Effects]]="None"),0,1)</f>
        <v>0</v>
      </c>
      <c r="R822">
        <v>50</v>
      </c>
      <c r="S822">
        <v>1</v>
      </c>
      <c r="T822" t="s">
        <v>71</v>
      </c>
      <c r="U822" t="s">
        <v>38</v>
      </c>
      <c r="V822">
        <v>1.79</v>
      </c>
      <c r="W822">
        <v>4.13</v>
      </c>
      <c r="X822">
        <v>9.1999999999999993</v>
      </c>
      <c r="Y822">
        <v>12.7</v>
      </c>
      <c r="Z822">
        <v>15.8</v>
      </c>
    </row>
    <row r="823" spans="1:26" x14ac:dyDescent="0.25">
      <c r="A823" t="s">
        <v>1180</v>
      </c>
      <c r="B823">
        <v>65</v>
      </c>
      <c r="C823" t="s">
        <v>26</v>
      </c>
      <c r="D823" t="s">
        <v>73</v>
      </c>
      <c r="E823" t="s">
        <v>66</v>
      </c>
      <c r="F823" t="s">
        <v>59</v>
      </c>
      <c r="G823" t="s">
        <v>30</v>
      </c>
      <c r="H823" t="s">
        <v>54</v>
      </c>
      <c r="I823" t="s">
        <v>32</v>
      </c>
      <c r="J823" s="1">
        <v>44783</v>
      </c>
      <c r="K823" s="1">
        <v>45301</v>
      </c>
      <c r="L823">
        <v>50</v>
      </c>
      <c r="M823" t="s">
        <v>162</v>
      </c>
      <c r="N823" t="s">
        <v>843</v>
      </c>
      <c r="O823" t="s">
        <v>87</v>
      </c>
      <c r="P823" t="s">
        <v>57</v>
      </c>
      <c r="Q823">
        <f>IF(TRIM(Table1[[#This Row],[Side_Effects]]="None"),0,1)</f>
        <v>1</v>
      </c>
      <c r="R823">
        <v>49</v>
      </c>
      <c r="S823">
        <v>0</v>
      </c>
      <c r="T823" t="s">
        <v>96</v>
      </c>
      <c r="U823" t="s">
        <v>38</v>
      </c>
      <c r="V823">
        <v>4.59</v>
      </c>
      <c r="W823">
        <v>4.38</v>
      </c>
      <c r="X823">
        <v>2.6</v>
      </c>
      <c r="Y823">
        <v>23.2</v>
      </c>
      <c r="Z823">
        <v>9.4</v>
      </c>
    </row>
    <row r="824" spans="1:26" x14ac:dyDescent="0.25">
      <c r="A824" t="s">
        <v>1181</v>
      </c>
      <c r="B824">
        <v>53</v>
      </c>
      <c r="C824" t="s">
        <v>26</v>
      </c>
      <c r="D824" t="s">
        <v>41</v>
      </c>
      <c r="E824" t="s">
        <v>28</v>
      </c>
      <c r="F824" t="s">
        <v>67</v>
      </c>
      <c r="G824" t="s">
        <v>44</v>
      </c>
      <c r="H824" t="s">
        <v>31</v>
      </c>
      <c r="I824" t="s">
        <v>62</v>
      </c>
      <c r="J824" s="1">
        <v>43910</v>
      </c>
      <c r="K824" s="1">
        <v>44306</v>
      </c>
      <c r="L824">
        <v>150</v>
      </c>
      <c r="M824" t="s">
        <v>233</v>
      </c>
      <c r="N824" t="s">
        <v>455</v>
      </c>
      <c r="O824" t="s">
        <v>87</v>
      </c>
      <c r="P824" t="s">
        <v>29</v>
      </c>
      <c r="Q824">
        <f>IF(TRIM(Table1[[#This Row],[Side_Effects]]="None"),0,1)</f>
        <v>0</v>
      </c>
      <c r="R824">
        <v>123</v>
      </c>
      <c r="S824">
        <v>0</v>
      </c>
      <c r="T824" t="s">
        <v>106</v>
      </c>
      <c r="U824" t="s">
        <v>38</v>
      </c>
      <c r="V824">
        <v>2.36</v>
      </c>
      <c r="W824">
        <v>1.25</v>
      </c>
      <c r="X824">
        <v>5.4</v>
      </c>
      <c r="Y824">
        <v>8</v>
      </c>
      <c r="Z824">
        <v>7.2</v>
      </c>
    </row>
    <row r="825" spans="1:26" x14ac:dyDescent="0.25">
      <c r="A825" t="s">
        <v>1182</v>
      </c>
      <c r="B825">
        <v>31</v>
      </c>
      <c r="C825" t="s">
        <v>41</v>
      </c>
      <c r="D825" t="s">
        <v>27</v>
      </c>
      <c r="E825" t="s">
        <v>29</v>
      </c>
      <c r="F825" t="s">
        <v>74</v>
      </c>
      <c r="G825" t="s">
        <v>30</v>
      </c>
      <c r="H825" t="s">
        <v>69</v>
      </c>
      <c r="I825" t="s">
        <v>62</v>
      </c>
      <c r="J825" s="1">
        <v>43743</v>
      </c>
      <c r="K825" s="1">
        <v>43987</v>
      </c>
      <c r="L825">
        <v>150</v>
      </c>
      <c r="M825" t="s">
        <v>278</v>
      </c>
      <c r="N825" t="s">
        <v>677</v>
      </c>
      <c r="O825" t="s">
        <v>35</v>
      </c>
      <c r="P825" t="s">
        <v>100</v>
      </c>
      <c r="Q825">
        <f>IF(TRIM(Table1[[#This Row],[Side_Effects]]="None"),0,1)</f>
        <v>1</v>
      </c>
      <c r="R825">
        <v>132</v>
      </c>
      <c r="S825">
        <v>1</v>
      </c>
      <c r="T825" t="s">
        <v>37</v>
      </c>
      <c r="U825" t="s">
        <v>50</v>
      </c>
      <c r="V825">
        <v>2.27</v>
      </c>
      <c r="W825">
        <v>4.24</v>
      </c>
      <c r="X825">
        <v>8.9</v>
      </c>
      <c r="Y825">
        <v>11.4</v>
      </c>
      <c r="Z825">
        <v>17.600000000000001</v>
      </c>
    </row>
    <row r="826" spans="1:26" x14ac:dyDescent="0.25">
      <c r="A826" t="s">
        <v>1183</v>
      </c>
      <c r="B826">
        <v>70</v>
      </c>
      <c r="C826" t="s">
        <v>40</v>
      </c>
      <c r="D826" t="s">
        <v>73</v>
      </c>
      <c r="E826" t="s">
        <v>66</v>
      </c>
      <c r="F826" t="s">
        <v>67</v>
      </c>
      <c r="G826" t="s">
        <v>135</v>
      </c>
      <c r="H826" t="s">
        <v>69</v>
      </c>
      <c r="I826" t="s">
        <v>62</v>
      </c>
      <c r="J826" s="1">
        <v>45003</v>
      </c>
      <c r="K826" s="1">
        <v>45461</v>
      </c>
      <c r="L826">
        <v>150</v>
      </c>
      <c r="M826" t="s">
        <v>497</v>
      </c>
      <c r="N826" t="s">
        <v>568</v>
      </c>
      <c r="O826" t="s">
        <v>48</v>
      </c>
      <c r="P826" t="s">
        <v>63</v>
      </c>
      <c r="Q826">
        <f>IF(TRIM(Table1[[#This Row],[Side_Effects]]="None"),0,1)</f>
        <v>1</v>
      </c>
      <c r="R826">
        <v>162</v>
      </c>
      <c r="S826">
        <v>0</v>
      </c>
      <c r="T826" t="s">
        <v>37</v>
      </c>
      <c r="U826" t="s">
        <v>38</v>
      </c>
      <c r="V826">
        <v>4.43</v>
      </c>
      <c r="W826">
        <v>4.0599999999999996</v>
      </c>
      <c r="X826">
        <v>2.2999999999999998</v>
      </c>
      <c r="Y826">
        <v>18.399999999999999</v>
      </c>
      <c r="Z826">
        <v>19.100000000000001</v>
      </c>
    </row>
    <row r="827" spans="1:26" x14ac:dyDescent="0.25">
      <c r="A827" t="s">
        <v>1184</v>
      </c>
      <c r="B827">
        <v>51</v>
      </c>
      <c r="C827" t="s">
        <v>41</v>
      </c>
      <c r="D827" t="s">
        <v>78</v>
      </c>
      <c r="E827" t="s">
        <v>42</v>
      </c>
      <c r="F827" t="s">
        <v>43</v>
      </c>
      <c r="G827" t="s">
        <v>98</v>
      </c>
      <c r="H827" t="s">
        <v>69</v>
      </c>
      <c r="I827" t="s">
        <v>103</v>
      </c>
      <c r="J827" s="1">
        <v>43680</v>
      </c>
      <c r="K827" s="1">
        <v>43864</v>
      </c>
      <c r="L827">
        <v>150</v>
      </c>
      <c r="M827" t="s">
        <v>275</v>
      </c>
      <c r="N827" t="s">
        <v>361</v>
      </c>
      <c r="O827" t="s">
        <v>48</v>
      </c>
      <c r="P827" t="s">
        <v>100</v>
      </c>
      <c r="Q827">
        <f>IF(TRIM(Table1[[#This Row],[Side_Effects]]="None"),0,1)</f>
        <v>1</v>
      </c>
      <c r="R827">
        <v>75</v>
      </c>
      <c r="S827">
        <v>0</v>
      </c>
      <c r="T827" t="s">
        <v>49</v>
      </c>
      <c r="U827" t="s">
        <v>38</v>
      </c>
      <c r="V827">
        <v>3.73</v>
      </c>
      <c r="W827">
        <v>2.33</v>
      </c>
      <c r="X827">
        <v>5.5</v>
      </c>
      <c r="Y827">
        <v>17.600000000000001</v>
      </c>
      <c r="Z827">
        <v>11.7</v>
      </c>
    </row>
    <row r="828" spans="1:26" x14ac:dyDescent="0.25">
      <c r="A828" t="s">
        <v>1185</v>
      </c>
      <c r="B828">
        <v>29</v>
      </c>
      <c r="C828" t="s">
        <v>40</v>
      </c>
      <c r="D828" t="s">
        <v>85</v>
      </c>
      <c r="E828" t="s">
        <v>66</v>
      </c>
      <c r="F828" t="s">
        <v>74</v>
      </c>
      <c r="G828" t="s">
        <v>141</v>
      </c>
      <c r="H828" t="s">
        <v>61</v>
      </c>
      <c r="I828" t="s">
        <v>32</v>
      </c>
      <c r="J828" s="1">
        <v>43743</v>
      </c>
      <c r="K828" s="1">
        <v>44017</v>
      </c>
      <c r="L828">
        <v>50</v>
      </c>
      <c r="M828" t="s">
        <v>36</v>
      </c>
      <c r="N828" t="s">
        <v>366</v>
      </c>
      <c r="O828" t="s">
        <v>48</v>
      </c>
      <c r="P828" t="s">
        <v>63</v>
      </c>
      <c r="Q828">
        <f>IF(TRIM(Table1[[#This Row],[Side_Effects]]="None"),0,1)</f>
        <v>1</v>
      </c>
      <c r="R828">
        <v>110</v>
      </c>
      <c r="S828">
        <v>0</v>
      </c>
      <c r="T828" t="s">
        <v>96</v>
      </c>
      <c r="U828" t="s">
        <v>38</v>
      </c>
      <c r="V828">
        <v>1.48</v>
      </c>
      <c r="W828">
        <v>2.25</v>
      </c>
      <c r="X828">
        <v>8.1999999999999993</v>
      </c>
      <c r="Y828">
        <v>21.5</v>
      </c>
      <c r="Z828">
        <v>5.3</v>
      </c>
    </row>
    <row r="829" spans="1:26" x14ac:dyDescent="0.25">
      <c r="A829" t="s">
        <v>1186</v>
      </c>
      <c r="B829">
        <v>79</v>
      </c>
      <c r="C829" t="s">
        <v>40</v>
      </c>
      <c r="D829" t="s">
        <v>73</v>
      </c>
      <c r="E829" t="s">
        <v>28</v>
      </c>
      <c r="F829" t="s">
        <v>29</v>
      </c>
      <c r="G829" t="s">
        <v>187</v>
      </c>
      <c r="H829" t="s">
        <v>31</v>
      </c>
      <c r="I829" t="s">
        <v>103</v>
      </c>
      <c r="J829" s="1">
        <v>44140</v>
      </c>
      <c r="K829" s="1">
        <v>44686</v>
      </c>
      <c r="L829">
        <v>200</v>
      </c>
      <c r="M829" t="s">
        <v>116</v>
      </c>
      <c r="N829" t="s">
        <v>336</v>
      </c>
      <c r="O829" t="s">
        <v>48</v>
      </c>
      <c r="P829" t="s">
        <v>57</v>
      </c>
      <c r="Q829">
        <f>IF(TRIM(Table1[[#This Row],[Side_Effects]]="None"),0,1)</f>
        <v>1</v>
      </c>
      <c r="R829">
        <v>95</v>
      </c>
      <c r="S829">
        <v>0</v>
      </c>
      <c r="T829" t="s">
        <v>106</v>
      </c>
      <c r="U829" t="s">
        <v>50</v>
      </c>
      <c r="V829">
        <v>4.8099999999999996</v>
      </c>
      <c r="W829">
        <v>2.3199999999999998</v>
      </c>
      <c r="X829">
        <v>7</v>
      </c>
      <c r="Y829">
        <v>19.5</v>
      </c>
      <c r="Z829">
        <v>16.8</v>
      </c>
    </row>
    <row r="830" spans="1:26" x14ac:dyDescent="0.25">
      <c r="A830" t="s">
        <v>1187</v>
      </c>
      <c r="B830">
        <v>32</v>
      </c>
      <c r="C830" t="s">
        <v>40</v>
      </c>
      <c r="D830" t="s">
        <v>73</v>
      </c>
      <c r="E830" t="s">
        <v>28</v>
      </c>
      <c r="F830" t="s">
        <v>29</v>
      </c>
      <c r="G830" t="s">
        <v>171</v>
      </c>
      <c r="H830" t="s">
        <v>61</v>
      </c>
      <c r="I830" t="s">
        <v>32</v>
      </c>
      <c r="J830" s="1">
        <v>43977</v>
      </c>
      <c r="K830" s="1">
        <v>44403</v>
      </c>
      <c r="L830">
        <v>50</v>
      </c>
      <c r="M830" t="s">
        <v>100</v>
      </c>
      <c r="N830" t="s">
        <v>199</v>
      </c>
      <c r="O830" t="s">
        <v>48</v>
      </c>
      <c r="P830" t="s">
        <v>29</v>
      </c>
      <c r="Q830">
        <f>IF(TRIM(Table1[[#This Row],[Side_Effects]]="None"),0,1)</f>
        <v>0</v>
      </c>
      <c r="R830">
        <v>41</v>
      </c>
      <c r="S830">
        <v>0</v>
      </c>
      <c r="T830" t="s">
        <v>37</v>
      </c>
      <c r="U830" t="s">
        <v>50</v>
      </c>
      <c r="V830">
        <v>4.78</v>
      </c>
      <c r="W830">
        <v>2.25</v>
      </c>
      <c r="X830">
        <v>8.6999999999999993</v>
      </c>
      <c r="Y830">
        <v>8.4</v>
      </c>
      <c r="Z830">
        <v>15</v>
      </c>
    </row>
    <row r="831" spans="1:26" x14ac:dyDescent="0.25">
      <c r="A831" t="s">
        <v>1188</v>
      </c>
      <c r="B831">
        <v>69</v>
      </c>
      <c r="C831" t="s">
        <v>26</v>
      </c>
      <c r="D831" t="s">
        <v>85</v>
      </c>
      <c r="E831" t="s">
        <v>122</v>
      </c>
      <c r="F831" t="s">
        <v>52</v>
      </c>
      <c r="G831" t="s">
        <v>75</v>
      </c>
      <c r="H831" t="s">
        <v>31</v>
      </c>
      <c r="I831" t="s">
        <v>32</v>
      </c>
      <c r="J831" s="1">
        <v>44464</v>
      </c>
      <c r="K831" s="1">
        <v>44737</v>
      </c>
      <c r="L831">
        <v>150</v>
      </c>
      <c r="M831" t="s">
        <v>36</v>
      </c>
      <c r="N831" t="s">
        <v>223</v>
      </c>
      <c r="O831" t="s">
        <v>35</v>
      </c>
      <c r="P831" t="s">
        <v>36</v>
      </c>
      <c r="Q831">
        <f>IF(TRIM(Table1[[#This Row],[Side_Effects]]="None"),0,1)</f>
        <v>1</v>
      </c>
      <c r="R831">
        <v>99</v>
      </c>
      <c r="S831">
        <v>1</v>
      </c>
      <c r="T831" t="s">
        <v>71</v>
      </c>
      <c r="U831" t="s">
        <v>50</v>
      </c>
      <c r="V831">
        <v>3.97</v>
      </c>
      <c r="W831">
        <v>3.71</v>
      </c>
      <c r="X831">
        <v>3.3</v>
      </c>
      <c r="Y831">
        <v>21.7</v>
      </c>
      <c r="Z831">
        <v>5.9</v>
      </c>
    </row>
    <row r="832" spans="1:26" x14ac:dyDescent="0.25">
      <c r="A832" t="s">
        <v>1189</v>
      </c>
      <c r="B832">
        <v>22</v>
      </c>
      <c r="C832" t="s">
        <v>41</v>
      </c>
      <c r="D832" t="s">
        <v>78</v>
      </c>
      <c r="E832" t="s">
        <v>66</v>
      </c>
      <c r="F832" t="s">
        <v>59</v>
      </c>
      <c r="G832" t="s">
        <v>53</v>
      </c>
      <c r="H832" t="s">
        <v>31</v>
      </c>
      <c r="I832" t="s">
        <v>103</v>
      </c>
      <c r="J832" s="1">
        <v>45176</v>
      </c>
      <c r="K832" s="1">
        <v>45603</v>
      </c>
      <c r="L832">
        <v>150</v>
      </c>
      <c r="M832" t="s">
        <v>29</v>
      </c>
      <c r="N832" t="s">
        <v>182</v>
      </c>
      <c r="O832" t="s">
        <v>48</v>
      </c>
      <c r="P832" t="s">
        <v>29</v>
      </c>
      <c r="Q832">
        <f>IF(TRIM(Table1[[#This Row],[Side_Effects]]="None"),0,1)</f>
        <v>0</v>
      </c>
      <c r="R832">
        <v>133</v>
      </c>
      <c r="S832">
        <v>0</v>
      </c>
      <c r="T832" t="s">
        <v>37</v>
      </c>
      <c r="U832" t="s">
        <v>38</v>
      </c>
      <c r="V832">
        <v>1.21</v>
      </c>
      <c r="W832">
        <v>3.87</v>
      </c>
      <c r="X832">
        <v>5.3</v>
      </c>
      <c r="Y832">
        <v>21.3</v>
      </c>
      <c r="Z832">
        <v>9.5</v>
      </c>
    </row>
    <row r="833" spans="1:26" x14ac:dyDescent="0.25">
      <c r="A833" t="s">
        <v>1190</v>
      </c>
      <c r="B833">
        <v>60</v>
      </c>
      <c r="C833" t="s">
        <v>40</v>
      </c>
      <c r="D833" t="s">
        <v>73</v>
      </c>
      <c r="E833" t="s">
        <v>66</v>
      </c>
      <c r="F833" t="s">
        <v>29</v>
      </c>
      <c r="G833" t="s">
        <v>135</v>
      </c>
      <c r="H833" t="s">
        <v>54</v>
      </c>
      <c r="I833" t="s">
        <v>32</v>
      </c>
      <c r="J833" s="1">
        <v>44428</v>
      </c>
      <c r="K833" s="1">
        <v>44762</v>
      </c>
      <c r="L833">
        <v>150</v>
      </c>
      <c r="M833" t="s">
        <v>29</v>
      </c>
      <c r="N833" t="s">
        <v>316</v>
      </c>
      <c r="O833" t="s">
        <v>35</v>
      </c>
      <c r="P833" t="s">
        <v>57</v>
      </c>
      <c r="Q833">
        <f>IF(TRIM(Table1[[#This Row],[Side_Effects]]="None"),0,1)</f>
        <v>1</v>
      </c>
      <c r="R833">
        <v>174</v>
      </c>
      <c r="S833">
        <v>1</v>
      </c>
      <c r="T833" t="s">
        <v>37</v>
      </c>
      <c r="U833" t="s">
        <v>38</v>
      </c>
      <c r="V833">
        <v>1.67</v>
      </c>
      <c r="W833">
        <v>4.3499999999999996</v>
      </c>
      <c r="X833">
        <v>5.9</v>
      </c>
      <c r="Y833">
        <v>9.4</v>
      </c>
      <c r="Z833">
        <v>15.2</v>
      </c>
    </row>
    <row r="834" spans="1:26" x14ac:dyDescent="0.25">
      <c r="A834" t="s">
        <v>1191</v>
      </c>
      <c r="B834">
        <v>22</v>
      </c>
      <c r="C834" t="s">
        <v>41</v>
      </c>
      <c r="D834" t="s">
        <v>27</v>
      </c>
      <c r="E834" t="s">
        <v>29</v>
      </c>
      <c r="F834" t="s">
        <v>43</v>
      </c>
      <c r="G834" t="s">
        <v>187</v>
      </c>
      <c r="H834" t="s">
        <v>54</v>
      </c>
      <c r="I834" t="s">
        <v>45</v>
      </c>
      <c r="J834" s="1">
        <v>43864</v>
      </c>
      <c r="K834" s="1">
        <v>44077</v>
      </c>
      <c r="L834">
        <v>200</v>
      </c>
      <c r="M834" t="s">
        <v>737</v>
      </c>
      <c r="N834" t="s">
        <v>303</v>
      </c>
      <c r="O834" t="s">
        <v>35</v>
      </c>
      <c r="P834" t="s">
        <v>57</v>
      </c>
      <c r="Q834">
        <f>IF(TRIM(Table1[[#This Row],[Side_Effects]]="None"),0,1)</f>
        <v>1</v>
      </c>
      <c r="R834">
        <v>114</v>
      </c>
      <c r="S834">
        <v>1</v>
      </c>
      <c r="T834" t="s">
        <v>106</v>
      </c>
      <c r="U834" t="s">
        <v>50</v>
      </c>
      <c r="V834">
        <v>3.04</v>
      </c>
      <c r="W834">
        <v>3.42</v>
      </c>
      <c r="X834">
        <v>5.0999999999999996</v>
      </c>
      <c r="Y834">
        <v>20.9</v>
      </c>
      <c r="Z834">
        <v>17.100000000000001</v>
      </c>
    </row>
    <row r="835" spans="1:26" x14ac:dyDescent="0.25">
      <c r="A835" t="s">
        <v>1192</v>
      </c>
      <c r="B835">
        <v>67</v>
      </c>
      <c r="C835" t="s">
        <v>26</v>
      </c>
      <c r="D835" t="s">
        <v>85</v>
      </c>
      <c r="E835" t="s">
        <v>42</v>
      </c>
      <c r="F835" t="s">
        <v>29</v>
      </c>
      <c r="G835" t="s">
        <v>102</v>
      </c>
      <c r="H835" t="s">
        <v>31</v>
      </c>
      <c r="I835" t="s">
        <v>62</v>
      </c>
      <c r="J835" s="1">
        <v>44339</v>
      </c>
      <c r="K835" s="1">
        <v>44553</v>
      </c>
      <c r="L835">
        <v>100</v>
      </c>
      <c r="M835" t="s">
        <v>100</v>
      </c>
      <c r="N835" t="s">
        <v>175</v>
      </c>
      <c r="O835" t="s">
        <v>35</v>
      </c>
      <c r="P835" t="s">
        <v>57</v>
      </c>
      <c r="Q835">
        <f>IF(TRIM(Table1[[#This Row],[Side_Effects]]="None"),0,1)</f>
        <v>1</v>
      </c>
      <c r="R835">
        <v>142</v>
      </c>
      <c r="S835">
        <v>1</v>
      </c>
      <c r="T835" t="s">
        <v>106</v>
      </c>
      <c r="U835" t="s">
        <v>50</v>
      </c>
      <c r="V835">
        <v>3.84</v>
      </c>
      <c r="W835">
        <v>1.42</v>
      </c>
      <c r="X835">
        <v>8.5</v>
      </c>
      <c r="Y835">
        <v>18.100000000000001</v>
      </c>
      <c r="Z835">
        <v>14.8</v>
      </c>
    </row>
    <row r="836" spans="1:26" x14ac:dyDescent="0.25">
      <c r="A836" t="s">
        <v>1193</v>
      </c>
      <c r="B836">
        <v>25</v>
      </c>
      <c r="C836" t="s">
        <v>26</v>
      </c>
      <c r="D836" t="s">
        <v>85</v>
      </c>
      <c r="E836" t="s">
        <v>66</v>
      </c>
      <c r="F836" t="s">
        <v>29</v>
      </c>
      <c r="G836" t="s">
        <v>93</v>
      </c>
      <c r="H836" t="s">
        <v>54</v>
      </c>
      <c r="I836" t="s">
        <v>103</v>
      </c>
      <c r="J836" s="1">
        <v>43623</v>
      </c>
      <c r="K836" s="1">
        <v>44142</v>
      </c>
      <c r="L836">
        <v>100</v>
      </c>
      <c r="M836" t="s">
        <v>189</v>
      </c>
      <c r="N836" t="s">
        <v>235</v>
      </c>
      <c r="O836" t="s">
        <v>87</v>
      </c>
      <c r="P836" t="s">
        <v>63</v>
      </c>
      <c r="Q836">
        <f>IF(TRIM(Table1[[#This Row],[Side_Effects]]="None"),0,1)</f>
        <v>1</v>
      </c>
      <c r="R836">
        <v>116</v>
      </c>
      <c r="S836">
        <v>0</v>
      </c>
      <c r="T836" t="s">
        <v>96</v>
      </c>
      <c r="U836" t="s">
        <v>50</v>
      </c>
      <c r="V836">
        <v>2.4500000000000002</v>
      </c>
      <c r="W836">
        <v>4.5199999999999996</v>
      </c>
      <c r="X836">
        <v>7.5</v>
      </c>
      <c r="Y836">
        <v>8</v>
      </c>
      <c r="Z836">
        <v>9.9</v>
      </c>
    </row>
    <row r="837" spans="1:26" x14ac:dyDescent="0.25">
      <c r="A837" t="s">
        <v>1194</v>
      </c>
      <c r="B837">
        <v>54</v>
      </c>
      <c r="C837" t="s">
        <v>26</v>
      </c>
      <c r="D837" t="s">
        <v>78</v>
      </c>
      <c r="E837" t="s">
        <v>122</v>
      </c>
      <c r="F837" t="s">
        <v>29</v>
      </c>
      <c r="G837" t="s">
        <v>75</v>
      </c>
      <c r="H837" t="s">
        <v>61</v>
      </c>
      <c r="I837" t="s">
        <v>32</v>
      </c>
      <c r="J837" s="1">
        <v>45171</v>
      </c>
      <c r="K837" s="1">
        <v>45506</v>
      </c>
      <c r="L837">
        <v>150</v>
      </c>
      <c r="M837" t="s">
        <v>458</v>
      </c>
      <c r="N837" t="s">
        <v>655</v>
      </c>
      <c r="O837" t="s">
        <v>35</v>
      </c>
      <c r="P837" t="s">
        <v>100</v>
      </c>
      <c r="Q837">
        <f>IF(TRIM(Table1[[#This Row],[Side_Effects]]="None"),0,1)</f>
        <v>1</v>
      </c>
      <c r="R837">
        <v>32</v>
      </c>
      <c r="S837">
        <v>1</v>
      </c>
      <c r="T837" t="s">
        <v>49</v>
      </c>
      <c r="U837" t="s">
        <v>50</v>
      </c>
      <c r="V837">
        <v>4.55</v>
      </c>
      <c r="W837">
        <v>1.19</v>
      </c>
      <c r="X837">
        <v>9.6999999999999993</v>
      </c>
      <c r="Y837">
        <v>18.2</v>
      </c>
      <c r="Z837">
        <v>13.7</v>
      </c>
    </row>
    <row r="838" spans="1:26" x14ac:dyDescent="0.25">
      <c r="A838" t="s">
        <v>1195</v>
      </c>
      <c r="B838">
        <v>45</v>
      </c>
      <c r="C838" t="s">
        <v>40</v>
      </c>
      <c r="D838" t="s">
        <v>73</v>
      </c>
      <c r="E838" t="s">
        <v>42</v>
      </c>
      <c r="F838" t="s">
        <v>29</v>
      </c>
      <c r="G838" t="s">
        <v>68</v>
      </c>
      <c r="H838" t="s">
        <v>54</v>
      </c>
      <c r="I838" t="s">
        <v>45</v>
      </c>
      <c r="J838" s="1">
        <v>44352</v>
      </c>
      <c r="K838" s="1">
        <v>44535</v>
      </c>
      <c r="L838">
        <v>100</v>
      </c>
      <c r="M838" t="s">
        <v>211</v>
      </c>
      <c r="N838" t="s">
        <v>440</v>
      </c>
      <c r="O838" t="s">
        <v>35</v>
      </c>
      <c r="P838" t="s">
        <v>63</v>
      </c>
      <c r="Q838">
        <f>IF(TRIM(Table1[[#This Row],[Side_Effects]]="None"),0,1)</f>
        <v>1</v>
      </c>
      <c r="R838">
        <v>106</v>
      </c>
      <c r="S838">
        <v>1</v>
      </c>
      <c r="T838" t="s">
        <v>71</v>
      </c>
      <c r="U838" t="s">
        <v>38</v>
      </c>
      <c r="V838">
        <v>2.08</v>
      </c>
      <c r="W838">
        <v>2</v>
      </c>
      <c r="X838">
        <v>9.5</v>
      </c>
      <c r="Y838">
        <v>11.4</v>
      </c>
      <c r="Z838">
        <v>16.2</v>
      </c>
    </row>
    <row r="839" spans="1:26" x14ac:dyDescent="0.25">
      <c r="A839" t="s">
        <v>1196</v>
      </c>
      <c r="B839">
        <v>46</v>
      </c>
      <c r="C839" t="s">
        <v>41</v>
      </c>
      <c r="D839" t="s">
        <v>27</v>
      </c>
      <c r="E839" t="s">
        <v>28</v>
      </c>
      <c r="F839" t="s">
        <v>29</v>
      </c>
      <c r="G839" t="s">
        <v>89</v>
      </c>
      <c r="H839" t="s">
        <v>31</v>
      </c>
      <c r="I839" t="s">
        <v>103</v>
      </c>
      <c r="J839" s="1">
        <v>44004</v>
      </c>
      <c r="K839" s="1">
        <v>44461</v>
      </c>
      <c r="L839">
        <v>150</v>
      </c>
      <c r="M839" t="s">
        <v>100</v>
      </c>
      <c r="N839" t="s">
        <v>137</v>
      </c>
      <c r="O839" t="s">
        <v>48</v>
      </c>
      <c r="P839" t="s">
        <v>100</v>
      </c>
      <c r="Q839">
        <f>IF(TRIM(Table1[[#This Row],[Side_Effects]]="None"),0,1)</f>
        <v>1</v>
      </c>
      <c r="R839">
        <v>38</v>
      </c>
      <c r="S839">
        <v>0</v>
      </c>
      <c r="T839" t="s">
        <v>96</v>
      </c>
      <c r="U839" t="s">
        <v>50</v>
      </c>
      <c r="V839">
        <v>2.57</v>
      </c>
      <c r="W839">
        <v>1.56</v>
      </c>
      <c r="X839">
        <v>1.1000000000000001</v>
      </c>
      <c r="Y839">
        <v>15.8</v>
      </c>
      <c r="Z839">
        <v>19.600000000000001</v>
      </c>
    </row>
    <row r="840" spans="1:26" x14ac:dyDescent="0.25">
      <c r="A840" t="s">
        <v>1197</v>
      </c>
      <c r="B840">
        <v>80</v>
      </c>
      <c r="C840" t="s">
        <v>41</v>
      </c>
      <c r="D840" t="s">
        <v>41</v>
      </c>
      <c r="E840" t="s">
        <v>122</v>
      </c>
      <c r="F840" t="s">
        <v>29</v>
      </c>
      <c r="G840" t="s">
        <v>102</v>
      </c>
      <c r="H840" t="s">
        <v>69</v>
      </c>
      <c r="I840" t="s">
        <v>45</v>
      </c>
      <c r="J840" s="1">
        <v>43721</v>
      </c>
      <c r="K840" s="1">
        <v>44240</v>
      </c>
      <c r="L840">
        <v>200</v>
      </c>
      <c r="M840" t="s">
        <v>403</v>
      </c>
      <c r="N840" t="s">
        <v>257</v>
      </c>
      <c r="O840" t="s">
        <v>87</v>
      </c>
      <c r="P840" t="s">
        <v>57</v>
      </c>
      <c r="Q840">
        <f>IF(TRIM(Table1[[#This Row],[Side_Effects]]="None"),0,1)</f>
        <v>1</v>
      </c>
      <c r="R840">
        <v>152</v>
      </c>
      <c r="S840">
        <v>0</v>
      </c>
      <c r="T840" t="s">
        <v>71</v>
      </c>
      <c r="U840" t="s">
        <v>50</v>
      </c>
      <c r="V840">
        <v>2.48</v>
      </c>
      <c r="W840">
        <v>2.4300000000000002</v>
      </c>
      <c r="X840">
        <v>4.0999999999999996</v>
      </c>
      <c r="Y840">
        <v>15.4</v>
      </c>
      <c r="Z840">
        <v>10.5</v>
      </c>
    </row>
    <row r="841" spans="1:26" x14ac:dyDescent="0.25">
      <c r="A841" t="s">
        <v>1198</v>
      </c>
      <c r="B841">
        <v>34</v>
      </c>
      <c r="C841" t="s">
        <v>41</v>
      </c>
      <c r="D841" t="s">
        <v>85</v>
      </c>
      <c r="E841" t="s">
        <v>42</v>
      </c>
      <c r="F841" t="s">
        <v>29</v>
      </c>
      <c r="G841" t="s">
        <v>187</v>
      </c>
      <c r="H841" t="s">
        <v>31</v>
      </c>
      <c r="I841" t="s">
        <v>103</v>
      </c>
      <c r="J841" s="1">
        <v>43831</v>
      </c>
      <c r="K841" s="1">
        <v>44197</v>
      </c>
      <c r="L841">
        <v>200</v>
      </c>
      <c r="M841" t="s">
        <v>683</v>
      </c>
      <c r="N841" t="s">
        <v>576</v>
      </c>
      <c r="O841" t="s">
        <v>48</v>
      </c>
      <c r="P841" t="s">
        <v>100</v>
      </c>
      <c r="Q841">
        <f>IF(TRIM(Table1[[#This Row],[Side_Effects]]="None"),0,1)</f>
        <v>1</v>
      </c>
      <c r="R841">
        <v>85</v>
      </c>
      <c r="S841">
        <v>0</v>
      </c>
      <c r="T841" t="s">
        <v>37</v>
      </c>
      <c r="U841" t="s">
        <v>50</v>
      </c>
      <c r="V841">
        <v>4.5199999999999996</v>
      </c>
      <c r="W841">
        <v>3.02</v>
      </c>
      <c r="X841">
        <v>5.6</v>
      </c>
      <c r="Y841">
        <v>8.5</v>
      </c>
      <c r="Z841">
        <v>19.7</v>
      </c>
    </row>
    <row r="842" spans="1:26" x14ac:dyDescent="0.25">
      <c r="A842" t="s">
        <v>1199</v>
      </c>
      <c r="B842">
        <v>19</v>
      </c>
      <c r="C842" t="s">
        <v>26</v>
      </c>
      <c r="D842" t="s">
        <v>78</v>
      </c>
      <c r="E842" t="s">
        <v>42</v>
      </c>
      <c r="F842" t="s">
        <v>29</v>
      </c>
      <c r="G842" t="s">
        <v>30</v>
      </c>
      <c r="H842" t="s">
        <v>31</v>
      </c>
      <c r="I842" t="s">
        <v>62</v>
      </c>
      <c r="J842" s="1">
        <v>44630</v>
      </c>
      <c r="K842" s="1">
        <v>44844</v>
      </c>
      <c r="L842">
        <v>200</v>
      </c>
      <c r="M842" t="s">
        <v>661</v>
      </c>
      <c r="N842" t="s">
        <v>169</v>
      </c>
      <c r="O842" t="s">
        <v>87</v>
      </c>
      <c r="P842" t="s">
        <v>57</v>
      </c>
      <c r="Q842">
        <f>IF(TRIM(Table1[[#This Row],[Side_Effects]]="None"),0,1)</f>
        <v>1</v>
      </c>
      <c r="R842">
        <v>176</v>
      </c>
      <c r="S842">
        <v>0</v>
      </c>
      <c r="T842" t="s">
        <v>37</v>
      </c>
      <c r="U842" t="s">
        <v>38</v>
      </c>
      <c r="V842">
        <v>2</v>
      </c>
      <c r="W842">
        <v>1.29</v>
      </c>
      <c r="X842">
        <v>7</v>
      </c>
      <c r="Y842">
        <v>16.7</v>
      </c>
      <c r="Z842">
        <v>10.1</v>
      </c>
    </row>
    <row r="843" spans="1:26" x14ac:dyDescent="0.25">
      <c r="A843" t="s">
        <v>1200</v>
      </c>
      <c r="B843">
        <v>46</v>
      </c>
      <c r="C843" t="s">
        <v>40</v>
      </c>
      <c r="D843" t="s">
        <v>27</v>
      </c>
      <c r="E843" t="s">
        <v>122</v>
      </c>
      <c r="F843" t="s">
        <v>74</v>
      </c>
      <c r="G843" t="s">
        <v>68</v>
      </c>
      <c r="H843" t="s">
        <v>54</v>
      </c>
      <c r="I843" t="s">
        <v>32</v>
      </c>
      <c r="J843" s="1">
        <v>43624</v>
      </c>
      <c r="K843" s="1">
        <v>43807</v>
      </c>
      <c r="L843">
        <v>200</v>
      </c>
      <c r="M843" t="s">
        <v>727</v>
      </c>
      <c r="N843" t="s">
        <v>91</v>
      </c>
      <c r="O843" t="s">
        <v>35</v>
      </c>
      <c r="P843" t="s">
        <v>100</v>
      </c>
      <c r="Q843">
        <f>IF(TRIM(Table1[[#This Row],[Side_Effects]]="None"),0,1)</f>
        <v>1</v>
      </c>
      <c r="R843">
        <v>128</v>
      </c>
      <c r="S843">
        <v>1</v>
      </c>
      <c r="T843" t="s">
        <v>49</v>
      </c>
      <c r="U843" t="s">
        <v>50</v>
      </c>
      <c r="V843">
        <v>2.69</v>
      </c>
      <c r="W843">
        <v>4.1399999999999997</v>
      </c>
      <c r="X843">
        <v>2.8</v>
      </c>
      <c r="Y843">
        <v>20.8</v>
      </c>
      <c r="Z843">
        <v>14</v>
      </c>
    </row>
    <row r="844" spans="1:26" x14ac:dyDescent="0.25">
      <c r="A844" t="s">
        <v>1201</v>
      </c>
      <c r="B844">
        <v>46</v>
      </c>
      <c r="C844" t="s">
        <v>26</v>
      </c>
      <c r="D844" t="s">
        <v>41</v>
      </c>
      <c r="E844" t="s">
        <v>122</v>
      </c>
      <c r="F844" t="s">
        <v>52</v>
      </c>
      <c r="G844" t="s">
        <v>273</v>
      </c>
      <c r="H844" t="s">
        <v>31</v>
      </c>
      <c r="I844" t="s">
        <v>32</v>
      </c>
      <c r="J844" s="1">
        <v>44497</v>
      </c>
      <c r="K844" s="1">
        <v>44740</v>
      </c>
      <c r="L844">
        <v>50</v>
      </c>
      <c r="M844" t="s">
        <v>63</v>
      </c>
      <c r="N844" t="s">
        <v>305</v>
      </c>
      <c r="O844" t="s">
        <v>87</v>
      </c>
      <c r="P844" t="s">
        <v>36</v>
      </c>
      <c r="Q844">
        <f>IF(TRIM(Table1[[#This Row],[Side_Effects]]="None"),0,1)</f>
        <v>1</v>
      </c>
      <c r="R844">
        <v>109</v>
      </c>
      <c r="S844">
        <v>0</v>
      </c>
      <c r="T844" t="s">
        <v>37</v>
      </c>
      <c r="U844" t="s">
        <v>50</v>
      </c>
      <c r="V844">
        <v>2.68</v>
      </c>
      <c r="W844">
        <v>2.83</v>
      </c>
      <c r="X844">
        <v>3.3</v>
      </c>
      <c r="Y844">
        <v>19.5</v>
      </c>
      <c r="Z844">
        <v>11.7</v>
      </c>
    </row>
    <row r="845" spans="1:26" x14ac:dyDescent="0.25">
      <c r="A845" t="s">
        <v>1202</v>
      </c>
      <c r="B845">
        <v>23</v>
      </c>
      <c r="C845" t="s">
        <v>26</v>
      </c>
      <c r="D845" t="s">
        <v>85</v>
      </c>
      <c r="E845" t="s">
        <v>66</v>
      </c>
      <c r="F845" t="s">
        <v>29</v>
      </c>
      <c r="G845" t="s">
        <v>89</v>
      </c>
      <c r="H845" t="s">
        <v>54</v>
      </c>
      <c r="I845" t="s">
        <v>62</v>
      </c>
      <c r="J845" s="1">
        <v>44724</v>
      </c>
      <c r="K845" s="1">
        <v>45150</v>
      </c>
      <c r="L845">
        <v>100</v>
      </c>
      <c r="M845" t="s">
        <v>29</v>
      </c>
      <c r="N845" t="s">
        <v>533</v>
      </c>
      <c r="O845" t="s">
        <v>48</v>
      </c>
      <c r="P845" t="s">
        <v>100</v>
      </c>
      <c r="Q845">
        <f>IF(TRIM(Table1[[#This Row],[Side_Effects]]="None"),0,1)</f>
        <v>1</v>
      </c>
      <c r="R845">
        <v>62</v>
      </c>
      <c r="S845">
        <v>0</v>
      </c>
      <c r="T845" t="s">
        <v>96</v>
      </c>
      <c r="U845" t="s">
        <v>50</v>
      </c>
      <c r="V845">
        <v>2.2799999999999998</v>
      </c>
      <c r="W845">
        <v>3.38</v>
      </c>
      <c r="X845">
        <v>10</v>
      </c>
      <c r="Y845">
        <v>13.8</v>
      </c>
      <c r="Z845">
        <v>18.7</v>
      </c>
    </row>
    <row r="846" spans="1:26" x14ac:dyDescent="0.25">
      <c r="A846" t="s">
        <v>1203</v>
      </c>
      <c r="B846">
        <v>32</v>
      </c>
      <c r="C846" t="s">
        <v>26</v>
      </c>
      <c r="D846" t="s">
        <v>27</v>
      </c>
      <c r="E846" t="s">
        <v>42</v>
      </c>
      <c r="F846" t="s">
        <v>59</v>
      </c>
      <c r="G846" t="s">
        <v>123</v>
      </c>
      <c r="H846" t="s">
        <v>61</v>
      </c>
      <c r="I846" t="s">
        <v>62</v>
      </c>
      <c r="J846" s="1">
        <v>44901</v>
      </c>
      <c r="K846" s="1">
        <v>45113</v>
      </c>
      <c r="L846">
        <v>100</v>
      </c>
      <c r="M846" t="s">
        <v>29</v>
      </c>
      <c r="N846" t="s">
        <v>392</v>
      </c>
      <c r="O846" t="s">
        <v>35</v>
      </c>
      <c r="P846" t="s">
        <v>63</v>
      </c>
      <c r="Q846">
        <f>IF(TRIM(Table1[[#This Row],[Side_Effects]]="None"),0,1)</f>
        <v>1</v>
      </c>
      <c r="R846">
        <v>176</v>
      </c>
      <c r="S846">
        <v>1</v>
      </c>
      <c r="T846" t="s">
        <v>49</v>
      </c>
      <c r="U846" t="s">
        <v>38</v>
      </c>
      <c r="V846">
        <v>2.38</v>
      </c>
      <c r="W846">
        <v>1.22</v>
      </c>
      <c r="X846">
        <v>2.8</v>
      </c>
      <c r="Y846">
        <v>13.5</v>
      </c>
      <c r="Z846">
        <v>6.7</v>
      </c>
    </row>
    <row r="847" spans="1:26" x14ac:dyDescent="0.25">
      <c r="A847" t="s">
        <v>1204</v>
      </c>
      <c r="B847">
        <v>64</v>
      </c>
      <c r="C847" t="s">
        <v>41</v>
      </c>
      <c r="D847" t="s">
        <v>73</v>
      </c>
      <c r="E847" t="s">
        <v>66</v>
      </c>
      <c r="F847" t="s">
        <v>74</v>
      </c>
      <c r="G847" t="s">
        <v>171</v>
      </c>
      <c r="H847" t="s">
        <v>69</v>
      </c>
      <c r="I847" t="s">
        <v>62</v>
      </c>
      <c r="J847" s="1">
        <v>45088</v>
      </c>
      <c r="K847" s="1">
        <v>45515</v>
      </c>
      <c r="L847">
        <v>50</v>
      </c>
      <c r="M847" t="s">
        <v>454</v>
      </c>
      <c r="N847" t="s">
        <v>1060</v>
      </c>
      <c r="O847" t="s">
        <v>48</v>
      </c>
      <c r="P847" t="s">
        <v>36</v>
      </c>
      <c r="Q847">
        <f>IF(TRIM(Table1[[#This Row],[Side_Effects]]="None"),0,1)</f>
        <v>1</v>
      </c>
      <c r="R847">
        <v>72</v>
      </c>
      <c r="S847">
        <v>0</v>
      </c>
      <c r="T847" t="s">
        <v>96</v>
      </c>
      <c r="U847" t="s">
        <v>50</v>
      </c>
      <c r="V847">
        <v>1</v>
      </c>
      <c r="W847">
        <v>4.66</v>
      </c>
      <c r="X847">
        <v>8.6</v>
      </c>
      <c r="Y847">
        <v>19.399999999999999</v>
      </c>
      <c r="Z847">
        <v>5.9</v>
      </c>
    </row>
    <row r="848" spans="1:26" x14ac:dyDescent="0.25">
      <c r="A848" t="s">
        <v>1205</v>
      </c>
      <c r="B848">
        <v>84</v>
      </c>
      <c r="C848" t="s">
        <v>26</v>
      </c>
      <c r="D848" t="s">
        <v>73</v>
      </c>
      <c r="E848" t="s">
        <v>29</v>
      </c>
      <c r="F848" t="s">
        <v>29</v>
      </c>
      <c r="G848" t="s">
        <v>60</v>
      </c>
      <c r="H848" t="s">
        <v>61</v>
      </c>
      <c r="I848" t="s">
        <v>45</v>
      </c>
      <c r="J848" s="1">
        <v>45127</v>
      </c>
      <c r="K848" s="1">
        <v>45371</v>
      </c>
      <c r="L848">
        <v>200</v>
      </c>
      <c r="M848" t="s">
        <v>63</v>
      </c>
      <c r="N848" t="s">
        <v>251</v>
      </c>
      <c r="O848" t="s">
        <v>48</v>
      </c>
      <c r="P848" t="s">
        <v>29</v>
      </c>
      <c r="Q848">
        <f>IF(TRIM(Table1[[#This Row],[Side_Effects]]="None"),0,1)</f>
        <v>0</v>
      </c>
      <c r="R848">
        <v>43</v>
      </c>
      <c r="S848">
        <v>0</v>
      </c>
      <c r="T848" t="s">
        <v>96</v>
      </c>
      <c r="U848" t="s">
        <v>38</v>
      </c>
      <c r="V848">
        <v>1.48</v>
      </c>
      <c r="W848">
        <v>1.27</v>
      </c>
      <c r="X848">
        <v>7.5</v>
      </c>
      <c r="Y848">
        <v>22.7</v>
      </c>
      <c r="Z848">
        <v>10.3</v>
      </c>
    </row>
    <row r="849" spans="1:26" x14ac:dyDescent="0.25">
      <c r="A849" t="s">
        <v>1206</v>
      </c>
      <c r="B849">
        <v>39</v>
      </c>
      <c r="C849" t="s">
        <v>41</v>
      </c>
      <c r="D849" t="s">
        <v>78</v>
      </c>
      <c r="E849" t="s">
        <v>42</v>
      </c>
      <c r="F849" t="s">
        <v>67</v>
      </c>
      <c r="G849" t="s">
        <v>131</v>
      </c>
      <c r="H849" t="s">
        <v>61</v>
      </c>
      <c r="I849" t="s">
        <v>103</v>
      </c>
      <c r="J849" s="1">
        <v>45006</v>
      </c>
      <c r="K849" s="1">
        <v>45281</v>
      </c>
      <c r="L849">
        <v>100</v>
      </c>
      <c r="M849" t="s">
        <v>471</v>
      </c>
      <c r="N849" t="s">
        <v>568</v>
      </c>
      <c r="O849" t="s">
        <v>48</v>
      </c>
      <c r="P849" t="s">
        <v>29</v>
      </c>
      <c r="Q849">
        <f>IF(TRIM(Table1[[#This Row],[Side_Effects]]="None"),0,1)</f>
        <v>0</v>
      </c>
      <c r="R849">
        <v>154</v>
      </c>
      <c r="S849">
        <v>0</v>
      </c>
      <c r="T849" t="s">
        <v>106</v>
      </c>
      <c r="U849" t="s">
        <v>38</v>
      </c>
      <c r="V849">
        <v>1.48</v>
      </c>
      <c r="W849">
        <v>3.05</v>
      </c>
      <c r="X849">
        <v>4.0999999999999996</v>
      </c>
      <c r="Y849">
        <v>12.7</v>
      </c>
      <c r="Z849">
        <v>13.6</v>
      </c>
    </row>
    <row r="850" spans="1:26" x14ac:dyDescent="0.25">
      <c r="A850" t="s">
        <v>1207</v>
      </c>
      <c r="B850">
        <v>34</v>
      </c>
      <c r="C850" t="s">
        <v>41</v>
      </c>
      <c r="D850" t="s">
        <v>41</v>
      </c>
      <c r="E850" t="s">
        <v>122</v>
      </c>
      <c r="F850" t="s">
        <v>52</v>
      </c>
      <c r="G850" t="s">
        <v>68</v>
      </c>
      <c r="H850" t="s">
        <v>61</v>
      </c>
      <c r="I850" t="s">
        <v>45</v>
      </c>
      <c r="J850" s="1">
        <v>44186</v>
      </c>
      <c r="K850" s="1">
        <v>44702</v>
      </c>
      <c r="L850">
        <v>50</v>
      </c>
      <c r="M850" t="s">
        <v>100</v>
      </c>
      <c r="N850" t="s">
        <v>192</v>
      </c>
      <c r="O850" t="s">
        <v>35</v>
      </c>
      <c r="P850" t="s">
        <v>100</v>
      </c>
      <c r="Q850">
        <f>IF(TRIM(Table1[[#This Row],[Side_Effects]]="None"),0,1)</f>
        <v>1</v>
      </c>
      <c r="R850">
        <v>100</v>
      </c>
      <c r="S850">
        <v>1</v>
      </c>
      <c r="T850" t="s">
        <v>37</v>
      </c>
      <c r="U850" t="s">
        <v>38</v>
      </c>
      <c r="V850">
        <v>3.87</v>
      </c>
      <c r="W850">
        <v>1.44</v>
      </c>
      <c r="X850">
        <v>1.3</v>
      </c>
      <c r="Y850">
        <v>23.9</v>
      </c>
      <c r="Z850">
        <v>7</v>
      </c>
    </row>
    <row r="851" spans="1:26" x14ac:dyDescent="0.25">
      <c r="A851" t="s">
        <v>1208</v>
      </c>
      <c r="B851">
        <v>34</v>
      </c>
      <c r="C851" t="s">
        <v>26</v>
      </c>
      <c r="D851" t="s">
        <v>78</v>
      </c>
      <c r="E851" t="s">
        <v>66</v>
      </c>
      <c r="F851" t="s">
        <v>67</v>
      </c>
      <c r="G851" t="s">
        <v>83</v>
      </c>
      <c r="H851" t="s">
        <v>61</v>
      </c>
      <c r="I851" t="s">
        <v>103</v>
      </c>
      <c r="J851" s="1">
        <v>43855</v>
      </c>
      <c r="K851" s="1">
        <v>44402</v>
      </c>
      <c r="L851">
        <v>100</v>
      </c>
      <c r="M851" t="s">
        <v>415</v>
      </c>
      <c r="N851" t="s">
        <v>972</v>
      </c>
      <c r="O851" t="s">
        <v>48</v>
      </c>
      <c r="P851" t="s">
        <v>29</v>
      </c>
      <c r="Q851">
        <f>IF(TRIM(Table1[[#This Row],[Side_Effects]]="None"),0,1)</f>
        <v>0</v>
      </c>
      <c r="R851">
        <v>131</v>
      </c>
      <c r="S851">
        <v>0</v>
      </c>
      <c r="T851" t="s">
        <v>37</v>
      </c>
      <c r="U851" t="s">
        <v>38</v>
      </c>
      <c r="V851">
        <v>1.22</v>
      </c>
      <c r="W851">
        <v>1.76</v>
      </c>
      <c r="X851">
        <v>1.4</v>
      </c>
      <c r="Y851">
        <v>13.1</v>
      </c>
      <c r="Z851">
        <v>16.600000000000001</v>
      </c>
    </row>
    <row r="852" spans="1:26" x14ac:dyDescent="0.25">
      <c r="A852" t="s">
        <v>1209</v>
      </c>
      <c r="B852">
        <v>25</v>
      </c>
      <c r="C852" t="s">
        <v>40</v>
      </c>
      <c r="D852" t="s">
        <v>41</v>
      </c>
      <c r="E852" t="s">
        <v>42</v>
      </c>
      <c r="F852" t="s">
        <v>29</v>
      </c>
      <c r="G852" t="s">
        <v>273</v>
      </c>
      <c r="H852" t="s">
        <v>69</v>
      </c>
      <c r="I852" t="s">
        <v>32</v>
      </c>
      <c r="J852" s="1">
        <v>44396</v>
      </c>
      <c r="K852" s="1">
        <v>44611</v>
      </c>
      <c r="L852">
        <v>100</v>
      </c>
      <c r="M852" t="s">
        <v>100</v>
      </c>
      <c r="N852" t="s">
        <v>303</v>
      </c>
      <c r="O852" t="s">
        <v>35</v>
      </c>
      <c r="P852" t="s">
        <v>57</v>
      </c>
      <c r="Q852">
        <f>IF(TRIM(Table1[[#This Row],[Side_Effects]]="None"),0,1)</f>
        <v>1</v>
      </c>
      <c r="R852">
        <v>52</v>
      </c>
      <c r="S852">
        <v>1</v>
      </c>
      <c r="T852" t="s">
        <v>49</v>
      </c>
      <c r="U852" t="s">
        <v>38</v>
      </c>
      <c r="V852">
        <v>2.36</v>
      </c>
      <c r="W852">
        <v>2.78</v>
      </c>
      <c r="X852">
        <v>7.1</v>
      </c>
      <c r="Y852">
        <v>15.2</v>
      </c>
      <c r="Z852">
        <v>17.600000000000001</v>
      </c>
    </row>
    <row r="853" spans="1:26" x14ac:dyDescent="0.25">
      <c r="A853" t="s">
        <v>1210</v>
      </c>
      <c r="B853">
        <v>78</v>
      </c>
      <c r="C853" t="s">
        <v>40</v>
      </c>
      <c r="D853" t="s">
        <v>78</v>
      </c>
      <c r="E853" t="s">
        <v>28</v>
      </c>
      <c r="F853" t="s">
        <v>67</v>
      </c>
      <c r="G853" t="s">
        <v>68</v>
      </c>
      <c r="H853" t="s">
        <v>61</v>
      </c>
      <c r="I853" t="s">
        <v>45</v>
      </c>
      <c r="J853" s="1">
        <v>43593</v>
      </c>
      <c r="K853" s="1">
        <v>44112</v>
      </c>
      <c r="L853">
        <v>150</v>
      </c>
      <c r="M853" t="s">
        <v>63</v>
      </c>
      <c r="N853" t="s">
        <v>347</v>
      </c>
      <c r="O853" t="s">
        <v>48</v>
      </c>
      <c r="P853" t="s">
        <v>57</v>
      </c>
      <c r="Q853">
        <f>IF(TRIM(Table1[[#This Row],[Side_Effects]]="None"),0,1)</f>
        <v>1</v>
      </c>
      <c r="R853">
        <v>68</v>
      </c>
      <c r="S853">
        <v>0</v>
      </c>
      <c r="T853" t="s">
        <v>71</v>
      </c>
      <c r="U853" t="s">
        <v>38</v>
      </c>
      <c r="V853">
        <v>4.46</v>
      </c>
      <c r="W853">
        <v>1.04</v>
      </c>
      <c r="X853">
        <v>8</v>
      </c>
      <c r="Y853">
        <v>14.3</v>
      </c>
      <c r="Z853">
        <v>19.8</v>
      </c>
    </row>
    <row r="854" spans="1:26" x14ac:dyDescent="0.25">
      <c r="A854" t="s">
        <v>1211</v>
      </c>
      <c r="B854">
        <v>43</v>
      </c>
      <c r="C854" t="s">
        <v>26</v>
      </c>
      <c r="D854" t="s">
        <v>78</v>
      </c>
      <c r="E854" t="s">
        <v>66</v>
      </c>
      <c r="F854" t="s">
        <v>74</v>
      </c>
      <c r="G854" t="s">
        <v>141</v>
      </c>
      <c r="H854" t="s">
        <v>69</v>
      </c>
      <c r="I854" t="s">
        <v>103</v>
      </c>
      <c r="J854" s="1">
        <v>44757</v>
      </c>
      <c r="K854" s="1">
        <v>45306</v>
      </c>
      <c r="L854">
        <v>50</v>
      </c>
      <c r="M854" t="s">
        <v>288</v>
      </c>
      <c r="N854" t="s">
        <v>399</v>
      </c>
      <c r="O854" t="s">
        <v>35</v>
      </c>
      <c r="P854" t="s">
        <v>63</v>
      </c>
      <c r="Q854">
        <f>IF(TRIM(Table1[[#This Row],[Side_Effects]]="None"),0,1)</f>
        <v>1</v>
      </c>
      <c r="R854">
        <v>161</v>
      </c>
      <c r="S854">
        <v>1</v>
      </c>
      <c r="T854" t="s">
        <v>49</v>
      </c>
      <c r="U854" t="s">
        <v>50</v>
      </c>
      <c r="V854">
        <v>2.93</v>
      </c>
      <c r="W854">
        <v>4.95</v>
      </c>
      <c r="X854">
        <v>7.8</v>
      </c>
      <c r="Y854">
        <v>10.5</v>
      </c>
      <c r="Z854">
        <v>12.2</v>
      </c>
    </row>
    <row r="855" spans="1:26" x14ac:dyDescent="0.25">
      <c r="A855" t="s">
        <v>1212</v>
      </c>
      <c r="B855">
        <v>64</v>
      </c>
      <c r="C855" t="s">
        <v>26</v>
      </c>
      <c r="D855" t="s">
        <v>27</v>
      </c>
      <c r="E855" t="s">
        <v>28</v>
      </c>
      <c r="F855" t="s">
        <v>52</v>
      </c>
      <c r="G855" t="s">
        <v>187</v>
      </c>
      <c r="H855" t="s">
        <v>54</v>
      </c>
      <c r="I855" t="s">
        <v>32</v>
      </c>
      <c r="J855" s="1">
        <v>44749</v>
      </c>
      <c r="K855" s="1">
        <v>45237</v>
      </c>
      <c r="L855">
        <v>150</v>
      </c>
      <c r="M855" t="s">
        <v>271</v>
      </c>
      <c r="N855" t="s">
        <v>70</v>
      </c>
      <c r="O855" t="s">
        <v>48</v>
      </c>
      <c r="P855" t="s">
        <v>100</v>
      </c>
      <c r="Q855">
        <f>IF(TRIM(Table1[[#This Row],[Side_Effects]]="None"),0,1)</f>
        <v>1</v>
      </c>
      <c r="R855">
        <v>107</v>
      </c>
      <c r="S855">
        <v>0</v>
      </c>
      <c r="T855" t="s">
        <v>71</v>
      </c>
      <c r="U855" t="s">
        <v>50</v>
      </c>
      <c r="V855">
        <v>4.97</v>
      </c>
      <c r="W855">
        <v>4.43</v>
      </c>
      <c r="X855">
        <v>1.9</v>
      </c>
      <c r="Y855">
        <v>18.7</v>
      </c>
      <c r="Z855">
        <v>8.9</v>
      </c>
    </row>
    <row r="856" spans="1:26" x14ac:dyDescent="0.25">
      <c r="A856" t="s">
        <v>1213</v>
      </c>
      <c r="B856">
        <v>39</v>
      </c>
      <c r="C856" t="s">
        <v>40</v>
      </c>
      <c r="D856" t="s">
        <v>85</v>
      </c>
      <c r="E856" t="s">
        <v>42</v>
      </c>
      <c r="F856" t="s">
        <v>29</v>
      </c>
      <c r="G856" t="s">
        <v>102</v>
      </c>
      <c r="H856" t="s">
        <v>61</v>
      </c>
      <c r="I856" t="s">
        <v>32</v>
      </c>
      <c r="J856" s="1">
        <v>43506</v>
      </c>
      <c r="K856" s="1">
        <v>43748</v>
      </c>
      <c r="L856">
        <v>150</v>
      </c>
      <c r="M856" t="s">
        <v>36</v>
      </c>
      <c r="N856" t="s">
        <v>175</v>
      </c>
      <c r="O856" t="s">
        <v>35</v>
      </c>
      <c r="P856" t="s">
        <v>29</v>
      </c>
      <c r="Q856">
        <f>IF(TRIM(Table1[[#This Row],[Side_Effects]]="None"),0,1)</f>
        <v>0</v>
      </c>
      <c r="R856">
        <v>172</v>
      </c>
      <c r="S856">
        <v>1</v>
      </c>
      <c r="T856" t="s">
        <v>106</v>
      </c>
      <c r="U856" t="s">
        <v>50</v>
      </c>
      <c r="V856">
        <v>1.03</v>
      </c>
      <c r="W856">
        <v>2.61</v>
      </c>
      <c r="X856">
        <v>3.1</v>
      </c>
      <c r="Y856">
        <v>20.7</v>
      </c>
      <c r="Z856">
        <v>8.6999999999999993</v>
      </c>
    </row>
    <row r="857" spans="1:26" x14ac:dyDescent="0.25">
      <c r="A857" t="s">
        <v>1214</v>
      </c>
      <c r="B857">
        <v>37</v>
      </c>
      <c r="C857" t="s">
        <v>26</v>
      </c>
      <c r="D857" t="s">
        <v>41</v>
      </c>
      <c r="E857" t="s">
        <v>28</v>
      </c>
      <c r="F857" t="s">
        <v>29</v>
      </c>
      <c r="G857" t="s">
        <v>93</v>
      </c>
      <c r="H857" t="s">
        <v>69</v>
      </c>
      <c r="I857" t="s">
        <v>45</v>
      </c>
      <c r="J857" s="1">
        <v>45112</v>
      </c>
      <c r="K857" s="1">
        <v>45601</v>
      </c>
      <c r="L857">
        <v>100</v>
      </c>
      <c r="M857" t="s">
        <v>225</v>
      </c>
      <c r="N857" t="s">
        <v>599</v>
      </c>
      <c r="O857" t="s">
        <v>87</v>
      </c>
      <c r="P857" t="s">
        <v>36</v>
      </c>
      <c r="Q857">
        <f>IF(TRIM(Table1[[#This Row],[Side_Effects]]="None"),0,1)</f>
        <v>1</v>
      </c>
      <c r="R857">
        <v>97</v>
      </c>
      <c r="S857">
        <v>0</v>
      </c>
      <c r="T857" t="s">
        <v>37</v>
      </c>
      <c r="U857" t="s">
        <v>38</v>
      </c>
      <c r="V857">
        <v>4.3099999999999996</v>
      </c>
      <c r="W857">
        <v>1</v>
      </c>
      <c r="X857">
        <v>3.8</v>
      </c>
      <c r="Y857">
        <v>10.3</v>
      </c>
      <c r="Z857">
        <v>7</v>
      </c>
    </row>
    <row r="858" spans="1:26" x14ac:dyDescent="0.25">
      <c r="A858" t="s">
        <v>1215</v>
      </c>
      <c r="B858">
        <v>61</v>
      </c>
      <c r="C858" t="s">
        <v>26</v>
      </c>
      <c r="D858" t="s">
        <v>85</v>
      </c>
      <c r="E858" t="s">
        <v>29</v>
      </c>
      <c r="F858" t="s">
        <v>29</v>
      </c>
      <c r="G858" t="s">
        <v>89</v>
      </c>
      <c r="H858" t="s">
        <v>31</v>
      </c>
      <c r="I858" t="s">
        <v>45</v>
      </c>
      <c r="J858" s="1">
        <v>44447</v>
      </c>
      <c r="K858" s="1">
        <v>44720</v>
      </c>
      <c r="L858">
        <v>100</v>
      </c>
      <c r="M858" t="s">
        <v>33</v>
      </c>
      <c r="N858" t="s">
        <v>276</v>
      </c>
      <c r="O858" t="s">
        <v>35</v>
      </c>
      <c r="P858" t="s">
        <v>100</v>
      </c>
      <c r="Q858">
        <f>IF(TRIM(Table1[[#This Row],[Side_Effects]]="None"),0,1)</f>
        <v>1</v>
      </c>
      <c r="R858">
        <v>50</v>
      </c>
      <c r="S858">
        <v>1</v>
      </c>
      <c r="T858" t="s">
        <v>106</v>
      </c>
      <c r="U858" t="s">
        <v>50</v>
      </c>
      <c r="V858">
        <v>1.27</v>
      </c>
      <c r="W858">
        <v>1.75</v>
      </c>
      <c r="X858">
        <v>6</v>
      </c>
      <c r="Y858">
        <v>11.2</v>
      </c>
      <c r="Z858">
        <v>10.1</v>
      </c>
    </row>
    <row r="859" spans="1:26" x14ac:dyDescent="0.25">
      <c r="A859" t="s">
        <v>1216</v>
      </c>
      <c r="B859">
        <v>69</v>
      </c>
      <c r="C859" t="s">
        <v>26</v>
      </c>
      <c r="D859" t="s">
        <v>27</v>
      </c>
      <c r="E859" t="s">
        <v>29</v>
      </c>
      <c r="F859" t="s">
        <v>43</v>
      </c>
      <c r="G859" t="s">
        <v>102</v>
      </c>
      <c r="H859" t="s">
        <v>31</v>
      </c>
      <c r="I859" t="s">
        <v>32</v>
      </c>
      <c r="J859" s="1">
        <v>44421</v>
      </c>
      <c r="K859" s="1">
        <v>44878</v>
      </c>
      <c r="L859">
        <v>150</v>
      </c>
      <c r="M859" t="s">
        <v>375</v>
      </c>
      <c r="N859" t="s">
        <v>479</v>
      </c>
      <c r="O859" t="s">
        <v>48</v>
      </c>
      <c r="P859" t="s">
        <v>29</v>
      </c>
      <c r="Q859">
        <f>IF(TRIM(Table1[[#This Row],[Side_Effects]]="None"),0,1)</f>
        <v>0</v>
      </c>
      <c r="R859">
        <v>174</v>
      </c>
      <c r="S859">
        <v>0</v>
      </c>
      <c r="T859" t="s">
        <v>49</v>
      </c>
      <c r="U859" t="s">
        <v>50</v>
      </c>
      <c r="V859">
        <v>2.5099999999999998</v>
      </c>
      <c r="W859">
        <v>4.5</v>
      </c>
      <c r="X859">
        <v>9.1</v>
      </c>
      <c r="Y859">
        <v>14.9</v>
      </c>
      <c r="Z859">
        <v>8.6</v>
      </c>
    </row>
    <row r="860" spans="1:26" x14ac:dyDescent="0.25">
      <c r="A860" t="s">
        <v>1217</v>
      </c>
      <c r="B860">
        <v>68</v>
      </c>
      <c r="C860" t="s">
        <v>40</v>
      </c>
      <c r="D860" t="s">
        <v>41</v>
      </c>
      <c r="E860" t="s">
        <v>28</v>
      </c>
      <c r="F860" t="s">
        <v>74</v>
      </c>
      <c r="G860" t="s">
        <v>44</v>
      </c>
      <c r="H860" t="s">
        <v>61</v>
      </c>
      <c r="I860" t="s">
        <v>103</v>
      </c>
      <c r="J860" s="1">
        <v>43867</v>
      </c>
      <c r="K860" s="1">
        <v>44202</v>
      </c>
      <c r="L860">
        <v>150</v>
      </c>
      <c r="M860" t="s">
        <v>278</v>
      </c>
      <c r="N860" t="s">
        <v>307</v>
      </c>
      <c r="O860" t="s">
        <v>48</v>
      </c>
      <c r="P860" t="s">
        <v>63</v>
      </c>
      <c r="Q860">
        <f>IF(TRIM(Table1[[#This Row],[Side_Effects]]="None"),0,1)</f>
        <v>1</v>
      </c>
      <c r="R860">
        <v>108</v>
      </c>
      <c r="S860">
        <v>0</v>
      </c>
      <c r="T860" t="s">
        <v>71</v>
      </c>
      <c r="U860" t="s">
        <v>38</v>
      </c>
      <c r="V860">
        <v>1.43</v>
      </c>
      <c r="W860">
        <v>4.8099999999999996</v>
      </c>
      <c r="X860">
        <v>1.5</v>
      </c>
      <c r="Y860">
        <v>11.4</v>
      </c>
      <c r="Z860">
        <v>8.1</v>
      </c>
    </row>
    <row r="861" spans="1:26" x14ac:dyDescent="0.25">
      <c r="A861" t="s">
        <v>1218</v>
      </c>
      <c r="B861">
        <v>61</v>
      </c>
      <c r="C861" t="s">
        <v>26</v>
      </c>
      <c r="D861" t="s">
        <v>78</v>
      </c>
      <c r="E861" t="s">
        <v>28</v>
      </c>
      <c r="F861" t="s">
        <v>52</v>
      </c>
      <c r="G861" t="s">
        <v>68</v>
      </c>
      <c r="H861" t="s">
        <v>69</v>
      </c>
      <c r="I861" t="s">
        <v>32</v>
      </c>
      <c r="J861" s="1">
        <v>44414</v>
      </c>
      <c r="K861" s="1">
        <v>44626</v>
      </c>
      <c r="L861">
        <v>100</v>
      </c>
      <c r="M861" t="s">
        <v>36</v>
      </c>
      <c r="N861" t="s">
        <v>251</v>
      </c>
      <c r="O861" t="s">
        <v>35</v>
      </c>
      <c r="P861" t="s">
        <v>57</v>
      </c>
      <c r="Q861">
        <f>IF(TRIM(Table1[[#This Row],[Side_Effects]]="None"),0,1)</f>
        <v>1</v>
      </c>
      <c r="R861">
        <v>124</v>
      </c>
      <c r="S861">
        <v>1</v>
      </c>
      <c r="T861" t="s">
        <v>71</v>
      </c>
      <c r="U861" t="s">
        <v>38</v>
      </c>
      <c r="V861">
        <v>2.2799999999999998</v>
      </c>
      <c r="W861">
        <v>1.66</v>
      </c>
      <c r="X861">
        <v>8</v>
      </c>
      <c r="Y861">
        <v>8.1999999999999993</v>
      </c>
      <c r="Z861">
        <v>13.8</v>
      </c>
    </row>
    <row r="862" spans="1:26" x14ac:dyDescent="0.25">
      <c r="A862" t="s">
        <v>1219</v>
      </c>
      <c r="B862">
        <v>52</v>
      </c>
      <c r="C862" t="s">
        <v>26</v>
      </c>
      <c r="D862" t="s">
        <v>78</v>
      </c>
      <c r="E862" t="s">
        <v>122</v>
      </c>
      <c r="F862" t="s">
        <v>29</v>
      </c>
      <c r="G862" t="s">
        <v>187</v>
      </c>
      <c r="H862" t="s">
        <v>54</v>
      </c>
      <c r="I862" t="s">
        <v>103</v>
      </c>
      <c r="J862" s="1">
        <v>45206</v>
      </c>
      <c r="K862" s="1">
        <v>45480</v>
      </c>
      <c r="L862">
        <v>100</v>
      </c>
      <c r="M862" t="s">
        <v>211</v>
      </c>
      <c r="N862" t="s">
        <v>762</v>
      </c>
      <c r="O862" t="s">
        <v>48</v>
      </c>
      <c r="P862" t="s">
        <v>29</v>
      </c>
      <c r="Q862">
        <f>IF(TRIM(Table1[[#This Row],[Side_Effects]]="None"),0,1)</f>
        <v>0</v>
      </c>
      <c r="R862">
        <v>84</v>
      </c>
      <c r="S862">
        <v>0</v>
      </c>
      <c r="T862" t="s">
        <v>96</v>
      </c>
      <c r="U862" t="s">
        <v>50</v>
      </c>
      <c r="V862">
        <v>1.5</v>
      </c>
      <c r="W862">
        <v>1.28</v>
      </c>
      <c r="X862">
        <v>9.1999999999999993</v>
      </c>
      <c r="Y862">
        <v>9.4</v>
      </c>
      <c r="Z862">
        <v>17</v>
      </c>
    </row>
    <row r="863" spans="1:26" x14ac:dyDescent="0.25">
      <c r="A863" t="s">
        <v>1220</v>
      </c>
      <c r="B863">
        <v>70</v>
      </c>
      <c r="C863" t="s">
        <v>26</v>
      </c>
      <c r="D863" t="s">
        <v>78</v>
      </c>
      <c r="E863" t="s">
        <v>42</v>
      </c>
      <c r="F863" t="s">
        <v>74</v>
      </c>
      <c r="G863" t="s">
        <v>123</v>
      </c>
      <c r="H863" t="s">
        <v>54</v>
      </c>
      <c r="I863" t="s">
        <v>32</v>
      </c>
      <c r="J863" s="1">
        <v>45083</v>
      </c>
      <c r="K863" s="1">
        <v>45328</v>
      </c>
      <c r="L863">
        <v>50</v>
      </c>
      <c r="M863" t="s">
        <v>29</v>
      </c>
      <c r="N863" t="s">
        <v>646</v>
      </c>
      <c r="O863" t="s">
        <v>87</v>
      </c>
      <c r="P863" t="s">
        <v>36</v>
      </c>
      <c r="Q863">
        <f>IF(TRIM(Table1[[#This Row],[Side_Effects]]="None"),0,1)</f>
        <v>1</v>
      </c>
      <c r="R863">
        <v>53</v>
      </c>
      <c r="S863">
        <v>0</v>
      </c>
      <c r="T863" t="s">
        <v>71</v>
      </c>
      <c r="U863" t="s">
        <v>50</v>
      </c>
      <c r="V863">
        <v>3.18</v>
      </c>
      <c r="W863">
        <v>1.31</v>
      </c>
      <c r="X863">
        <v>9.6</v>
      </c>
      <c r="Y863">
        <v>10.4</v>
      </c>
      <c r="Z863">
        <v>17.600000000000001</v>
      </c>
    </row>
    <row r="864" spans="1:26" x14ac:dyDescent="0.25">
      <c r="A864" t="s">
        <v>1221</v>
      </c>
      <c r="B864">
        <v>58</v>
      </c>
      <c r="C864" t="s">
        <v>26</v>
      </c>
      <c r="D864" t="s">
        <v>85</v>
      </c>
      <c r="E864" t="s">
        <v>29</v>
      </c>
      <c r="F864" t="s">
        <v>29</v>
      </c>
      <c r="G864" t="s">
        <v>135</v>
      </c>
      <c r="H864" t="s">
        <v>61</v>
      </c>
      <c r="I864" t="s">
        <v>32</v>
      </c>
      <c r="J864" s="1">
        <v>45147</v>
      </c>
      <c r="K864" s="1">
        <v>45452</v>
      </c>
      <c r="L864">
        <v>200</v>
      </c>
      <c r="M864" t="s">
        <v>100</v>
      </c>
      <c r="N864" t="s">
        <v>874</v>
      </c>
      <c r="O864" t="s">
        <v>35</v>
      </c>
      <c r="P864" t="s">
        <v>57</v>
      </c>
      <c r="Q864">
        <f>IF(TRIM(Table1[[#This Row],[Side_Effects]]="None"),0,1)</f>
        <v>1</v>
      </c>
      <c r="R864">
        <v>36</v>
      </c>
      <c r="S864">
        <v>1</v>
      </c>
      <c r="T864" t="s">
        <v>71</v>
      </c>
      <c r="U864" t="s">
        <v>50</v>
      </c>
      <c r="V864">
        <v>1.68</v>
      </c>
      <c r="W864">
        <v>4.42</v>
      </c>
      <c r="X864">
        <v>1.1000000000000001</v>
      </c>
      <c r="Y864">
        <v>15.2</v>
      </c>
      <c r="Z864">
        <v>16.100000000000001</v>
      </c>
    </row>
    <row r="865" spans="1:26" x14ac:dyDescent="0.25">
      <c r="A865" t="s">
        <v>1222</v>
      </c>
      <c r="B865">
        <v>61</v>
      </c>
      <c r="C865" t="s">
        <v>41</v>
      </c>
      <c r="D865" t="s">
        <v>85</v>
      </c>
      <c r="E865" t="s">
        <v>42</v>
      </c>
      <c r="F865" t="s">
        <v>29</v>
      </c>
      <c r="G865" t="s">
        <v>273</v>
      </c>
      <c r="H865" t="s">
        <v>69</v>
      </c>
      <c r="I865" t="s">
        <v>62</v>
      </c>
      <c r="J865" s="1">
        <v>45120</v>
      </c>
      <c r="K865" s="1">
        <v>45609</v>
      </c>
      <c r="L865">
        <v>150</v>
      </c>
      <c r="M865" t="s">
        <v>220</v>
      </c>
      <c r="N865" t="s">
        <v>202</v>
      </c>
      <c r="O865" t="s">
        <v>35</v>
      </c>
      <c r="P865" t="s">
        <v>100</v>
      </c>
      <c r="Q865">
        <f>IF(TRIM(Table1[[#This Row],[Side_Effects]]="None"),0,1)</f>
        <v>1</v>
      </c>
      <c r="R865">
        <v>101</v>
      </c>
      <c r="S865">
        <v>1</v>
      </c>
      <c r="T865" t="s">
        <v>96</v>
      </c>
      <c r="U865" t="s">
        <v>38</v>
      </c>
      <c r="V865">
        <v>4.74</v>
      </c>
      <c r="W865">
        <v>4.6399999999999997</v>
      </c>
      <c r="X865">
        <v>8.4</v>
      </c>
      <c r="Y865">
        <v>22</v>
      </c>
      <c r="Z865">
        <v>6.4</v>
      </c>
    </row>
    <row r="866" spans="1:26" x14ac:dyDescent="0.25">
      <c r="A866" t="s">
        <v>1223</v>
      </c>
      <c r="B866">
        <v>63</v>
      </c>
      <c r="C866" t="s">
        <v>26</v>
      </c>
      <c r="D866" t="s">
        <v>78</v>
      </c>
      <c r="E866" t="s">
        <v>28</v>
      </c>
      <c r="F866" t="s">
        <v>52</v>
      </c>
      <c r="G866" t="s">
        <v>30</v>
      </c>
      <c r="H866" t="s">
        <v>54</v>
      </c>
      <c r="I866" t="s">
        <v>45</v>
      </c>
      <c r="J866" s="1">
        <v>43540</v>
      </c>
      <c r="K866" s="1">
        <v>44028</v>
      </c>
      <c r="L866">
        <v>100</v>
      </c>
      <c r="M866" t="s">
        <v>471</v>
      </c>
      <c r="N866" t="s">
        <v>244</v>
      </c>
      <c r="O866" t="s">
        <v>48</v>
      </c>
      <c r="P866" t="s">
        <v>36</v>
      </c>
      <c r="Q866">
        <f>IF(TRIM(Table1[[#This Row],[Side_Effects]]="None"),0,1)</f>
        <v>1</v>
      </c>
      <c r="R866">
        <v>79</v>
      </c>
      <c r="S866">
        <v>0</v>
      </c>
      <c r="T866" t="s">
        <v>96</v>
      </c>
      <c r="U866" t="s">
        <v>50</v>
      </c>
      <c r="V866">
        <v>2.14</v>
      </c>
      <c r="W866">
        <v>2.16</v>
      </c>
      <c r="X866">
        <v>4.4000000000000004</v>
      </c>
      <c r="Y866">
        <v>13.1</v>
      </c>
      <c r="Z866">
        <v>12.3</v>
      </c>
    </row>
    <row r="867" spans="1:26" x14ac:dyDescent="0.25">
      <c r="A867" t="s">
        <v>1224</v>
      </c>
      <c r="B867">
        <v>21</v>
      </c>
      <c r="C867" t="s">
        <v>41</v>
      </c>
      <c r="D867" t="s">
        <v>27</v>
      </c>
      <c r="E867" t="s">
        <v>42</v>
      </c>
      <c r="F867" t="s">
        <v>29</v>
      </c>
      <c r="G867" t="s">
        <v>83</v>
      </c>
      <c r="H867" t="s">
        <v>61</v>
      </c>
      <c r="I867" t="s">
        <v>32</v>
      </c>
      <c r="J867" s="1">
        <v>45253</v>
      </c>
      <c r="K867" s="1">
        <v>45466</v>
      </c>
      <c r="L867">
        <v>200</v>
      </c>
      <c r="M867" t="s">
        <v>100</v>
      </c>
      <c r="N867" t="s">
        <v>546</v>
      </c>
      <c r="O867" t="s">
        <v>35</v>
      </c>
      <c r="P867" t="s">
        <v>57</v>
      </c>
      <c r="Q867">
        <f>IF(TRIM(Table1[[#This Row],[Side_Effects]]="None"),0,1)</f>
        <v>1</v>
      </c>
      <c r="R867">
        <v>126</v>
      </c>
      <c r="S867">
        <v>1</v>
      </c>
      <c r="T867" t="s">
        <v>71</v>
      </c>
      <c r="U867" t="s">
        <v>50</v>
      </c>
      <c r="V867">
        <v>1.64</v>
      </c>
      <c r="W867">
        <v>3.76</v>
      </c>
      <c r="X867">
        <v>2.5</v>
      </c>
      <c r="Y867">
        <v>11.6</v>
      </c>
      <c r="Z867">
        <v>11.6</v>
      </c>
    </row>
    <row r="868" spans="1:26" x14ac:dyDescent="0.25">
      <c r="A868" t="s">
        <v>1225</v>
      </c>
      <c r="B868">
        <v>62</v>
      </c>
      <c r="C868" t="s">
        <v>41</v>
      </c>
      <c r="D868" t="s">
        <v>85</v>
      </c>
      <c r="E868" t="s">
        <v>28</v>
      </c>
      <c r="F868" t="s">
        <v>29</v>
      </c>
      <c r="G868" t="s">
        <v>89</v>
      </c>
      <c r="H868" t="s">
        <v>54</v>
      </c>
      <c r="I868" t="s">
        <v>62</v>
      </c>
      <c r="J868" s="1">
        <v>45281</v>
      </c>
      <c r="K868" s="1">
        <v>45678</v>
      </c>
      <c r="L868">
        <v>100</v>
      </c>
      <c r="M868" t="s">
        <v>94</v>
      </c>
      <c r="N868" t="s">
        <v>56</v>
      </c>
      <c r="O868" t="s">
        <v>48</v>
      </c>
      <c r="P868" t="s">
        <v>57</v>
      </c>
      <c r="Q868">
        <f>IF(TRIM(Table1[[#This Row],[Side_Effects]]="None"),0,1)</f>
        <v>1</v>
      </c>
      <c r="R868">
        <v>90</v>
      </c>
      <c r="S868">
        <v>0</v>
      </c>
      <c r="T868" t="s">
        <v>37</v>
      </c>
      <c r="U868" t="s">
        <v>38</v>
      </c>
      <c r="V868">
        <v>4.1900000000000004</v>
      </c>
      <c r="W868">
        <v>3.96</v>
      </c>
      <c r="X868">
        <v>6.8</v>
      </c>
      <c r="Y868">
        <v>8.8000000000000007</v>
      </c>
      <c r="Z868">
        <v>12.3</v>
      </c>
    </row>
    <row r="869" spans="1:26" x14ac:dyDescent="0.25">
      <c r="A869" t="s">
        <v>1226</v>
      </c>
      <c r="B869">
        <v>37</v>
      </c>
      <c r="C869" t="s">
        <v>41</v>
      </c>
      <c r="D869" t="s">
        <v>78</v>
      </c>
      <c r="E869" t="s">
        <v>42</v>
      </c>
      <c r="F869" t="s">
        <v>29</v>
      </c>
      <c r="G869" t="s">
        <v>75</v>
      </c>
      <c r="H869" t="s">
        <v>61</v>
      </c>
      <c r="I869" t="s">
        <v>45</v>
      </c>
      <c r="J869" s="1">
        <v>44375</v>
      </c>
      <c r="K869" s="1">
        <v>44770</v>
      </c>
      <c r="L869">
        <v>100</v>
      </c>
      <c r="M869" t="s">
        <v>220</v>
      </c>
      <c r="N869" t="s">
        <v>182</v>
      </c>
      <c r="O869" t="s">
        <v>48</v>
      </c>
      <c r="P869" t="s">
        <v>36</v>
      </c>
      <c r="Q869">
        <f>IF(TRIM(Table1[[#This Row],[Side_Effects]]="None"),0,1)</f>
        <v>1</v>
      </c>
      <c r="R869">
        <v>52</v>
      </c>
      <c r="S869">
        <v>0</v>
      </c>
      <c r="T869" t="s">
        <v>71</v>
      </c>
      <c r="U869" t="s">
        <v>50</v>
      </c>
      <c r="V869">
        <v>1.35</v>
      </c>
      <c r="W869">
        <v>2.5099999999999998</v>
      </c>
      <c r="X869">
        <v>4.7</v>
      </c>
      <c r="Y869">
        <v>6.7</v>
      </c>
      <c r="Z869">
        <v>7.7</v>
      </c>
    </row>
    <row r="870" spans="1:26" x14ac:dyDescent="0.25">
      <c r="A870" t="s">
        <v>1227</v>
      </c>
      <c r="B870">
        <v>22</v>
      </c>
      <c r="C870" t="s">
        <v>40</v>
      </c>
      <c r="D870" t="s">
        <v>78</v>
      </c>
      <c r="E870" t="s">
        <v>122</v>
      </c>
      <c r="F870" t="s">
        <v>29</v>
      </c>
      <c r="G870" t="s">
        <v>131</v>
      </c>
      <c r="H870" t="s">
        <v>69</v>
      </c>
      <c r="I870" t="s">
        <v>45</v>
      </c>
      <c r="J870" s="1">
        <v>44998</v>
      </c>
      <c r="K870" s="1">
        <v>45456</v>
      </c>
      <c r="L870">
        <v>200</v>
      </c>
      <c r="M870" t="s">
        <v>63</v>
      </c>
      <c r="N870" t="s">
        <v>1177</v>
      </c>
      <c r="O870" t="s">
        <v>35</v>
      </c>
      <c r="P870" t="s">
        <v>36</v>
      </c>
      <c r="Q870">
        <f>IF(TRIM(Table1[[#This Row],[Side_Effects]]="None"),0,1)</f>
        <v>1</v>
      </c>
      <c r="R870">
        <v>39</v>
      </c>
      <c r="S870">
        <v>1</v>
      </c>
      <c r="T870" t="s">
        <v>96</v>
      </c>
      <c r="U870" t="s">
        <v>38</v>
      </c>
      <c r="V870">
        <v>4.82</v>
      </c>
      <c r="W870">
        <v>4.8099999999999996</v>
      </c>
      <c r="X870">
        <v>4.2</v>
      </c>
      <c r="Y870">
        <v>6.8</v>
      </c>
      <c r="Z870">
        <v>6</v>
      </c>
    </row>
    <row r="871" spans="1:26" x14ac:dyDescent="0.25">
      <c r="A871" t="s">
        <v>1228</v>
      </c>
      <c r="B871">
        <v>80</v>
      </c>
      <c r="C871" t="s">
        <v>26</v>
      </c>
      <c r="D871" t="s">
        <v>85</v>
      </c>
      <c r="E871" t="s">
        <v>66</v>
      </c>
      <c r="F871" t="s">
        <v>59</v>
      </c>
      <c r="G871" t="s">
        <v>53</v>
      </c>
      <c r="H871" t="s">
        <v>61</v>
      </c>
      <c r="I871" t="s">
        <v>45</v>
      </c>
      <c r="J871" s="1">
        <v>44891</v>
      </c>
      <c r="K871" s="1">
        <v>45377</v>
      </c>
      <c r="L871">
        <v>200</v>
      </c>
      <c r="M871" t="s">
        <v>804</v>
      </c>
      <c r="N871" t="s">
        <v>139</v>
      </c>
      <c r="O871" t="s">
        <v>35</v>
      </c>
      <c r="P871" t="s">
        <v>29</v>
      </c>
      <c r="Q871">
        <f>IF(TRIM(Table1[[#This Row],[Side_Effects]]="None"),0,1)</f>
        <v>0</v>
      </c>
      <c r="R871">
        <v>143</v>
      </c>
      <c r="S871">
        <v>1</v>
      </c>
      <c r="T871" t="s">
        <v>106</v>
      </c>
      <c r="U871" t="s">
        <v>38</v>
      </c>
      <c r="V871">
        <v>2.57</v>
      </c>
      <c r="W871">
        <v>4.79</v>
      </c>
      <c r="X871">
        <v>2.2999999999999998</v>
      </c>
      <c r="Y871">
        <v>19.7</v>
      </c>
      <c r="Z871">
        <v>4.8</v>
      </c>
    </row>
    <row r="872" spans="1:26" x14ac:dyDescent="0.25">
      <c r="A872" t="s">
        <v>1229</v>
      </c>
      <c r="B872">
        <v>36</v>
      </c>
      <c r="C872" t="s">
        <v>26</v>
      </c>
      <c r="D872" t="s">
        <v>85</v>
      </c>
      <c r="E872" t="s">
        <v>42</v>
      </c>
      <c r="F872" t="s">
        <v>67</v>
      </c>
      <c r="G872" t="s">
        <v>171</v>
      </c>
      <c r="H872" t="s">
        <v>54</v>
      </c>
      <c r="I872" t="s">
        <v>45</v>
      </c>
      <c r="J872" s="1">
        <v>45055</v>
      </c>
      <c r="K872" s="1">
        <v>45300</v>
      </c>
      <c r="L872">
        <v>150</v>
      </c>
      <c r="M872" t="s">
        <v>536</v>
      </c>
      <c r="N872" t="s">
        <v>175</v>
      </c>
      <c r="O872" t="s">
        <v>87</v>
      </c>
      <c r="P872" t="s">
        <v>57</v>
      </c>
      <c r="Q872">
        <f>IF(TRIM(Table1[[#This Row],[Side_Effects]]="None"),0,1)</f>
        <v>1</v>
      </c>
      <c r="R872">
        <v>75</v>
      </c>
      <c r="S872">
        <v>0</v>
      </c>
      <c r="T872" t="s">
        <v>106</v>
      </c>
      <c r="U872" t="s">
        <v>50</v>
      </c>
      <c r="V872">
        <v>4.93</v>
      </c>
      <c r="W872">
        <v>2.5299999999999998</v>
      </c>
      <c r="X872">
        <v>8</v>
      </c>
      <c r="Y872">
        <v>12.2</v>
      </c>
      <c r="Z872">
        <v>13.7</v>
      </c>
    </row>
    <row r="873" spans="1:26" x14ac:dyDescent="0.25">
      <c r="A873" t="s">
        <v>1230</v>
      </c>
      <c r="B873">
        <v>25</v>
      </c>
      <c r="C873" t="s">
        <v>40</v>
      </c>
      <c r="D873" t="s">
        <v>85</v>
      </c>
      <c r="E873" t="s">
        <v>28</v>
      </c>
      <c r="F873" t="s">
        <v>29</v>
      </c>
      <c r="G873" t="s">
        <v>30</v>
      </c>
      <c r="H873" t="s">
        <v>61</v>
      </c>
      <c r="I873" t="s">
        <v>103</v>
      </c>
      <c r="J873" s="1">
        <v>43654</v>
      </c>
      <c r="K873" s="1">
        <v>44143</v>
      </c>
      <c r="L873">
        <v>200</v>
      </c>
      <c r="M873" t="s">
        <v>100</v>
      </c>
      <c r="N873" t="s">
        <v>95</v>
      </c>
      <c r="O873" t="s">
        <v>35</v>
      </c>
      <c r="P873" t="s">
        <v>63</v>
      </c>
      <c r="Q873">
        <f>IF(TRIM(Table1[[#This Row],[Side_Effects]]="None"),0,1)</f>
        <v>1</v>
      </c>
      <c r="R873">
        <v>44</v>
      </c>
      <c r="S873">
        <v>1</v>
      </c>
      <c r="T873" t="s">
        <v>106</v>
      </c>
      <c r="U873" t="s">
        <v>50</v>
      </c>
      <c r="V873">
        <v>1.77</v>
      </c>
      <c r="W873">
        <v>1.58</v>
      </c>
      <c r="X873">
        <v>9.4</v>
      </c>
      <c r="Y873">
        <v>22.5</v>
      </c>
      <c r="Z873">
        <v>18.100000000000001</v>
      </c>
    </row>
    <row r="874" spans="1:26" x14ac:dyDescent="0.25">
      <c r="A874" t="s">
        <v>1231</v>
      </c>
      <c r="B874">
        <v>80</v>
      </c>
      <c r="C874" t="s">
        <v>40</v>
      </c>
      <c r="D874" t="s">
        <v>73</v>
      </c>
      <c r="E874" t="s">
        <v>42</v>
      </c>
      <c r="F874" t="s">
        <v>52</v>
      </c>
      <c r="G874" t="s">
        <v>53</v>
      </c>
      <c r="H874" t="s">
        <v>31</v>
      </c>
      <c r="I874" t="s">
        <v>45</v>
      </c>
      <c r="J874" s="1">
        <v>45082</v>
      </c>
      <c r="K874" s="1">
        <v>45265</v>
      </c>
      <c r="L874">
        <v>50</v>
      </c>
      <c r="M874" t="s">
        <v>36</v>
      </c>
      <c r="N874" t="s">
        <v>643</v>
      </c>
      <c r="O874" t="s">
        <v>48</v>
      </c>
      <c r="P874" t="s">
        <v>100</v>
      </c>
      <c r="Q874">
        <f>IF(TRIM(Table1[[#This Row],[Side_Effects]]="None"),0,1)</f>
        <v>1</v>
      </c>
      <c r="R874">
        <v>160</v>
      </c>
      <c r="S874">
        <v>0</v>
      </c>
      <c r="T874" t="s">
        <v>106</v>
      </c>
      <c r="U874" t="s">
        <v>50</v>
      </c>
      <c r="V874">
        <v>3.5</v>
      </c>
      <c r="W874">
        <v>4.2300000000000004</v>
      </c>
      <c r="X874">
        <v>1.6</v>
      </c>
      <c r="Y874">
        <v>12</v>
      </c>
      <c r="Z874">
        <v>8.3000000000000007</v>
      </c>
    </row>
    <row r="875" spans="1:26" x14ac:dyDescent="0.25">
      <c r="A875" t="s">
        <v>1232</v>
      </c>
      <c r="B875">
        <v>47</v>
      </c>
      <c r="C875" t="s">
        <v>41</v>
      </c>
      <c r="D875" t="s">
        <v>78</v>
      </c>
      <c r="E875" t="s">
        <v>29</v>
      </c>
      <c r="F875" t="s">
        <v>52</v>
      </c>
      <c r="G875" t="s">
        <v>135</v>
      </c>
      <c r="H875" t="s">
        <v>69</v>
      </c>
      <c r="I875" t="s">
        <v>45</v>
      </c>
      <c r="J875" s="1">
        <v>44356</v>
      </c>
      <c r="K875" s="1">
        <v>44813</v>
      </c>
      <c r="L875">
        <v>50</v>
      </c>
      <c r="M875" t="s">
        <v>100</v>
      </c>
      <c r="N875" t="s">
        <v>588</v>
      </c>
      <c r="O875" t="s">
        <v>35</v>
      </c>
      <c r="P875" t="s">
        <v>36</v>
      </c>
      <c r="Q875">
        <f>IF(TRIM(Table1[[#This Row],[Side_Effects]]="None"),0,1)</f>
        <v>1</v>
      </c>
      <c r="R875">
        <v>98</v>
      </c>
      <c r="S875">
        <v>1</v>
      </c>
      <c r="T875" t="s">
        <v>96</v>
      </c>
      <c r="U875" t="s">
        <v>38</v>
      </c>
      <c r="V875">
        <v>3.54</v>
      </c>
      <c r="W875">
        <v>2.42</v>
      </c>
      <c r="X875">
        <v>2.2999999999999998</v>
      </c>
      <c r="Y875">
        <v>16.7</v>
      </c>
      <c r="Z875">
        <v>16.8</v>
      </c>
    </row>
    <row r="876" spans="1:26" x14ac:dyDescent="0.25">
      <c r="A876" t="s">
        <v>1233</v>
      </c>
      <c r="B876">
        <v>61</v>
      </c>
      <c r="C876" t="s">
        <v>40</v>
      </c>
      <c r="D876" t="s">
        <v>78</v>
      </c>
      <c r="E876" t="s">
        <v>29</v>
      </c>
      <c r="F876" t="s">
        <v>74</v>
      </c>
      <c r="G876" t="s">
        <v>68</v>
      </c>
      <c r="H876" t="s">
        <v>69</v>
      </c>
      <c r="I876" t="s">
        <v>62</v>
      </c>
      <c r="J876" s="1">
        <v>45092</v>
      </c>
      <c r="K876" s="1">
        <v>45519</v>
      </c>
      <c r="L876">
        <v>200</v>
      </c>
      <c r="M876" t="s">
        <v>33</v>
      </c>
      <c r="N876" t="s">
        <v>139</v>
      </c>
      <c r="O876" t="s">
        <v>35</v>
      </c>
      <c r="P876" t="s">
        <v>57</v>
      </c>
      <c r="Q876">
        <f>IF(TRIM(Table1[[#This Row],[Side_Effects]]="None"),0,1)</f>
        <v>1</v>
      </c>
      <c r="R876">
        <v>34</v>
      </c>
      <c r="S876">
        <v>1</v>
      </c>
      <c r="T876" t="s">
        <v>106</v>
      </c>
      <c r="U876" t="s">
        <v>38</v>
      </c>
      <c r="V876">
        <v>2.5299999999999998</v>
      </c>
      <c r="W876">
        <v>1.53</v>
      </c>
      <c r="X876">
        <v>2.8</v>
      </c>
      <c r="Y876">
        <v>10.3</v>
      </c>
      <c r="Z876">
        <v>8.1</v>
      </c>
    </row>
    <row r="877" spans="1:26" x14ac:dyDescent="0.25">
      <c r="A877" t="s">
        <v>1234</v>
      </c>
      <c r="B877">
        <v>73</v>
      </c>
      <c r="C877" t="s">
        <v>26</v>
      </c>
      <c r="D877" t="s">
        <v>73</v>
      </c>
      <c r="E877" t="s">
        <v>122</v>
      </c>
      <c r="F877" t="s">
        <v>29</v>
      </c>
      <c r="G877" t="s">
        <v>60</v>
      </c>
      <c r="H877" t="s">
        <v>54</v>
      </c>
      <c r="I877" t="s">
        <v>62</v>
      </c>
      <c r="J877" s="1">
        <v>43534</v>
      </c>
      <c r="K877" s="1">
        <v>43748</v>
      </c>
      <c r="L877">
        <v>100</v>
      </c>
      <c r="M877" t="s">
        <v>108</v>
      </c>
      <c r="N877" t="s">
        <v>154</v>
      </c>
      <c r="O877" t="s">
        <v>48</v>
      </c>
      <c r="P877" t="s">
        <v>63</v>
      </c>
      <c r="Q877">
        <f>IF(TRIM(Table1[[#This Row],[Side_Effects]]="None"),0,1)</f>
        <v>1</v>
      </c>
      <c r="R877">
        <v>175</v>
      </c>
      <c r="S877">
        <v>0</v>
      </c>
      <c r="T877" t="s">
        <v>49</v>
      </c>
      <c r="U877" t="s">
        <v>50</v>
      </c>
      <c r="V877">
        <v>3.57</v>
      </c>
      <c r="W877">
        <v>3.4</v>
      </c>
      <c r="X877">
        <v>7.3</v>
      </c>
      <c r="Y877">
        <v>12.5</v>
      </c>
      <c r="Z877">
        <v>17</v>
      </c>
    </row>
    <row r="878" spans="1:26" x14ac:dyDescent="0.25">
      <c r="A878" t="s">
        <v>1235</v>
      </c>
      <c r="B878">
        <v>22</v>
      </c>
      <c r="C878" t="s">
        <v>41</v>
      </c>
      <c r="D878" t="s">
        <v>41</v>
      </c>
      <c r="E878" t="s">
        <v>66</v>
      </c>
      <c r="F878" t="s">
        <v>67</v>
      </c>
      <c r="G878" t="s">
        <v>44</v>
      </c>
      <c r="H878" t="s">
        <v>69</v>
      </c>
      <c r="I878" t="s">
        <v>32</v>
      </c>
      <c r="J878" s="1">
        <v>43887</v>
      </c>
      <c r="K878" s="1">
        <v>44342</v>
      </c>
      <c r="L878">
        <v>100</v>
      </c>
      <c r="M878" t="s">
        <v>36</v>
      </c>
      <c r="N878" t="s">
        <v>1236</v>
      </c>
      <c r="O878" t="s">
        <v>48</v>
      </c>
      <c r="P878" t="s">
        <v>100</v>
      </c>
      <c r="Q878">
        <f>IF(TRIM(Table1[[#This Row],[Side_Effects]]="None"),0,1)</f>
        <v>1</v>
      </c>
      <c r="R878">
        <v>147</v>
      </c>
      <c r="S878">
        <v>0</v>
      </c>
      <c r="T878" t="s">
        <v>106</v>
      </c>
      <c r="U878" t="s">
        <v>50</v>
      </c>
      <c r="V878">
        <v>1.82</v>
      </c>
      <c r="W878">
        <v>2.88</v>
      </c>
      <c r="X878">
        <v>8.1999999999999993</v>
      </c>
      <c r="Y878">
        <v>9.1999999999999993</v>
      </c>
      <c r="Z878">
        <v>4.9000000000000004</v>
      </c>
    </row>
    <row r="879" spans="1:26" x14ac:dyDescent="0.25">
      <c r="A879" t="s">
        <v>1237</v>
      </c>
      <c r="B879">
        <v>71</v>
      </c>
      <c r="C879" t="s">
        <v>40</v>
      </c>
      <c r="D879" t="s">
        <v>85</v>
      </c>
      <c r="E879" t="s">
        <v>42</v>
      </c>
      <c r="F879" t="s">
        <v>29</v>
      </c>
      <c r="G879" t="s">
        <v>68</v>
      </c>
      <c r="H879" t="s">
        <v>31</v>
      </c>
      <c r="I879" t="s">
        <v>62</v>
      </c>
      <c r="J879" s="1">
        <v>43741</v>
      </c>
      <c r="K879" s="1">
        <v>44230</v>
      </c>
      <c r="L879">
        <v>200</v>
      </c>
      <c r="M879" t="s">
        <v>46</v>
      </c>
      <c r="N879" t="s">
        <v>437</v>
      </c>
      <c r="O879" t="s">
        <v>87</v>
      </c>
      <c r="P879" t="s">
        <v>63</v>
      </c>
      <c r="Q879">
        <f>IF(TRIM(Table1[[#This Row],[Side_Effects]]="None"),0,1)</f>
        <v>1</v>
      </c>
      <c r="R879">
        <v>115</v>
      </c>
      <c r="S879">
        <v>0</v>
      </c>
      <c r="T879" t="s">
        <v>37</v>
      </c>
      <c r="U879" t="s">
        <v>38</v>
      </c>
      <c r="V879">
        <v>4.53</v>
      </c>
      <c r="W879">
        <v>2.37</v>
      </c>
      <c r="X879">
        <v>7.2</v>
      </c>
      <c r="Y879">
        <v>6.5</v>
      </c>
      <c r="Z879">
        <v>14.7</v>
      </c>
    </row>
    <row r="880" spans="1:26" x14ac:dyDescent="0.25">
      <c r="A880" t="s">
        <v>1238</v>
      </c>
      <c r="B880">
        <v>33</v>
      </c>
      <c r="C880" t="s">
        <v>26</v>
      </c>
      <c r="D880" t="s">
        <v>73</v>
      </c>
      <c r="E880" t="s">
        <v>42</v>
      </c>
      <c r="F880" t="s">
        <v>74</v>
      </c>
      <c r="G880" t="s">
        <v>141</v>
      </c>
      <c r="H880" t="s">
        <v>54</v>
      </c>
      <c r="I880" t="s">
        <v>103</v>
      </c>
      <c r="J880" s="1">
        <v>44751</v>
      </c>
      <c r="K880" s="1">
        <v>45055</v>
      </c>
      <c r="L880">
        <v>200</v>
      </c>
      <c r="M880" t="s">
        <v>136</v>
      </c>
      <c r="N880" t="s">
        <v>173</v>
      </c>
      <c r="O880" t="s">
        <v>35</v>
      </c>
      <c r="P880" t="s">
        <v>100</v>
      </c>
      <c r="Q880">
        <f>IF(TRIM(Table1[[#This Row],[Side_Effects]]="None"),0,1)</f>
        <v>1</v>
      </c>
      <c r="R880">
        <v>65</v>
      </c>
      <c r="S880">
        <v>1</v>
      </c>
      <c r="T880" t="s">
        <v>49</v>
      </c>
      <c r="U880" t="s">
        <v>50</v>
      </c>
      <c r="V880">
        <v>2.2599999999999998</v>
      </c>
      <c r="W880">
        <v>1.22</v>
      </c>
      <c r="X880">
        <v>6.5</v>
      </c>
      <c r="Y880">
        <v>10.3</v>
      </c>
      <c r="Z880">
        <v>9.6</v>
      </c>
    </row>
    <row r="881" spans="1:26" x14ac:dyDescent="0.25">
      <c r="A881" t="s">
        <v>1239</v>
      </c>
      <c r="B881">
        <v>68</v>
      </c>
      <c r="C881" t="s">
        <v>40</v>
      </c>
      <c r="D881" t="s">
        <v>27</v>
      </c>
      <c r="E881" t="s">
        <v>28</v>
      </c>
      <c r="F881" t="s">
        <v>29</v>
      </c>
      <c r="G881" t="s">
        <v>44</v>
      </c>
      <c r="H881" t="s">
        <v>69</v>
      </c>
      <c r="I881" t="s">
        <v>32</v>
      </c>
      <c r="J881" s="1">
        <v>44484</v>
      </c>
      <c r="K881" s="1">
        <v>44941</v>
      </c>
      <c r="L881">
        <v>200</v>
      </c>
      <c r="M881" t="s">
        <v>104</v>
      </c>
      <c r="N881" t="s">
        <v>242</v>
      </c>
      <c r="O881" t="s">
        <v>48</v>
      </c>
      <c r="P881" t="s">
        <v>29</v>
      </c>
      <c r="Q881">
        <f>IF(TRIM(Table1[[#This Row],[Side_Effects]]="None"),0,1)</f>
        <v>0</v>
      </c>
      <c r="R881">
        <v>139</v>
      </c>
      <c r="S881">
        <v>0</v>
      </c>
      <c r="T881" t="s">
        <v>96</v>
      </c>
      <c r="U881" t="s">
        <v>50</v>
      </c>
      <c r="V881">
        <v>1.32</v>
      </c>
      <c r="W881">
        <v>1.59</v>
      </c>
      <c r="X881">
        <v>3.7</v>
      </c>
      <c r="Y881">
        <v>7.6</v>
      </c>
      <c r="Z881">
        <v>18.5</v>
      </c>
    </row>
    <row r="882" spans="1:26" x14ac:dyDescent="0.25">
      <c r="A882" t="s">
        <v>1240</v>
      </c>
      <c r="B882">
        <v>60</v>
      </c>
      <c r="C882" t="s">
        <v>26</v>
      </c>
      <c r="D882" t="s">
        <v>73</v>
      </c>
      <c r="E882" t="s">
        <v>66</v>
      </c>
      <c r="F882" t="s">
        <v>52</v>
      </c>
      <c r="G882" t="s">
        <v>53</v>
      </c>
      <c r="H882" t="s">
        <v>69</v>
      </c>
      <c r="I882" t="s">
        <v>62</v>
      </c>
      <c r="J882" s="1">
        <v>43762</v>
      </c>
      <c r="K882" s="1">
        <v>44128</v>
      </c>
      <c r="L882">
        <v>150</v>
      </c>
      <c r="M882" t="s">
        <v>142</v>
      </c>
      <c r="N882" t="s">
        <v>235</v>
      </c>
      <c r="O882" t="s">
        <v>35</v>
      </c>
      <c r="P882" t="s">
        <v>100</v>
      </c>
      <c r="Q882">
        <f>IF(TRIM(Table1[[#This Row],[Side_Effects]]="None"),0,1)</f>
        <v>1</v>
      </c>
      <c r="R882">
        <v>174</v>
      </c>
      <c r="S882">
        <v>1</v>
      </c>
      <c r="T882" t="s">
        <v>106</v>
      </c>
      <c r="U882" t="s">
        <v>38</v>
      </c>
      <c r="V882">
        <v>1.02</v>
      </c>
      <c r="W882">
        <v>2.94</v>
      </c>
      <c r="X882">
        <v>2.1</v>
      </c>
      <c r="Y882">
        <v>11.5</v>
      </c>
      <c r="Z882">
        <v>18.7</v>
      </c>
    </row>
    <row r="883" spans="1:26" x14ac:dyDescent="0.25">
      <c r="A883" t="s">
        <v>1241</v>
      </c>
      <c r="B883">
        <v>66</v>
      </c>
      <c r="C883" t="s">
        <v>26</v>
      </c>
      <c r="D883" t="s">
        <v>27</v>
      </c>
      <c r="E883" t="s">
        <v>42</v>
      </c>
      <c r="F883" t="s">
        <v>52</v>
      </c>
      <c r="G883" t="s">
        <v>68</v>
      </c>
      <c r="H883" t="s">
        <v>69</v>
      </c>
      <c r="I883" t="s">
        <v>45</v>
      </c>
      <c r="J883" s="1">
        <v>43994</v>
      </c>
      <c r="K883" s="1">
        <v>44208</v>
      </c>
      <c r="L883">
        <v>100</v>
      </c>
      <c r="M883" t="s">
        <v>162</v>
      </c>
      <c r="N883" t="s">
        <v>523</v>
      </c>
      <c r="O883" t="s">
        <v>35</v>
      </c>
      <c r="P883" t="s">
        <v>36</v>
      </c>
      <c r="Q883">
        <f>IF(TRIM(Table1[[#This Row],[Side_Effects]]="None"),0,1)</f>
        <v>1</v>
      </c>
      <c r="R883">
        <v>106</v>
      </c>
      <c r="S883">
        <v>1</v>
      </c>
      <c r="T883" t="s">
        <v>37</v>
      </c>
      <c r="U883" t="s">
        <v>38</v>
      </c>
      <c r="V883">
        <v>1.65</v>
      </c>
      <c r="W883">
        <v>4.8600000000000003</v>
      </c>
      <c r="X883">
        <v>2.9</v>
      </c>
      <c r="Y883">
        <v>19.3</v>
      </c>
      <c r="Z883">
        <v>12.3</v>
      </c>
    </row>
    <row r="884" spans="1:26" x14ac:dyDescent="0.25">
      <c r="A884" t="s">
        <v>1242</v>
      </c>
      <c r="B884">
        <v>58</v>
      </c>
      <c r="C884" t="s">
        <v>41</v>
      </c>
      <c r="D884" t="s">
        <v>27</v>
      </c>
      <c r="E884" t="s">
        <v>28</v>
      </c>
      <c r="F884" t="s">
        <v>29</v>
      </c>
      <c r="G884" t="s">
        <v>131</v>
      </c>
      <c r="H884" t="s">
        <v>31</v>
      </c>
      <c r="I884" t="s">
        <v>32</v>
      </c>
      <c r="J884" s="1">
        <v>44330</v>
      </c>
      <c r="K884" s="1">
        <v>44818</v>
      </c>
      <c r="L884">
        <v>200</v>
      </c>
      <c r="M884" t="s">
        <v>29</v>
      </c>
      <c r="N884" t="s">
        <v>34</v>
      </c>
      <c r="O884" t="s">
        <v>48</v>
      </c>
      <c r="P884" t="s">
        <v>29</v>
      </c>
      <c r="Q884">
        <f>IF(TRIM(Table1[[#This Row],[Side_Effects]]="None"),0,1)</f>
        <v>0</v>
      </c>
      <c r="R884">
        <v>86</v>
      </c>
      <c r="S884">
        <v>0</v>
      </c>
      <c r="T884" t="s">
        <v>106</v>
      </c>
      <c r="U884" t="s">
        <v>50</v>
      </c>
      <c r="V884">
        <v>4.54</v>
      </c>
      <c r="W884">
        <v>3.22</v>
      </c>
      <c r="X884">
        <v>5.8</v>
      </c>
      <c r="Y884">
        <v>9.5</v>
      </c>
      <c r="Z884">
        <v>5.8</v>
      </c>
    </row>
    <row r="885" spans="1:26" x14ac:dyDescent="0.25">
      <c r="A885" t="s">
        <v>1243</v>
      </c>
      <c r="B885">
        <v>27</v>
      </c>
      <c r="C885" t="s">
        <v>40</v>
      </c>
      <c r="D885" t="s">
        <v>41</v>
      </c>
      <c r="E885" t="s">
        <v>122</v>
      </c>
      <c r="F885" t="s">
        <v>59</v>
      </c>
      <c r="G885" t="s">
        <v>68</v>
      </c>
      <c r="H885" t="s">
        <v>61</v>
      </c>
      <c r="I885" t="s">
        <v>62</v>
      </c>
      <c r="J885" s="1">
        <v>44335</v>
      </c>
      <c r="K885" s="1">
        <v>44731</v>
      </c>
      <c r="L885">
        <v>150</v>
      </c>
      <c r="M885" t="s">
        <v>63</v>
      </c>
      <c r="N885" t="s">
        <v>764</v>
      </c>
      <c r="O885" t="s">
        <v>48</v>
      </c>
      <c r="P885" t="s">
        <v>29</v>
      </c>
      <c r="Q885">
        <f>IF(TRIM(Table1[[#This Row],[Side_Effects]]="None"),0,1)</f>
        <v>0</v>
      </c>
      <c r="R885">
        <v>34</v>
      </c>
      <c r="S885">
        <v>0</v>
      </c>
      <c r="T885" t="s">
        <v>71</v>
      </c>
      <c r="U885" t="s">
        <v>38</v>
      </c>
      <c r="V885">
        <v>4.67</v>
      </c>
      <c r="W885">
        <v>2.31</v>
      </c>
      <c r="X885">
        <v>4.3</v>
      </c>
      <c r="Y885">
        <v>19.7</v>
      </c>
      <c r="Z885">
        <v>8.8000000000000007</v>
      </c>
    </row>
    <row r="886" spans="1:26" x14ac:dyDescent="0.25">
      <c r="A886" t="s">
        <v>1244</v>
      </c>
      <c r="B886">
        <v>36</v>
      </c>
      <c r="C886" t="s">
        <v>26</v>
      </c>
      <c r="D886" t="s">
        <v>73</v>
      </c>
      <c r="E886" t="s">
        <v>28</v>
      </c>
      <c r="F886" t="s">
        <v>43</v>
      </c>
      <c r="G886" t="s">
        <v>79</v>
      </c>
      <c r="H886" t="s">
        <v>69</v>
      </c>
      <c r="I886" t="s">
        <v>62</v>
      </c>
      <c r="J886" s="1">
        <v>45257</v>
      </c>
      <c r="K886" s="1">
        <v>45684</v>
      </c>
      <c r="L886">
        <v>150</v>
      </c>
      <c r="M886" t="s">
        <v>57</v>
      </c>
      <c r="N886" t="s">
        <v>1177</v>
      </c>
      <c r="O886" t="s">
        <v>35</v>
      </c>
      <c r="P886" t="s">
        <v>100</v>
      </c>
      <c r="Q886">
        <f>IF(TRIM(Table1[[#This Row],[Side_Effects]]="None"),0,1)</f>
        <v>1</v>
      </c>
      <c r="R886">
        <v>176</v>
      </c>
      <c r="S886">
        <v>1</v>
      </c>
      <c r="T886" t="s">
        <v>49</v>
      </c>
      <c r="U886" t="s">
        <v>38</v>
      </c>
      <c r="V886">
        <v>4.8099999999999996</v>
      </c>
      <c r="W886">
        <v>3.95</v>
      </c>
      <c r="X886">
        <v>6.4</v>
      </c>
      <c r="Y886">
        <v>21.9</v>
      </c>
      <c r="Z886">
        <v>3.8</v>
      </c>
    </row>
    <row r="887" spans="1:26" x14ac:dyDescent="0.25">
      <c r="A887" t="s">
        <v>1245</v>
      </c>
      <c r="B887">
        <v>25</v>
      </c>
      <c r="C887" t="s">
        <v>41</v>
      </c>
      <c r="D887" t="s">
        <v>85</v>
      </c>
      <c r="E887" t="s">
        <v>122</v>
      </c>
      <c r="F887" t="s">
        <v>29</v>
      </c>
      <c r="G887" t="s">
        <v>93</v>
      </c>
      <c r="H887" t="s">
        <v>69</v>
      </c>
      <c r="I887" t="s">
        <v>103</v>
      </c>
      <c r="J887" s="1">
        <v>44451</v>
      </c>
      <c r="K887" s="1">
        <v>44724</v>
      </c>
      <c r="L887">
        <v>150</v>
      </c>
      <c r="M887" t="s">
        <v>124</v>
      </c>
      <c r="N887" t="s">
        <v>379</v>
      </c>
      <c r="O887" t="s">
        <v>87</v>
      </c>
      <c r="P887" t="s">
        <v>57</v>
      </c>
      <c r="Q887">
        <f>IF(TRIM(Table1[[#This Row],[Side_Effects]]="None"),0,1)</f>
        <v>1</v>
      </c>
      <c r="R887">
        <v>62</v>
      </c>
      <c r="S887">
        <v>0</v>
      </c>
      <c r="T887" t="s">
        <v>96</v>
      </c>
      <c r="U887" t="s">
        <v>38</v>
      </c>
      <c r="V887">
        <v>2.0299999999999998</v>
      </c>
      <c r="W887">
        <v>2.86</v>
      </c>
      <c r="X887">
        <v>3</v>
      </c>
      <c r="Y887">
        <v>19.399999999999999</v>
      </c>
      <c r="Z887">
        <v>18.600000000000001</v>
      </c>
    </row>
    <row r="888" spans="1:26" x14ac:dyDescent="0.25">
      <c r="A888" t="s">
        <v>1246</v>
      </c>
      <c r="B888">
        <v>19</v>
      </c>
      <c r="C888" t="s">
        <v>26</v>
      </c>
      <c r="D888" t="s">
        <v>27</v>
      </c>
      <c r="E888" t="s">
        <v>29</v>
      </c>
      <c r="F888" t="s">
        <v>29</v>
      </c>
      <c r="G888" t="s">
        <v>187</v>
      </c>
      <c r="H888" t="s">
        <v>69</v>
      </c>
      <c r="I888" t="s">
        <v>45</v>
      </c>
      <c r="J888" s="1">
        <v>44185</v>
      </c>
      <c r="K888" s="1">
        <v>44459</v>
      </c>
      <c r="L888">
        <v>50</v>
      </c>
      <c r="M888" t="s">
        <v>57</v>
      </c>
      <c r="N888" t="s">
        <v>305</v>
      </c>
      <c r="O888" t="s">
        <v>48</v>
      </c>
      <c r="P888" t="s">
        <v>100</v>
      </c>
      <c r="Q888">
        <f>IF(TRIM(Table1[[#This Row],[Side_Effects]]="None"),0,1)</f>
        <v>1</v>
      </c>
      <c r="R888">
        <v>64</v>
      </c>
      <c r="S888">
        <v>0</v>
      </c>
      <c r="T888" t="s">
        <v>96</v>
      </c>
      <c r="U888" t="s">
        <v>38</v>
      </c>
      <c r="V888">
        <v>2.7</v>
      </c>
      <c r="W888">
        <v>2.37</v>
      </c>
      <c r="X888">
        <v>9.6999999999999993</v>
      </c>
      <c r="Y888">
        <v>14</v>
      </c>
      <c r="Z888">
        <v>11.3</v>
      </c>
    </row>
    <row r="889" spans="1:26" x14ac:dyDescent="0.25">
      <c r="A889" t="s">
        <v>1247</v>
      </c>
      <c r="B889">
        <v>77</v>
      </c>
      <c r="C889" t="s">
        <v>40</v>
      </c>
      <c r="D889" t="s">
        <v>78</v>
      </c>
      <c r="E889" t="s">
        <v>29</v>
      </c>
      <c r="F889" t="s">
        <v>29</v>
      </c>
      <c r="G889" t="s">
        <v>115</v>
      </c>
      <c r="H889" t="s">
        <v>69</v>
      </c>
      <c r="I889" t="s">
        <v>62</v>
      </c>
      <c r="J889" s="1">
        <v>44480</v>
      </c>
      <c r="K889" s="1">
        <v>44968</v>
      </c>
      <c r="L889">
        <v>200</v>
      </c>
      <c r="M889" t="s">
        <v>63</v>
      </c>
      <c r="N889" t="s">
        <v>521</v>
      </c>
      <c r="O889" t="s">
        <v>35</v>
      </c>
      <c r="P889" t="s">
        <v>63</v>
      </c>
      <c r="Q889">
        <f>IF(TRIM(Table1[[#This Row],[Side_Effects]]="None"),0,1)</f>
        <v>1</v>
      </c>
      <c r="R889">
        <v>85</v>
      </c>
      <c r="S889">
        <v>1</v>
      </c>
      <c r="T889" t="s">
        <v>96</v>
      </c>
      <c r="U889" t="s">
        <v>50</v>
      </c>
      <c r="V889">
        <v>2.41</v>
      </c>
      <c r="W889">
        <v>4.6399999999999997</v>
      </c>
      <c r="X889">
        <v>6.1</v>
      </c>
      <c r="Y889">
        <v>19.7</v>
      </c>
      <c r="Z889">
        <v>16.8</v>
      </c>
    </row>
    <row r="890" spans="1:26" x14ac:dyDescent="0.25">
      <c r="A890" t="s">
        <v>1248</v>
      </c>
      <c r="B890">
        <v>64</v>
      </c>
      <c r="C890" t="s">
        <v>41</v>
      </c>
      <c r="D890" t="s">
        <v>27</v>
      </c>
      <c r="E890" t="s">
        <v>42</v>
      </c>
      <c r="F890" t="s">
        <v>52</v>
      </c>
      <c r="G890" t="s">
        <v>102</v>
      </c>
      <c r="H890" t="s">
        <v>69</v>
      </c>
      <c r="I890" t="s">
        <v>62</v>
      </c>
      <c r="J890" s="1">
        <v>43504</v>
      </c>
      <c r="K890" s="1">
        <v>43929</v>
      </c>
      <c r="L890">
        <v>150</v>
      </c>
      <c r="M890" t="s">
        <v>57</v>
      </c>
      <c r="N890" t="s">
        <v>298</v>
      </c>
      <c r="O890" t="s">
        <v>35</v>
      </c>
      <c r="P890" t="s">
        <v>57</v>
      </c>
      <c r="Q890">
        <f>IF(TRIM(Table1[[#This Row],[Side_Effects]]="None"),0,1)</f>
        <v>1</v>
      </c>
      <c r="R890">
        <v>134</v>
      </c>
      <c r="S890">
        <v>1</v>
      </c>
      <c r="T890" t="s">
        <v>37</v>
      </c>
      <c r="U890" t="s">
        <v>38</v>
      </c>
      <c r="V890">
        <v>2.37</v>
      </c>
      <c r="W890">
        <v>2.73</v>
      </c>
      <c r="X890">
        <v>8.6</v>
      </c>
      <c r="Y890">
        <v>12.5</v>
      </c>
      <c r="Z890">
        <v>16.5</v>
      </c>
    </row>
    <row r="891" spans="1:26" x14ac:dyDescent="0.25">
      <c r="A891" t="s">
        <v>1249</v>
      </c>
      <c r="B891">
        <v>22</v>
      </c>
      <c r="C891" t="s">
        <v>26</v>
      </c>
      <c r="D891" t="s">
        <v>85</v>
      </c>
      <c r="E891" t="s">
        <v>29</v>
      </c>
      <c r="F891" t="s">
        <v>67</v>
      </c>
      <c r="G891" t="s">
        <v>135</v>
      </c>
      <c r="H891" t="s">
        <v>69</v>
      </c>
      <c r="I891" t="s">
        <v>62</v>
      </c>
      <c r="J891" s="1">
        <v>43475</v>
      </c>
      <c r="K891" s="1">
        <v>43748</v>
      </c>
      <c r="L891">
        <v>200</v>
      </c>
      <c r="M891" t="s">
        <v>985</v>
      </c>
      <c r="N891" t="s">
        <v>459</v>
      </c>
      <c r="O891" t="s">
        <v>87</v>
      </c>
      <c r="P891" t="s">
        <v>36</v>
      </c>
      <c r="Q891">
        <f>IF(TRIM(Table1[[#This Row],[Side_Effects]]="None"),0,1)</f>
        <v>1</v>
      </c>
      <c r="R891">
        <v>168</v>
      </c>
      <c r="S891">
        <v>0</v>
      </c>
      <c r="T891" t="s">
        <v>96</v>
      </c>
      <c r="U891" t="s">
        <v>38</v>
      </c>
      <c r="V891">
        <v>4.76</v>
      </c>
      <c r="W891">
        <v>3.49</v>
      </c>
      <c r="X891">
        <v>7.7</v>
      </c>
      <c r="Y891">
        <v>20.5</v>
      </c>
      <c r="Z891">
        <v>17.399999999999999</v>
      </c>
    </row>
    <row r="892" spans="1:26" x14ac:dyDescent="0.25">
      <c r="A892" t="s">
        <v>1250</v>
      </c>
      <c r="B892">
        <v>58</v>
      </c>
      <c r="C892" t="s">
        <v>41</v>
      </c>
      <c r="D892" t="s">
        <v>85</v>
      </c>
      <c r="E892" t="s">
        <v>28</v>
      </c>
      <c r="F892" t="s">
        <v>29</v>
      </c>
      <c r="G892" t="s">
        <v>102</v>
      </c>
      <c r="H892" t="s">
        <v>54</v>
      </c>
      <c r="I892" t="s">
        <v>62</v>
      </c>
      <c r="J892" s="1">
        <v>43791</v>
      </c>
      <c r="K892" s="1">
        <v>44187</v>
      </c>
      <c r="L892">
        <v>200</v>
      </c>
      <c r="M892" t="s">
        <v>104</v>
      </c>
      <c r="N892" t="s">
        <v>330</v>
      </c>
      <c r="O892" t="s">
        <v>35</v>
      </c>
      <c r="P892" t="s">
        <v>100</v>
      </c>
      <c r="Q892">
        <f>IF(TRIM(Table1[[#This Row],[Side_Effects]]="None"),0,1)</f>
        <v>1</v>
      </c>
      <c r="R892">
        <v>107</v>
      </c>
      <c r="S892">
        <v>1</v>
      </c>
      <c r="T892" t="s">
        <v>37</v>
      </c>
      <c r="U892" t="s">
        <v>50</v>
      </c>
      <c r="V892">
        <v>2.58</v>
      </c>
      <c r="W892">
        <v>1.21</v>
      </c>
      <c r="X892">
        <v>4.5999999999999996</v>
      </c>
      <c r="Y892">
        <v>18.100000000000001</v>
      </c>
      <c r="Z892">
        <v>10.7</v>
      </c>
    </row>
    <row r="893" spans="1:26" x14ac:dyDescent="0.25">
      <c r="A893" t="s">
        <v>1251</v>
      </c>
      <c r="B893">
        <v>25</v>
      </c>
      <c r="C893" t="s">
        <v>26</v>
      </c>
      <c r="D893" t="s">
        <v>85</v>
      </c>
      <c r="E893" t="s">
        <v>28</v>
      </c>
      <c r="F893" t="s">
        <v>29</v>
      </c>
      <c r="G893" t="s">
        <v>141</v>
      </c>
      <c r="H893" t="s">
        <v>54</v>
      </c>
      <c r="I893" t="s">
        <v>62</v>
      </c>
      <c r="J893" s="1">
        <v>44094</v>
      </c>
      <c r="K893" s="1">
        <v>44397</v>
      </c>
      <c r="L893">
        <v>200</v>
      </c>
      <c r="M893" t="s">
        <v>46</v>
      </c>
      <c r="N893" t="s">
        <v>409</v>
      </c>
      <c r="O893" t="s">
        <v>48</v>
      </c>
      <c r="P893" t="s">
        <v>57</v>
      </c>
      <c r="Q893">
        <f>IF(TRIM(Table1[[#This Row],[Side_Effects]]="None"),0,1)</f>
        <v>1</v>
      </c>
      <c r="R893">
        <v>80</v>
      </c>
      <c r="S893">
        <v>0</v>
      </c>
      <c r="T893" t="s">
        <v>37</v>
      </c>
      <c r="U893" t="s">
        <v>38</v>
      </c>
      <c r="V893">
        <v>4</v>
      </c>
      <c r="W893">
        <v>2.4300000000000002</v>
      </c>
      <c r="X893">
        <v>6.7</v>
      </c>
      <c r="Y893">
        <v>9.4</v>
      </c>
      <c r="Z893">
        <v>15.7</v>
      </c>
    </row>
    <row r="894" spans="1:26" x14ac:dyDescent="0.25">
      <c r="A894" t="s">
        <v>1252</v>
      </c>
      <c r="B894">
        <v>84</v>
      </c>
      <c r="C894" t="s">
        <v>26</v>
      </c>
      <c r="D894" t="s">
        <v>41</v>
      </c>
      <c r="E894" t="s">
        <v>42</v>
      </c>
      <c r="F894" t="s">
        <v>74</v>
      </c>
      <c r="G894" t="s">
        <v>79</v>
      </c>
      <c r="H894" t="s">
        <v>31</v>
      </c>
      <c r="I894" t="s">
        <v>32</v>
      </c>
      <c r="J894" s="1">
        <v>44964</v>
      </c>
      <c r="K894" s="1">
        <v>45237</v>
      </c>
      <c r="L894">
        <v>50</v>
      </c>
      <c r="M894" t="s">
        <v>100</v>
      </c>
      <c r="N894" t="s">
        <v>664</v>
      </c>
      <c r="O894" t="s">
        <v>35</v>
      </c>
      <c r="P894" t="s">
        <v>29</v>
      </c>
      <c r="Q894">
        <f>IF(TRIM(Table1[[#This Row],[Side_Effects]]="None"),0,1)</f>
        <v>0</v>
      </c>
      <c r="R894">
        <v>134</v>
      </c>
      <c r="S894">
        <v>1</v>
      </c>
      <c r="T894" t="s">
        <v>49</v>
      </c>
      <c r="U894" t="s">
        <v>50</v>
      </c>
      <c r="V894">
        <v>3.18</v>
      </c>
      <c r="W894">
        <v>1.82</v>
      </c>
      <c r="X894">
        <v>3.6</v>
      </c>
      <c r="Y894">
        <v>19.5</v>
      </c>
      <c r="Z894">
        <v>11.2</v>
      </c>
    </row>
    <row r="895" spans="1:26" x14ac:dyDescent="0.25">
      <c r="A895" t="s">
        <v>1253</v>
      </c>
      <c r="B895">
        <v>26</v>
      </c>
      <c r="C895" t="s">
        <v>41</v>
      </c>
      <c r="D895" t="s">
        <v>73</v>
      </c>
      <c r="E895" t="s">
        <v>66</v>
      </c>
      <c r="F895" t="s">
        <v>29</v>
      </c>
      <c r="G895" t="s">
        <v>141</v>
      </c>
      <c r="H895" t="s">
        <v>54</v>
      </c>
      <c r="I895" t="s">
        <v>32</v>
      </c>
      <c r="J895" s="1">
        <v>44645</v>
      </c>
      <c r="K895" s="1">
        <v>45041</v>
      </c>
      <c r="L895">
        <v>150</v>
      </c>
      <c r="M895" t="s">
        <v>33</v>
      </c>
      <c r="N895" t="s">
        <v>643</v>
      </c>
      <c r="O895" t="s">
        <v>48</v>
      </c>
      <c r="P895" t="s">
        <v>29</v>
      </c>
      <c r="Q895">
        <f>IF(TRIM(Table1[[#This Row],[Side_Effects]]="None"),0,1)</f>
        <v>0</v>
      </c>
      <c r="R895">
        <v>83</v>
      </c>
      <c r="S895">
        <v>0</v>
      </c>
      <c r="T895" t="s">
        <v>96</v>
      </c>
      <c r="U895" t="s">
        <v>38</v>
      </c>
      <c r="V895">
        <v>1.86</v>
      </c>
      <c r="W895">
        <v>4.87</v>
      </c>
      <c r="X895">
        <v>7.4</v>
      </c>
      <c r="Y895">
        <v>23.2</v>
      </c>
      <c r="Z895">
        <v>10.3</v>
      </c>
    </row>
    <row r="896" spans="1:26" x14ac:dyDescent="0.25">
      <c r="A896" t="s">
        <v>1254</v>
      </c>
      <c r="B896">
        <v>40</v>
      </c>
      <c r="C896" t="s">
        <v>26</v>
      </c>
      <c r="D896" t="s">
        <v>41</v>
      </c>
      <c r="E896" t="s">
        <v>28</v>
      </c>
      <c r="F896" t="s">
        <v>29</v>
      </c>
      <c r="G896" t="s">
        <v>60</v>
      </c>
      <c r="H896" t="s">
        <v>61</v>
      </c>
      <c r="I896" t="s">
        <v>62</v>
      </c>
      <c r="J896" s="1">
        <v>43564</v>
      </c>
      <c r="K896" s="1">
        <v>44083</v>
      </c>
      <c r="L896">
        <v>100</v>
      </c>
      <c r="M896" t="s">
        <v>57</v>
      </c>
      <c r="N896" t="s">
        <v>582</v>
      </c>
      <c r="O896" t="s">
        <v>48</v>
      </c>
      <c r="P896" t="s">
        <v>36</v>
      </c>
      <c r="Q896">
        <f>IF(TRIM(Table1[[#This Row],[Side_Effects]]="None"),0,1)</f>
        <v>1</v>
      </c>
      <c r="R896">
        <v>47</v>
      </c>
      <c r="S896">
        <v>0</v>
      </c>
      <c r="T896" t="s">
        <v>71</v>
      </c>
      <c r="U896" t="s">
        <v>38</v>
      </c>
      <c r="V896">
        <v>2.9</v>
      </c>
      <c r="W896">
        <v>4.59</v>
      </c>
      <c r="X896">
        <v>5.7</v>
      </c>
      <c r="Y896">
        <v>18.7</v>
      </c>
      <c r="Z896">
        <v>7.3</v>
      </c>
    </row>
    <row r="897" spans="1:26" x14ac:dyDescent="0.25">
      <c r="A897" t="s">
        <v>1255</v>
      </c>
      <c r="B897">
        <v>29</v>
      </c>
      <c r="C897" t="s">
        <v>40</v>
      </c>
      <c r="D897" t="s">
        <v>85</v>
      </c>
      <c r="E897" t="s">
        <v>42</v>
      </c>
      <c r="F897" t="s">
        <v>29</v>
      </c>
      <c r="G897" t="s">
        <v>79</v>
      </c>
      <c r="H897" t="s">
        <v>31</v>
      </c>
      <c r="I897" t="s">
        <v>45</v>
      </c>
      <c r="J897" s="1">
        <v>44211</v>
      </c>
      <c r="K897" s="1">
        <v>44727</v>
      </c>
      <c r="L897">
        <v>200</v>
      </c>
      <c r="M897" t="s">
        <v>241</v>
      </c>
      <c r="N897" t="s">
        <v>646</v>
      </c>
      <c r="O897" t="s">
        <v>35</v>
      </c>
      <c r="P897" t="s">
        <v>36</v>
      </c>
      <c r="Q897">
        <f>IF(TRIM(Table1[[#This Row],[Side_Effects]]="None"),0,1)</f>
        <v>1</v>
      </c>
      <c r="R897">
        <v>156</v>
      </c>
      <c r="S897">
        <v>1</v>
      </c>
      <c r="T897" t="s">
        <v>106</v>
      </c>
      <c r="U897" t="s">
        <v>50</v>
      </c>
      <c r="V897">
        <v>2.79</v>
      </c>
      <c r="W897">
        <v>1.49</v>
      </c>
      <c r="X897">
        <v>2.9</v>
      </c>
      <c r="Y897">
        <v>6</v>
      </c>
      <c r="Z897">
        <v>3.7</v>
      </c>
    </row>
    <row r="898" spans="1:26" x14ac:dyDescent="0.25">
      <c r="A898" t="s">
        <v>1256</v>
      </c>
      <c r="B898">
        <v>70</v>
      </c>
      <c r="C898" t="s">
        <v>26</v>
      </c>
      <c r="D898" t="s">
        <v>41</v>
      </c>
      <c r="E898" t="s">
        <v>28</v>
      </c>
      <c r="F898" t="s">
        <v>29</v>
      </c>
      <c r="G898" t="s">
        <v>89</v>
      </c>
      <c r="H898" t="s">
        <v>31</v>
      </c>
      <c r="I898" t="s">
        <v>45</v>
      </c>
      <c r="J898" s="1">
        <v>44733</v>
      </c>
      <c r="K898" s="1">
        <v>45159</v>
      </c>
      <c r="L898">
        <v>100</v>
      </c>
      <c r="M898" t="s">
        <v>669</v>
      </c>
      <c r="N898" t="s">
        <v>379</v>
      </c>
      <c r="O898" t="s">
        <v>87</v>
      </c>
      <c r="P898" t="s">
        <v>57</v>
      </c>
      <c r="Q898">
        <f>IF(TRIM(Table1[[#This Row],[Side_Effects]]="None"),0,1)</f>
        <v>1</v>
      </c>
      <c r="R898">
        <v>116</v>
      </c>
      <c r="S898">
        <v>0</v>
      </c>
      <c r="T898" t="s">
        <v>71</v>
      </c>
      <c r="U898" t="s">
        <v>38</v>
      </c>
      <c r="V898">
        <v>4.91</v>
      </c>
      <c r="W898">
        <v>1.97</v>
      </c>
      <c r="X898">
        <v>7</v>
      </c>
      <c r="Y898">
        <v>21.1</v>
      </c>
      <c r="Z898">
        <v>12.4</v>
      </c>
    </row>
    <row r="899" spans="1:26" x14ac:dyDescent="0.25">
      <c r="A899" t="s">
        <v>1257</v>
      </c>
      <c r="B899">
        <v>41</v>
      </c>
      <c r="C899" t="s">
        <v>26</v>
      </c>
      <c r="D899" t="s">
        <v>27</v>
      </c>
      <c r="E899" t="s">
        <v>28</v>
      </c>
      <c r="F899" t="s">
        <v>59</v>
      </c>
      <c r="G899" t="s">
        <v>30</v>
      </c>
      <c r="H899" t="s">
        <v>69</v>
      </c>
      <c r="I899" t="s">
        <v>32</v>
      </c>
      <c r="J899" s="1">
        <v>45069</v>
      </c>
      <c r="K899" s="1">
        <v>45374</v>
      </c>
      <c r="L899">
        <v>100</v>
      </c>
      <c r="M899" t="s">
        <v>36</v>
      </c>
      <c r="N899" t="s">
        <v>817</v>
      </c>
      <c r="O899" t="s">
        <v>87</v>
      </c>
      <c r="P899" t="s">
        <v>57</v>
      </c>
      <c r="Q899">
        <f>IF(TRIM(Table1[[#This Row],[Side_Effects]]="None"),0,1)</f>
        <v>1</v>
      </c>
      <c r="R899">
        <v>145</v>
      </c>
      <c r="S899">
        <v>0</v>
      </c>
      <c r="T899" t="s">
        <v>71</v>
      </c>
      <c r="U899" t="s">
        <v>38</v>
      </c>
      <c r="V899">
        <v>1.61</v>
      </c>
      <c r="W899">
        <v>3.91</v>
      </c>
      <c r="X899">
        <v>6.4</v>
      </c>
      <c r="Y899">
        <v>19.2</v>
      </c>
      <c r="Z899">
        <v>16.100000000000001</v>
      </c>
    </row>
    <row r="900" spans="1:26" x14ac:dyDescent="0.25">
      <c r="A900" t="s">
        <v>1258</v>
      </c>
      <c r="B900">
        <v>41</v>
      </c>
      <c r="C900" t="s">
        <v>26</v>
      </c>
      <c r="D900" t="s">
        <v>85</v>
      </c>
      <c r="E900" t="s">
        <v>122</v>
      </c>
      <c r="F900" t="s">
        <v>74</v>
      </c>
      <c r="G900" t="s">
        <v>83</v>
      </c>
      <c r="H900" t="s">
        <v>69</v>
      </c>
      <c r="I900" t="s">
        <v>45</v>
      </c>
      <c r="J900" s="1">
        <v>44177</v>
      </c>
      <c r="K900" s="1">
        <v>44693</v>
      </c>
      <c r="L900">
        <v>200</v>
      </c>
      <c r="M900" t="s">
        <v>159</v>
      </c>
      <c r="N900" t="s">
        <v>366</v>
      </c>
      <c r="O900" t="s">
        <v>48</v>
      </c>
      <c r="P900" t="s">
        <v>100</v>
      </c>
      <c r="Q900">
        <f>IF(TRIM(Table1[[#This Row],[Side_Effects]]="None"),0,1)</f>
        <v>1</v>
      </c>
      <c r="R900">
        <v>154</v>
      </c>
      <c r="S900">
        <v>0</v>
      </c>
      <c r="T900" t="s">
        <v>106</v>
      </c>
      <c r="U900" t="s">
        <v>38</v>
      </c>
      <c r="V900">
        <v>4.9000000000000004</v>
      </c>
      <c r="W900">
        <v>3.29</v>
      </c>
      <c r="X900">
        <v>4.0999999999999996</v>
      </c>
      <c r="Y900">
        <v>17.7</v>
      </c>
      <c r="Z900">
        <v>4.2</v>
      </c>
    </row>
    <row r="901" spans="1:26" x14ac:dyDescent="0.25">
      <c r="A901" t="s">
        <v>1259</v>
      </c>
      <c r="B901">
        <v>46</v>
      </c>
      <c r="C901" t="s">
        <v>41</v>
      </c>
      <c r="D901" t="s">
        <v>85</v>
      </c>
      <c r="E901" t="s">
        <v>29</v>
      </c>
      <c r="F901" t="s">
        <v>59</v>
      </c>
      <c r="G901" t="s">
        <v>115</v>
      </c>
      <c r="H901" t="s">
        <v>31</v>
      </c>
      <c r="I901" t="s">
        <v>103</v>
      </c>
      <c r="J901" s="1">
        <v>44115</v>
      </c>
      <c r="K901" s="1">
        <v>44631</v>
      </c>
      <c r="L901">
        <v>50</v>
      </c>
      <c r="M901" t="s">
        <v>185</v>
      </c>
      <c r="N901" t="s">
        <v>643</v>
      </c>
      <c r="O901" t="s">
        <v>35</v>
      </c>
      <c r="P901" t="s">
        <v>36</v>
      </c>
      <c r="Q901">
        <f>IF(TRIM(Table1[[#This Row],[Side_Effects]]="None"),0,1)</f>
        <v>1</v>
      </c>
      <c r="R901">
        <v>129</v>
      </c>
      <c r="S901">
        <v>1</v>
      </c>
      <c r="T901" t="s">
        <v>106</v>
      </c>
      <c r="U901" t="s">
        <v>38</v>
      </c>
      <c r="V901">
        <v>4.59</v>
      </c>
      <c r="W901">
        <v>1.48</v>
      </c>
      <c r="X901">
        <v>4</v>
      </c>
      <c r="Y901">
        <v>20.7</v>
      </c>
      <c r="Z901">
        <v>13.2</v>
      </c>
    </row>
    <row r="902" spans="1:26" x14ac:dyDescent="0.25">
      <c r="A902" t="s">
        <v>1260</v>
      </c>
      <c r="B902">
        <v>46</v>
      </c>
      <c r="C902" t="s">
        <v>41</v>
      </c>
      <c r="D902" t="s">
        <v>78</v>
      </c>
      <c r="E902" t="s">
        <v>42</v>
      </c>
      <c r="F902" t="s">
        <v>52</v>
      </c>
      <c r="G902" t="s">
        <v>187</v>
      </c>
      <c r="H902" t="s">
        <v>61</v>
      </c>
      <c r="I902" t="s">
        <v>62</v>
      </c>
      <c r="J902" s="1">
        <v>43652</v>
      </c>
      <c r="K902" s="1">
        <v>44018</v>
      </c>
      <c r="L902">
        <v>150</v>
      </c>
      <c r="M902" t="s">
        <v>267</v>
      </c>
      <c r="N902" t="s">
        <v>323</v>
      </c>
      <c r="O902" t="s">
        <v>87</v>
      </c>
      <c r="P902" t="s">
        <v>100</v>
      </c>
      <c r="Q902">
        <f>IF(TRIM(Table1[[#This Row],[Side_Effects]]="None"),0,1)</f>
        <v>1</v>
      </c>
      <c r="R902">
        <v>168</v>
      </c>
      <c r="S902">
        <v>0</v>
      </c>
      <c r="T902" t="s">
        <v>37</v>
      </c>
      <c r="U902" t="s">
        <v>38</v>
      </c>
      <c r="V902">
        <v>2.57</v>
      </c>
      <c r="W902">
        <v>2.89</v>
      </c>
      <c r="X902">
        <v>8.6999999999999993</v>
      </c>
      <c r="Y902">
        <v>12.1</v>
      </c>
      <c r="Z902">
        <v>17.8</v>
      </c>
    </row>
    <row r="903" spans="1:26" x14ac:dyDescent="0.25">
      <c r="A903" t="s">
        <v>1261</v>
      </c>
      <c r="B903">
        <v>55</v>
      </c>
      <c r="C903" t="s">
        <v>40</v>
      </c>
      <c r="D903" t="s">
        <v>27</v>
      </c>
      <c r="E903" t="s">
        <v>66</v>
      </c>
      <c r="F903" t="s">
        <v>29</v>
      </c>
      <c r="G903" t="s">
        <v>123</v>
      </c>
      <c r="H903" t="s">
        <v>31</v>
      </c>
      <c r="I903" t="s">
        <v>32</v>
      </c>
      <c r="J903" s="1">
        <v>45218</v>
      </c>
      <c r="K903" s="1">
        <v>45554</v>
      </c>
      <c r="L903">
        <v>50</v>
      </c>
      <c r="M903" t="s">
        <v>136</v>
      </c>
      <c r="N903" t="s">
        <v>1110</v>
      </c>
      <c r="O903" t="s">
        <v>35</v>
      </c>
      <c r="P903" t="s">
        <v>29</v>
      </c>
      <c r="Q903">
        <f>IF(TRIM(Table1[[#This Row],[Side_Effects]]="None"),0,1)</f>
        <v>0</v>
      </c>
      <c r="R903">
        <v>126</v>
      </c>
      <c r="S903">
        <v>1</v>
      </c>
      <c r="T903" t="s">
        <v>71</v>
      </c>
      <c r="U903" t="s">
        <v>50</v>
      </c>
      <c r="V903">
        <v>1.35</v>
      </c>
      <c r="W903">
        <v>4.1100000000000003</v>
      </c>
      <c r="X903">
        <v>8.6</v>
      </c>
      <c r="Y903">
        <v>9.3000000000000007</v>
      </c>
      <c r="Z903">
        <v>10.3</v>
      </c>
    </row>
    <row r="904" spans="1:26" x14ac:dyDescent="0.25">
      <c r="A904" t="s">
        <v>1262</v>
      </c>
      <c r="B904">
        <v>27</v>
      </c>
      <c r="C904" t="s">
        <v>41</v>
      </c>
      <c r="D904" t="s">
        <v>27</v>
      </c>
      <c r="E904" t="s">
        <v>42</v>
      </c>
      <c r="F904" t="s">
        <v>29</v>
      </c>
      <c r="G904" t="s">
        <v>273</v>
      </c>
      <c r="H904" t="s">
        <v>69</v>
      </c>
      <c r="I904" t="s">
        <v>103</v>
      </c>
      <c r="J904" s="1">
        <v>45266</v>
      </c>
      <c r="K904" s="1">
        <v>45632</v>
      </c>
      <c r="L904">
        <v>200</v>
      </c>
      <c r="M904" t="s">
        <v>271</v>
      </c>
      <c r="N904" t="s">
        <v>459</v>
      </c>
      <c r="O904" t="s">
        <v>48</v>
      </c>
      <c r="P904" t="s">
        <v>36</v>
      </c>
      <c r="Q904">
        <f>IF(TRIM(Table1[[#This Row],[Side_Effects]]="None"),0,1)</f>
        <v>1</v>
      </c>
      <c r="R904">
        <v>89</v>
      </c>
      <c r="S904">
        <v>0</v>
      </c>
      <c r="T904" t="s">
        <v>106</v>
      </c>
      <c r="U904" t="s">
        <v>38</v>
      </c>
      <c r="V904">
        <v>1.66</v>
      </c>
      <c r="W904">
        <v>3.83</v>
      </c>
      <c r="X904">
        <v>5.8</v>
      </c>
      <c r="Y904">
        <v>17.399999999999999</v>
      </c>
      <c r="Z904">
        <v>6.3</v>
      </c>
    </row>
    <row r="905" spans="1:26" x14ac:dyDescent="0.25">
      <c r="A905" t="s">
        <v>1263</v>
      </c>
      <c r="B905">
        <v>75</v>
      </c>
      <c r="C905" t="s">
        <v>40</v>
      </c>
      <c r="D905" t="s">
        <v>78</v>
      </c>
      <c r="E905" t="s">
        <v>29</v>
      </c>
      <c r="F905" t="s">
        <v>29</v>
      </c>
      <c r="G905" t="s">
        <v>89</v>
      </c>
      <c r="H905" t="s">
        <v>31</v>
      </c>
      <c r="I905" t="s">
        <v>62</v>
      </c>
      <c r="J905" s="1">
        <v>43649</v>
      </c>
      <c r="K905" s="1">
        <v>44015</v>
      </c>
      <c r="L905">
        <v>150</v>
      </c>
      <c r="M905" t="s">
        <v>458</v>
      </c>
      <c r="N905" t="s">
        <v>160</v>
      </c>
      <c r="O905" t="s">
        <v>35</v>
      </c>
      <c r="P905" t="s">
        <v>29</v>
      </c>
      <c r="Q905">
        <f>IF(TRIM(Table1[[#This Row],[Side_Effects]]="None"),0,1)</f>
        <v>0</v>
      </c>
      <c r="R905">
        <v>176</v>
      </c>
      <c r="S905">
        <v>1</v>
      </c>
      <c r="T905" t="s">
        <v>37</v>
      </c>
      <c r="U905" t="s">
        <v>38</v>
      </c>
      <c r="V905">
        <v>1.85</v>
      </c>
      <c r="W905">
        <v>1.17</v>
      </c>
      <c r="X905">
        <v>3.9</v>
      </c>
      <c r="Y905">
        <v>16.100000000000001</v>
      </c>
      <c r="Z905">
        <v>17.600000000000001</v>
      </c>
    </row>
    <row r="906" spans="1:26" x14ac:dyDescent="0.25">
      <c r="A906" t="s">
        <v>1264</v>
      </c>
      <c r="B906">
        <v>54</v>
      </c>
      <c r="C906" t="s">
        <v>26</v>
      </c>
      <c r="D906" t="s">
        <v>73</v>
      </c>
      <c r="E906" t="s">
        <v>29</v>
      </c>
      <c r="F906" t="s">
        <v>29</v>
      </c>
      <c r="G906" t="s">
        <v>44</v>
      </c>
      <c r="H906" t="s">
        <v>61</v>
      </c>
      <c r="I906" t="s">
        <v>45</v>
      </c>
      <c r="J906" s="1">
        <v>44115</v>
      </c>
      <c r="K906" s="1">
        <v>44450</v>
      </c>
      <c r="L906">
        <v>200</v>
      </c>
      <c r="M906" t="s">
        <v>36</v>
      </c>
      <c r="N906" t="s">
        <v>475</v>
      </c>
      <c r="O906" t="s">
        <v>48</v>
      </c>
      <c r="P906" t="s">
        <v>57</v>
      </c>
      <c r="Q906">
        <f>IF(TRIM(Table1[[#This Row],[Side_Effects]]="None"),0,1)</f>
        <v>1</v>
      </c>
      <c r="R906">
        <v>134</v>
      </c>
      <c r="S906">
        <v>0</v>
      </c>
      <c r="T906" t="s">
        <v>37</v>
      </c>
      <c r="U906" t="s">
        <v>50</v>
      </c>
      <c r="V906">
        <v>3.67</v>
      </c>
      <c r="W906">
        <v>2.74</v>
      </c>
      <c r="X906">
        <v>9.6</v>
      </c>
      <c r="Y906">
        <v>18.899999999999999</v>
      </c>
      <c r="Z906">
        <v>18.8</v>
      </c>
    </row>
    <row r="907" spans="1:26" x14ac:dyDescent="0.25">
      <c r="A907" t="s">
        <v>1265</v>
      </c>
      <c r="B907">
        <v>41</v>
      </c>
      <c r="C907" t="s">
        <v>26</v>
      </c>
      <c r="D907" t="s">
        <v>78</v>
      </c>
      <c r="E907" t="s">
        <v>66</v>
      </c>
      <c r="F907" t="s">
        <v>52</v>
      </c>
      <c r="G907" t="s">
        <v>115</v>
      </c>
      <c r="H907" t="s">
        <v>54</v>
      </c>
      <c r="I907" t="s">
        <v>103</v>
      </c>
      <c r="J907" s="1">
        <v>43562</v>
      </c>
      <c r="K907" s="1">
        <v>44081</v>
      </c>
      <c r="L907">
        <v>50</v>
      </c>
      <c r="M907" t="s">
        <v>63</v>
      </c>
      <c r="N907" t="s">
        <v>105</v>
      </c>
      <c r="O907" t="s">
        <v>35</v>
      </c>
      <c r="P907" t="s">
        <v>100</v>
      </c>
      <c r="Q907">
        <f>IF(TRIM(Table1[[#This Row],[Side_Effects]]="None"),0,1)</f>
        <v>1</v>
      </c>
      <c r="R907">
        <v>99</v>
      </c>
      <c r="S907">
        <v>1</v>
      </c>
      <c r="T907" t="s">
        <v>71</v>
      </c>
      <c r="U907" t="s">
        <v>38</v>
      </c>
      <c r="V907">
        <v>3.11</v>
      </c>
      <c r="W907">
        <v>2.04</v>
      </c>
      <c r="X907">
        <v>1.5</v>
      </c>
      <c r="Y907">
        <v>19.100000000000001</v>
      </c>
      <c r="Z907">
        <v>5.0999999999999996</v>
      </c>
    </row>
    <row r="908" spans="1:26" x14ac:dyDescent="0.25">
      <c r="A908" t="s">
        <v>1266</v>
      </c>
      <c r="B908">
        <v>38</v>
      </c>
      <c r="C908" t="s">
        <v>26</v>
      </c>
      <c r="D908" t="s">
        <v>73</v>
      </c>
      <c r="E908" t="s">
        <v>42</v>
      </c>
      <c r="F908" t="s">
        <v>29</v>
      </c>
      <c r="G908" t="s">
        <v>83</v>
      </c>
      <c r="H908" t="s">
        <v>61</v>
      </c>
      <c r="I908" t="s">
        <v>45</v>
      </c>
      <c r="J908" s="1">
        <v>44540</v>
      </c>
      <c r="K908" s="1">
        <v>44967</v>
      </c>
      <c r="L908">
        <v>50</v>
      </c>
      <c r="M908" t="s">
        <v>375</v>
      </c>
      <c r="N908" t="s">
        <v>1083</v>
      </c>
      <c r="O908" t="s">
        <v>48</v>
      </c>
      <c r="P908" t="s">
        <v>63</v>
      </c>
      <c r="Q908">
        <f>IF(TRIM(Table1[[#This Row],[Side_Effects]]="None"),0,1)</f>
        <v>1</v>
      </c>
      <c r="R908">
        <v>157</v>
      </c>
      <c r="S908">
        <v>0</v>
      </c>
      <c r="T908" t="s">
        <v>49</v>
      </c>
      <c r="U908" t="s">
        <v>50</v>
      </c>
      <c r="V908">
        <v>2.21</v>
      </c>
      <c r="W908">
        <v>3.13</v>
      </c>
      <c r="X908">
        <v>6.1</v>
      </c>
      <c r="Y908">
        <v>16.8</v>
      </c>
      <c r="Z908">
        <v>5.8</v>
      </c>
    </row>
    <row r="909" spans="1:26" x14ac:dyDescent="0.25">
      <c r="A909" t="s">
        <v>1267</v>
      </c>
      <c r="B909">
        <v>19</v>
      </c>
      <c r="C909" t="s">
        <v>26</v>
      </c>
      <c r="D909" t="s">
        <v>41</v>
      </c>
      <c r="E909" t="s">
        <v>122</v>
      </c>
      <c r="F909" t="s">
        <v>29</v>
      </c>
      <c r="G909" t="s">
        <v>135</v>
      </c>
      <c r="H909" t="s">
        <v>54</v>
      </c>
      <c r="I909" t="s">
        <v>32</v>
      </c>
      <c r="J909" s="1">
        <v>44341</v>
      </c>
      <c r="K909" s="1">
        <v>44586</v>
      </c>
      <c r="L909">
        <v>50</v>
      </c>
      <c r="M909" t="s">
        <v>36</v>
      </c>
      <c r="N909" t="s">
        <v>355</v>
      </c>
      <c r="O909" t="s">
        <v>87</v>
      </c>
      <c r="P909" t="s">
        <v>63</v>
      </c>
      <c r="Q909">
        <f>IF(TRIM(Table1[[#This Row],[Side_Effects]]="None"),0,1)</f>
        <v>1</v>
      </c>
      <c r="R909">
        <v>157</v>
      </c>
      <c r="S909">
        <v>0</v>
      </c>
      <c r="T909" t="s">
        <v>49</v>
      </c>
      <c r="U909" t="s">
        <v>50</v>
      </c>
      <c r="V909">
        <v>2.52</v>
      </c>
      <c r="W909">
        <v>3.47</v>
      </c>
      <c r="X909">
        <v>9.6999999999999993</v>
      </c>
      <c r="Y909">
        <v>19.100000000000001</v>
      </c>
      <c r="Z909">
        <v>18.7</v>
      </c>
    </row>
    <row r="910" spans="1:26" x14ac:dyDescent="0.25">
      <c r="A910" t="s">
        <v>1268</v>
      </c>
      <c r="B910">
        <v>49</v>
      </c>
      <c r="C910" t="s">
        <v>40</v>
      </c>
      <c r="D910" t="s">
        <v>41</v>
      </c>
      <c r="E910" t="s">
        <v>29</v>
      </c>
      <c r="F910" t="s">
        <v>29</v>
      </c>
      <c r="G910" t="s">
        <v>102</v>
      </c>
      <c r="H910" t="s">
        <v>69</v>
      </c>
      <c r="I910" t="s">
        <v>103</v>
      </c>
      <c r="J910" s="1">
        <v>44905</v>
      </c>
      <c r="K910" s="1">
        <v>45453</v>
      </c>
      <c r="L910">
        <v>50</v>
      </c>
      <c r="M910" t="s">
        <v>391</v>
      </c>
      <c r="N910" t="s">
        <v>298</v>
      </c>
      <c r="O910" t="s">
        <v>87</v>
      </c>
      <c r="P910" t="s">
        <v>57</v>
      </c>
      <c r="Q910">
        <f>IF(TRIM(Table1[[#This Row],[Side_Effects]]="None"),0,1)</f>
        <v>1</v>
      </c>
      <c r="R910">
        <v>58</v>
      </c>
      <c r="S910">
        <v>0</v>
      </c>
      <c r="T910" t="s">
        <v>71</v>
      </c>
      <c r="U910" t="s">
        <v>38</v>
      </c>
      <c r="V910">
        <v>4.05</v>
      </c>
      <c r="W910">
        <v>3.37</v>
      </c>
      <c r="X910">
        <v>2.7</v>
      </c>
      <c r="Y910">
        <v>18</v>
      </c>
      <c r="Z910">
        <v>13.6</v>
      </c>
    </row>
    <row r="911" spans="1:26" x14ac:dyDescent="0.25">
      <c r="A911" t="s">
        <v>1269</v>
      </c>
      <c r="B911">
        <v>73</v>
      </c>
      <c r="C911" t="s">
        <v>26</v>
      </c>
      <c r="D911" t="s">
        <v>85</v>
      </c>
      <c r="E911" t="s">
        <v>122</v>
      </c>
      <c r="F911" t="s">
        <v>74</v>
      </c>
      <c r="G911" t="s">
        <v>187</v>
      </c>
      <c r="H911" t="s">
        <v>54</v>
      </c>
      <c r="I911" t="s">
        <v>45</v>
      </c>
      <c r="J911" s="1">
        <v>44275</v>
      </c>
      <c r="K911" s="1">
        <v>44581</v>
      </c>
      <c r="L911">
        <v>100</v>
      </c>
      <c r="M911" t="s">
        <v>29</v>
      </c>
      <c r="N911" t="s">
        <v>677</v>
      </c>
      <c r="O911" t="s">
        <v>48</v>
      </c>
      <c r="P911" t="s">
        <v>63</v>
      </c>
      <c r="Q911">
        <f>IF(TRIM(Table1[[#This Row],[Side_Effects]]="None"),0,1)</f>
        <v>1</v>
      </c>
      <c r="R911">
        <v>175</v>
      </c>
      <c r="S911">
        <v>0</v>
      </c>
      <c r="T911" t="s">
        <v>96</v>
      </c>
      <c r="U911" t="s">
        <v>38</v>
      </c>
      <c r="V911">
        <v>3.41</v>
      </c>
      <c r="W911">
        <v>2.96</v>
      </c>
      <c r="X911">
        <v>5.8</v>
      </c>
      <c r="Y911">
        <v>12</v>
      </c>
      <c r="Z911">
        <v>11.8</v>
      </c>
    </row>
    <row r="912" spans="1:26" x14ac:dyDescent="0.25">
      <c r="A912" t="s">
        <v>1270</v>
      </c>
      <c r="B912">
        <v>78</v>
      </c>
      <c r="C912" t="s">
        <v>41</v>
      </c>
      <c r="D912" t="s">
        <v>78</v>
      </c>
      <c r="E912" t="s">
        <v>42</v>
      </c>
      <c r="F912" t="s">
        <v>29</v>
      </c>
      <c r="G912" t="s">
        <v>44</v>
      </c>
      <c r="H912" t="s">
        <v>31</v>
      </c>
      <c r="I912" t="s">
        <v>45</v>
      </c>
      <c r="J912" s="1">
        <v>44097</v>
      </c>
      <c r="K912" s="1">
        <v>44370</v>
      </c>
      <c r="L912">
        <v>50</v>
      </c>
      <c r="M912" t="s">
        <v>346</v>
      </c>
      <c r="N912" t="s">
        <v>664</v>
      </c>
      <c r="O912" t="s">
        <v>48</v>
      </c>
      <c r="P912" t="s">
        <v>36</v>
      </c>
      <c r="Q912">
        <f>IF(TRIM(Table1[[#This Row],[Side_Effects]]="None"),0,1)</f>
        <v>1</v>
      </c>
      <c r="R912">
        <v>134</v>
      </c>
      <c r="S912">
        <v>0</v>
      </c>
      <c r="T912" t="s">
        <v>96</v>
      </c>
      <c r="U912" t="s">
        <v>38</v>
      </c>
      <c r="V912">
        <v>1.79</v>
      </c>
      <c r="W912">
        <v>4.22</v>
      </c>
      <c r="X912">
        <v>2.7</v>
      </c>
      <c r="Y912">
        <v>7.5</v>
      </c>
      <c r="Z912">
        <v>10.4</v>
      </c>
    </row>
    <row r="913" spans="1:26" x14ac:dyDescent="0.25">
      <c r="A913" t="s">
        <v>1271</v>
      </c>
      <c r="B913">
        <v>18</v>
      </c>
      <c r="C913" t="s">
        <v>26</v>
      </c>
      <c r="D913" t="s">
        <v>73</v>
      </c>
      <c r="E913" t="s">
        <v>29</v>
      </c>
      <c r="F913" t="s">
        <v>29</v>
      </c>
      <c r="G913" t="s">
        <v>89</v>
      </c>
      <c r="H913" t="s">
        <v>31</v>
      </c>
      <c r="I913" t="s">
        <v>62</v>
      </c>
      <c r="J913" s="1">
        <v>45114</v>
      </c>
      <c r="K913" s="1">
        <v>45329</v>
      </c>
      <c r="L913">
        <v>50</v>
      </c>
      <c r="M913" t="s">
        <v>211</v>
      </c>
      <c r="N913" t="s">
        <v>355</v>
      </c>
      <c r="O913" t="s">
        <v>48</v>
      </c>
      <c r="P913" t="s">
        <v>57</v>
      </c>
      <c r="Q913">
        <f>IF(TRIM(Table1[[#This Row],[Side_Effects]]="None"),0,1)</f>
        <v>1</v>
      </c>
      <c r="R913">
        <v>165</v>
      </c>
      <c r="S913">
        <v>0</v>
      </c>
      <c r="T913" t="s">
        <v>37</v>
      </c>
      <c r="U913" t="s">
        <v>38</v>
      </c>
      <c r="V913">
        <v>3.63</v>
      </c>
      <c r="W913">
        <v>2.75</v>
      </c>
      <c r="X913">
        <v>3.5</v>
      </c>
      <c r="Y913">
        <v>16</v>
      </c>
      <c r="Z913">
        <v>8.9</v>
      </c>
    </row>
    <row r="914" spans="1:26" x14ac:dyDescent="0.25">
      <c r="A914" t="s">
        <v>1272</v>
      </c>
      <c r="B914">
        <v>63</v>
      </c>
      <c r="C914" t="s">
        <v>41</v>
      </c>
      <c r="D914" t="s">
        <v>85</v>
      </c>
      <c r="E914" t="s">
        <v>66</v>
      </c>
      <c r="F914" t="s">
        <v>29</v>
      </c>
      <c r="G914" t="s">
        <v>115</v>
      </c>
      <c r="H914" t="s">
        <v>61</v>
      </c>
      <c r="I914" t="s">
        <v>45</v>
      </c>
      <c r="J914" s="1">
        <v>43690</v>
      </c>
      <c r="K914" s="1">
        <v>44117</v>
      </c>
      <c r="L914">
        <v>200</v>
      </c>
      <c r="M914" t="s">
        <v>36</v>
      </c>
      <c r="N914" t="s">
        <v>125</v>
      </c>
      <c r="O914" t="s">
        <v>48</v>
      </c>
      <c r="P914" t="s">
        <v>57</v>
      </c>
      <c r="Q914">
        <f>IF(TRIM(Table1[[#This Row],[Side_Effects]]="None"),0,1)</f>
        <v>1</v>
      </c>
      <c r="R914">
        <v>88</v>
      </c>
      <c r="S914">
        <v>0</v>
      </c>
      <c r="T914" t="s">
        <v>37</v>
      </c>
      <c r="U914" t="s">
        <v>38</v>
      </c>
      <c r="V914">
        <v>4.7300000000000004</v>
      </c>
      <c r="W914">
        <v>4.6900000000000004</v>
      </c>
      <c r="X914">
        <v>5.5</v>
      </c>
      <c r="Y914">
        <v>11.9</v>
      </c>
      <c r="Z914">
        <v>15.5</v>
      </c>
    </row>
    <row r="915" spans="1:26" x14ac:dyDescent="0.25">
      <c r="A915" t="s">
        <v>1273</v>
      </c>
      <c r="B915">
        <v>82</v>
      </c>
      <c r="C915" t="s">
        <v>41</v>
      </c>
      <c r="D915" t="s">
        <v>78</v>
      </c>
      <c r="E915" t="s">
        <v>42</v>
      </c>
      <c r="F915" t="s">
        <v>43</v>
      </c>
      <c r="G915" t="s">
        <v>44</v>
      </c>
      <c r="H915" t="s">
        <v>54</v>
      </c>
      <c r="I915" t="s">
        <v>103</v>
      </c>
      <c r="J915" s="1">
        <v>43787</v>
      </c>
      <c r="K915" s="1">
        <v>44334</v>
      </c>
      <c r="L915">
        <v>200</v>
      </c>
      <c r="M915" t="s">
        <v>36</v>
      </c>
      <c r="N915" t="s">
        <v>543</v>
      </c>
      <c r="O915" t="s">
        <v>35</v>
      </c>
      <c r="P915" t="s">
        <v>57</v>
      </c>
      <c r="Q915">
        <f>IF(TRIM(Table1[[#This Row],[Side_Effects]]="None"),0,1)</f>
        <v>1</v>
      </c>
      <c r="R915">
        <v>141</v>
      </c>
      <c r="S915">
        <v>1</v>
      </c>
      <c r="T915" t="s">
        <v>71</v>
      </c>
      <c r="U915" t="s">
        <v>50</v>
      </c>
      <c r="V915">
        <v>1.1499999999999999</v>
      </c>
      <c r="W915">
        <v>2.9</v>
      </c>
      <c r="X915">
        <v>4</v>
      </c>
      <c r="Y915">
        <v>22.6</v>
      </c>
      <c r="Z915">
        <v>3.2</v>
      </c>
    </row>
    <row r="916" spans="1:26" x14ac:dyDescent="0.25">
      <c r="A916" t="s">
        <v>1274</v>
      </c>
      <c r="B916">
        <v>31</v>
      </c>
      <c r="C916" t="s">
        <v>26</v>
      </c>
      <c r="D916" t="s">
        <v>73</v>
      </c>
      <c r="E916" t="s">
        <v>42</v>
      </c>
      <c r="F916" t="s">
        <v>59</v>
      </c>
      <c r="G916" t="s">
        <v>89</v>
      </c>
      <c r="H916" t="s">
        <v>61</v>
      </c>
      <c r="I916" t="s">
        <v>62</v>
      </c>
      <c r="J916" s="1">
        <v>44989</v>
      </c>
      <c r="K916" s="1">
        <v>45477</v>
      </c>
      <c r="L916">
        <v>100</v>
      </c>
      <c r="M916" t="s">
        <v>288</v>
      </c>
      <c r="N916" t="s">
        <v>305</v>
      </c>
      <c r="O916" t="s">
        <v>87</v>
      </c>
      <c r="P916" t="s">
        <v>100</v>
      </c>
      <c r="Q916">
        <f>IF(TRIM(Table1[[#This Row],[Side_Effects]]="None"),0,1)</f>
        <v>1</v>
      </c>
      <c r="R916">
        <v>165</v>
      </c>
      <c r="S916">
        <v>0</v>
      </c>
      <c r="T916" t="s">
        <v>49</v>
      </c>
      <c r="U916" t="s">
        <v>50</v>
      </c>
      <c r="V916">
        <v>3.21</v>
      </c>
      <c r="W916">
        <v>3.96</v>
      </c>
      <c r="X916">
        <v>5.4</v>
      </c>
      <c r="Y916">
        <v>7.5</v>
      </c>
      <c r="Z916">
        <v>19.5</v>
      </c>
    </row>
    <row r="917" spans="1:26" x14ac:dyDescent="0.25">
      <c r="A917" t="s">
        <v>1275</v>
      </c>
      <c r="B917">
        <v>20</v>
      </c>
      <c r="C917" t="s">
        <v>40</v>
      </c>
      <c r="D917" t="s">
        <v>78</v>
      </c>
      <c r="E917" t="s">
        <v>66</v>
      </c>
      <c r="F917" t="s">
        <v>74</v>
      </c>
      <c r="G917" t="s">
        <v>44</v>
      </c>
      <c r="H917" t="s">
        <v>31</v>
      </c>
      <c r="I917" t="s">
        <v>62</v>
      </c>
      <c r="J917" s="1">
        <v>43787</v>
      </c>
      <c r="K917" s="1">
        <v>44214</v>
      </c>
      <c r="L917">
        <v>50</v>
      </c>
      <c r="M917" t="s">
        <v>727</v>
      </c>
      <c r="N917" t="s">
        <v>450</v>
      </c>
      <c r="O917" t="s">
        <v>35</v>
      </c>
      <c r="P917" t="s">
        <v>36</v>
      </c>
      <c r="Q917">
        <f>IF(TRIM(Table1[[#This Row],[Side_Effects]]="None"),0,1)</f>
        <v>1</v>
      </c>
      <c r="R917">
        <v>143</v>
      </c>
      <c r="S917">
        <v>1</v>
      </c>
      <c r="T917" t="s">
        <v>49</v>
      </c>
      <c r="U917" t="s">
        <v>38</v>
      </c>
      <c r="V917">
        <v>3.07</v>
      </c>
      <c r="W917">
        <v>3.46</v>
      </c>
      <c r="X917">
        <v>3.1</v>
      </c>
      <c r="Y917">
        <v>14.7</v>
      </c>
      <c r="Z917">
        <v>10.3</v>
      </c>
    </row>
    <row r="918" spans="1:26" x14ac:dyDescent="0.25">
      <c r="A918" t="s">
        <v>1276</v>
      </c>
      <c r="B918">
        <v>76</v>
      </c>
      <c r="C918" t="s">
        <v>41</v>
      </c>
      <c r="D918" t="s">
        <v>73</v>
      </c>
      <c r="E918" t="s">
        <v>29</v>
      </c>
      <c r="F918" t="s">
        <v>29</v>
      </c>
      <c r="G918" t="s">
        <v>44</v>
      </c>
      <c r="H918" t="s">
        <v>61</v>
      </c>
      <c r="I918" t="s">
        <v>103</v>
      </c>
      <c r="J918" s="1">
        <v>44516</v>
      </c>
      <c r="K918" s="1">
        <v>44758</v>
      </c>
      <c r="L918">
        <v>50</v>
      </c>
      <c r="M918" t="s">
        <v>162</v>
      </c>
      <c r="N918" t="s">
        <v>588</v>
      </c>
      <c r="O918" t="s">
        <v>87</v>
      </c>
      <c r="P918" t="s">
        <v>36</v>
      </c>
      <c r="Q918">
        <f>IF(TRIM(Table1[[#This Row],[Side_Effects]]="None"),0,1)</f>
        <v>1</v>
      </c>
      <c r="R918">
        <v>166</v>
      </c>
      <c r="S918">
        <v>0</v>
      </c>
      <c r="T918" t="s">
        <v>49</v>
      </c>
      <c r="U918" t="s">
        <v>38</v>
      </c>
      <c r="V918">
        <v>1.3</v>
      </c>
      <c r="W918">
        <v>1.42</v>
      </c>
      <c r="X918">
        <v>8.5</v>
      </c>
      <c r="Y918">
        <v>10.3</v>
      </c>
      <c r="Z918">
        <v>6.3</v>
      </c>
    </row>
    <row r="919" spans="1:26" x14ac:dyDescent="0.25">
      <c r="A919" t="s">
        <v>1277</v>
      </c>
      <c r="B919">
        <v>63</v>
      </c>
      <c r="C919" t="s">
        <v>41</v>
      </c>
      <c r="D919" t="s">
        <v>73</v>
      </c>
      <c r="E919" t="s">
        <v>42</v>
      </c>
      <c r="F919" t="s">
        <v>67</v>
      </c>
      <c r="G919" t="s">
        <v>187</v>
      </c>
      <c r="H919" t="s">
        <v>61</v>
      </c>
      <c r="I919" t="s">
        <v>103</v>
      </c>
      <c r="J919" s="1">
        <v>44306</v>
      </c>
      <c r="K919" s="1">
        <v>44612</v>
      </c>
      <c r="L919">
        <v>200</v>
      </c>
      <c r="M919" t="s">
        <v>166</v>
      </c>
      <c r="N919" t="s">
        <v>81</v>
      </c>
      <c r="O919" t="s">
        <v>35</v>
      </c>
      <c r="P919" t="s">
        <v>63</v>
      </c>
      <c r="Q919">
        <f>IF(TRIM(Table1[[#This Row],[Side_Effects]]="None"),0,1)</f>
        <v>1</v>
      </c>
      <c r="R919">
        <v>35</v>
      </c>
      <c r="S919">
        <v>1</v>
      </c>
      <c r="T919" t="s">
        <v>49</v>
      </c>
      <c r="U919" t="s">
        <v>50</v>
      </c>
      <c r="V919">
        <v>3.02</v>
      </c>
      <c r="W919">
        <v>4.07</v>
      </c>
      <c r="X919">
        <v>1.6</v>
      </c>
      <c r="Y919">
        <v>16.399999999999999</v>
      </c>
      <c r="Z919">
        <v>5</v>
      </c>
    </row>
    <row r="920" spans="1:26" x14ac:dyDescent="0.25">
      <c r="A920" t="s">
        <v>1278</v>
      </c>
      <c r="B920">
        <v>78</v>
      </c>
      <c r="C920" t="s">
        <v>26</v>
      </c>
      <c r="D920" t="s">
        <v>41</v>
      </c>
      <c r="E920" t="s">
        <v>66</v>
      </c>
      <c r="F920" t="s">
        <v>52</v>
      </c>
      <c r="G920" t="s">
        <v>98</v>
      </c>
      <c r="H920" t="s">
        <v>69</v>
      </c>
      <c r="I920" t="s">
        <v>32</v>
      </c>
      <c r="J920" s="1">
        <v>44579</v>
      </c>
      <c r="K920" s="1">
        <v>44760</v>
      </c>
      <c r="L920">
        <v>200</v>
      </c>
      <c r="M920" t="s">
        <v>196</v>
      </c>
      <c r="N920" t="s">
        <v>344</v>
      </c>
      <c r="O920" t="s">
        <v>48</v>
      </c>
      <c r="P920" t="s">
        <v>63</v>
      </c>
      <c r="Q920">
        <f>IF(TRIM(Table1[[#This Row],[Side_Effects]]="None"),0,1)</f>
        <v>1</v>
      </c>
      <c r="R920">
        <v>176</v>
      </c>
      <c r="S920">
        <v>0</v>
      </c>
      <c r="T920" t="s">
        <v>106</v>
      </c>
      <c r="U920" t="s">
        <v>50</v>
      </c>
      <c r="V920">
        <v>1.1499999999999999</v>
      </c>
      <c r="W920">
        <v>1.21</v>
      </c>
      <c r="X920">
        <v>8.5</v>
      </c>
      <c r="Y920">
        <v>8.1</v>
      </c>
      <c r="Z920">
        <v>3.8</v>
      </c>
    </row>
    <row r="921" spans="1:26" x14ac:dyDescent="0.25">
      <c r="A921" t="s">
        <v>1279</v>
      </c>
      <c r="B921">
        <v>53</v>
      </c>
      <c r="C921" t="s">
        <v>26</v>
      </c>
      <c r="D921" t="s">
        <v>41</v>
      </c>
      <c r="E921" t="s">
        <v>42</v>
      </c>
      <c r="F921" t="s">
        <v>29</v>
      </c>
      <c r="G921" t="s">
        <v>171</v>
      </c>
      <c r="H921" t="s">
        <v>31</v>
      </c>
      <c r="I921" t="s">
        <v>45</v>
      </c>
      <c r="J921" s="1">
        <v>44781</v>
      </c>
      <c r="K921" s="1">
        <v>45085</v>
      </c>
      <c r="L921">
        <v>200</v>
      </c>
      <c r="M921" t="s">
        <v>375</v>
      </c>
      <c r="N921" t="s">
        <v>677</v>
      </c>
      <c r="O921" t="s">
        <v>87</v>
      </c>
      <c r="P921" t="s">
        <v>63</v>
      </c>
      <c r="Q921">
        <f>IF(TRIM(Table1[[#This Row],[Side_Effects]]="None"),0,1)</f>
        <v>1</v>
      </c>
      <c r="R921">
        <v>166</v>
      </c>
      <c r="S921">
        <v>0</v>
      </c>
      <c r="T921" t="s">
        <v>96</v>
      </c>
      <c r="U921" t="s">
        <v>50</v>
      </c>
      <c r="V921">
        <v>2.75</v>
      </c>
      <c r="W921">
        <v>4.38</v>
      </c>
      <c r="X921">
        <v>3.4</v>
      </c>
      <c r="Y921">
        <v>13.6</v>
      </c>
      <c r="Z921">
        <v>3.7</v>
      </c>
    </row>
    <row r="922" spans="1:26" x14ac:dyDescent="0.25">
      <c r="A922" t="s">
        <v>1280</v>
      </c>
      <c r="B922">
        <v>55</v>
      </c>
      <c r="C922" t="s">
        <v>41</v>
      </c>
      <c r="D922" t="s">
        <v>41</v>
      </c>
      <c r="E922" t="s">
        <v>122</v>
      </c>
      <c r="F922" t="s">
        <v>52</v>
      </c>
      <c r="G922" t="s">
        <v>123</v>
      </c>
      <c r="H922" t="s">
        <v>61</v>
      </c>
      <c r="I922" t="s">
        <v>32</v>
      </c>
      <c r="J922" s="1">
        <v>43622</v>
      </c>
      <c r="K922" s="1">
        <v>43836</v>
      </c>
      <c r="L922">
        <v>50</v>
      </c>
      <c r="M922" t="s">
        <v>36</v>
      </c>
      <c r="N922" t="s">
        <v>111</v>
      </c>
      <c r="O922" t="s">
        <v>48</v>
      </c>
      <c r="P922" t="s">
        <v>100</v>
      </c>
      <c r="Q922">
        <f>IF(TRIM(Table1[[#This Row],[Side_Effects]]="None"),0,1)</f>
        <v>1</v>
      </c>
      <c r="R922">
        <v>131</v>
      </c>
      <c r="S922">
        <v>0</v>
      </c>
      <c r="T922" t="s">
        <v>49</v>
      </c>
      <c r="U922" t="s">
        <v>50</v>
      </c>
      <c r="V922">
        <v>2.8</v>
      </c>
      <c r="W922">
        <v>3.31</v>
      </c>
      <c r="X922">
        <v>6.1</v>
      </c>
      <c r="Y922">
        <v>12</v>
      </c>
      <c r="Z922">
        <v>8.4</v>
      </c>
    </row>
    <row r="923" spans="1:26" x14ac:dyDescent="0.25">
      <c r="A923" t="s">
        <v>1281</v>
      </c>
      <c r="B923">
        <v>25</v>
      </c>
      <c r="C923" t="s">
        <v>26</v>
      </c>
      <c r="D923" t="s">
        <v>41</v>
      </c>
      <c r="E923" t="s">
        <v>42</v>
      </c>
      <c r="F923" t="s">
        <v>52</v>
      </c>
      <c r="G923" t="s">
        <v>141</v>
      </c>
      <c r="H923" t="s">
        <v>54</v>
      </c>
      <c r="I923" t="s">
        <v>62</v>
      </c>
      <c r="J923" s="1">
        <v>43726</v>
      </c>
      <c r="K923" s="1">
        <v>44183</v>
      </c>
      <c r="L923">
        <v>100</v>
      </c>
      <c r="M923" t="s">
        <v>55</v>
      </c>
      <c r="N923" t="s">
        <v>684</v>
      </c>
      <c r="O923" t="s">
        <v>87</v>
      </c>
      <c r="P923" t="s">
        <v>63</v>
      </c>
      <c r="Q923">
        <f>IF(TRIM(Table1[[#This Row],[Side_Effects]]="None"),0,1)</f>
        <v>1</v>
      </c>
      <c r="R923">
        <v>171</v>
      </c>
      <c r="S923">
        <v>0</v>
      </c>
      <c r="T923" t="s">
        <v>37</v>
      </c>
      <c r="U923" t="s">
        <v>50</v>
      </c>
      <c r="V923">
        <v>1.43</v>
      </c>
      <c r="W923">
        <v>2.4700000000000002</v>
      </c>
      <c r="X923">
        <v>1.9</v>
      </c>
      <c r="Y923">
        <v>19.8</v>
      </c>
      <c r="Z923">
        <v>19.399999999999999</v>
      </c>
    </row>
    <row r="924" spans="1:26" x14ac:dyDescent="0.25">
      <c r="A924" t="s">
        <v>1282</v>
      </c>
      <c r="B924">
        <v>51</v>
      </c>
      <c r="C924" t="s">
        <v>41</v>
      </c>
      <c r="D924" t="s">
        <v>73</v>
      </c>
      <c r="E924" t="s">
        <v>28</v>
      </c>
      <c r="F924" t="s">
        <v>67</v>
      </c>
      <c r="G924" t="s">
        <v>123</v>
      </c>
      <c r="H924" t="s">
        <v>61</v>
      </c>
      <c r="I924" t="s">
        <v>32</v>
      </c>
      <c r="J924" s="1">
        <v>44198</v>
      </c>
      <c r="K924" s="1">
        <v>44379</v>
      </c>
      <c r="L924">
        <v>100</v>
      </c>
      <c r="M924" t="s">
        <v>29</v>
      </c>
      <c r="N924" t="s">
        <v>113</v>
      </c>
      <c r="O924" t="s">
        <v>48</v>
      </c>
      <c r="P924" t="s">
        <v>36</v>
      </c>
      <c r="Q924">
        <f>IF(TRIM(Table1[[#This Row],[Side_Effects]]="None"),0,1)</f>
        <v>1</v>
      </c>
      <c r="R924">
        <v>56</v>
      </c>
      <c r="S924">
        <v>0</v>
      </c>
      <c r="T924" t="s">
        <v>71</v>
      </c>
      <c r="U924" t="s">
        <v>50</v>
      </c>
      <c r="V924">
        <v>4.88</v>
      </c>
      <c r="W924">
        <v>4.46</v>
      </c>
      <c r="X924">
        <v>6.4</v>
      </c>
      <c r="Y924">
        <v>18.600000000000001</v>
      </c>
      <c r="Z924">
        <v>7.8</v>
      </c>
    </row>
    <row r="925" spans="1:26" x14ac:dyDescent="0.25">
      <c r="A925" t="s">
        <v>1283</v>
      </c>
      <c r="B925">
        <v>44</v>
      </c>
      <c r="C925" t="s">
        <v>26</v>
      </c>
      <c r="D925" t="s">
        <v>27</v>
      </c>
      <c r="E925" t="s">
        <v>66</v>
      </c>
      <c r="F925" t="s">
        <v>59</v>
      </c>
      <c r="G925" t="s">
        <v>135</v>
      </c>
      <c r="H925" t="s">
        <v>61</v>
      </c>
      <c r="I925" t="s">
        <v>32</v>
      </c>
      <c r="J925" s="1">
        <v>45258</v>
      </c>
      <c r="K925" s="1">
        <v>45563</v>
      </c>
      <c r="L925">
        <v>200</v>
      </c>
      <c r="M925" t="s">
        <v>322</v>
      </c>
      <c r="N925" t="s">
        <v>328</v>
      </c>
      <c r="O925" t="s">
        <v>48</v>
      </c>
      <c r="P925" t="s">
        <v>100</v>
      </c>
      <c r="Q925">
        <f>IF(TRIM(Table1[[#This Row],[Side_Effects]]="None"),0,1)</f>
        <v>1</v>
      </c>
      <c r="R925">
        <v>60</v>
      </c>
      <c r="S925">
        <v>0</v>
      </c>
      <c r="T925" t="s">
        <v>71</v>
      </c>
      <c r="U925" t="s">
        <v>50</v>
      </c>
      <c r="V925">
        <v>3.52</v>
      </c>
      <c r="W925">
        <v>2.82</v>
      </c>
      <c r="X925">
        <v>5.3</v>
      </c>
      <c r="Y925">
        <v>19.600000000000001</v>
      </c>
      <c r="Z925">
        <v>7.8</v>
      </c>
    </row>
    <row r="926" spans="1:26" x14ac:dyDescent="0.25">
      <c r="A926" t="s">
        <v>1284</v>
      </c>
      <c r="B926">
        <v>38</v>
      </c>
      <c r="C926" t="s">
        <v>40</v>
      </c>
      <c r="D926" t="s">
        <v>73</v>
      </c>
      <c r="E926" t="s">
        <v>122</v>
      </c>
      <c r="F926" t="s">
        <v>67</v>
      </c>
      <c r="G926" t="s">
        <v>44</v>
      </c>
      <c r="H926" t="s">
        <v>31</v>
      </c>
      <c r="I926" t="s">
        <v>45</v>
      </c>
      <c r="J926" s="1">
        <v>43564</v>
      </c>
      <c r="K926" s="1">
        <v>43870</v>
      </c>
      <c r="L926">
        <v>150</v>
      </c>
      <c r="M926" t="s">
        <v>33</v>
      </c>
      <c r="N926" t="s">
        <v>749</v>
      </c>
      <c r="O926" t="s">
        <v>48</v>
      </c>
      <c r="P926" t="s">
        <v>29</v>
      </c>
      <c r="Q926">
        <f>IF(TRIM(Table1[[#This Row],[Side_Effects]]="None"),0,1)</f>
        <v>0</v>
      </c>
      <c r="R926">
        <v>117</v>
      </c>
      <c r="S926">
        <v>0</v>
      </c>
      <c r="T926" t="s">
        <v>49</v>
      </c>
      <c r="U926" t="s">
        <v>50</v>
      </c>
      <c r="V926">
        <v>2.27</v>
      </c>
      <c r="W926">
        <v>4.7</v>
      </c>
      <c r="X926">
        <v>1.5</v>
      </c>
      <c r="Y926">
        <v>14.7</v>
      </c>
      <c r="Z926">
        <v>18.5</v>
      </c>
    </row>
    <row r="927" spans="1:26" x14ac:dyDescent="0.25">
      <c r="A927" t="s">
        <v>1285</v>
      </c>
      <c r="B927">
        <v>65</v>
      </c>
      <c r="C927" t="s">
        <v>26</v>
      </c>
      <c r="D927" t="s">
        <v>27</v>
      </c>
      <c r="E927" t="s">
        <v>122</v>
      </c>
      <c r="F927" t="s">
        <v>67</v>
      </c>
      <c r="G927" t="s">
        <v>83</v>
      </c>
      <c r="H927" t="s">
        <v>31</v>
      </c>
      <c r="I927" t="s">
        <v>103</v>
      </c>
      <c r="J927" s="1">
        <v>45213</v>
      </c>
      <c r="K927" s="1">
        <v>45610</v>
      </c>
      <c r="L927">
        <v>100</v>
      </c>
      <c r="M927" t="s">
        <v>683</v>
      </c>
      <c r="N927" t="s">
        <v>244</v>
      </c>
      <c r="O927" t="s">
        <v>35</v>
      </c>
      <c r="P927" t="s">
        <v>100</v>
      </c>
      <c r="Q927">
        <f>IF(TRIM(Table1[[#This Row],[Side_Effects]]="None"),0,1)</f>
        <v>1</v>
      </c>
      <c r="R927">
        <v>32</v>
      </c>
      <c r="S927">
        <v>1</v>
      </c>
      <c r="T927" t="s">
        <v>106</v>
      </c>
      <c r="U927" t="s">
        <v>38</v>
      </c>
      <c r="V927">
        <v>3.44</v>
      </c>
      <c r="W927">
        <v>3.19</v>
      </c>
      <c r="X927">
        <v>3.2</v>
      </c>
      <c r="Y927">
        <v>12.2</v>
      </c>
      <c r="Z927">
        <v>17.5</v>
      </c>
    </row>
    <row r="928" spans="1:26" x14ac:dyDescent="0.25">
      <c r="A928" t="s">
        <v>1286</v>
      </c>
      <c r="B928">
        <v>45</v>
      </c>
      <c r="C928" t="s">
        <v>41</v>
      </c>
      <c r="D928" t="s">
        <v>27</v>
      </c>
      <c r="E928" t="s">
        <v>66</v>
      </c>
      <c r="F928" t="s">
        <v>29</v>
      </c>
      <c r="G928" t="s">
        <v>135</v>
      </c>
      <c r="H928" t="s">
        <v>69</v>
      </c>
      <c r="I928" t="s">
        <v>103</v>
      </c>
      <c r="J928" s="1">
        <v>44752</v>
      </c>
      <c r="K928" s="1">
        <v>45179</v>
      </c>
      <c r="L928">
        <v>150</v>
      </c>
      <c r="M928" t="s">
        <v>759</v>
      </c>
      <c r="N928" t="s">
        <v>290</v>
      </c>
      <c r="O928" t="s">
        <v>87</v>
      </c>
      <c r="P928" t="s">
        <v>36</v>
      </c>
      <c r="Q928">
        <f>IF(TRIM(Table1[[#This Row],[Side_Effects]]="None"),0,1)</f>
        <v>1</v>
      </c>
      <c r="R928">
        <v>113</v>
      </c>
      <c r="S928">
        <v>0</v>
      </c>
      <c r="T928" t="s">
        <v>37</v>
      </c>
      <c r="U928" t="s">
        <v>38</v>
      </c>
      <c r="V928">
        <v>3.24</v>
      </c>
      <c r="W928">
        <v>3.06</v>
      </c>
      <c r="X928">
        <v>1.9</v>
      </c>
      <c r="Y928">
        <v>6.3</v>
      </c>
      <c r="Z928">
        <v>19.399999999999999</v>
      </c>
    </row>
    <row r="929" spans="1:26" x14ac:dyDescent="0.25">
      <c r="A929" t="s">
        <v>1287</v>
      </c>
      <c r="B929">
        <v>47</v>
      </c>
      <c r="C929" t="s">
        <v>41</v>
      </c>
      <c r="D929" t="s">
        <v>85</v>
      </c>
      <c r="E929" t="s">
        <v>29</v>
      </c>
      <c r="F929" t="s">
        <v>74</v>
      </c>
      <c r="G929" t="s">
        <v>79</v>
      </c>
      <c r="H929" t="s">
        <v>31</v>
      </c>
      <c r="I929" t="s">
        <v>103</v>
      </c>
      <c r="J929" s="1">
        <v>44290</v>
      </c>
      <c r="K929" s="1">
        <v>44534</v>
      </c>
      <c r="L929">
        <v>50</v>
      </c>
      <c r="M929" t="s">
        <v>57</v>
      </c>
      <c r="N929" t="s">
        <v>749</v>
      </c>
      <c r="O929" t="s">
        <v>35</v>
      </c>
      <c r="P929" t="s">
        <v>57</v>
      </c>
      <c r="Q929">
        <f>IF(TRIM(Table1[[#This Row],[Side_Effects]]="None"),0,1)</f>
        <v>1</v>
      </c>
      <c r="R929">
        <v>53</v>
      </c>
      <c r="S929">
        <v>1</v>
      </c>
      <c r="T929" t="s">
        <v>96</v>
      </c>
      <c r="U929" t="s">
        <v>50</v>
      </c>
      <c r="V929">
        <v>2.5099999999999998</v>
      </c>
      <c r="W929">
        <v>3.41</v>
      </c>
      <c r="X929">
        <v>1.7</v>
      </c>
      <c r="Y929">
        <v>18.3</v>
      </c>
      <c r="Z929">
        <v>18.899999999999999</v>
      </c>
    </row>
    <row r="930" spans="1:26" x14ac:dyDescent="0.25">
      <c r="A930" t="s">
        <v>1288</v>
      </c>
      <c r="B930">
        <v>48</v>
      </c>
      <c r="C930" t="s">
        <v>41</v>
      </c>
      <c r="D930" t="s">
        <v>85</v>
      </c>
      <c r="E930" t="s">
        <v>66</v>
      </c>
      <c r="F930" t="s">
        <v>43</v>
      </c>
      <c r="G930" t="s">
        <v>135</v>
      </c>
      <c r="H930" t="s">
        <v>61</v>
      </c>
      <c r="I930" t="s">
        <v>103</v>
      </c>
      <c r="J930" s="1">
        <v>45100</v>
      </c>
      <c r="K930" s="1">
        <v>45588</v>
      </c>
      <c r="L930">
        <v>150</v>
      </c>
      <c r="M930" t="s">
        <v>727</v>
      </c>
      <c r="N930" t="s">
        <v>259</v>
      </c>
      <c r="O930" t="s">
        <v>87</v>
      </c>
      <c r="P930" t="s">
        <v>29</v>
      </c>
      <c r="Q930">
        <f>IF(TRIM(Table1[[#This Row],[Side_Effects]]="None"),0,1)</f>
        <v>0</v>
      </c>
      <c r="R930">
        <v>73</v>
      </c>
      <c r="S930">
        <v>0</v>
      </c>
      <c r="T930" t="s">
        <v>106</v>
      </c>
      <c r="U930" t="s">
        <v>38</v>
      </c>
      <c r="V930">
        <v>3.3</v>
      </c>
      <c r="W930">
        <v>1.5</v>
      </c>
      <c r="X930">
        <v>6.2</v>
      </c>
      <c r="Y930">
        <v>19.8</v>
      </c>
      <c r="Z930">
        <v>9.9</v>
      </c>
    </row>
    <row r="931" spans="1:26" x14ac:dyDescent="0.25">
      <c r="A931" t="s">
        <v>1289</v>
      </c>
      <c r="B931">
        <v>58</v>
      </c>
      <c r="C931" t="s">
        <v>26</v>
      </c>
      <c r="D931" t="s">
        <v>78</v>
      </c>
      <c r="E931" t="s">
        <v>122</v>
      </c>
      <c r="F931" t="s">
        <v>29</v>
      </c>
      <c r="G931" t="s">
        <v>30</v>
      </c>
      <c r="H931" t="s">
        <v>69</v>
      </c>
      <c r="I931" t="s">
        <v>103</v>
      </c>
      <c r="J931" s="1">
        <v>44972</v>
      </c>
      <c r="K931" s="1">
        <v>45184</v>
      </c>
      <c r="L931">
        <v>50</v>
      </c>
      <c r="M931" t="s">
        <v>278</v>
      </c>
      <c r="N931" t="s">
        <v>137</v>
      </c>
      <c r="O931" t="s">
        <v>48</v>
      </c>
      <c r="P931" t="s">
        <v>63</v>
      </c>
      <c r="Q931">
        <f>IF(TRIM(Table1[[#This Row],[Side_Effects]]="None"),0,1)</f>
        <v>1</v>
      </c>
      <c r="R931">
        <v>53</v>
      </c>
      <c r="S931">
        <v>0</v>
      </c>
      <c r="T931" t="s">
        <v>106</v>
      </c>
      <c r="U931" t="s">
        <v>50</v>
      </c>
      <c r="V931">
        <v>4.5199999999999996</v>
      </c>
      <c r="W931">
        <v>3.59</v>
      </c>
      <c r="X931">
        <v>9.1</v>
      </c>
      <c r="Y931">
        <v>17.2</v>
      </c>
      <c r="Z931">
        <v>5.2</v>
      </c>
    </row>
    <row r="932" spans="1:26" x14ac:dyDescent="0.25">
      <c r="A932" t="s">
        <v>1290</v>
      </c>
      <c r="B932">
        <v>76</v>
      </c>
      <c r="C932" t="s">
        <v>40</v>
      </c>
      <c r="D932" t="s">
        <v>27</v>
      </c>
      <c r="E932" t="s">
        <v>66</v>
      </c>
      <c r="F932" t="s">
        <v>52</v>
      </c>
      <c r="G932" t="s">
        <v>75</v>
      </c>
      <c r="H932" t="s">
        <v>31</v>
      </c>
      <c r="I932" t="s">
        <v>62</v>
      </c>
      <c r="J932" s="1">
        <v>44436</v>
      </c>
      <c r="K932" s="1">
        <v>44862</v>
      </c>
      <c r="L932">
        <v>150</v>
      </c>
      <c r="M932" t="s">
        <v>36</v>
      </c>
      <c r="N932" t="s">
        <v>357</v>
      </c>
      <c r="O932" t="s">
        <v>48</v>
      </c>
      <c r="P932" t="s">
        <v>63</v>
      </c>
      <c r="Q932">
        <f>IF(TRIM(Table1[[#This Row],[Side_Effects]]="None"),0,1)</f>
        <v>1</v>
      </c>
      <c r="R932">
        <v>106</v>
      </c>
      <c r="S932">
        <v>0</v>
      </c>
      <c r="T932" t="s">
        <v>71</v>
      </c>
      <c r="U932" t="s">
        <v>50</v>
      </c>
      <c r="V932">
        <v>2.2400000000000002</v>
      </c>
      <c r="W932">
        <v>1.81</v>
      </c>
      <c r="X932">
        <v>9.1999999999999993</v>
      </c>
      <c r="Y932">
        <v>19.7</v>
      </c>
      <c r="Z932">
        <v>14.5</v>
      </c>
    </row>
    <row r="933" spans="1:26" x14ac:dyDescent="0.25">
      <c r="A933" t="s">
        <v>1291</v>
      </c>
      <c r="B933">
        <v>43</v>
      </c>
      <c r="C933" t="s">
        <v>40</v>
      </c>
      <c r="D933" t="s">
        <v>27</v>
      </c>
      <c r="E933" t="s">
        <v>28</v>
      </c>
      <c r="F933" t="s">
        <v>52</v>
      </c>
      <c r="G933" t="s">
        <v>53</v>
      </c>
      <c r="H933" t="s">
        <v>69</v>
      </c>
      <c r="I933" t="s">
        <v>45</v>
      </c>
      <c r="J933" s="1">
        <v>43925</v>
      </c>
      <c r="K933" s="1">
        <v>44351</v>
      </c>
      <c r="L933">
        <v>100</v>
      </c>
      <c r="M933" t="s">
        <v>278</v>
      </c>
      <c r="N933" t="s">
        <v>276</v>
      </c>
      <c r="O933" t="s">
        <v>35</v>
      </c>
      <c r="P933" t="s">
        <v>57</v>
      </c>
      <c r="Q933">
        <f>IF(TRIM(Table1[[#This Row],[Side_Effects]]="None"),0,1)</f>
        <v>1</v>
      </c>
      <c r="R933">
        <v>163</v>
      </c>
      <c r="S933">
        <v>1</v>
      </c>
      <c r="T933" t="s">
        <v>71</v>
      </c>
      <c r="U933" t="s">
        <v>38</v>
      </c>
      <c r="V933">
        <v>2.2000000000000002</v>
      </c>
      <c r="W933">
        <v>1.74</v>
      </c>
      <c r="X933">
        <v>7.8</v>
      </c>
      <c r="Y933">
        <v>14.5</v>
      </c>
      <c r="Z933">
        <v>6.8</v>
      </c>
    </row>
    <row r="934" spans="1:26" x14ac:dyDescent="0.25">
      <c r="A934" t="s">
        <v>1292</v>
      </c>
      <c r="B934">
        <v>72</v>
      </c>
      <c r="C934" t="s">
        <v>26</v>
      </c>
      <c r="D934" t="s">
        <v>41</v>
      </c>
      <c r="E934" t="s">
        <v>66</v>
      </c>
      <c r="F934" t="s">
        <v>29</v>
      </c>
      <c r="G934" t="s">
        <v>89</v>
      </c>
      <c r="H934" t="s">
        <v>54</v>
      </c>
      <c r="I934" t="s">
        <v>103</v>
      </c>
      <c r="J934" s="1">
        <v>44061</v>
      </c>
      <c r="K934" s="1">
        <v>44457</v>
      </c>
      <c r="L934">
        <v>100</v>
      </c>
      <c r="M934" t="s">
        <v>29</v>
      </c>
      <c r="N934" t="s">
        <v>292</v>
      </c>
      <c r="O934" t="s">
        <v>48</v>
      </c>
      <c r="P934" t="s">
        <v>57</v>
      </c>
      <c r="Q934">
        <f>IF(TRIM(Table1[[#This Row],[Side_Effects]]="None"),0,1)</f>
        <v>1</v>
      </c>
      <c r="R934">
        <v>110</v>
      </c>
      <c r="S934">
        <v>0</v>
      </c>
      <c r="T934" t="s">
        <v>96</v>
      </c>
      <c r="U934" t="s">
        <v>50</v>
      </c>
      <c r="V934">
        <v>3.47</v>
      </c>
      <c r="W934">
        <v>1.1599999999999999</v>
      </c>
      <c r="X934">
        <v>3.9</v>
      </c>
      <c r="Y934">
        <v>14.4</v>
      </c>
      <c r="Z934">
        <v>5.5</v>
      </c>
    </row>
    <row r="935" spans="1:26" x14ac:dyDescent="0.25">
      <c r="A935" t="s">
        <v>1293</v>
      </c>
      <c r="B935">
        <v>41</v>
      </c>
      <c r="C935" t="s">
        <v>26</v>
      </c>
      <c r="D935" t="s">
        <v>78</v>
      </c>
      <c r="E935" t="s">
        <v>29</v>
      </c>
      <c r="F935" t="s">
        <v>67</v>
      </c>
      <c r="G935" t="s">
        <v>30</v>
      </c>
      <c r="H935" t="s">
        <v>61</v>
      </c>
      <c r="I935" t="s">
        <v>32</v>
      </c>
      <c r="J935" s="1">
        <v>44930</v>
      </c>
      <c r="K935" s="1">
        <v>45355</v>
      </c>
      <c r="L935">
        <v>50</v>
      </c>
      <c r="M935" t="s">
        <v>302</v>
      </c>
      <c r="N935" t="s">
        <v>99</v>
      </c>
      <c r="O935" t="s">
        <v>48</v>
      </c>
      <c r="P935" t="s">
        <v>29</v>
      </c>
      <c r="Q935">
        <f>IF(TRIM(Table1[[#This Row],[Side_Effects]]="None"),0,1)</f>
        <v>0</v>
      </c>
      <c r="R935">
        <v>127</v>
      </c>
      <c r="S935">
        <v>0</v>
      </c>
      <c r="T935" t="s">
        <v>49</v>
      </c>
      <c r="U935" t="s">
        <v>38</v>
      </c>
      <c r="V935">
        <v>4.9400000000000004</v>
      </c>
      <c r="W935">
        <v>1.84</v>
      </c>
      <c r="X935">
        <v>2.2000000000000002</v>
      </c>
      <c r="Y935">
        <v>9.6999999999999993</v>
      </c>
      <c r="Z935">
        <v>16.100000000000001</v>
      </c>
    </row>
    <row r="936" spans="1:26" x14ac:dyDescent="0.25">
      <c r="A936" t="s">
        <v>1294</v>
      </c>
      <c r="B936">
        <v>79</v>
      </c>
      <c r="C936" t="s">
        <v>40</v>
      </c>
      <c r="D936" t="s">
        <v>78</v>
      </c>
      <c r="E936" t="s">
        <v>42</v>
      </c>
      <c r="F936" t="s">
        <v>29</v>
      </c>
      <c r="G936" t="s">
        <v>102</v>
      </c>
      <c r="H936" t="s">
        <v>54</v>
      </c>
      <c r="I936" t="s">
        <v>103</v>
      </c>
      <c r="J936" s="1">
        <v>43948</v>
      </c>
      <c r="K936" s="1">
        <v>44313</v>
      </c>
      <c r="L936">
        <v>100</v>
      </c>
      <c r="M936" t="s">
        <v>132</v>
      </c>
      <c r="N936" t="s">
        <v>221</v>
      </c>
      <c r="O936" t="s">
        <v>48</v>
      </c>
      <c r="P936" t="s">
        <v>29</v>
      </c>
      <c r="Q936">
        <f>IF(TRIM(Table1[[#This Row],[Side_Effects]]="None"),0,1)</f>
        <v>0</v>
      </c>
      <c r="R936">
        <v>117</v>
      </c>
      <c r="S936">
        <v>0</v>
      </c>
      <c r="T936" t="s">
        <v>96</v>
      </c>
      <c r="U936" t="s">
        <v>38</v>
      </c>
      <c r="V936">
        <v>2.7</v>
      </c>
      <c r="W936">
        <v>3.26</v>
      </c>
      <c r="X936">
        <v>1.2</v>
      </c>
      <c r="Y936">
        <v>6.6</v>
      </c>
      <c r="Z936">
        <v>10.6</v>
      </c>
    </row>
    <row r="937" spans="1:26" x14ac:dyDescent="0.25">
      <c r="A937" t="s">
        <v>1295</v>
      </c>
      <c r="B937">
        <v>22</v>
      </c>
      <c r="C937" t="s">
        <v>26</v>
      </c>
      <c r="D937" t="s">
        <v>73</v>
      </c>
      <c r="E937" t="s">
        <v>28</v>
      </c>
      <c r="F937" t="s">
        <v>29</v>
      </c>
      <c r="G937" t="s">
        <v>30</v>
      </c>
      <c r="H937" t="s">
        <v>69</v>
      </c>
      <c r="I937" t="s">
        <v>62</v>
      </c>
      <c r="J937" s="1">
        <v>44944</v>
      </c>
      <c r="K937" s="1">
        <v>45217</v>
      </c>
      <c r="L937">
        <v>150</v>
      </c>
      <c r="M937" t="s">
        <v>100</v>
      </c>
      <c r="N937" t="s">
        <v>418</v>
      </c>
      <c r="O937" t="s">
        <v>35</v>
      </c>
      <c r="P937" t="s">
        <v>63</v>
      </c>
      <c r="Q937">
        <f>IF(TRIM(Table1[[#This Row],[Side_Effects]]="None"),0,1)</f>
        <v>1</v>
      </c>
      <c r="R937">
        <v>134</v>
      </c>
      <c r="S937">
        <v>1</v>
      </c>
      <c r="T937" t="s">
        <v>71</v>
      </c>
      <c r="U937" t="s">
        <v>50</v>
      </c>
      <c r="V937">
        <v>4.2699999999999996</v>
      </c>
      <c r="W937">
        <v>4.54</v>
      </c>
      <c r="X937">
        <v>1.8</v>
      </c>
      <c r="Y937">
        <v>15.7</v>
      </c>
      <c r="Z937">
        <v>18.5</v>
      </c>
    </row>
    <row r="938" spans="1:26" x14ac:dyDescent="0.25">
      <c r="A938" t="s">
        <v>1296</v>
      </c>
      <c r="B938">
        <v>54</v>
      </c>
      <c r="C938" t="s">
        <v>26</v>
      </c>
      <c r="D938" t="s">
        <v>27</v>
      </c>
      <c r="E938" t="s">
        <v>66</v>
      </c>
      <c r="F938" t="s">
        <v>59</v>
      </c>
      <c r="G938" t="s">
        <v>171</v>
      </c>
      <c r="H938" t="s">
        <v>31</v>
      </c>
      <c r="I938" t="s">
        <v>32</v>
      </c>
      <c r="J938" s="1">
        <v>45092</v>
      </c>
      <c r="K938" s="1">
        <v>45337</v>
      </c>
      <c r="L938">
        <v>150</v>
      </c>
      <c r="M938" t="s">
        <v>265</v>
      </c>
      <c r="N938" t="s">
        <v>125</v>
      </c>
      <c r="O938" t="s">
        <v>87</v>
      </c>
      <c r="P938" t="s">
        <v>57</v>
      </c>
      <c r="Q938">
        <f>IF(TRIM(Table1[[#This Row],[Side_Effects]]="None"),0,1)</f>
        <v>1</v>
      </c>
      <c r="R938">
        <v>162</v>
      </c>
      <c r="S938">
        <v>0</v>
      </c>
      <c r="T938" t="s">
        <v>96</v>
      </c>
      <c r="U938" t="s">
        <v>38</v>
      </c>
      <c r="V938">
        <v>2.5499999999999998</v>
      </c>
      <c r="W938">
        <v>4.32</v>
      </c>
      <c r="X938">
        <v>2.2000000000000002</v>
      </c>
      <c r="Y938">
        <v>22.8</v>
      </c>
      <c r="Z938">
        <v>15.8</v>
      </c>
    </row>
    <row r="939" spans="1:26" x14ac:dyDescent="0.25">
      <c r="A939" t="s">
        <v>1297</v>
      </c>
      <c r="B939">
        <v>40</v>
      </c>
      <c r="C939" t="s">
        <v>26</v>
      </c>
      <c r="D939" t="s">
        <v>73</v>
      </c>
      <c r="E939" t="s">
        <v>66</v>
      </c>
      <c r="F939" t="s">
        <v>29</v>
      </c>
      <c r="G939" t="s">
        <v>273</v>
      </c>
      <c r="H939" t="s">
        <v>54</v>
      </c>
      <c r="I939" t="s">
        <v>62</v>
      </c>
      <c r="J939" s="1">
        <v>44457</v>
      </c>
      <c r="K939" s="1">
        <v>44730</v>
      </c>
      <c r="L939">
        <v>200</v>
      </c>
      <c r="M939" t="s">
        <v>36</v>
      </c>
      <c r="N939" t="s">
        <v>133</v>
      </c>
      <c r="O939" t="s">
        <v>48</v>
      </c>
      <c r="P939" t="s">
        <v>63</v>
      </c>
      <c r="Q939">
        <f>IF(TRIM(Table1[[#This Row],[Side_Effects]]="None"),0,1)</f>
        <v>1</v>
      </c>
      <c r="R939">
        <v>165</v>
      </c>
      <c r="S939">
        <v>0</v>
      </c>
      <c r="T939" t="s">
        <v>106</v>
      </c>
      <c r="U939" t="s">
        <v>50</v>
      </c>
      <c r="V939">
        <v>4.7699999999999996</v>
      </c>
      <c r="W939">
        <v>3.71</v>
      </c>
      <c r="X939">
        <v>4.3</v>
      </c>
      <c r="Y939">
        <v>22.9</v>
      </c>
      <c r="Z939">
        <v>7.7</v>
      </c>
    </row>
    <row r="940" spans="1:26" x14ac:dyDescent="0.25">
      <c r="A940" t="s">
        <v>1298</v>
      </c>
      <c r="B940">
        <v>60</v>
      </c>
      <c r="C940" t="s">
        <v>26</v>
      </c>
      <c r="D940" t="s">
        <v>27</v>
      </c>
      <c r="E940" t="s">
        <v>42</v>
      </c>
      <c r="F940" t="s">
        <v>67</v>
      </c>
      <c r="G940" t="s">
        <v>171</v>
      </c>
      <c r="H940" t="s">
        <v>69</v>
      </c>
      <c r="I940" t="s">
        <v>45</v>
      </c>
      <c r="J940" s="1">
        <v>43548</v>
      </c>
      <c r="K940" s="1">
        <v>43823</v>
      </c>
      <c r="L940">
        <v>50</v>
      </c>
      <c r="M940" t="s">
        <v>63</v>
      </c>
      <c r="N940" t="s">
        <v>328</v>
      </c>
      <c r="O940" t="s">
        <v>48</v>
      </c>
      <c r="P940" t="s">
        <v>36</v>
      </c>
      <c r="Q940">
        <f>IF(TRIM(Table1[[#This Row],[Side_Effects]]="None"),0,1)</f>
        <v>1</v>
      </c>
      <c r="R940">
        <v>167</v>
      </c>
      <c r="S940">
        <v>0</v>
      </c>
      <c r="T940" t="s">
        <v>96</v>
      </c>
      <c r="U940" t="s">
        <v>38</v>
      </c>
      <c r="V940">
        <v>2.33</v>
      </c>
      <c r="W940">
        <v>3.8</v>
      </c>
      <c r="X940">
        <v>7.9</v>
      </c>
      <c r="Y940">
        <v>22.7</v>
      </c>
      <c r="Z940">
        <v>6.5</v>
      </c>
    </row>
    <row r="941" spans="1:26" x14ac:dyDescent="0.25">
      <c r="A941" t="s">
        <v>1299</v>
      </c>
      <c r="B941">
        <v>49</v>
      </c>
      <c r="C941" t="s">
        <v>41</v>
      </c>
      <c r="D941" t="s">
        <v>78</v>
      </c>
      <c r="E941" t="s">
        <v>28</v>
      </c>
      <c r="F941" t="s">
        <v>52</v>
      </c>
      <c r="G941" t="s">
        <v>68</v>
      </c>
      <c r="H941" t="s">
        <v>54</v>
      </c>
      <c r="I941" t="s">
        <v>45</v>
      </c>
      <c r="J941" s="1">
        <v>45258</v>
      </c>
      <c r="K941" s="1">
        <v>45775</v>
      </c>
      <c r="L941">
        <v>100</v>
      </c>
      <c r="M941" t="s">
        <v>36</v>
      </c>
      <c r="N941" t="s">
        <v>202</v>
      </c>
      <c r="O941" t="s">
        <v>87</v>
      </c>
      <c r="P941" t="s">
        <v>100</v>
      </c>
      <c r="Q941">
        <f>IF(TRIM(Table1[[#This Row],[Side_Effects]]="None"),0,1)</f>
        <v>1</v>
      </c>
      <c r="R941">
        <v>124</v>
      </c>
      <c r="S941">
        <v>0</v>
      </c>
      <c r="T941" t="s">
        <v>106</v>
      </c>
      <c r="U941" t="s">
        <v>38</v>
      </c>
      <c r="V941">
        <v>4.1900000000000004</v>
      </c>
      <c r="W941">
        <v>3.95</v>
      </c>
      <c r="X941">
        <v>1.6</v>
      </c>
      <c r="Y941">
        <v>13</v>
      </c>
      <c r="Z941">
        <v>7.8</v>
      </c>
    </row>
    <row r="942" spans="1:26" x14ac:dyDescent="0.25">
      <c r="A942" t="s">
        <v>1300</v>
      </c>
      <c r="B942">
        <v>72</v>
      </c>
      <c r="C942" t="s">
        <v>40</v>
      </c>
      <c r="D942" t="s">
        <v>41</v>
      </c>
      <c r="E942" t="s">
        <v>42</v>
      </c>
      <c r="F942" t="s">
        <v>52</v>
      </c>
      <c r="G942" t="s">
        <v>98</v>
      </c>
      <c r="H942" t="s">
        <v>31</v>
      </c>
      <c r="I942" t="s">
        <v>45</v>
      </c>
      <c r="J942" s="1">
        <v>44896</v>
      </c>
      <c r="K942" s="1">
        <v>45444</v>
      </c>
      <c r="L942">
        <v>150</v>
      </c>
      <c r="M942" t="s">
        <v>57</v>
      </c>
      <c r="N942" t="s">
        <v>523</v>
      </c>
      <c r="O942" t="s">
        <v>48</v>
      </c>
      <c r="P942" t="s">
        <v>100</v>
      </c>
      <c r="Q942">
        <f>IF(TRIM(Table1[[#This Row],[Side_Effects]]="None"),0,1)</f>
        <v>1</v>
      </c>
      <c r="R942">
        <v>61</v>
      </c>
      <c r="S942">
        <v>0</v>
      </c>
      <c r="T942" t="s">
        <v>96</v>
      </c>
      <c r="U942" t="s">
        <v>38</v>
      </c>
      <c r="V942">
        <v>2.2200000000000002</v>
      </c>
      <c r="W942">
        <v>4.93</v>
      </c>
      <c r="X942">
        <v>6.8</v>
      </c>
      <c r="Y942">
        <v>18.899999999999999</v>
      </c>
      <c r="Z942">
        <v>19.600000000000001</v>
      </c>
    </row>
    <row r="943" spans="1:26" x14ac:dyDescent="0.25">
      <c r="A943" t="s">
        <v>1301</v>
      </c>
      <c r="B943">
        <v>28</v>
      </c>
      <c r="C943" t="s">
        <v>26</v>
      </c>
      <c r="D943" t="s">
        <v>85</v>
      </c>
      <c r="E943" t="s">
        <v>28</v>
      </c>
      <c r="F943" t="s">
        <v>59</v>
      </c>
      <c r="G943" t="s">
        <v>60</v>
      </c>
      <c r="H943" t="s">
        <v>31</v>
      </c>
      <c r="I943" t="s">
        <v>62</v>
      </c>
      <c r="J943" s="1">
        <v>44351</v>
      </c>
      <c r="K943" s="1">
        <v>44624</v>
      </c>
      <c r="L943">
        <v>200</v>
      </c>
      <c r="M943" t="s">
        <v>63</v>
      </c>
      <c r="N943" t="s">
        <v>169</v>
      </c>
      <c r="O943" t="s">
        <v>87</v>
      </c>
      <c r="P943" t="s">
        <v>63</v>
      </c>
      <c r="Q943">
        <f>IF(TRIM(Table1[[#This Row],[Side_Effects]]="None"),0,1)</f>
        <v>1</v>
      </c>
      <c r="R943">
        <v>113</v>
      </c>
      <c r="S943">
        <v>0</v>
      </c>
      <c r="T943" t="s">
        <v>71</v>
      </c>
      <c r="U943" t="s">
        <v>38</v>
      </c>
      <c r="V943">
        <v>2.5099999999999998</v>
      </c>
      <c r="W943">
        <v>4.21</v>
      </c>
      <c r="X943">
        <v>4.9000000000000004</v>
      </c>
      <c r="Y943">
        <v>21.7</v>
      </c>
      <c r="Z943">
        <v>6.1</v>
      </c>
    </row>
    <row r="944" spans="1:26" x14ac:dyDescent="0.25">
      <c r="A944" t="s">
        <v>1302</v>
      </c>
      <c r="B944">
        <v>82</v>
      </c>
      <c r="C944" t="s">
        <v>41</v>
      </c>
      <c r="D944" t="s">
        <v>73</v>
      </c>
      <c r="E944" t="s">
        <v>122</v>
      </c>
      <c r="F944" t="s">
        <v>74</v>
      </c>
      <c r="G944" t="s">
        <v>79</v>
      </c>
      <c r="H944" t="s">
        <v>31</v>
      </c>
      <c r="I944" t="s">
        <v>62</v>
      </c>
      <c r="J944" s="1">
        <v>44664</v>
      </c>
      <c r="K944" s="1">
        <v>44878</v>
      </c>
      <c r="L944">
        <v>150</v>
      </c>
      <c r="M944" t="s">
        <v>338</v>
      </c>
      <c r="N944" t="s">
        <v>286</v>
      </c>
      <c r="O944" t="s">
        <v>48</v>
      </c>
      <c r="P944" t="s">
        <v>57</v>
      </c>
      <c r="Q944">
        <f>IF(TRIM(Table1[[#This Row],[Side_Effects]]="None"),0,1)</f>
        <v>1</v>
      </c>
      <c r="R944">
        <v>142</v>
      </c>
      <c r="S944">
        <v>0</v>
      </c>
      <c r="T944" t="s">
        <v>96</v>
      </c>
      <c r="U944" t="s">
        <v>38</v>
      </c>
      <c r="V944">
        <v>4.79</v>
      </c>
      <c r="W944">
        <v>1.88</v>
      </c>
      <c r="X944">
        <v>3.9</v>
      </c>
      <c r="Y944">
        <v>19.600000000000001</v>
      </c>
      <c r="Z944">
        <v>9.6999999999999993</v>
      </c>
    </row>
    <row r="945" spans="1:26" x14ac:dyDescent="0.25">
      <c r="A945" t="s">
        <v>1303</v>
      </c>
      <c r="B945">
        <v>62</v>
      </c>
      <c r="C945" t="s">
        <v>41</v>
      </c>
      <c r="D945" t="s">
        <v>41</v>
      </c>
      <c r="E945" t="s">
        <v>66</v>
      </c>
      <c r="F945" t="s">
        <v>29</v>
      </c>
      <c r="G945" t="s">
        <v>75</v>
      </c>
      <c r="H945" t="s">
        <v>31</v>
      </c>
      <c r="I945" t="s">
        <v>62</v>
      </c>
      <c r="J945" s="1">
        <v>44949</v>
      </c>
      <c r="K945" s="1">
        <v>45130</v>
      </c>
      <c r="L945">
        <v>150</v>
      </c>
      <c r="M945" t="s">
        <v>267</v>
      </c>
      <c r="N945" t="s">
        <v>387</v>
      </c>
      <c r="O945" t="s">
        <v>87</v>
      </c>
      <c r="P945" t="s">
        <v>29</v>
      </c>
      <c r="Q945">
        <f>IF(TRIM(Table1[[#This Row],[Side_Effects]]="None"),0,1)</f>
        <v>0</v>
      </c>
      <c r="R945">
        <v>145</v>
      </c>
      <c r="S945">
        <v>0</v>
      </c>
      <c r="T945" t="s">
        <v>37</v>
      </c>
      <c r="U945" t="s">
        <v>38</v>
      </c>
      <c r="V945">
        <v>3.43</v>
      </c>
      <c r="W945">
        <v>2.78</v>
      </c>
      <c r="X945">
        <v>7.7</v>
      </c>
      <c r="Y945">
        <v>10.1</v>
      </c>
      <c r="Z945">
        <v>4</v>
      </c>
    </row>
    <row r="946" spans="1:26" x14ac:dyDescent="0.25">
      <c r="A946" t="s">
        <v>1304</v>
      </c>
      <c r="B946">
        <v>60</v>
      </c>
      <c r="C946" t="s">
        <v>40</v>
      </c>
      <c r="D946" t="s">
        <v>78</v>
      </c>
      <c r="E946" t="s">
        <v>42</v>
      </c>
      <c r="F946" t="s">
        <v>29</v>
      </c>
      <c r="G946" t="s">
        <v>68</v>
      </c>
      <c r="H946" t="s">
        <v>61</v>
      </c>
      <c r="I946" t="s">
        <v>103</v>
      </c>
      <c r="J946" s="1">
        <v>44231</v>
      </c>
      <c r="K946" s="1">
        <v>44596</v>
      </c>
      <c r="L946">
        <v>150</v>
      </c>
      <c r="M946" t="s">
        <v>36</v>
      </c>
      <c r="N946" t="s">
        <v>214</v>
      </c>
      <c r="O946" t="s">
        <v>87</v>
      </c>
      <c r="P946" t="s">
        <v>100</v>
      </c>
      <c r="Q946">
        <f>IF(TRIM(Table1[[#This Row],[Side_Effects]]="None"),0,1)</f>
        <v>1</v>
      </c>
      <c r="R946">
        <v>64</v>
      </c>
      <c r="S946">
        <v>0</v>
      </c>
      <c r="T946" t="s">
        <v>71</v>
      </c>
      <c r="U946" t="s">
        <v>38</v>
      </c>
      <c r="V946">
        <v>2.2000000000000002</v>
      </c>
      <c r="W946">
        <v>2.9</v>
      </c>
      <c r="X946">
        <v>2.5</v>
      </c>
      <c r="Y946">
        <v>12.4</v>
      </c>
      <c r="Z946">
        <v>9.8000000000000007</v>
      </c>
    </row>
    <row r="947" spans="1:26" x14ac:dyDescent="0.25">
      <c r="A947" t="s">
        <v>1305</v>
      </c>
      <c r="B947">
        <v>78</v>
      </c>
      <c r="C947" t="s">
        <v>40</v>
      </c>
      <c r="D947" t="s">
        <v>85</v>
      </c>
      <c r="E947" t="s">
        <v>66</v>
      </c>
      <c r="F947" t="s">
        <v>67</v>
      </c>
      <c r="G947" t="s">
        <v>131</v>
      </c>
      <c r="H947" t="s">
        <v>69</v>
      </c>
      <c r="I947" t="s">
        <v>32</v>
      </c>
      <c r="J947" s="1">
        <v>44572</v>
      </c>
      <c r="K947" s="1">
        <v>44845</v>
      </c>
      <c r="L947">
        <v>150</v>
      </c>
      <c r="M947" t="s">
        <v>63</v>
      </c>
      <c r="N947" t="s">
        <v>370</v>
      </c>
      <c r="O947" t="s">
        <v>48</v>
      </c>
      <c r="P947" t="s">
        <v>29</v>
      </c>
      <c r="Q947">
        <f>IF(TRIM(Table1[[#This Row],[Side_Effects]]="None"),0,1)</f>
        <v>0</v>
      </c>
      <c r="R947">
        <v>95</v>
      </c>
      <c r="S947">
        <v>0</v>
      </c>
      <c r="T947" t="s">
        <v>96</v>
      </c>
      <c r="U947" t="s">
        <v>50</v>
      </c>
      <c r="V947">
        <v>1.23</v>
      </c>
      <c r="W947">
        <v>3.33</v>
      </c>
      <c r="X947">
        <v>9</v>
      </c>
      <c r="Y947">
        <v>8.6999999999999993</v>
      </c>
      <c r="Z947">
        <v>13.2</v>
      </c>
    </row>
    <row r="948" spans="1:26" x14ac:dyDescent="0.25">
      <c r="A948" t="s">
        <v>1306</v>
      </c>
      <c r="B948">
        <v>27</v>
      </c>
      <c r="C948" t="s">
        <v>26</v>
      </c>
      <c r="D948" t="s">
        <v>73</v>
      </c>
      <c r="E948" t="s">
        <v>28</v>
      </c>
      <c r="F948" t="s">
        <v>29</v>
      </c>
      <c r="G948" t="s">
        <v>273</v>
      </c>
      <c r="H948" t="s">
        <v>31</v>
      </c>
      <c r="I948" t="s">
        <v>62</v>
      </c>
      <c r="J948" s="1">
        <v>44467</v>
      </c>
      <c r="K948" s="1">
        <v>44954</v>
      </c>
      <c r="L948">
        <v>150</v>
      </c>
      <c r="M948" t="s">
        <v>403</v>
      </c>
      <c r="N948" t="s">
        <v>149</v>
      </c>
      <c r="O948" t="s">
        <v>35</v>
      </c>
      <c r="P948" t="s">
        <v>100</v>
      </c>
      <c r="Q948">
        <f>IF(TRIM(Table1[[#This Row],[Side_Effects]]="None"),0,1)</f>
        <v>1</v>
      </c>
      <c r="R948">
        <v>78</v>
      </c>
      <c r="S948">
        <v>1</v>
      </c>
      <c r="T948" t="s">
        <v>71</v>
      </c>
      <c r="U948" t="s">
        <v>38</v>
      </c>
      <c r="V948">
        <v>3.66</v>
      </c>
      <c r="W948">
        <v>2.68</v>
      </c>
      <c r="X948">
        <v>7.3</v>
      </c>
      <c r="Y948">
        <v>13.4</v>
      </c>
      <c r="Z948">
        <v>11.6</v>
      </c>
    </row>
    <row r="949" spans="1:26" x14ac:dyDescent="0.25">
      <c r="A949" t="s">
        <v>1307</v>
      </c>
      <c r="B949">
        <v>35</v>
      </c>
      <c r="C949" t="s">
        <v>40</v>
      </c>
      <c r="D949" t="s">
        <v>85</v>
      </c>
      <c r="E949" t="s">
        <v>122</v>
      </c>
      <c r="F949" t="s">
        <v>43</v>
      </c>
      <c r="G949" t="s">
        <v>44</v>
      </c>
      <c r="H949" t="s">
        <v>61</v>
      </c>
      <c r="I949" t="s">
        <v>32</v>
      </c>
      <c r="J949" s="1">
        <v>44102</v>
      </c>
      <c r="K949" s="1">
        <v>44314</v>
      </c>
      <c r="L949">
        <v>150</v>
      </c>
      <c r="M949" t="s">
        <v>804</v>
      </c>
      <c r="N949" t="s">
        <v>284</v>
      </c>
      <c r="O949" t="s">
        <v>87</v>
      </c>
      <c r="P949" t="s">
        <v>63</v>
      </c>
      <c r="Q949">
        <f>IF(TRIM(Table1[[#This Row],[Side_Effects]]="None"),0,1)</f>
        <v>1</v>
      </c>
      <c r="R949">
        <v>88</v>
      </c>
      <c r="S949">
        <v>0</v>
      </c>
      <c r="T949" t="s">
        <v>71</v>
      </c>
      <c r="U949" t="s">
        <v>50</v>
      </c>
      <c r="V949">
        <v>1.03</v>
      </c>
      <c r="W949">
        <v>3.77</v>
      </c>
      <c r="X949">
        <v>7</v>
      </c>
      <c r="Y949">
        <v>6.7</v>
      </c>
      <c r="Z949">
        <v>9.3000000000000007</v>
      </c>
    </row>
    <row r="950" spans="1:26" x14ac:dyDescent="0.25">
      <c r="A950" t="s">
        <v>1308</v>
      </c>
      <c r="B950">
        <v>45</v>
      </c>
      <c r="C950" t="s">
        <v>26</v>
      </c>
      <c r="D950" t="s">
        <v>41</v>
      </c>
      <c r="E950" t="s">
        <v>66</v>
      </c>
      <c r="F950" t="s">
        <v>29</v>
      </c>
      <c r="G950" t="s">
        <v>93</v>
      </c>
      <c r="H950" t="s">
        <v>69</v>
      </c>
      <c r="I950" t="s">
        <v>32</v>
      </c>
      <c r="J950" s="1">
        <v>44704</v>
      </c>
      <c r="K950" s="1">
        <v>45253</v>
      </c>
      <c r="L950">
        <v>50</v>
      </c>
      <c r="M950" t="s">
        <v>271</v>
      </c>
      <c r="N950" t="s">
        <v>146</v>
      </c>
      <c r="O950" t="s">
        <v>48</v>
      </c>
      <c r="P950" t="s">
        <v>63</v>
      </c>
      <c r="Q950">
        <f>IF(TRIM(Table1[[#This Row],[Side_Effects]]="None"),0,1)</f>
        <v>1</v>
      </c>
      <c r="R950">
        <v>160</v>
      </c>
      <c r="S950">
        <v>0</v>
      </c>
      <c r="T950" t="s">
        <v>49</v>
      </c>
      <c r="U950" t="s">
        <v>50</v>
      </c>
      <c r="V950">
        <v>4.92</v>
      </c>
      <c r="W950">
        <v>2.68</v>
      </c>
      <c r="X950">
        <v>5.5</v>
      </c>
      <c r="Y950">
        <v>22.4</v>
      </c>
      <c r="Z950">
        <v>15.2</v>
      </c>
    </row>
    <row r="951" spans="1:26" x14ac:dyDescent="0.25">
      <c r="A951" t="s">
        <v>1309</v>
      </c>
      <c r="B951">
        <v>58</v>
      </c>
      <c r="C951" t="s">
        <v>40</v>
      </c>
      <c r="D951" t="s">
        <v>73</v>
      </c>
      <c r="E951" t="s">
        <v>42</v>
      </c>
      <c r="F951" t="s">
        <v>29</v>
      </c>
      <c r="G951" t="s">
        <v>30</v>
      </c>
      <c r="H951" t="s">
        <v>69</v>
      </c>
      <c r="I951" t="s">
        <v>62</v>
      </c>
      <c r="J951" s="1">
        <v>44607</v>
      </c>
      <c r="K951" s="1">
        <v>44910</v>
      </c>
      <c r="L951">
        <v>100</v>
      </c>
      <c r="M951" t="s">
        <v>36</v>
      </c>
      <c r="N951" t="s">
        <v>127</v>
      </c>
      <c r="O951" t="s">
        <v>87</v>
      </c>
      <c r="P951" t="s">
        <v>100</v>
      </c>
      <c r="Q951">
        <f>IF(TRIM(Table1[[#This Row],[Side_Effects]]="None"),0,1)</f>
        <v>1</v>
      </c>
      <c r="R951">
        <v>57</v>
      </c>
      <c r="S951">
        <v>0</v>
      </c>
      <c r="T951" t="s">
        <v>49</v>
      </c>
      <c r="U951" t="s">
        <v>50</v>
      </c>
      <c r="V951">
        <v>3.33</v>
      </c>
      <c r="W951">
        <v>4.1900000000000004</v>
      </c>
      <c r="X951">
        <v>8.8000000000000007</v>
      </c>
      <c r="Y951">
        <v>14.2</v>
      </c>
      <c r="Z951">
        <v>11.1</v>
      </c>
    </row>
    <row r="952" spans="1:26" x14ac:dyDescent="0.25">
      <c r="A952" t="s">
        <v>1310</v>
      </c>
      <c r="B952">
        <v>22</v>
      </c>
      <c r="C952" t="s">
        <v>26</v>
      </c>
      <c r="D952" t="s">
        <v>27</v>
      </c>
      <c r="E952" t="s">
        <v>42</v>
      </c>
      <c r="F952" t="s">
        <v>29</v>
      </c>
      <c r="G952" t="s">
        <v>171</v>
      </c>
      <c r="H952" t="s">
        <v>54</v>
      </c>
      <c r="I952" t="s">
        <v>32</v>
      </c>
      <c r="J952" s="1">
        <v>44090</v>
      </c>
      <c r="K952" s="1">
        <v>44485</v>
      </c>
      <c r="L952">
        <v>150</v>
      </c>
      <c r="M952" t="s">
        <v>172</v>
      </c>
      <c r="N952" t="s">
        <v>154</v>
      </c>
      <c r="O952" t="s">
        <v>48</v>
      </c>
      <c r="P952" t="s">
        <v>36</v>
      </c>
      <c r="Q952">
        <f>IF(TRIM(Table1[[#This Row],[Side_Effects]]="None"),0,1)</f>
        <v>1</v>
      </c>
      <c r="R952">
        <v>145</v>
      </c>
      <c r="S952">
        <v>0</v>
      </c>
      <c r="T952" t="s">
        <v>96</v>
      </c>
      <c r="U952" t="s">
        <v>50</v>
      </c>
      <c r="V952">
        <v>2.54</v>
      </c>
      <c r="W952">
        <v>4.87</v>
      </c>
      <c r="X952">
        <v>7.3</v>
      </c>
      <c r="Y952">
        <v>7.5</v>
      </c>
      <c r="Z952">
        <v>17.7</v>
      </c>
    </row>
    <row r="953" spans="1:26" x14ac:dyDescent="0.25">
      <c r="A953" t="s">
        <v>1311</v>
      </c>
      <c r="B953">
        <v>30</v>
      </c>
      <c r="C953" t="s">
        <v>26</v>
      </c>
      <c r="D953" t="s">
        <v>73</v>
      </c>
      <c r="E953" t="s">
        <v>28</v>
      </c>
      <c r="F953" t="s">
        <v>74</v>
      </c>
      <c r="G953" t="s">
        <v>141</v>
      </c>
      <c r="H953" t="s">
        <v>61</v>
      </c>
      <c r="I953" t="s">
        <v>32</v>
      </c>
      <c r="J953" s="1">
        <v>43542</v>
      </c>
      <c r="K953" s="1">
        <v>43787</v>
      </c>
      <c r="L953">
        <v>200</v>
      </c>
      <c r="M953" t="s">
        <v>29</v>
      </c>
      <c r="N953" t="s">
        <v>330</v>
      </c>
      <c r="O953" t="s">
        <v>35</v>
      </c>
      <c r="P953" t="s">
        <v>100</v>
      </c>
      <c r="Q953">
        <f>IF(TRIM(Table1[[#This Row],[Side_Effects]]="None"),0,1)</f>
        <v>1</v>
      </c>
      <c r="R953">
        <v>97</v>
      </c>
      <c r="S953">
        <v>1</v>
      </c>
      <c r="T953" t="s">
        <v>96</v>
      </c>
      <c r="U953" t="s">
        <v>38</v>
      </c>
      <c r="V953">
        <v>2.92</v>
      </c>
      <c r="W953">
        <v>1.28</v>
      </c>
      <c r="X953">
        <v>5.9</v>
      </c>
      <c r="Y953">
        <v>13.5</v>
      </c>
      <c r="Z953">
        <v>17.899999999999999</v>
      </c>
    </row>
    <row r="954" spans="1:26" x14ac:dyDescent="0.25">
      <c r="A954" t="s">
        <v>1312</v>
      </c>
      <c r="B954">
        <v>47</v>
      </c>
      <c r="C954" t="s">
        <v>26</v>
      </c>
      <c r="D954" t="s">
        <v>41</v>
      </c>
      <c r="E954" t="s">
        <v>122</v>
      </c>
      <c r="F954" t="s">
        <v>29</v>
      </c>
      <c r="G954" t="s">
        <v>141</v>
      </c>
      <c r="H954" t="s">
        <v>69</v>
      </c>
      <c r="I954" t="s">
        <v>32</v>
      </c>
      <c r="J954" s="1">
        <v>43839</v>
      </c>
      <c r="K954" s="1">
        <v>44386</v>
      </c>
      <c r="L954">
        <v>150</v>
      </c>
      <c r="M954" t="s">
        <v>100</v>
      </c>
      <c r="N954" t="s">
        <v>197</v>
      </c>
      <c r="O954" t="s">
        <v>87</v>
      </c>
      <c r="P954" t="s">
        <v>36</v>
      </c>
      <c r="Q954">
        <f>IF(TRIM(Table1[[#This Row],[Side_Effects]]="None"),0,1)</f>
        <v>1</v>
      </c>
      <c r="R954">
        <v>99</v>
      </c>
      <c r="S954">
        <v>0</v>
      </c>
      <c r="T954" t="s">
        <v>96</v>
      </c>
      <c r="U954" t="s">
        <v>38</v>
      </c>
      <c r="V954">
        <v>1.82</v>
      </c>
      <c r="W954">
        <v>4.3099999999999996</v>
      </c>
      <c r="X954">
        <v>6</v>
      </c>
      <c r="Y954">
        <v>7</v>
      </c>
      <c r="Z954">
        <v>19.5</v>
      </c>
    </row>
    <row r="955" spans="1:26" x14ac:dyDescent="0.25">
      <c r="A955" t="s">
        <v>1313</v>
      </c>
      <c r="B955">
        <v>38</v>
      </c>
      <c r="C955" t="s">
        <v>40</v>
      </c>
      <c r="D955" t="s">
        <v>27</v>
      </c>
      <c r="E955" t="s">
        <v>42</v>
      </c>
      <c r="F955" t="s">
        <v>29</v>
      </c>
      <c r="G955" t="s">
        <v>98</v>
      </c>
      <c r="H955" t="s">
        <v>54</v>
      </c>
      <c r="I955" t="s">
        <v>32</v>
      </c>
      <c r="J955" s="1">
        <v>45050</v>
      </c>
      <c r="K955" s="1">
        <v>45539</v>
      </c>
      <c r="L955">
        <v>100</v>
      </c>
      <c r="M955" t="s">
        <v>29</v>
      </c>
      <c r="N955" t="s">
        <v>1083</v>
      </c>
      <c r="O955" t="s">
        <v>48</v>
      </c>
      <c r="P955" t="s">
        <v>100</v>
      </c>
      <c r="Q955">
        <f>IF(TRIM(Table1[[#This Row],[Side_Effects]]="None"),0,1)</f>
        <v>1</v>
      </c>
      <c r="R955">
        <v>180</v>
      </c>
      <c r="S955">
        <v>0</v>
      </c>
      <c r="T955" t="s">
        <v>71</v>
      </c>
      <c r="U955" t="s">
        <v>50</v>
      </c>
      <c r="V955">
        <v>3.05</v>
      </c>
      <c r="W955">
        <v>2.16</v>
      </c>
      <c r="X955">
        <v>5.2</v>
      </c>
      <c r="Y955">
        <v>21.4</v>
      </c>
      <c r="Z955">
        <v>8.1999999999999993</v>
      </c>
    </row>
    <row r="956" spans="1:26" x14ac:dyDescent="0.25">
      <c r="A956" t="s">
        <v>1314</v>
      </c>
      <c r="B956">
        <v>37</v>
      </c>
      <c r="C956" t="s">
        <v>41</v>
      </c>
      <c r="D956" t="s">
        <v>78</v>
      </c>
      <c r="E956" t="s">
        <v>29</v>
      </c>
      <c r="F956" t="s">
        <v>29</v>
      </c>
      <c r="G956" t="s">
        <v>68</v>
      </c>
      <c r="H956" t="s">
        <v>69</v>
      </c>
      <c r="I956" t="s">
        <v>62</v>
      </c>
      <c r="J956" s="1">
        <v>43902</v>
      </c>
      <c r="K956" s="1">
        <v>44116</v>
      </c>
      <c r="L956">
        <v>200</v>
      </c>
      <c r="M956" t="s">
        <v>220</v>
      </c>
      <c r="N956" t="s">
        <v>143</v>
      </c>
      <c r="O956" t="s">
        <v>35</v>
      </c>
      <c r="P956" t="s">
        <v>29</v>
      </c>
      <c r="Q956">
        <f>IF(TRIM(Table1[[#This Row],[Side_Effects]]="None"),0,1)</f>
        <v>0</v>
      </c>
      <c r="R956">
        <v>84</v>
      </c>
      <c r="S956">
        <v>1</v>
      </c>
      <c r="T956" t="s">
        <v>37</v>
      </c>
      <c r="U956" t="s">
        <v>50</v>
      </c>
      <c r="V956">
        <v>1.77</v>
      </c>
      <c r="W956">
        <v>1.52</v>
      </c>
      <c r="X956">
        <v>3.7</v>
      </c>
      <c r="Y956">
        <v>20</v>
      </c>
      <c r="Z956">
        <v>11</v>
      </c>
    </row>
    <row r="957" spans="1:26" x14ac:dyDescent="0.25">
      <c r="A957" t="s">
        <v>1315</v>
      </c>
      <c r="B957">
        <v>30</v>
      </c>
      <c r="C957" t="s">
        <v>26</v>
      </c>
      <c r="D957" t="s">
        <v>41</v>
      </c>
      <c r="E957" t="s">
        <v>28</v>
      </c>
      <c r="F957" t="s">
        <v>67</v>
      </c>
      <c r="G957" t="s">
        <v>187</v>
      </c>
      <c r="H957" t="s">
        <v>69</v>
      </c>
      <c r="I957" t="s">
        <v>32</v>
      </c>
      <c r="J957" s="1">
        <v>43812</v>
      </c>
      <c r="K957" s="1">
        <v>44087</v>
      </c>
      <c r="L957">
        <v>50</v>
      </c>
      <c r="M957" t="s">
        <v>185</v>
      </c>
      <c r="N957" t="s">
        <v>1083</v>
      </c>
      <c r="O957" t="s">
        <v>48</v>
      </c>
      <c r="P957" t="s">
        <v>36</v>
      </c>
      <c r="Q957">
        <f>IF(TRIM(Table1[[#This Row],[Side_Effects]]="None"),0,1)</f>
        <v>1</v>
      </c>
      <c r="R957">
        <v>73</v>
      </c>
      <c r="S957">
        <v>0</v>
      </c>
      <c r="T957" t="s">
        <v>96</v>
      </c>
      <c r="U957" t="s">
        <v>38</v>
      </c>
      <c r="V957">
        <v>1.91</v>
      </c>
      <c r="W957">
        <v>1.66</v>
      </c>
      <c r="X957">
        <v>4</v>
      </c>
      <c r="Y957">
        <v>22.9</v>
      </c>
      <c r="Z957">
        <v>8.8000000000000007</v>
      </c>
    </row>
    <row r="958" spans="1:26" x14ac:dyDescent="0.25">
      <c r="A958" t="s">
        <v>1316</v>
      </c>
      <c r="B958">
        <v>22</v>
      </c>
      <c r="C958" t="s">
        <v>26</v>
      </c>
      <c r="D958" t="s">
        <v>41</v>
      </c>
      <c r="E958" t="s">
        <v>29</v>
      </c>
      <c r="F958" t="s">
        <v>29</v>
      </c>
      <c r="G958" t="s">
        <v>53</v>
      </c>
      <c r="H958" t="s">
        <v>69</v>
      </c>
      <c r="I958" t="s">
        <v>32</v>
      </c>
      <c r="J958" s="1">
        <v>43880</v>
      </c>
      <c r="K958" s="1">
        <v>44215</v>
      </c>
      <c r="L958">
        <v>100</v>
      </c>
      <c r="M958" t="s">
        <v>322</v>
      </c>
      <c r="N958" t="s">
        <v>373</v>
      </c>
      <c r="O958" t="s">
        <v>48</v>
      </c>
      <c r="P958" t="s">
        <v>36</v>
      </c>
      <c r="Q958">
        <f>IF(TRIM(Table1[[#This Row],[Side_Effects]]="None"),0,1)</f>
        <v>1</v>
      </c>
      <c r="R958">
        <v>151</v>
      </c>
      <c r="S958">
        <v>0</v>
      </c>
      <c r="T958" t="s">
        <v>71</v>
      </c>
      <c r="U958" t="s">
        <v>50</v>
      </c>
      <c r="V958">
        <v>4.95</v>
      </c>
      <c r="W958">
        <v>2.94</v>
      </c>
      <c r="X958">
        <v>2.6</v>
      </c>
      <c r="Y958">
        <v>22</v>
      </c>
      <c r="Z958">
        <v>10.8</v>
      </c>
    </row>
    <row r="959" spans="1:26" x14ac:dyDescent="0.25">
      <c r="A959" t="s">
        <v>1317</v>
      </c>
      <c r="B959">
        <v>21</v>
      </c>
      <c r="C959" t="s">
        <v>26</v>
      </c>
      <c r="D959" t="s">
        <v>73</v>
      </c>
      <c r="E959" t="s">
        <v>66</v>
      </c>
      <c r="F959" t="s">
        <v>52</v>
      </c>
      <c r="G959" t="s">
        <v>68</v>
      </c>
      <c r="H959" t="s">
        <v>54</v>
      </c>
      <c r="I959" t="s">
        <v>45</v>
      </c>
      <c r="J959" s="1">
        <v>44671</v>
      </c>
      <c r="K959" s="1">
        <v>45066</v>
      </c>
      <c r="L959">
        <v>50</v>
      </c>
      <c r="M959" t="s">
        <v>100</v>
      </c>
      <c r="N959" t="s">
        <v>109</v>
      </c>
      <c r="O959" t="s">
        <v>48</v>
      </c>
      <c r="P959" t="s">
        <v>57</v>
      </c>
      <c r="Q959">
        <f>IF(TRIM(Table1[[#This Row],[Side_Effects]]="None"),0,1)</f>
        <v>1</v>
      </c>
      <c r="R959">
        <v>71</v>
      </c>
      <c r="S959">
        <v>0</v>
      </c>
      <c r="T959" t="s">
        <v>96</v>
      </c>
      <c r="U959" t="s">
        <v>38</v>
      </c>
      <c r="V959">
        <v>3.84</v>
      </c>
      <c r="W959">
        <v>4.93</v>
      </c>
      <c r="X959">
        <v>1.5</v>
      </c>
      <c r="Y959">
        <v>7.7</v>
      </c>
      <c r="Z959">
        <v>15.2</v>
      </c>
    </row>
    <row r="960" spans="1:26" x14ac:dyDescent="0.25">
      <c r="A960" t="s">
        <v>1318</v>
      </c>
      <c r="B960">
        <v>44</v>
      </c>
      <c r="C960" t="s">
        <v>41</v>
      </c>
      <c r="D960" t="s">
        <v>78</v>
      </c>
      <c r="E960" t="s">
        <v>28</v>
      </c>
      <c r="F960" t="s">
        <v>59</v>
      </c>
      <c r="G960" t="s">
        <v>60</v>
      </c>
      <c r="H960" t="s">
        <v>54</v>
      </c>
      <c r="I960" t="s">
        <v>32</v>
      </c>
      <c r="J960" s="1">
        <v>44626</v>
      </c>
      <c r="K960" s="1">
        <v>44840</v>
      </c>
      <c r="L960">
        <v>50</v>
      </c>
      <c r="M960" t="s">
        <v>265</v>
      </c>
      <c r="N960" t="s">
        <v>429</v>
      </c>
      <c r="O960" t="s">
        <v>48</v>
      </c>
      <c r="P960" t="s">
        <v>100</v>
      </c>
      <c r="Q960">
        <f>IF(TRIM(Table1[[#This Row],[Side_Effects]]="None"),0,1)</f>
        <v>1</v>
      </c>
      <c r="R960">
        <v>156</v>
      </c>
      <c r="S960">
        <v>0</v>
      </c>
      <c r="T960" t="s">
        <v>96</v>
      </c>
      <c r="U960" t="s">
        <v>38</v>
      </c>
      <c r="V960">
        <v>2.13</v>
      </c>
      <c r="W960">
        <v>1.74</v>
      </c>
      <c r="X960">
        <v>1.4</v>
      </c>
      <c r="Y960">
        <v>6.4</v>
      </c>
      <c r="Z960">
        <v>16.2</v>
      </c>
    </row>
    <row r="961" spans="1:26" x14ac:dyDescent="0.25">
      <c r="A961" t="s">
        <v>1319</v>
      </c>
      <c r="B961">
        <v>26</v>
      </c>
      <c r="C961" t="s">
        <v>40</v>
      </c>
      <c r="D961" t="s">
        <v>73</v>
      </c>
      <c r="E961" t="s">
        <v>66</v>
      </c>
      <c r="F961" t="s">
        <v>67</v>
      </c>
      <c r="G961" t="s">
        <v>44</v>
      </c>
      <c r="H961" t="s">
        <v>54</v>
      </c>
      <c r="I961" t="s">
        <v>62</v>
      </c>
      <c r="J961" s="1">
        <v>43961</v>
      </c>
      <c r="K961" s="1">
        <v>44510</v>
      </c>
      <c r="L961">
        <v>100</v>
      </c>
      <c r="M961" t="s">
        <v>29</v>
      </c>
      <c r="N961" t="s">
        <v>86</v>
      </c>
      <c r="O961" t="s">
        <v>35</v>
      </c>
      <c r="P961" t="s">
        <v>36</v>
      </c>
      <c r="Q961">
        <f>IF(TRIM(Table1[[#This Row],[Side_Effects]]="None"),0,1)</f>
        <v>1</v>
      </c>
      <c r="R961">
        <v>33</v>
      </c>
      <c r="S961">
        <v>1</v>
      </c>
      <c r="T961" t="s">
        <v>37</v>
      </c>
      <c r="U961" t="s">
        <v>50</v>
      </c>
      <c r="V961">
        <v>1.54</v>
      </c>
      <c r="W961">
        <v>2.87</v>
      </c>
      <c r="X961">
        <v>6.5</v>
      </c>
      <c r="Y961">
        <v>13.7</v>
      </c>
      <c r="Z961">
        <v>3.5</v>
      </c>
    </row>
    <row r="962" spans="1:26" x14ac:dyDescent="0.25">
      <c r="A962" t="s">
        <v>1320</v>
      </c>
      <c r="B962">
        <v>41</v>
      </c>
      <c r="C962" t="s">
        <v>26</v>
      </c>
      <c r="D962" t="s">
        <v>41</v>
      </c>
      <c r="E962" t="s">
        <v>29</v>
      </c>
      <c r="F962" t="s">
        <v>29</v>
      </c>
      <c r="G962" t="s">
        <v>79</v>
      </c>
      <c r="H962" t="s">
        <v>54</v>
      </c>
      <c r="I962" t="s">
        <v>103</v>
      </c>
      <c r="J962" s="1">
        <v>44557</v>
      </c>
      <c r="K962" s="1">
        <v>44953</v>
      </c>
      <c r="L962">
        <v>200</v>
      </c>
      <c r="M962" t="s">
        <v>36</v>
      </c>
      <c r="N962" t="s">
        <v>56</v>
      </c>
      <c r="O962" t="s">
        <v>35</v>
      </c>
      <c r="P962" t="s">
        <v>57</v>
      </c>
      <c r="Q962">
        <f>IF(TRIM(Table1[[#This Row],[Side_Effects]]="None"),0,1)</f>
        <v>1</v>
      </c>
      <c r="R962">
        <v>76</v>
      </c>
      <c r="S962">
        <v>1</v>
      </c>
      <c r="T962" t="s">
        <v>49</v>
      </c>
      <c r="U962" t="s">
        <v>50</v>
      </c>
      <c r="V962">
        <v>4.13</v>
      </c>
      <c r="W962">
        <v>1.04</v>
      </c>
      <c r="X962">
        <v>7.9</v>
      </c>
      <c r="Y962">
        <v>22.1</v>
      </c>
      <c r="Z962">
        <v>10.4</v>
      </c>
    </row>
    <row r="963" spans="1:26" x14ac:dyDescent="0.25">
      <c r="A963" t="s">
        <v>1321</v>
      </c>
      <c r="B963">
        <v>58</v>
      </c>
      <c r="C963" t="s">
        <v>26</v>
      </c>
      <c r="D963" t="s">
        <v>85</v>
      </c>
      <c r="E963" t="s">
        <v>42</v>
      </c>
      <c r="F963" t="s">
        <v>74</v>
      </c>
      <c r="G963" t="s">
        <v>273</v>
      </c>
      <c r="H963" t="s">
        <v>31</v>
      </c>
      <c r="I963" t="s">
        <v>45</v>
      </c>
      <c r="J963" s="1">
        <v>43963</v>
      </c>
      <c r="K963" s="1">
        <v>44481</v>
      </c>
      <c r="L963">
        <v>150</v>
      </c>
      <c r="M963" t="s">
        <v>1322</v>
      </c>
      <c r="N963" t="s">
        <v>286</v>
      </c>
      <c r="O963" t="s">
        <v>35</v>
      </c>
      <c r="P963" t="s">
        <v>57</v>
      </c>
      <c r="Q963">
        <f>IF(TRIM(Table1[[#This Row],[Side_Effects]]="None"),0,1)</f>
        <v>1</v>
      </c>
      <c r="R963">
        <v>57</v>
      </c>
      <c r="S963">
        <v>1</v>
      </c>
      <c r="T963" t="s">
        <v>96</v>
      </c>
      <c r="U963" t="s">
        <v>38</v>
      </c>
      <c r="V963">
        <v>3.14</v>
      </c>
      <c r="W963">
        <v>2.91</v>
      </c>
      <c r="X963">
        <v>4.5</v>
      </c>
      <c r="Y963">
        <v>22</v>
      </c>
      <c r="Z963">
        <v>18.2</v>
      </c>
    </row>
    <row r="964" spans="1:26" x14ac:dyDescent="0.25">
      <c r="A964" t="s">
        <v>1323</v>
      </c>
      <c r="B964">
        <v>58</v>
      </c>
      <c r="C964" t="s">
        <v>41</v>
      </c>
      <c r="D964" t="s">
        <v>41</v>
      </c>
      <c r="E964" t="s">
        <v>122</v>
      </c>
      <c r="F964" t="s">
        <v>43</v>
      </c>
      <c r="G964" t="s">
        <v>131</v>
      </c>
      <c r="H964" t="s">
        <v>69</v>
      </c>
      <c r="I964" t="s">
        <v>103</v>
      </c>
      <c r="J964" s="1">
        <v>45183</v>
      </c>
      <c r="K964" s="1">
        <v>45487</v>
      </c>
      <c r="L964">
        <v>200</v>
      </c>
      <c r="M964" t="s">
        <v>153</v>
      </c>
      <c r="N964" t="s">
        <v>218</v>
      </c>
      <c r="O964" t="s">
        <v>48</v>
      </c>
      <c r="P964" t="s">
        <v>36</v>
      </c>
      <c r="Q964">
        <f>IF(TRIM(Table1[[#This Row],[Side_Effects]]="None"),0,1)</f>
        <v>1</v>
      </c>
      <c r="R964">
        <v>45</v>
      </c>
      <c r="S964">
        <v>0</v>
      </c>
      <c r="T964" t="s">
        <v>96</v>
      </c>
      <c r="U964" t="s">
        <v>50</v>
      </c>
      <c r="V964">
        <v>2.34</v>
      </c>
      <c r="W964">
        <v>3.46</v>
      </c>
      <c r="X964">
        <v>9.3000000000000007</v>
      </c>
      <c r="Y964">
        <v>23.3</v>
      </c>
      <c r="Z964">
        <v>11.7</v>
      </c>
    </row>
    <row r="965" spans="1:26" x14ac:dyDescent="0.25">
      <c r="A965" t="s">
        <v>1324</v>
      </c>
      <c r="B965">
        <v>57</v>
      </c>
      <c r="C965" t="s">
        <v>40</v>
      </c>
      <c r="D965" t="s">
        <v>27</v>
      </c>
      <c r="E965" t="s">
        <v>122</v>
      </c>
      <c r="F965" t="s">
        <v>29</v>
      </c>
      <c r="G965" t="s">
        <v>53</v>
      </c>
      <c r="H965" t="s">
        <v>69</v>
      </c>
      <c r="I965" t="s">
        <v>45</v>
      </c>
      <c r="J965" s="1">
        <v>44976</v>
      </c>
      <c r="K965" s="1">
        <v>45157</v>
      </c>
      <c r="L965">
        <v>200</v>
      </c>
      <c r="M965" t="s">
        <v>116</v>
      </c>
      <c r="N965" t="s">
        <v>370</v>
      </c>
      <c r="O965" t="s">
        <v>48</v>
      </c>
      <c r="P965" t="s">
        <v>29</v>
      </c>
      <c r="Q965">
        <f>IF(TRIM(Table1[[#This Row],[Side_Effects]]="None"),0,1)</f>
        <v>0</v>
      </c>
      <c r="R965">
        <v>41</v>
      </c>
      <c r="S965">
        <v>0</v>
      </c>
      <c r="T965" t="s">
        <v>96</v>
      </c>
      <c r="U965" t="s">
        <v>50</v>
      </c>
      <c r="V965">
        <v>2.81</v>
      </c>
      <c r="W965">
        <v>2.11</v>
      </c>
      <c r="X965">
        <v>9.6</v>
      </c>
      <c r="Y965">
        <v>8.6</v>
      </c>
      <c r="Z965">
        <v>12.9</v>
      </c>
    </row>
    <row r="966" spans="1:26" x14ac:dyDescent="0.25">
      <c r="A966" t="s">
        <v>1325</v>
      </c>
      <c r="B966">
        <v>85</v>
      </c>
      <c r="C966" t="s">
        <v>26</v>
      </c>
      <c r="D966" t="s">
        <v>78</v>
      </c>
      <c r="E966" t="s">
        <v>28</v>
      </c>
      <c r="F966" t="s">
        <v>29</v>
      </c>
      <c r="G966" t="s">
        <v>79</v>
      </c>
      <c r="H966" t="s">
        <v>61</v>
      </c>
      <c r="I966" t="s">
        <v>103</v>
      </c>
      <c r="J966" s="1">
        <v>43969</v>
      </c>
      <c r="K966" s="1">
        <v>44273</v>
      </c>
      <c r="L966">
        <v>200</v>
      </c>
      <c r="M966" t="s">
        <v>136</v>
      </c>
      <c r="N966" t="s">
        <v>432</v>
      </c>
      <c r="O966" t="s">
        <v>35</v>
      </c>
      <c r="P966" t="s">
        <v>100</v>
      </c>
      <c r="Q966">
        <f>IF(TRIM(Table1[[#This Row],[Side_Effects]]="None"),0,1)</f>
        <v>1</v>
      </c>
      <c r="R966">
        <v>87</v>
      </c>
      <c r="S966">
        <v>1</v>
      </c>
      <c r="T966" t="s">
        <v>71</v>
      </c>
      <c r="U966" t="s">
        <v>50</v>
      </c>
      <c r="V966">
        <v>2.13</v>
      </c>
      <c r="W966">
        <v>2.12</v>
      </c>
      <c r="X966">
        <v>4.5999999999999996</v>
      </c>
      <c r="Y966">
        <v>24</v>
      </c>
      <c r="Z966">
        <v>3.9</v>
      </c>
    </row>
    <row r="967" spans="1:26" x14ac:dyDescent="0.25">
      <c r="A967" t="s">
        <v>1326</v>
      </c>
      <c r="B967">
        <v>58</v>
      </c>
      <c r="C967" t="s">
        <v>40</v>
      </c>
      <c r="D967" t="s">
        <v>78</v>
      </c>
      <c r="E967" t="s">
        <v>42</v>
      </c>
      <c r="F967" t="s">
        <v>74</v>
      </c>
      <c r="G967" t="s">
        <v>89</v>
      </c>
      <c r="H967" t="s">
        <v>54</v>
      </c>
      <c r="I967" t="s">
        <v>62</v>
      </c>
      <c r="J967" s="1">
        <v>44189</v>
      </c>
      <c r="K967" s="1">
        <v>44585</v>
      </c>
      <c r="L967">
        <v>100</v>
      </c>
      <c r="M967" t="s">
        <v>29</v>
      </c>
      <c r="N967" t="s">
        <v>34</v>
      </c>
      <c r="O967" t="s">
        <v>35</v>
      </c>
      <c r="P967" t="s">
        <v>57</v>
      </c>
      <c r="Q967">
        <f>IF(TRIM(Table1[[#This Row],[Side_Effects]]="None"),0,1)</f>
        <v>1</v>
      </c>
      <c r="R967">
        <v>85</v>
      </c>
      <c r="S967">
        <v>1</v>
      </c>
      <c r="T967" t="s">
        <v>96</v>
      </c>
      <c r="U967" t="s">
        <v>38</v>
      </c>
      <c r="V967">
        <v>3.31</v>
      </c>
      <c r="W967">
        <v>1.33</v>
      </c>
      <c r="X967">
        <v>2.4</v>
      </c>
      <c r="Y967">
        <v>13.9</v>
      </c>
      <c r="Z967">
        <v>11.7</v>
      </c>
    </row>
    <row r="968" spans="1:26" x14ac:dyDescent="0.25">
      <c r="A968" t="s">
        <v>1327</v>
      </c>
      <c r="B968">
        <v>20</v>
      </c>
      <c r="C968" t="s">
        <v>26</v>
      </c>
      <c r="D968" t="s">
        <v>41</v>
      </c>
      <c r="E968" t="s">
        <v>28</v>
      </c>
      <c r="F968" t="s">
        <v>52</v>
      </c>
      <c r="G968" t="s">
        <v>102</v>
      </c>
      <c r="H968" t="s">
        <v>69</v>
      </c>
      <c r="I968" t="s">
        <v>62</v>
      </c>
      <c r="J968" s="1">
        <v>44977</v>
      </c>
      <c r="K968" s="1">
        <v>45158</v>
      </c>
      <c r="L968">
        <v>50</v>
      </c>
      <c r="M968" t="s">
        <v>346</v>
      </c>
      <c r="N968" t="s">
        <v>466</v>
      </c>
      <c r="O968" t="s">
        <v>35</v>
      </c>
      <c r="P968" t="s">
        <v>36</v>
      </c>
      <c r="Q968">
        <f>IF(TRIM(Table1[[#This Row],[Side_Effects]]="None"),0,1)</f>
        <v>1</v>
      </c>
      <c r="R968">
        <v>30</v>
      </c>
      <c r="S968">
        <v>1</v>
      </c>
      <c r="T968" t="s">
        <v>96</v>
      </c>
      <c r="U968" t="s">
        <v>38</v>
      </c>
      <c r="V968">
        <v>2.04</v>
      </c>
      <c r="W968">
        <v>2.27</v>
      </c>
      <c r="X968">
        <v>1.8</v>
      </c>
      <c r="Y968">
        <v>11.5</v>
      </c>
      <c r="Z968">
        <v>19.399999999999999</v>
      </c>
    </row>
    <row r="969" spans="1:26" x14ac:dyDescent="0.25">
      <c r="A969" t="s">
        <v>1328</v>
      </c>
      <c r="B969">
        <v>67</v>
      </c>
      <c r="C969" t="s">
        <v>41</v>
      </c>
      <c r="D969" t="s">
        <v>85</v>
      </c>
      <c r="E969" t="s">
        <v>42</v>
      </c>
      <c r="F969" t="s">
        <v>43</v>
      </c>
      <c r="G969" t="s">
        <v>75</v>
      </c>
      <c r="H969" t="s">
        <v>69</v>
      </c>
      <c r="I969" t="s">
        <v>32</v>
      </c>
      <c r="J969" s="1">
        <v>44939</v>
      </c>
      <c r="K969" s="1">
        <v>45120</v>
      </c>
      <c r="L969">
        <v>150</v>
      </c>
      <c r="M969" t="s">
        <v>322</v>
      </c>
      <c r="N969" t="s">
        <v>940</v>
      </c>
      <c r="O969" t="s">
        <v>48</v>
      </c>
      <c r="P969" t="s">
        <v>36</v>
      </c>
      <c r="Q969">
        <f>IF(TRIM(Table1[[#This Row],[Side_Effects]]="None"),0,1)</f>
        <v>1</v>
      </c>
      <c r="R969">
        <v>96</v>
      </c>
      <c r="S969">
        <v>0</v>
      </c>
      <c r="T969" t="s">
        <v>49</v>
      </c>
      <c r="U969" t="s">
        <v>38</v>
      </c>
      <c r="V969">
        <v>4.78</v>
      </c>
      <c r="W969">
        <v>2.34</v>
      </c>
      <c r="X969">
        <v>6.1</v>
      </c>
      <c r="Y969">
        <v>22.4</v>
      </c>
      <c r="Z969">
        <v>3.1</v>
      </c>
    </row>
    <row r="970" spans="1:26" x14ac:dyDescent="0.25">
      <c r="A970" t="s">
        <v>1329</v>
      </c>
      <c r="B970">
        <v>23</v>
      </c>
      <c r="C970" t="s">
        <v>26</v>
      </c>
      <c r="D970" t="s">
        <v>73</v>
      </c>
      <c r="E970" t="s">
        <v>28</v>
      </c>
      <c r="F970" t="s">
        <v>29</v>
      </c>
      <c r="G970" t="s">
        <v>68</v>
      </c>
      <c r="H970" t="s">
        <v>31</v>
      </c>
      <c r="I970" t="s">
        <v>62</v>
      </c>
      <c r="J970" s="1">
        <v>44016</v>
      </c>
      <c r="K970" s="1">
        <v>44231</v>
      </c>
      <c r="L970">
        <v>100</v>
      </c>
      <c r="M970" t="s">
        <v>278</v>
      </c>
      <c r="N970" t="s">
        <v>607</v>
      </c>
      <c r="O970" t="s">
        <v>35</v>
      </c>
      <c r="P970" t="s">
        <v>29</v>
      </c>
      <c r="Q970">
        <f>IF(TRIM(Table1[[#This Row],[Side_Effects]]="None"),0,1)</f>
        <v>0</v>
      </c>
      <c r="R970">
        <v>53</v>
      </c>
      <c r="S970">
        <v>1</v>
      </c>
      <c r="T970" t="s">
        <v>71</v>
      </c>
      <c r="U970" t="s">
        <v>50</v>
      </c>
      <c r="V970">
        <v>4.24</v>
      </c>
      <c r="W970">
        <v>4.79</v>
      </c>
      <c r="X970">
        <v>1.8</v>
      </c>
      <c r="Y970">
        <v>8.9</v>
      </c>
      <c r="Z970">
        <v>19.3</v>
      </c>
    </row>
    <row r="971" spans="1:26" x14ac:dyDescent="0.25">
      <c r="A971" t="s">
        <v>1330</v>
      </c>
      <c r="B971">
        <v>51</v>
      </c>
      <c r="C971" t="s">
        <v>40</v>
      </c>
      <c r="D971" t="s">
        <v>41</v>
      </c>
      <c r="E971" t="s">
        <v>42</v>
      </c>
      <c r="F971" t="s">
        <v>29</v>
      </c>
      <c r="G971" t="s">
        <v>187</v>
      </c>
      <c r="H971" t="s">
        <v>61</v>
      </c>
      <c r="I971" t="s">
        <v>45</v>
      </c>
      <c r="J971" s="1">
        <v>44144</v>
      </c>
      <c r="K971" s="1">
        <v>44690</v>
      </c>
      <c r="L971">
        <v>50</v>
      </c>
      <c r="M971" t="s">
        <v>29</v>
      </c>
      <c r="N971" t="s">
        <v>640</v>
      </c>
      <c r="O971" t="s">
        <v>48</v>
      </c>
      <c r="P971" t="s">
        <v>57</v>
      </c>
      <c r="Q971">
        <f>IF(TRIM(Table1[[#This Row],[Side_Effects]]="None"),0,1)</f>
        <v>1</v>
      </c>
      <c r="R971">
        <v>101</v>
      </c>
      <c r="S971">
        <v>0</v>
      </c>
      <c r="T971" t="s">
        <v>49</v>
      </c>
      <c r="U971" t="s">
        <v>50</v>
      </c>
      <c r="V971">
        <v>3.15</v>
      </c>
      <c r="W971">
        <v>1.06</v>
      </c>
      <c r="X971">
        <v>3.3</v>
      </c>
      <c r="Y971">
        <v>14.1</v>
      </c>
      <c r="Z971">
        <v>14.8</v>
      </c>
    </row>
    <row r="972" spans="1:26" x14ac:dyDescent="0.25">
      <c r="A972" t="s">
        <v>1331</v>
      </c>
      <c r="B972">
        <v>21</v>
      </c>
      <c r="C972" t="s">
        <v>40</v>
      </c>
      <c r="D972" t="s">
        <v>27</v>
      </c>
      <c r="E972" t="s">
        <v>66</v>
      </c>
      <c r="F972" t="s">
        <v>29</v>
      </c>
      <c r="G972" t="s">
        <v>115</v>
      </c>
      <c r="H972" t="s">
        <v>31</v>
      </c>
      <c r="I972" t="s">
        <v>103</v>
      </c>
      <c r="J972" s="1">
        <v>45269</v>
      </c>
      <c r="K972" s="1">
        <v>45635</v>
      </c>
      <c r="L972">
        <v>200</v>
      </c>
      <c r="M972" t="s">
        <v>33</v>
      </c>
      <c r="N972" t="s">
        <v>151</v>
      </c>
      <c r="O972" t="s">
        <v>35</v>
      </c>
      <c r="P972" t="s">
        <v>63</v>
      </c>
      <c r="Q972">
        <f>IF(TRIM(Table1[[#This Row],[Side_Effects]]="None"),0,1)</f>
        <v>1</v>
      </c>
      <c r="R972">
        <v>65</v>
      </c>
      <c r="S972">
        <v>1</v>
      </c>
      <c r="T972" t="s">
        <v>106</v>
      </c>
      <c r="U972" t="s">
        <v>38</v>
      </c>
      <c r="V972">
        <v>3.93</v>
      </c>
      <c r="W972">
        <v>4.9800000000000004</v>
      </c>
      <c r="X972">
        <v>3.6</v>
      </c>
      <c r="Y972">
        <v>15.7</v>
      </c>
      <c r="Z972">
        <v>12.1</v>
      </c>
    </row>
    <row r="973" spans="1:26" x14ac:dyDescent="0.25">
      <c r="A973" t="s">
        <v>1332</v>
      </c>
      <c r="B973">
        <v>35</v>
      </c>
      <c r="C973" t="s">
        <v>41</v>
      </c>
      <c r="D973" t="s">
        <v>41</v>
      </c>
      <c r="E973" t="s">
        <v>122</v>
      </c>
      <c r="F973" t="s">
        <v>29</v>
      </c>
      <c r="G973" t="s">
        <v>79</v>
      </c>
      <c r="H973" t="s">
        <v>61</v>
      </c>
      <c r="I973" t="s">
        <v>62</v>
      </c>
      <c r="J973" s="1">
        <v>45158</v>
      </c>
      <c r="K973" s="1">
        <v>45708</v>
      </c>
      <c r="L973">
        <v>150</v>
      </c>
      <c r="M973" t="s">
        <v>57</v>
      </c>
      <c r="N973" t="s">
        <v>749</v>
      </c>
      <c r="O973" t="s">
        <v>35</v>
      </c>
      <c r="P973" t="s">
        <v>100</v>
      </c>
      <c r="Q973">
        <f>IF(TRIM(Table1[[#This Row],[Side_Effects]]="None"),0,1)</f>
        <v>1</v>
      </c>
      <c r="R973">
        <v>165</v>
      </c>
      <c r="S973">
        <v>1</v>
      </c>
      <c r="T973" t="s">
        <v>106</v>
      </c>
      <c r="U973" t="s">
        <v>38</v>
      </c>
      <c r="V973">
        <v>2.62</v>
      </c>
      <c r="W973">
        <v>1.68</v>
      </c>
      <c r="X973">
        <v>9.8000000000000007</v>
      </c>
      <c r="Y973">
        <v>21.4</v>
      </c>
      <c r="Z973">
        <v>11.5</v>
      </c>
    </row>
    <row r="974" spans="1:26" x14ac:dyDescent="0.25">
      <c r="A974" t="s">
        <v>1333</v>
      </c>
      <c r="B974">
        <v>81</v>
      </c>
      <c r="C974" t="s">
        <v>40</v>
      </c>
      <c r="D974" t="s">
        <v>27</v>
      </c>
      <c r="E974" t="s">
        <v>42</v>
      </c>
      <c r="F974" t="s">
        <v>52</v>
      </c>
      <c r="G974" t="s">
        <v>75</v>
      </c>
      <c r="H974" t="s">
        <v>69</v>
      </c>
      <c r="I974" t="s">
        <v>103</v>
      </c>
      <c r="J974" s="1">
        <v>43933</v>
      </c>
      <c r="K974" s="1">
        <v>44328</v>
      </c>
      <c r="L974">
        <v>50</v>
      </c>
      <c r="M974" t="s">
        <v>29</v>
      </c>
      <c r="N974" t="s">
        <v>568</v>
      </c>
      <c r="O974" t="s">
        <v>35</v>
      </c>
      <c r="P974" t="s">
        <v>63</v>
      </c>
      <c r="Q974">
        <f>IF(TRIM(Table1[[#This Row],[Side_Effects]]="None"),0,1)</f>
        <v>1</v>
      </c>
      <c r="R974">
        <v>54</v>
      </c>
      <c r="S974">
        <v>1</v>
      </c>
      <c r="T974" t="s">
        <v>71</v>
      </c>
      <c r="U974" t="s">
        <v>38</v>
      </c>
      <c r="V974">
        <v>3.41</v>
      </c>
      <c r="W974">
        <v>1.91</v>
      </c>
      <c r="X974">
        <v>5.9</v>
      </c>
      <c r="Y974">
        <v>18.5</v>
      </c>
      <c r="Z974">
        <v>11.8</v>
      </c>
    </row>
    <row r="975" spans="1:26" x14ac:dyDescent="0.25">
      <c r="A975" t="s">
        <v>1334</v>
      </c>
      <c r="B975">
        <v>60</v>
      </c>
      <c r="C975" t="s">
        <v>26</v>
      </c>
      <c r="D975" t="s">
        <v>41</v>
      </c>
      <c r="E975" t="s">
        <v>122</v>
      </c>
      <c r="F975" t="s">
        <v>29</v>
      </c>
      <c r="G975" t="s">
        <v>98</v>
      </c>
      <c r="H975" t="s">
        <v>61</v>
      </c>
      <c r="I975" t="s">
        <v>103</v>
      </c>
      <c r="J975" s="1">
        <v>44470</v>
      </c>
      <c r="K975" s="1">
        <v>44774</v>
      </c>
      <c r="L975">
        <v>200</v>
      </c>
      <c r="M975" t="s">
        <v>100</v>
      </c>
      <c r="N975" t="s">
        <v>169</v>
      </c>
      <c r="O975" t="s">
        <v>48</v>
      </c>
      <c r="P975" t="s">
        <v>63</v>
      </c>
      <c r="Q975">
        <f>IF(TRIM(Table1[[#This Row],[Side_Effects]]="None"),0,1)</f>
        <v>1</v>
      </c>
      <c r="R975">
        <v>74</v>
      </c>
      <c r="S975">
        <v>0</v>
      </c>
      <c r="T975" t="s">
        <v>37</v>
      </c>
      <c r="U975" t="s">
        <v>38</v>
      </c>
      <c r="V975">
        <v>4.96</v>
      </c>
      <c r="W975">
        <v>3.45</v>
      </c>
      <c r="X975">
        <v>4.3</v>
      </c>
      <c r="Y975">
        <v>19.899999999999999</v>
      </c>
      <c r="Z975">
        <v>5.9</v>
      </c>
    </row>
    <row r="976" spans="1:26" x14ac:dyDescent="0.25">
      <c r="A976" t="s">
        <v>1335</v>
      </c>
      <c r="B976">
        <v>51</v>
      </c>
      <c r="C976" t="s">
        <v>40</v>
      </c>
      <c r="D976" t="s">
        <v>78</v>
      </c>
      <c r="E976" t="s">
        <v>122</v>
      </c>
      <c r="F976" t="s">
        <v>67</v>
      </c>
      <c r="G976" t="s">
        <v>131</v>
      </c>
      <c r="H976" t="s">
        <v>61</v>
      </c>
      <c r="I976" t="s">
        <v>62</v>
      </c>
      <c r="J976" s="1">
        <v>44593</v>
      </c>
      <c r="K976" s="1">
        <v>44805</v>
      </c>
      <c r="L976">
        <v>100</v>
      </c>
      <c r="M976" t="s">
        <v>57</v>
      </c>
      <c r="N976" t="s">
        <v>452</v>
      </c>
      <c r="O976" t="s">
        <v>87</v>
      </c>
      <c r="P976" t="s">
        <v>36</v>
      </c>
      <c r="Q976">
        <f>IF(TRIM(Table1[[#This Row],[Side_Effects]]="None"),0,1)</f>
        <v>1</v>
      </c>
      <c r="R976">
        <v>47</v>
      </c>
      <c r="S976">
        <v>0</v>
      </c>
      <c r="T976" t="s">
        <v>106</v>
      </c>
      <c r="U976" t="s">
        <v>38</v>
      </c>
      <c r="V976">
        <v>2.54</v>
      </c>
      <c r="W976">
        <v>2.39</v>
      </c>
      <c r="X976">
        <v>4.9000000000000004</v>
      </c>
      <c r="Y976">
        <v>20.100000000000001</v>
      </c>
      <c r="Z976">
        <v>11.2</v>
      </c>
    </row>
    <row r="977" spans="1:26" x14ac:dyDescent="0.25">
      <c r="A977" t="s">
        <v>1336</v>
      </c>
      <c r="B977">
        <v>34</v>
      </c>
      <c r="C977" t="s">
        <v>26</v>
      </c>
      <c r="D977" t="s">
        <v>27</v>
      </c>
      <c r="E977" t="s">
        <v>28</v>
      </c>
      <c r="F977" t="s">
        <v>29</v>
      </c>
      <c r="G977" t="s">
        <v>123</v>
      </c>
      <c r="H977" t="s">
        <v>69</v>
      </c>
      <c r="I977" t="s">
        <v>32</v>
      </c>
      <c r="J977" s="1">
        <v>44720</v>
      </c>
      <c r="K977" s="1">
        <v>45268</v>
      </c>
      <c r="L977">
        <v>150</v>
      </c>
      <c r="M977" t="s">
        <v>136</v>
      </c>
      <c r="N977" t="s">
        <v>684</v>
      </c>
      <c r="O977" t="s">
        <v>87</v>
      </c>
      <c r="P977" t="s">
        <v>57</v>
      </c>
      <c r="Q977">
        <f>IF(TRIM(Table1[[#This Row],[Side_Effects]]="None"),0,1)</f>
        <v>1</v>
      </c>
      <c r="R977">
        <v>66</v>
      </c>
      <c r="S977">
        <v>0</v>
      </c>
      <c r="T977" t="s">
        <v>49</v>
      </c>
      <c r="U977" t="s">
        <v>50</v>
      </c>
      <c r="V977">
        <v>4.18</v>
      </c>
      <c r="W977">
        <v>3.31</v>
      </c>
      <c r="X977">
        <v>4.0999999999999996</v>
      </c>
      <c r="Y977">
        <v>20.6</v>
      </c>
      <c r="Z977">
        <v>7.1</v>
      </c>
    </row>
    <row r="978" spans="1:26" x14ac:dyDescent="0.25">
      <c r="A978" t="s">
        <v>1337</v>
      </c>
      <c r="B978">
        <v>46</v>
      </c>
      <c r="C978" t="s">
        <v>41</v>
      </c>
      <c r="D978" t="s">
        <v>27</v>
      </c>
      <c r="E978" t="s">
        <v>66</v>
      </c>
      <c r="F978" t="s">
        <v>29</v>
      </c>
      <c r="G978" t="s">
        <v>123</v>
      </c>
      <c r="H978" t="s">
        <v>54</v>
      </c>
      <c r="I978" t="s">
        <v>45</v>
      </c>
      <c r="J978" s="1">
        <v>44287</v>
      </c>
      <c r="K978" s="1">
        <v>44621</v>
      </c>
      <c r="L978">
        <v>200</v>
      </c>
      <c r="M978" t="s">
        <v>484</v>
      </c>
      <c r="N978" t="s">
        <v>91</v>
      </c>
      <c r="O978" t="s">
        <v>48</v>
      </c>
      <c r="P978" t="s">
        <v>57</v>
      </c>
      <c r="Q978">
        <f>IF(TRIM(Table1[[#This Row],[Side_Effects]]="None"),0,1)</f>
        <v>1</v>
      </c>
      <c r="R978">
        <v>119</v>
      </c>
      <c r="S978">
        <v>0</v>
      </c>
      <c r="T978" t="s">
        <v>71</v>
      </c>
      <c r="U978" t="s">
        <v>50</v>
      </c>
      <c r="V978">
        <v>1.9</v>
      </c>
      <c r="W978">
        <v>3.02</v>
      </c>
      <c r="X978">
        <v>3.3</v>
      </c>
      <c r="Y978">
        <v>6.2</v>
      </c>
      <c r="Z978">
        <v>14</v>
      </c>
    </row>
    <row r="979" spans="1:26" x14ac:dyDescent="0.25">
      <c r="A979" t="s">
        <v>1338</v>
      </c>
      <c r="B979">
        <v>28</v>
      </c>
      <c r="C979" t="s">
        <v>40</v>
      </c>
      <c r="D979" t="s">
        <v>78</v>
      </c>
      <c r="E979" t="s">
        <v>28</v>
      </c>
      <c r="F979" t="s">
        <v>52</v>
      </c>
      <c r="G979" t="s">
        <v>83</v>
      </c>
      <c r="H979" t="s">
        <v>61</v>
      </c>
      <c r="I979" t="s">
        <v>32</v>
      </c>
      <c r="J979" s="1">
        <v>44027</v>
      </c>
      <c r="K979" s="1">
        <v>44211</v>
      </c>
      <c r="L979">
        <v>200</v>
      </c>
      <c r="M979" t="s">
        <v>196</v>
      </c>
      <c r="N979" t="s">
        <v>117</v>
      </c>
      <c r="O979" t="s">
        <v>48</v>
      </c>
      <c r="P979" t="s">
        <v>57</v>
      </c>
      <c r="Q979">
        <f>IF(TRIM(Table1[[#This Row],[Side_Effects]]="None"),0,1)</f>
        <v>1</v>
      </c>
      <c r="R979">
        <v>63</v>
      </c>
      <c r="S979">
        <v>0</v>
      </c>
      <c r="T979" t="s">
        <v>106</v>
      </c>
      <c r="U979" t="s">
        <v>38</v>
      </c>
      <c r="V979">
        <v>3.04</v>
      </c>
      <c r="W979">
        <v>2.78</v>
      </c>
      <c r="X979">
        <v>9.6999999999999993</v>
      </c>
      <c r="Y979">
        <v>16.3</v>
      </c>
      <c r="Z979">
        <v>17.7</v>
      </c>
    </row>
    <row r="980" spans="1:26" x14ac:dyDescent="0.25">
      <c r="A980" t="s">
        <v>1339</v>
      </c>
      <c r="B980">
        <v>74</v>
      </c>
      <c r="C980" t="s">
        <v>40</v>
      </c>
      <c r="D980" t="s">
        <v>41</v>
      </c>
      <c r="E980" t="s">
        <v>66</v>
      </c>
      <c r="F980" t="s">
        <v>29</v>
      </c>
      <c r="G980" t="s">
        <v>135</v>
      </c>
      <c r="H980" t="s">
        <v>31</v>
      </c>
      <c r="I980" t="s">
        <v>32</v>
      </c>
      <c r="J980" s="1">
        <v>44614</v>
      </c>
      <c r="K980" s="1">
        <v>44856</v>
      </c>
      <c r="L980">
        <v>50</v>
      </c>
      <c r="M980" t="s">
        <v>681</v>
      </c>
      <c r="N980" t="s">
        <v>199</v>
      </c>
      <c r="O980" t="s">
        <v>48</v>
      </c>
      <c r="P980" t="s">
        <v>100</v>
      </c>
      <c r="Q980">
        <f>IF(TRIM(Table1[[#This Row],[Side_Effects]]="None"),0,1)</f>
        <v>1</v>
      </c>
      <c r="R980">
        <v>160</v>
      </c>
      <c r="S980">
        <v>0</v>
      </c>
      <c r="T980" t="s">
        <v>106</v>
      </c>
      <c r="U980" t="s">
        <v>50</v>
      </c>
      <c r="V980">
        <v>1.56</v>
      </c>
      <c r="W980">
        <v>3.28</v>
      </c>
      <c r="X980">
        <v>8.8000000000000007</v>
      </c>
      <c r="Y980">
        <v>16.5</v>
      </c>
      <c r="Z980">
        <v>15.2</v>
      </c>
    </row>
    <row r="981" spans="1:26" x14ac:dyDescent="0.25">
      <c r="A981" t="s">
        <v>1340</v>
      </c>
      <c r="B981">
        <v>56</v>
      </c>
      <c r="C981" t="s">
        <v>26</v>
      </c>
      <c r="D981" t="s">
        <v>85</v>
      </c>
      <c r="E981" t="s">
        <v>42</v>
      </c>
      <c r="F981" t="s">
        <v>52</v>
      </c>
      <c r="G981" t="s">
        <v>75</v>
      </c>
      <c r="H981" t="s">
        <v>31</v>
      </c>
      <c r="I981" t="s">
        <v>45</v>
      </c>
      <c r="J981" s="1">
        <v>44544</v>
      </c>
      <c r="K981" s="1">
        <v>45060</v>
      </c>
      <c r="L981">
        <v>200</v>
      </c>
      <c r="M981" t="s">
        <v>80</v>
      </c>
      <c r="N981" t="s">
        <v>568</v>
      </c>
      <c r="O981" t="s">
        <v>48</v>
      </c>
      <c r="P981" t="s">
        <v>36</v>
      </c>
      <c r="Q981">
        <f>IF(TRIM(Table1[[#This Row],[Side_Effects]]="None"),0,1)</f>
        <v>1</v>
      </c>
      <c r="R981">
        <v>94</v>
      </c>
      <c r="S981">
        <v>0</v>
      </c>
      <c r="T981" t="s">
        <v>71</v>
      </c>
      <c r="U981" t="s">
        <v>50</v>
      </c>
      <c r="V981">
        <v>2.4900000000000002</v>
      </c>
      <c r="W981">
        <v>1.37</v>
      </c>
      <c r="X981">
        <v>5.0999999999999996</v>
      </c>
      <c r="Y981">
        <v>13.1</v>
      </c>
      <c r="Z981">
        <v>17.7</v>
      </c>
    </row>
    <row r="982" spans="1:26" x14ac:dyDescent="0.25">
      <c r="A982" t="s">
        <v>1341</v>
      </c>
      <c r="B982">
        <v>38</v>
      </c>
      <c r="C982" t="s">
        <v>40</v>
      </c>
      <c r="D982" t="s">
        <v>27</v>
      </c>
      <c r="E982" t="s">
        <v>28</v>
      </c>
      <c r="F982" t="s">
        <v>29</v>
      </c>
      <c r="G982" t="s">
        <v>123</v>
      </c>
      <c r="H982" t="s">
        <v>69</v>
      </c>
      <c r="I982" t="s">
        <v>103</v>
      </c>
      <c r="J982" s="1">
        <v>44527</v>
      </c>
      <c r="K982" s="1">
        <v>44739</v>
      </c>
      <c r="L982">
        <v>50</v>
      </c>
      <c r="M982" t="s">
        <v>63</v>
      </c>
      <c r="N982" t="s">
        <v>753</v>
      </c>
      <c r="O982" t="s">
        <v>35</v>
      </c>
      <c r="P982" t="s">
        <v>63</v>
      </c>
      <c r="Q982">
        <f>IF(TRIM(Table1[[#This Row],[Side_Effects]]="None"),0,1)</f>
        <v>1</v>
      </c>
      <c r="R982">
        <v>170</v>
      </c>
      <c r="S982">
        <v>1</v>
      </c>
      <c r="T982" t="s">
        <v>96</v>
      </c>
      <c r="U982" t="s">
        <v>38</v>
      </c>
      <c r="V982">
        <v>1.98</v>
      </c>
      <c r="W982">
        <v>4.87</v>
      </c>
      <c r="X982">
        <v>9.6</v>
      </c>
      <c r="Y982">
        <v>10.5</v>
      </c>
      <c r="Z982">
        <v>8.9</v>
      </c>
    </row>
    <row r="983" spans="1:26" x14ac:dyDescent="0.25">
      <c r="A983" t="s">
        <v>1342</v>
      </c>
      <c r="B983">
        <v>77</v>
      </c>
      <c r="C983" t="s">
        <v>26</v>
      </c>
      <c r="D983" t="s">
        <v>73</v>
      </c>
      <c r="E983" t="s">
        <v>66</v>
      </c>
      <c r="F983" t="s">
        <v>67</v>
      </c>
      <c r="G983" t="s">
        <v>30</v>
      </c>
      <c r="H983" t="s">
        <v>31</v>
      </c>
      <c r="I983" t="s">
        <v>62</v>
      </c>
      <c r="J983" s="1">
        <v>43725</v>
      </c>
      <c r="K983" s="1">
        <v>44029</v>
      </c>
      <c r="L983">
        <v>200</v>
      </c>
      <c r="M983" t="s">
        <v>415</v>
      </c>
      <c r="N983" t="s">
        <v>237</v>
      </c>
      <c r="O983" t="s">
        <v>35</v>
      </c>
      <c r="P983" t="s">
        <v>29</v>
      </c>
      <c r="Q983">
        <f>IF(TRIM(Table1[[#This Row],[Side_Effects]]="None"),0,1)</f>
        <v>0</v>
      </c>
      <c r="R983">
        <v>55</v>
      </c>
      <c r="S983">
        <v>1</v>
      </c>
      <c r="T983" t="s">
        <v>96</v>
      </c>
      <c r="U983" t="s">
        <v>38</v>
      </c>
      <c r="V983">
        <v>4.58</v>
      </c>
      <c r="W983">
        <v>4.87</v>
      </c>
      <c r="X983">
        <v>5</v>
      </c>
      <c r="Y983">
        <v>11.8</v>
      </c>
      <c r="Z983">
        <v>11.9</v>
      </c>
    </row>
    <row r="984" spans="1:26" x14ac:dyDescent="0.25">
      <c r="A984" t="s">
        <v>1343</v>
      </c>
      <c r="B984">
        <v>41</v>
      </c>
      <c r="C984" t="s">
        <v>26</v>
      </c>
      <c r="D984" t="s">
        <v>85</v>
      </c>
      <c r="E984" t="s">
        <v>29</v>
      </c>
      <c r="F984" t="s">
        <v>52</v>
      </c>
      <c r="G984" t="s">
        <v>98</v>
      </c>
      <c r="H984" t="s">
        <v>61</v>
      </c>
      <c r="I984" t="s">
        <v>62</v>
      </c>
      <c r="J984" s="1">
        <v>43519</v>
      </c>
      <c r="K984" s="1">
        <v>43884</v>
      </c>
      <c r="L984">
        <v>50</v>
      </c>
      <c r="M984" t="s">
        <v>241</v>
      </c>
      <c r="N984" t="s">
        <v>47</v>
      </c>
      <c r="O984" t="s">
        <v>35</v>
      </c>
      <c r="P984" t="s">
        <v>36</v>
      </c>
      <c r="Q984">
        <f>IF(TRIM(Table1[[#This Row],[Side_Effects]]="None"),0,1)</f>
        <v>1</v>
      </c>
      <c r="R984">
        <v>66</v>
      </c>
      <c r="S984">
        <v>1</v>
      </c>
      <c r="T984" t="s">
        <v>96</v>
      </c>
      <c r="U984" t="s">
        <v>50</v>
      </c>
      <c r="V984">
        <v>3.75</v>
      </c>
      <c r="W984">
        <v>2.09</v>
      </c>
      <c r="X984">
        <v>7.6</v>
      </c>
      <c r="Y984">
        <v>6.9</v>
      </c>
      <c r="Z984">
        <v>3.8</v>
      </c>
    </row>
    <row r="985" spans="1:26" x14ac:dyDescent="0.25">
      <c r="A985" t="s">
        <v>1344</v>
      </c>
      <c r="B985">
        <v>24</v>
      </c>
      <c r="C985" t="s">
        <v>26</v>
      </c>
      <c r="D985" t="s">
        <v>85</v>
      </c>
      <c r="E985" t="s">
        <v>42</v>
      </c>
      <c r="F985" t="s">
        <v>67</v>
      </c>
      <c r="G985" t="s">
        <v>83</v>
      </c>
      <c r="H985" t="s">
        <v>69</v>
      </c>
      <c r="I985" t="s">
        <v>45</v>
      </c>
      <c r="J985" s="1">
        <v>43522</v>
      </c>
      <c r="K985" s="1">
        <v>43825</v>
      </c>
      <c r="L985">
        <v>50</v>
      </c>
      <c r="M985" t="s">
        <v>57</v>
      </c>
      <c r="N985" t="s">
        <v>81</v>
      </c>
      <c r="O985" t="s">
        <v>48</v>
      </c>
      <c r="P985" t="s">
        <v>100</v>
      </c>
      <c r="Q985">
        <f>IF(TRIM(Table1[[#This Row],[Side_Effects]]="None"),0,1)</f>
        <v>1</v>
      </c>
      <c r="R985">
        <v>91</v>
      </c>
      <c r="S985">
        <v>0</v>
      </c>
      <c r="T985" t="s">
        <v>96</v>
      </c>
      <c r="U985" t="s">
        <v>50</v>
      </c>
      <c r="V985">
        <v>2.5499999999999998</v>
      </c>
      <c r="W985">
        <v>2.41</v>
      </c>
      <c r="X985">
        <v>3.8</v>
      </c>
      <c r="Y985">
        <v>14.8</v>
      </c>
      <c r="Z985">
        <v>8.5</v>
      </c>
    </row>
    <row r="986" spans="1:26" x14ac:dyDescent="0.25">
      <c r="A986" t="s">
        <v>1345</v>
      </c>
      <c r="B986">
        <v>30</v>
      </c>
      <c r="C986" t="s">
        <v>41</v>
      </c>
      <c r="D986" t="s">
        <v>78</v>
      </c>
      <c r="E986" t="s">
        <v>28</v>
      </c>
      <c r="F986" t="s">
        <v>74</v>
      </c>
      <c r="G986" t="s">
        <v>102</v>
      </c>
      <c r="H986" t="s">
        <v>61</v>
      </c>
      <c r="I986" t="s">
        <v>103</v>
      </c>
      <c r="J986" s="1">
        <v>44950</v>
      </c>
      <c r="K986" s="1">
        <v>45375</v>
      </c>
      <c r="L986">
        <v>150</v>
      </c>
      <c r="M986" t="s">
        <v>63</v>
      </c>
      <c r="N986" t="s">
        <v>95</v>
      </c>
      <c r="O986" t="s">
        <v>48</v>
      </c>
      <c r="P986" t="s">
        <v>36</v>
      </c>
      <c r="Q986">
        <f>IF(TRIM(Table1[[#This Row],[Side_Effects]]="None"),0,1)</f>
        <v>1</v>
      </c>
      <c r="R986">
        <v>164</v>
      </c>
      <c r="S986">
        <v>0</v>
      </c>
      <c r="T986" t="s">
        <v>106</v>
      </c>
      <c r="U986" t="s">
        <v>50</v>
      </c>
      <c r="V986">
        <v>1.77</v>
      </c>
      <c r="W986">
        <v>2.2400000000000002</v>
      </c>
      <c r="X986">
        <v>9.8000000000000007</v>
      </c>
      <c r="Y986">
        <v>13.4</v>
      </c>
      <c r="Z986">
        <v>10.6</v>
      </c>
    </row>
    <row r="987" spans="1:26" x14ac:dyDescent="0.25">
      <c r="A987" t="s">
        <v>1346</v>
      </c>
      <c r="B987">
        <v>19</v>
      </c>
      <c r="C987" t="s">
        <v>41</v>
      </c>
      <c r="D987" t="s">
        <v>73</v>
      </c>
      <c r="E987" t="s">
        <v>122</v>
      </c>
      <c r="F987" t="s">
        <v>43</v>
      </c>
      <c r="G987" t="s">
        <v>30</v>
      </c>
      <c r="H987" t="s">
        <v>61</v>
      </c>
      <c r="I987" t="s">
        <v>103</v>
      </c>
      <c r="J987" s="1">
        <v>45008</v>
      </c>
      <c r="K987" s="1">
        <v>45222</v>
      </c>
      <c r="L987">
        <v>50</v>
      </c>
      <c r="M987" t="s">
        <v>288</v>
      </c>
      <c r="N987" t="s">
        <v>607</v>
      </c>
      <c r="O987" t="s">
        <v>87</v>
      </c>
      <c r="P987" t="s">
        <v>100</v>
      </c>
      <c r="Q987">
        <f>IF(TRIM(Table1[[#This Row],[Side_Effects]]="None"),0,1)</f>
        <v>1</v>
      </c>
      <c r="R987">
        <v>150</v>
      </c>
      <c r="S987">
        <v>0</v>
      </c>
      <c r="T987" t="s">
        <v>37</v>
      </c>
      <c r="U987" t="s">
        <v>50</v>
      </c>
      <c r="V987">
        <v>3.31</v>
      </c>
      <c r="W987">
        <v>4.93</v>
      </c>
      <c r="X987">
        <v>3.2</v>
      </c>
      <c r="Y987">
        <v>18.3</v>
      </c>
      <c r="Z987">
        <v>15.2</v>
      </c>
    </row>
    <row r="988" spans="1:26" x14ac:dyDescent="0.25">
      <c r="A988" t="s">
        <v>1347</v>
      </c>
      <c r="B988">
        <v>25</v>
      </c>
      <c r="C988" t="s">
        <v>41</v>
      </c>
      <c r="D988" t="s">
        <v>85</v>
      </c>
      <c r="E988" t="s">
        <v>66</v>
      </c>
      <c r="F988" t="s">
        <v>43</v>
      </c>
      <c r="G988" t="s">
        <v>83</v>
      </c>
      <c r="H988" t="s">
        <v>69</v>
      </c>
      <c r="I988" t="s">
        <v>45</v>
      </c>
      <c r="J988" s="1">
        <v>45277</v>
      </c>
      <c r="K988" s="1">
        <v>45490</v>
      </c>
      <c r="L988">
        <v>200</v>
      </c>
      <c r="M988" t="s">
        <v>57</v>
      </c>
      <c r="N988" t="s">
        <v>242</v>
      </c>
      <c r="O988" t="s">
        <v>87</v>
      </c>
      <c r="P988" t="s">
        <v>63</v>
      </c>
      <c r="Q988">
        <f>IF(TRIM(Table1[[#This Row],[Side_Effects]]="None"),0,1)</f>
        <v>1</v>
      </c>
      <c r="R988">
        <v>180</v>
      </c>
      <c r="S988">
        <v>0</v>
      </c>
      <c r="T988" t="s">
        <v>49</v>
      </c>
      <c r="U988" t="s">
        <v>50</v>
      </c>
      <c r="V988">
        <v>3.43</v>
      </c>
      <c r="W988">
        <v>1.35</v>
      </c>
      <c r="X988">
        <v>7.1</v>
      </c>
      <c r="Y988">
        <v>7.2</v>
      </c>
      <c r="Z988">
        <v>13.1</v>
      </c>
    </row>
    <row r="989" spans="1:26" x14ac:dyDescent="0.25">
      <c r="A989" t="s">
        <v>1348</v>
      </c>
      <c r="B989">
        <v>79</v>
      </c>
      <c r="C989" t="s">
        <v>40</v>
      </c>
      <c r="D989" t="s">
        <v>73</v>
      </c>
      <c r="E989" t="s">
        <v>28</v>
      </c>
      <c r="F989" t="s">
        <v>52</v>
      </c>
      <c r="G989" t="s">
        <v>53</v>
      </c>
      <c r="H989" t="s">
        <v>54</v>
      </c>
      <c r="I989" t="s">
        <v>32</v>
      </c>
      <c r="J989" s="1">
        <v>44832</v>
      </c>
      <c r="K989" s="1">
        <v>45044</v>
      </c>
      <c r="L989">
        <v>50</v>
      </c>
      <c r="M989" t="s">
        <v>29</v>
      </c>
      <c r="N989" t="s">
        <v>940</v>
      </c>
      <c r="O989" t="s">
        <v>35</v>
      </c>
      <c r="P989" t="s">
        <v>63</v>
      </c>
      <c r="Q989">
        <f>IF(TRIM(Table1[[#This Row],[Side_Effects]]="None"),0,1)</f>
        <v>1</v>
      </c>
      <c r="R989">
        <v>123</v>
      </c>
      <c r="S989">
        <v>1</v>
      </c>
      <c r="T989" t="s">
        <v>106</v>
      </c>
      <c r="U989" t="s">
        <v>50</v>
      </c>
      <c r="V989">
        <v>3.96</v>
      </c>
      <c r="W989">
        <v>1.84</v>
      </c>
      <c r="X989">
        <v>8.6</v>
      </c>
      <c r="Y989">
        <v>6.5</v>
      </c>
      <c r="Z989">
        <v>17.3</v>
      </c>
    </row>
    <row r="990" spans="1:26" x14ac:dyDescent="0.25">
      <c r="A990" t="s">
        <v>1349</v>
      </c>
      <c r="B990">
        <v>82</v>
      </c>
      <c r="C990" t="s">
        <v>26</v>
      </c>
      <c r="D990" t="s">
        <v>73</v>
      </c>
      <c r="E990" t="s">
        <v>42</v>
      </c>
      <c r="F990" t="s">
        <v>29</v>
      </c>
      <c r="G990" t="s">
        <v>187</v>
      </c>
      <c r="H990" t="s">
        <v>61</v>
      </c>
      <c r="I990" t="s">
        <v>62</v>
      </c>
      <c r="J990" s="1">
        <v>44018</v>
      </c>
      <c r="K990" s="1">
        <v>44261</v>
      </c>
      <c r="L990">
        <v>50</v>
      </c>
      <c r="M990" t="s">
        <v>322</v>
      </c>
      <c r="N990" t="s">
        <v>843</v>
      </c>
      <c r="O990" t="s">
        <v>87</v>
      </c>
      <c r="P990" t="s">
        <v>36</v>
      </c>
      <c r="Q990">
        <f>IF(TRIM(Table1[[#This Row],[Side_Effects]]="None"),0,1)</f>
        <v>1</v>
      </c>
      <c r="R990">
        <v>171</v>
      </c>
      <c r="S990">
        <v>0</v>
      </c>
      <c r="T990" t="s">
        <v>106</v>
      </c>
      <c r="U990" t="s">
        <v>50</v>
      </c>
      <c r="V990">
        <v>2.84</v>
      </c>
      <c r="W990">
        <v>1.87</v>
      </c>
      <c r="X990">
        <v>2.2000000000000002</v>
      </c>
      <c r="Y990">
        <v>23.2</v>
      </c>
      <c r="Z990">
        <v>4.2</v>
      </c>
    </row>
    <row r="991" spans="1:26" x14ac:dyDescent="0.25">
      <c r="A991" t="s">
        <v>1350</v>
      </c>
      <c r="B991">
        <v>51</v>
      </c>
      <c r="C991" t="s">
        <v>40</v>
      </c>
      <c r="D991" t="s">
        <v>78</v>
      </c>
      <c r="E991" t="s">
        <v>122</v>
      </c>
      <c r="F991" t="s">
        <v>43</v>
      </c>
      <c r="G991" t="s">
        <v>141</v>
      </c>
      <c r="H991" t="s">
        <v>54</v>
      </c>
      <c r="I991" t="s">
        <v>32</v>
      </c>
      <c r="J991" s="1">
        <v>45264</v>
      </c>
      <c r="K991" s="1">
        <v>45539</v>
      </c>
      <c r="L991">
        <v>150</v>
      </c>
      <c r="M991" t="s">
        <v>471</v>
      </c>
      <c r="N991" t="s">
        <v>197</v>
      </c>
      <c r="O991" t="s">
        <v>87</v>
      </c>
      <c r="P991" t="s">
        <v>100</v>
      </c>
      <c r="Q991">
        <f>IF(TRIM(Table1[[#This Row],[Side_Effects]]="None"),0,1)</f>
        <v>1</v>
      </c>
      <c r="R991">
        <v>134</v>
      </c>
      <c r="S991">
        <v>0</v>
      </c>
      <c r="T991" t="s">
        <v>106</v>
      </c>
      <c r="U991" t="s">
        <v>38</v>
      </c>
      <c r="V991">
        <v>1.8</v>
      </c>
      <c r="W991">
        <v>2.39</v>
      </c>
      <c r="X991">
        <v>6.6</v>
      </c>
      <c r="Y991">
        <v>15.8</v>
      </c>
      <c r="Z991">
        <v>5.0999999999999996</v>
      </c>
    </row>
    <row r="992" spans="1:26" x14ac:dyDescent="0.25">
      <c r="A992" t="s">
        <v>1351</v>
      </c>
      <c r="B992">
        <v>67</v>
      </c>
      <c r="C992" t="s">
        <v>26</v>
      </c>
      <c r="D992" t="s">
        <v>73</v>
      </c>
      <c r="E992" t="s">
        <v>66</v>
      </c>
      <c r="F992" t="s">
        <v>29</v>
      </c>
      <c r="G992" t="s">
        <v>75</v>
      </c>
      <c r="H992" t="s">
        <v>61</v>
      </c>
      <c r="I992" t="s">
        <v>103</v>
      </c>
      <c r="J992" s="1">
        <v>43786</v>
      </c>
      <c r="K992" s="1">
        <v>44333</v>
      </c>
      <c r="L992">
        <v>150</v>
      </c>
      <c r="M992" t="s">
        <v>29</v>
      </c>
      <c r="N992" t="s">
        <v>218</v>
      </c>
      <c r="O992" t="s">
        <v>87</v>
      </c>
      <c r="P992" t="s">
        <v>100</v>
      </c>
      <c r="Q992">
        <f>IF(TRIM(Table1[[#This Row],[Side_Effects]]="None"),0,1)</f>
        <v>1</v>
      </c>
      <c r="R992">
        <v>167</v>
      </c>
      <c r="S992">
        <v>0</v>
      </c>
      <c r="T992" t="s">
        <v>37</v>
      </c>
      <c r="U992" t="s">
        <v>38</v>
      </c>
      <c r="V992">
        <v>2.16</v>
      </c>
      <c r="W992">
        <v>1.96</v>
      </c>
      <c r="X992">
        <v>2.9</v>
      </c>
      <c r="Y992">
        <v>13.4</v>
      </c>
      <c r="Z992">
        <v>15</v>
      </c>
    </row>
    <row r="993" spans="1:26" x14ac:dyDescent="0.25">
      <c r="A993" t="s">
        <v>1352</v>
      </c>
      <c r="B993">
        <v>54</v>
      </c>
      <c r="C993" t="s">
        <v>41</v>
      </c>
      <c r="D993" t="s">
        <v>27</v>
      </c>
      <c r="E993" t="s">
        <v>28</v>
      </c>
      <c r="F993" t="s">
        <v>74</v>
      </c>
      <c r="G993" t="s">
        <v>123</v>
      </c>
      <c r="H993" t="s">
        <v>31</v>
      </c>
      <c r="I993" t="s">
        <v>45</v>
      </c>
      <c r="J993" s="1">
        <v>44860</v>
      </c>
      <c r="K993" s="1">
        <v>45408</v>
      </c>
      <c r="L993">
        <v>50</v>
      </c>
      <c r="M993" t="s">
        <v>29</v>
      </c>
      <c r="N993" t="s">
        <v>182</v>
      </c>
      <c r="O993" t="s">
        <v>35</v>
      </c>
      <c r="P993" t="s">
        <v>57</v>
      </c>
      <c r="Q993">
        <f>IF(TRIM(Table1[[#This Row],[Side_Effects]]="None"),0,1)</f>
        <v>1</v>
      </c>
      <c r="R993">
        <v>55</v>
      </c>
      <c r="S993">
        <v>1</v>
      </c>
      <c r="T993" t="s">
        <v>106</v>
      </c>
      <c r="U993" t="s">
        <v>38</v>
      </c>
      <c r="V993">
        <v>1.87</v>
      </c>
      <c r="W993">
        <v>2.4700000000000002</v>
      </c>
      <c r="X993">
        <v>4.5</v>
      </c>
      <c r="Y993">
        <v>23.6</v>
      </c>
      <c r="Z993">
        <v>19.2</v>
      </c>
    </row>
    <row r="994" spans="1:26" x14ac:dyDescent="0.25">
      <c r="A994" t="s">
        <v>1353</v>
      </c>
      <c r="B994">
        <v>66</v>
      </c>
      <c r="C994" t="s">
        <v>40</v>
      </c>
      <c r="D994" t="s">
        <v>27</v>
      </c>
      <c r="E994" t="s">
        <v>28</v>
      </c>
      <c r="F994" t="s">
        <v>29</v>
      </c>
      <c r="G994" t="s">
        <v>187</v>
      </c>
      <c r="H994" t="s">
        <v>69</v>
      </c>
      <c r="I994" t="s">
        <v>62</v>
      </c>
      <c r="J994" s="1">
        <v>44163</v>
      </c>
      <c r="K994" s="1">
        <v>44620</v>
      </c>
      <c r="L994">
        <v>150</v>
      </c>
      <c r="M994" t="s">
        <v>29</v>
      </c>
      <c r="N994" t="s">
        <v>940</v>
      </c>
      <c r="O994" t="s">
        <v>35</v>
      </c>
      <c r="P994" t="s">
        <v>100</v>
      </c>
      <c r="Q994">
        <f>IF(TRIM(Table1[[#This Row],[Side_Effects]]="None"),0,1)</f>
        <v>1</v>
      </c>
      <c r="R994">
        <v>30</v>
      </c>
      <c r="S994">
        <v>1</v>
      </c>
      <c r="T994" t="s">
        <v>106</v>
      </c>
      <c r="U994" t="s">
        <v>38</v>
      </c>
      <c r="V994">
        <v>4.2</v>
      </c>
      <c r="W994">
        <v>1.97</v>
      </c>
      <c r="X994">
        <v>1.6</v>
      </c>
      <c r="Y994">
        <v>11.7</v>
      </c>
      <c r="Z994">
        <v>7.5</v>
      </c>
    </row>
    <row r="995" spans="1:26" x14ac:dyDescent="0.25">
      <c r="A995" t="s">
        <v>1354</v>
      </c>
      <c r="B995">
        <v>33</v>
      </c>
      <c r="C995" t="s">
        <v>40</v>
      </c>
      <c r="D995" t="s">
        <v>78</v>
      </c>
      <c r="E995" t="s">
        <v>66</v>
      </c>
      <c r="F995" t="s">
        <v>67</v>
      </c>
      <c r="G995" t="s">
        <v>60</v>
      </c>
      <c r="H995" t="s">
        <v>69</v>
      </c>
      <c r="I995" t="s">
        <v>45</v>
      </c>
      <c r="J995" s="1">
        <v>44416</v>
      </c>
      <c r="K995" s="1">
        <v>44842</v>
      </c>
      <c r="L995">
        <v>150</v>
      </c>
      <c r="M995" t="s">
        <v>185</v>
      </c>
      <c r="N995" t="s">
        <v>1083</v>
      </c>
      <c r="O995" t="s">
        <v>35</v>
      </c>
      <c r="P995" t="s">
        <v>36</v>
      </c>
      <c r="Q995">
        <f>IF(TRIM(Table1[[#This Row],[Side_Effects]]="None"),0,1)</f>
        <v>1</v>
      </c>
      <c r="R995">
        <v>156</v>
      </c>
      <c r="S995">
        <v>1</v>
      </c>
      <c r="T995" t="s">
        <v>106</v>
      </c>
      <c r="U995" t="s">
        <v>38</v>
      </c>
      <c r="V995">
        <v>3.02</v>
      </c>
      <c r="W995">
        <v>4.1100000000000003</v>
      </c>
      <c r="X995">
        <v>8.6999999999999993</v>
      </c>
      <c r="Y995">
        <v>21.2</v>
      </c>
      <c r="Z995">
        <v>9.1</v>
      </c>
    </row>
    <row r="996" spans="1:26" x14ac:dyDescent="0.25">
      <c r="A996" t="s">
        <v>1355</v>
      </c>
      <c r="B996">
        <v>35</v>
      </c>
      <c r="C996" t="s">
        <v>26</v>
      </c>
      <c r="D996" t="s">
        <v>41</v>
      </c>
      <c r="E996" t="s">
        <v>29</v>
      </c>
      <c r="F996" t="s">
        <v>29</v>
      </c>
      <c r="G996" t="s">
        <v>60</v>
      </c>
      <c r="H996" t="s">
        <v>54</v>
      </c>
      <c r="I996" t="s">
        <v>103</v>
      </c>
      <c r="J996" s="1">
        <v>44321</v>
      </c>
      <c r="K996" s="1">
        <v>44686</v>
      </c>
      <c r="L996">
        <v>50</v>
      </c>
      <c r="M996" t="s">
        <v>338</v>
      </c>
      <c r="N996" t="s">
        <v>182</v>
      </c>
      <c r="O996" t="s">
        <v>87</v>
      </c>
      <c r="P996" t="s">
        <v>36</v>
      </c>
      <c r="Q996">
        <f>IF(TRIM(Table1[[#This Row],[Side_Effects]]="None"),0,1)</f>
        <v>1</v>
      </c>
      <c r="R996">
        <v>34</v>
      </c>
      <c r="S996">
        <v>0</v>
      </c>
      <c r="T996" t="s">
        <v>37</v>
      </c>
      <c r="U996" t="s">
        <v>50</v>
      </c>
      <c r="V996">
        <v>3.75</v>
      </c>
      <c r="W996">
        <v>2.25</v>
      </c>
      <c r="X996">
        <v>1.5</v>
      </c>
      <c r="Y996">
        <v>18.600000000000001</v>
      </c>
      <c r="Z996">
        <v>3.2</v>
      </c>
    </row>
    <row r="997" spans="1:26" x14ac:dyDescent="0.25">
      <c r="A997" t="s">
        <v>1356</v>
      </c>
      <c r="B997">
        <v>55</v>
      </c>
      <c r="C997" t="s">
        <v>40</v>
      </c>
      <c r="D997" t="s">
        <v>27</v>
      </c>
      <c r="E997" t="s">
        <v>29</v>
      </c>
      <c r="F997" t="s">
        <v>43</v>
      </c>
      <c r="G997" t="s">
        <v>273</v>
      </c>
      <c r="H997" t="s">
        <v>61</v>
      </c>
      <c r="I997" t="s">
        <v>45</v>
      </c>
      <c r="J997" s="1">
        <v>44242</v>
      </c>
      <c r="K997" s="1">
        <v>44454</v>
      </c>
      <c r="L997">
        <v>50</v>
      </c>
      <c r="M997" t="s">
        <v>33</v>
      </c>
      <c r="N997" t="s">
        <v>328</v>
      </c>
      <c r="O997" t="s">
        <v>48</v>
      </c>
      <c r="P997" t="s">
        <v>100</v>
      </c>
      <c r="Q997">
        <f>IF(TRIM(Table1[[#This Row],[Side_Effects]]="None"),0,1)</f>
        <v>1</v>
      </c>
      <c r="R997">
        <v>122</v>
      </c>
      <c r="S997">
        <v>0</v>
      </c>
      <c r="T997" t="s">
        <v>49</v>
      </c>
      <c r="U997" t="s">
        <v>50</v>
      </c>
      <c r="V997">
        <v>2.64</v>
      </c>
      <c r="W997">
        <v>2.3199999999999998</v>
      </c>
      <c r="X997">
        <v>7.2</v>
      </c>
      <c r="Y997">
        <v>19.8</v>
      </c>
      <c r="Z997">
        <v>8.1999999999999993</v>
      </c>
    </row>
    <row r="998" spans="1:26" x14ac:dyDescent="0.25">
      <c r="A998" t="s">
        <v>1357</v>
      </c>
      <c r="B998">
        <v>79</v>
      </c>
      <c r="C998" t="s">
        <v>41</v>
      </c>
      <c r="D998" t="s">
        <v>85</v>
      </c>
      <c r="E998" t="s">
        <v>66</v>
      </c>
      <c r="F998" t="s">
        <v>29</v>
      </c>
      <c r="G998" t="s">
        <v>93</v>
      </c>
      <c r="H998" t="s">
        <v>61</v>
      </c>
      <c r="I998" t="s">
        <v>45</v>
      </c>
      <c r="J998" s="1">
        <v>44722</v>
      </c>
      <c r="K998" s="1">
        <v>44995</v>
      </c>
      <c r="L998">
        <v>50</v>
      </c>
      <c r="M998" t="s">
        <v>36</v>
      </c>
      <c r="N998" t="s">
        <v>298</v>
      </c>
      <c r="O998" t="s">
        <v>35</v>
      </c>
      <c r="P998" t="s">
        <v>29</v>
      </c>
      <c r="Q998">
        <f>IF(TRIM(Table1[[#This Row],[Side_Effects]]="None"),0,1)</f>
        <v>0</v>
      </c>
      <c r="R998">
        <v>158</v>
      </c>
      <c r="S998">
        <v>1</v>
      </c>
      <c r="T998" t="s">
        <v>106</v>
      </c>
      <c r="U998" t="s">
        <v>50</v>
      </c>
      <c r="V998">
        <v>4.25</v>
      </c>
      <c r="W998">
        <v>2.1800000000000002</v>
      </c>
      <c r="X998">
        <v>5</v>
      </c>
      <c r="Y998">
        <v>19.100000000000001</v>
      </c>
      <c r="Z998">
        <v>14.8</v>
      </c>
    </row>
    <row r="999" spans="1:26" x14ac:dyDescent="0.25">
      <c r="A999" t="s">
        <v>1358</v>
      </c>
      <c r="B999">
        <v>41</v>
      </c>
      <c r="C999" t="s">
        <v>40</v>
      </c>
      <c r="D999" t="s">
        <v>73</v>
      </c>
      <c r="E999" t="s">
        <v>42</v>
      </c>
      <c r="F999" t="s">
        <v>29</v>
      </c>
      <c r="G999" t="s">
        <v>30</v>
      </c>
      <c r="H999" t="s">
        <v>31</v>
      </c>
      <c r="I999" t="s">
        <v>32</v>
      </c>
      <c r="J999" s="1">
        <v>45112</v>
      </c>
      <c r="K999" s="1">
        <v>45509</v>
      </c>
      <c r="L999">
        <v>100</v>
      </c>
      <c r="M999" t="s">
        <v>1322</v>
      </c>
      <c r="N999" t="s">
        <v>409</v>
      </c>
      <c r="O999" t="s">
        <v>48</v>
      </c>
      <c r="P999" t="s">
        <v>36</v>
      </c>
      <c r="Q999">
        <f>IF(TRIM(Table1[[#This Row],[Side_Effects]]="None"),0,1)</f>
        <v>1</v>
      </c>
      <c r="R999">
        <v>94</v>
      </c>
      <c r="S999">
        <v>0</v>
      </c>
      <c r="T999" t="s">
        <v>37</v>
      </c>
      <c r="U999" t="s">
        <v>38</v>
      </c>
      <c r="V999">
        <v>4.95</v>
      </c>
      <c r="W999">
        <v>1.9</v>
      </c>
      <c r="X999">
        <v>7</v>
      </c>
      <c r="Y999">
        <v>17</v>
      </c>
      <c r="Z999">
        <v>18.600000000000001</v>
      </c>
    </row>
    <row r="1000" spans="1:26" x14ac:dyDescent="0.25">
      <c r="A1000" t="s">
        <v>1359</v>
      </c>
      <c r="B1000">
        <v>75</v>
      </c>
      <c r="C1000" t="s">
        <v>41</v>
      </c>
      <c r="D1000" t="s">
        <v>78</v>
      </c>
      <c r="E1000" t="s">
        <v>42</v>
      </c>
      <c r="F1000" t="s">
        <v>74</v>
      </c>
      <c r="G1000" t="s">
        <v>75</v>
      </c>
      <c r="H1000" t="s">
        <v>31</v>
      </c>
      <c r="I1000" t="s">
        <v>62</v>
      </c>
      <c r="J1000" s="1">
        <v>45123</v>
      </c>
      <c r="K1000" s="1">
        <v>45489</v>
      </c>
      <c r="L1000">
        <v>100</v>
      </c>
      <c r="M1000" t="s">
        <v>116</v>
      </c>
      <c r="N1000" t="s">
        <v>167</v>
      </c>
      <c r="O1000" t="s">
        <v>87</v>
      </c>
      <c r="P1000" t="s">
        <v>36</v>
      </c>
      <c r="Q1000">
        <f>IF(TRIM(Table1[[#This Row],[Side_Effects]]="None"),0,1)</f>
        <v>1</v>
      </c>
      <c r="R1000">
        <v>159</v>
      </c>
      <c r="S1000">
        <v>0</v>
      </c>
      <c r="T1000" t="s">
        <v>49</v>
      </c>
      <c r="U1000" t="s">
        <v>38</v>
      </c>
      <c r="V1000">
        <v>1.63</v>
      </c>
      <c r="W1000">
        <v>4.01</v>
      </c>
      <c r="X1000">
        <v>6.1</v>
      </c>
      <c r="Y1000">
        <v>10.9</v>
      </c>
      <c r="Z1000">
        <v>11.1</v>
      </c>
    </row>
    <row r="1001" spans="1:26" x14ac:dyDescent="0.25">
      <c r="A1001" t="s">
        <v>1360</v>
      </c>
      <c r="B1001">
        <v>70</v>
      </c>
      <c r="C1001" t="s">
        <v>41</v>
      </c>
      <c r="D1001" t="s">
        <v>73</v>
      </c>
      <c r="E1001" t="s">
        <v>29</v>
      </c>
      <c r="F1001" t="s">
        <v>29</v>
      </c>
      <c r="G1001" t="s">
        <v>171</v>
      </c>
      <c r="H1001" t="s">
        <v>69</v>
      </c>
      <c r="I1001" t="s">
        <v>62</v>
      </c>
      <c r="J1001" s="1">
        <v>43853</v>
      </c>
      <c r="K1001" s="1">
        <v>44188</v>
      </c>
      <c r="L1001">
        <v>150</v>
      </c>
      <c r="M1001" t="s">
        <v>29</v>
      </c>
      <c r="N1001" t="s">
        <v>47</v>
      </c>
      <c r="O1001" t="s">
        <v>48</v>
      </c>
      <c r="P1001" t="s">
        <v>100</v>
      </c>
      <c r="Q1001">
        <f>IF(TRIM(Table1[[#This Row],[Side_Effects]]="None"),0,1)</f>
        <v>1</v>
      </c>
      <c r="R1001">
        <v>164</v>
      </c>
      <c r="S1001">
        <v>0</v>
      </c>
      <c r="T1001" t="s">
        <v>71</v>
      </c>
      <c r="U1001" t="s">
        <v>38</v>
      </c>
      <c r="V1001">
        <v>2.34</v>
      </c>
      <c r="W1001">
        <v>3.32</v>
      </c>
      <c r="X1001">
        <v>9</v>
      </c>
      <c r="Y1001">
        <v>16.2</v>
      </c>
      <c r="Z1001">
        <v>13.7</v>
      </c>
    </row>
  </sheetData>
  <conditionalFormatting sqref="A1:A1048576">
    <cfRule type="duplicateValues" dxfId="34" priority="1"/>
    <cfRule type="duplicateValues" dxfId="33" priority="2"/>
    <cfRule type="duplicateValues" dxfId="32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</vt:lpstr>
      <vt:lpstr>Medium</vt:lpstr>
      <vt:lpstr>Visualization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Souvik Roy</dc:creator>
  <cp:lastModifiedBy>Souvik Roy</cp:lastModifiedBy>
  <dcterms:created xsi:type="dcterms:W3CDTF">2024-11-21T13:50:26Z</dcterms:created>
  <dcterms:modified xsi:type="dcterms:W3CDTF">2024-11-23T13:11:24Z</dcterms:modified>
</cp:coreProperties>
</file>