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Jobaaj\Live Classes\"/>
    </mc:Choice>
  </mc:AlternateContent>
  <bookViews>
    <workbookView xWindow="0" yWindow="0" windowWidth="20490" windowHeight="7755"/>
  </bookViews>
  <sheets>
    <sheet name="Sheet2" sheetId="2" r:id="rId1"/>
    <sheet name="Data" sheetId="1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11" i="2"/>
  <c r="D12" i="2"/>
  <c r="D11" i="2"/>
  <c r="C12" i="2"/>
  <c r="B12" i="2"/>
  <c r="C11" i="2"/>
  <c r="B11" i="2"/>
  <c r="B16" i="2" l="1"/>
  <c r="D16" i="2"/>
  <c r="C16" i="2"/>
  <c r="D17" i="2"/>
  <c r="E17" i="2"/>
  <c r="B17" i="2"/>
  <c r="E16" i="2"/>
  <c r="C17" i="2"/>
  <c r="B19" i="2" l="1"/>
</calcChain>
</file>

<file path=xl/sharedStrings.xml><?xml version="1.0" encoding="utf-8"?>
<sst xmlns="http://schemas.openxmlformats.org/spreadsheetml/2006/main" count="219" uniqueCount="20">
  <si>
    <t>Gender</t>
  </si>
  <si>
    <t>Newspaper</t>
  </si>
  <si>
    <t>male</t>
  </si>
  <si>
    <t>New York Post</t>
  </si>
  <si>
    <t>USA Today</t>
  </si>
  <si>
    <t>New York Times</t>
  </si>
  <si>
    <t>WSJ</t>
  </si>
  <si>
    <t>female</t>
  </si>
  <si>
    <t>Observed value Table</t>
  </si>
  <si>
    <t>Count of Gender</t>
  </si>
  <si>
    <t>Column Labels</t>
  </si>
  <si>
    <t>Row Labels</t>
  </si>
  <si>
    <t>Grand Total</t>
  </si>
  <si>
    <t>Expected value Table</t>
  </si>
  <si>
    <t>Table of deviation</t>
  </si>
  <si>
    <t>Chi Square Calculated</t>
  </si>
  <si>
    <t>Chi Square Table</t>
  </si>
  <si>
    <t>No relationship found</t>
  </si>
  <si>
    <t>Significance level</t>
  </si>
  <si>
    <t>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</si>
</sst>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6" tint="-0.249977111117893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2" fillId="3" borderId="1" xfId="0" applyFont="1" applyFill="1" applyBorder="1"/>
    <xf numFmtId="0" fontId="2" fillId="3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0" fillId="2" borderId="0" xfId="0" applyFont="1" applyFill="1" applyBorder="1" applyAlignment="1">
      <alignment horizontal="left"/>
    </xf>
    <xf numFmtId="0" fontId="3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hi%20square%20data%20tab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kshit Vig" refreshedDate="45508.550824305552" createdVersion="8" refreshedVersion="8" minRefreshableVersion="3" recordCount="92">
  <cacheSource type="worksheet">
    <worksheetSource ref="A1:B93" sheet="Data" r:id="rId2"/>
  </cacheSource>
  <cacheFields count="2">
    <cacheField name="Gender" numFmtId="0">
      <sharedItems count="2">
        <s v="male"/>
        <s v="female"/>
      </sharedItems>
    </cacheField>
    <cacheField name="Newspaper" numFmtId="0">
      <sharedItems count="4">
        <s v="New York Post"/>
        <s v="USA Today"/>
        <s v="New York Times"/>
        <s v="WS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  <r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7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H11" sqref="H11"/>
    </sheetView>
  </sheetViews>
  <sheetFormatPr defaultRowHeight="15" x14ac:dyDescent="0.25"/>
  <cols>
    <col min="1" max="1" width="30.28515625" customWidth="1"/>
  </cols>
  <sheetData>
    <row r="2" spans="1:6" x14ac:dyDescent="0.25">
      <c r="A2" s="2" t="s">
        <v>8</v>
      </c>
    </row>
    <row r="3" spans="1:6" x14ac:dyDescent="0.25">
      <c r="A3" s="12" t="s">
        <v>9</v>
      </c>
      <c r="B3" s="12" t="s">
        <v>10</v>
      </c>
    </row>
    <row r="4" spans="1:6" x14ac:dyDescent="0.25">
      <c r="A4" s="12" t="s">
        <v>11</v>
      </c>
      <c r="B4" t="s">
        <v>3</v>
      </c>
      <c r="C4" t="s">
        <v>5</v>
      </c>
      <c r="D4" t="s">
        <v>4</v>
      </c>
      <c r="E4" t="s">
        <v>6</v>
      </c>
      <c r="F4" t="s">
        <v>12</v>
      </c>
    </row>
    <row r="5" spans="1:6" x14ac:dyDescent="0.25">
      <c r="A5" s="3" t="s">
        <v>7</v>
      </c>
      <c r="B5" s="4">
        <v>6</v>
      </c>
      <c r="C5" s="4">
        <v>16</v>
      </c>
      <c r="D5" s="4">
        <v>13</v>
      </c>
      <c r="E5" s="4">
        <v>8</v>
      </c>
      <c r="F5" s="4">
        <v>43</v>
      </c>
    </row>
    <row r="6" spans="1:6" x14ac:dyDescent="0.25">
      <c r="A6" s="3" t="s">
        <v>2</v>
      </c>
      <c r="B6" s="4">
        <v>7</v>
      </c>
      <c r="C6" s="4">
        <v>15</v>
      </c>
      <c r="D6" s="4">
        <v>16</v>
      </c>
      <c r="E6" s="4">
        <v>11</v>
      </c>
      <c r="F6" s="4">
        <v>49</v>
      </c>
    </row>
    <row r="7" spans="1:6" x14ac:dyDescent="0.25">
      <c r="A7" s="3" t="s">
        <v>12</v>
      </c>
      <c r="B7" s="4">
        <v>13</v>
      </c>
      <c r="C7" s="4">
        <v>31</v>
      </c>
      <c r="D7" s="4">
        <v>29</v>
      </c>
      <c r="E7" s="4">
        <v>19</v>
      </c>
      <c r="F7" s="4">
        <v>92</v>
      </c>
    </row>
    <row r="9" spans="1:6" x14ac:dyDescent="0.25">
      <c r="A9" s="5" t="s">
        <v>13</v>
      </c>
    </row>
    <row r="10" spans="1:6" ht="15.75" x14ac:dyDescent="0.25">
      <c r="A10" s="6" t="s">
        <v>11</v>
      </c>
      <c r="B10" s="7" t="s">
        <v>3</v>
      </c>
      <c r="C10" s="7" t="s">
        <v>5</v>
      </c>
      <c r="D10" s="7" t="s">
        <v>4</v>
      </c>
      <c r="E10" s="7" t="s">
        <v>6</v>
      </c>
      <c r="F10" s="6"/>
    </row>
    <row r="11" spans="1:6" x14ac:dyDescent="0.25">
      <c r="A11" s="8" t="s">
        <v>7</v>
      </c>
      <c r="B11" s="9">
        <f>GETPIVOTDATA("Gender",$A$3,"Newspaper","New York Post")*GETPIVOTDATA("Gender",$A$3,"Gender","female")/GETPIVOTDATA("Gender",$A$3)</f>
        <v>6.0760869565217392</v>
      </c>
      <c r="C11" s="9">
        <f>GETPIVOTDATA("Gender",$A$3,"Newspaper","New York Times")*GETPIVOTDATA("Gender",$A$3,"Gender","female")/92</f>
        <v>14.489130434782609</v>
      </c>
      <c r="D11" s="9">
        <f>GETPIVOTDATA("Gender",$A$3,"Newspaper","USA Today")*GETPIVOTDATA("Gender",$A$3,"Gender","female")/92</f>
        <v>13.554347826086957</v>
      </c>
      <c r="E11" s="9">
        <f>GETPIVOTDATA("Gender",$A$3,"Newspaper","WSJ")*GETPIVOTDATA("Gender",$A$3,"Gender","female")/92</f>
        <v>8.8804347826086953</v>
      </c>
      <c r="F11" s="9"/>
    </row>
    <row r="12" spans="1:6" x14ac:dyDescent="0.25">
      <c r="A12" s="8" t="s">
        <v>2</v>
      </c>
      <c r="B12" s="9">
        <f>GETPIVOTDATA("Gender",$A$3,"Newspaper","New York Post")*GETPIVOTDATA("Gender",$A$3,"Gender","male")/92</f>
        <v>6.9239130434782608</v>
      </c>
      <c r="C12" s="9">
        <f>GETPIVOTDATA("Gender",$A$3,"Newspaper","New York Times")*GETPIVOTDATA("Gender",$A$3,"Gender","male")/92</f>
        <v>16.510869565217391</v>
      </c>
      <c r="D12" s="9">
        <f>GETPIVOTDATA("Gender",$A$3,"Newspaper","USA Today")*GETPIVOTDATA("Gender",$A$3,"Gender","male")/92</f>
        <v>15.445652173913043</v>
      </c>
      <c r="E12" s="9">
        <f>GETPIVOTDATA("Gender",$A$3,"Newspaper","WSJ")*GETPIVOTDATA("Gender",$A$3,"Gender","male")/92</f>
        <v>10.119565217391305</v>
      </c>
      <c r="F12" s="9"/>
    </row>
    <row r="14" spans="1:6" x14ac:dyDescent="0.25">
      <c r="A14" s="10" t="s">
        <v>14</v>
      </c>
    </row>
    <row r="15" spans="1:6" ht="15.75" x14ac:dyDescent="0.25">
      <c r="A15" s="6" t="s">
        <v>11</v>
      </c>
      <c r="B15" s="7" t="s">
        <v>3</v>
      </c>
      <c r="C15" s="7" t="s">
        <v>5</v>
      </c>
      <c r="D15" s="7" t="s">
        <v>4</v>
      </c>
      <c r="E15" s="7" t="s">
        <v>6</v>
      </c>
    </row>
    <row r="16" spans="1:6" x14ac:dyDescent="0.25">
      <c r="A16" s="8" t="s">
        <v>7</v>
      </c>
      <c r="B16" s="9">
        <f>(GETPIVOTDATA("Gender",$A$3,"Gender","female","Newspaper","New York Post")-B11)^2/B11</f>
        <v>9.5278836431516201E-4</v>
      </c>
      <c r="C16" s="9">
        <f>(GETPIVOTDATA("Gender",$A$3,"Gender","female","Newspaper","New York Times")-C11)^2/C11</f>
        <v>0.15754753905867758</v>
      </c>
      <c r="D16" s="9">
        <f>(GETPIVOTDATA("Gender",$A$3,"Gender","female","Newspaper","USA Today")-D11)^2/D11</f>
        <v>2.2671803633067224E-2</v>
      </c>
      <c r="E16" s="9">
        <f>(GETPIVOTDATA("Gender",$A$3,"Gender","female","Newspaper","WSJ")-E11)^2/E11</f>
        <v>8.7289127773934272E-2</v>
      </c>
    </row>
    <row r="17" spans="1:5" x14ac:dyDescent="0.25">
      <c r="A17" s="8" t="s">
        <v>2</v>
      </c>
      <c r="B17" s="9">
        <f>(GETPIVOTDATA("Gender",$A$3,"Gender","male","Newspaper","New York Post")-B12)^2/B12</f>
        <v>8.3612040133779523E-4</v>
      </c>
      <c r="C17" s="9">
        <f>(GETPIVOTDATA("Gender",$A$3,"Gender","male","Newspaper","New York Times")-C12)^2/C12</f>
        <v>0.13825600366373747</v>
      </c>
      <c r="D17" s="9">
        <f>(GETPIVOTDATA("Gender",$A$3,"Gender","male","Newspaper","USA Today")-D12)^2/D12</f>
        <v>1.9895664412691645E-2</v>
      </c>
      <c r="E17" s="9">
        <f>(GETPIVOTDATA("Gender",$A$3,"Gender","male","Newspaper","WSJ")-E12)^2/E12</f>
        <v>7.6600663148554557E-2</v>
      </c>
    </row>
    <row r="19" spans="1:5" x14ac:dyDescent="0.25">
      <c r="A19" s="2" t="s">
        <v>15</v>
      </c>
      <c r="B19">
        <f>SUM(B16:E17)</f>
        <v>0.50404971045631575</v>
      </c>
    </row>
    <row r="20" spans="1:5" ht="15.75" x14ac:dyDescent="0.25">
      <c r="A20" s="2" t="s">
        <v>16</v>
      </c>
      <c r="B20">
        <v>7.8150000000000004</v>
      </c>
      <c r="C20" s="11" t="s">
        <v>17</v>
      </c>
    </row>
    <row r="21" spans="1:5" x14ac:dyDescent="0.25">
      <c r="A21" s="2" t="s">
        <v>18</v>
      </c>
      <c r="B21">
        <v>5.0000000000000001E-3</v>
      </c>
    </row>
    <row r="22" spans="1:5" x14ac:dyDescent="0.25">
      <c r="A22" s="2" t="s">
        <v>19</v>
      </c>
      <c r="B2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sqref="A1:B93"/>
    </sheetView>
  </sheetViews>
  <sheetFormatPr defaultRowHeight="15" x14ac:dyDescent="0.25"/>
  <sheetData>
    <row r="1" spans="1:2" ht="15.75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2</v>
      </c>
      <c r="B4" t="s">
        <v>3</v>
      </c>
    </row>
    <row r="5" spans="1:2" x14ac:dyDescent="0.25">
      <c r="A5" t="s">
        <v>2</v>
      </c>
      <c r="B5" t="s">
        <v>3</v>
      </c>
    </row>
    <row r="6" spans="1:2" x14ac:dyDescent="0.25">
      <c r="A6" t="s">
        <v>2</v>
      </c>
      <c r="B6" t="s">
        <v>3</v>
      </c>
    </row>
    <row r="7" spans="1:2" x14ac:dyDescent="0.25">
      <c r="A7" t="s">
        <v>2</v>
      </c>
      <c r="B7" t="s">
        <v>3</v>
      </c>
    </row>
    <row r="8" spans="1:2" x14ac:dyDescent="0.25">
      <c r="A8" t="s">
        <v>2</v>
      </c>
      <c r="B8" t="s">
        <v>3</v>
      </c>
    </row>
    <row r="9" spans="1:2" x14ac:dyDescent="0.25">
      <c r="A9" t="s">
        <v>2</v>
      </c>
      <c r="B9" t="s">
        <v>4</v>
      </c>
    </row>
    <row r="10" spans="1:2" x14ac:dyDescent="0.25">
      <c r="A10" t="s">
        <v>2</v>
      </c>
      <c r="B10" t="s">
        <v>4</v>
      </c>
    </row>
    <row r="11" spans="1:2" x14ac:dyDescent="0.25">
      <c r="A11" t="s">
        <v>2</v>
      </c>
      <c r="B11" t="s">
        <v>4</v>
      </c>
    </row>
    <row r="12" spans="1:2" x14ac:dyDescent="0.25">
      <c r="A12" t="s">
        <v>2</v>
      </c>
      <c r="B12" t="s">
        <v>4</v>
      </c>
    </row>
    <row r="13" spans="1:2" x14ac:dyDescent="0.25">
      <c r="A13" t="s">
        <v>2</v>
      </c>
      <c r="B13" t="s">
        <v>4</v>
      </c>
    </row>
    <row r="14" spans="1:2" x14ac:dyDescent="0.25">
      <c r="A14" t="s">
        <v>2</v>
      </c>
      <c r="B14" t="s">
        <v>4</v>
      </c>
    </row>
    <row r="15" spans="1:2" x14ac:dyDescent="0.25">
      <c r="A15" t="s">
        <v>2</v>
      </c>
      <c r="B15" t="s">
        <v>4</v>
      </c>
    </row>
    <row r="16" spans="1:2" x14ac:dyDescent="0.25">
      <c r="A16" t="s">
        <v>2</v>
      </c>
      <c r="B16" t="s">
        <v>4</v>
      </c>
    </row>
    <row r="17" spans="1:2" x14ac:dyDescent="0.25">
      <c r="A17" t="s">
        <v>2</v>
      </c>
      <c r="B17" t="s">
        <v>4</v>
      </c>
    </row>
    <row r="18" spans="1:2" x14ac:dyDescent="0.25">
      <c r="A18" t="s">
        <v>2</v>
      </c>
      <c r="B18" t="s">
        <v>4</v>
      </c>
    </row>
    <row r="19" spans="1:2" x14ac:dyDescent="0.25">
      <c r="A19" t="s">
        <v>2</v>
      </c>
      <c r="B19" t="s">
        <v>4</v>
      </c>
    </row>
    <row r="20" spans="1:2" x14ac:dyDescent="0.25">
      <c r="A20" t="s">
        <v>2</v>
      </c>
      <c r="B20" t="s">
        <v>4</v>
      </c>
    </row>
    <row r="21" spans="1:2" x14ac:dyDescent="0.25">
      <c r="A21" t="s">
        <v>2</v>
      </c>
      <c r="B21" t="s">
        <v>4</v>
      </c>
    </row>
    <row r="22" spans="1:2" x14ac:dyDescent="0.25">
      <c r="A22" t="s">
        <v>2</v>
      </c>
      <c r="B22" t="s">
        <v>4</v>
      </c>
    </row>
    <row r="23" spans="1:2" x14ac:dyDescent="0.25">
      <c r="A23" t="s">
        <v>2</v>
      </c>
      <c r="B23" t="s">
        <v>4</v>
      </c>
    </row>
    <row r="24" spans="1:2" x14ac:dyDescent="0.25">
      <c r="A24" t="s">
        <v>2</v>
      </c>
      <c r="B24" t="s">
        <v>4</v>
      </c>
    </row>
    <row r="25" spans="1:2" x14ac:dyDescent="0.25">
      <c r="A25" t="s">
        <v>2</v>
      </c>
      <c r="B25" t="s">
        <v>5</v>
      </c>
    </row>
    <row r="26" spans="1:2" x14ac:dyDescent="0.25">
      <c r="A26" t="s">
        <v>2</v>
      </c>
      <c r="B26" t="s">
        <v>5</v>
      </c>
    </row>
    <row r="27" spans="1:2" x14ac:dyDescent="0.25">
      <c r="A27" t="s">
        <v>2</v>
      </c>
      <c r="B27" t="s">
        <v>5</v>
      </c>
    </row>
    <row r="28" spans="1:2" x14ac:dyDescent="0.25">
      <c r="A28" t="s">
        <v>2</v>
      </c>
      <c r="B28" t="s">
        <v>5</v>
      </c>
    </row>
    <row r="29" spans="1:2" x14ac:dyDescent="0.25">
      <c r="A29" t="s">
        <v>2</v>
      </c>
      <c r="B29" t="s">
        <v>5</v>
      </c>
    </row>
    <row r="30" spans="1:2" x14ac:dyDescent="0.25">
      <c r="A30" t="s">
        <v>2</v>
      </c>
      <c r="B30" t="s">
        <v>5</v>
      </c>
    </row>
    <row r="31" spans="1:2" x14ac:dyDescent="0.25">
      <c r="A31" t="s">
        <v>2</v>
      </c>
      <c r="B31" t="s">
        <v>5</v>
      </c>
    </row>
    <row r="32" spans="1:2" x14ac:dyDescent="0.25">
      <c r="A32" t="s">
        <v>2</v>
      </c>
      <c r="B32" t="s">
        <v>5</v>
      </c>
    </row>
    <row r="33" spans="1:2" x14ac:dyDescent="0.25">
      <c r="A33" t="s">
        <v>2</v>
      </c>
      <c r="B33" t="s">
        <v>5</v>
      </c>
    </row>
    <row r="34" spans="1:2" x14ac:dyDescent="0.25">
      <c r="A34" t="s">
        <v>2</v>
      </c>
      <c r="B34" t="s">
        <v>5</v>
      </c>
    </row>
    <row r="35" spans="1:2" x14ac:dyDescent="0.25">
      <c r="A35" t="s">
        <v>2</v>
      </c>
      <c r="B35" t="s">
        <v>5</v>
      </c>
    </row>
    <row r="36" spans="1:2" x14ac:dyDescent="0.25">
      <c r="A36" t="s">
        <v>2</v>
      </c>
      <c r="B36" t="s">
        <v>5</v>
      </c>
    </row>
    <row r="37" spans="1:2" x14ac:dyDescent="0.25">
      <c r="A37" t="s">
        <v>2</v>
      </c>
      <c r="B37" t="s">
        <v>5</v>
      </c>
    </row>
    <row r="38" spans="1:2" x14ac:dyDescent="0.25">
      <c r="A38" t="s">
        <v>2</v>
      </c>
      <c r="B38" t="s">
        <v>5</v>
      </c>
    </row>
    <row r="39" spans="1:2" x14ac:dyDescent="0.25">
      <c r="A39" t="s">
        <v>2</v>
      </c>
      <c r="B39" t="s">
        <v>5</v>
      </c>
    </row>
    <row r="40" spans="1:2" x14ac:dyDescent="0.25">
      <c r="A40" t="s">
        <v>2</v>
      </c>
      <c r="B40" t="s">
        <v>6</v>
      </c>
    </row>
    <row r="41" spans="1:2" x14ac:dyDescent="0.25">
      <c r="A41" t="s">
        <v>2</v>
      </c>
      <c r="B41" t="s">
        <v>6</v>
      </c>
    </row>
    <row r="42" spans="1:2" x14ac:dyDescent="0.25">
      <c r="A42" t="s">
        <v>2</v>
      </c>
      <c r="B42" t="s">
        <v>6</v>
      </c>
    </row>
    <row r="43" spans="1:2" x14ac:dyDescent="0.25">
      <c r="A43" t="s">
        <v>2</v>
      </c>
      <c r="B43" t="s">
        <v>6</v>
      </c>
    </row>
    <row r="44" spans="1:2" x14ac:dyDescent="0.25">
      <c r="A44" t="s">
        <v>2</v>
      </c>
      <c r="B44" t="s">
        <v>6</v>
      </c>
    </row>
    <row r="45" spans="1:2" x14ac:dyDescent="0.25">
      <c r="A45" t="s">
        <v>2</v>
      </c>
      <c r="B45" t="s">
        <v>6</v>
      </c>
    </row>
    <row r="46" spans="1:2" x14ac:dyDescent="0.25">
      <c r="A46" t="s">
        <v>2</v>
      </c>
      <c r="B46" t="s">
        <v>6</v>
      </c>
    </row>
    <row r="47" spans="1:2" x14ac:dyDescent="0.25">
      <c r="A47" t="s">
        <v>2</v>
      </c>
      <c r="B47" t="s">
        <v>6</v>
      </c>
    </row>
    <row r="48" spans="1:2" x14ac:dyDescent="0.25">
      <c r="A48" t="s">
        <v>2</v>
      </c>
      <c r="B48" t="s">
        <v>6</v>
      </c>
    </row>
    <row r="49" spans="1:2" x14ac:dyDescent="0.25">
      <c r="A49" t="s">
        <v>2</v>
      </c>
      <c r="B49" t="s">
        <v>6</v>
      </c>
    </row>
    <row r="50" spans="1:2" x14ac:dyDescent="0.25">
      <c r="A50" t="s">
        <v>2</v>
      </c>
      <c r="B50" t="s">
        <v>6</v>
      </c>
    </row>
    <row r="51" spans="1:2" x14ac:dyDescent="0.25">
      <c r="A51" t="s">
        <v>7</v>
      </c>
      <c r="B51" t="s">
        <v>3</v>
      </c>
    </row>
    <row r="52" spans="1:2" x14ac:dyDescent="0.25">
      <c r="A52" t="s">
        <v>7</v>
      </c>
      <c r="B52" t="s">
        <v>3</v>
      </c>
    </row>
    <row r="53" spans="1:2" x14ac:dyDescent="0.25">
      <c r="A53" t="s">
        <v>7</v>
      </c>
      <c r="B53" t="s">
        <v>3</v>
      </c>
    </row>
    <row r="54" spans="1:2" x14ac:dyDescent="0.25">
      <c r="A54" t="s">
        <v>7</v>
      </c>
      <c r="B54" t="s">
        <v>3</v>
      </c>
    </row>
    <row r="55" spans="1:2" x14ac:dyDescent="0.25">
      <c r="A55" t="s">
        <v>7</v>
      </c>
      <c r="B55" t="s">
        <v>3</v>
      </c>
    </row>
    <row r="56" spans="1:2" x14ac:dyDescent="0.25">
      <c r="A56" t="s">
        <v>7</v>
      </c>
      <c r="B56" t="s">
        <v>3</v>
      </c>
    </row>
    <row r="57" spans="1:2" x14ac:dyDescent="0.25">
      <c r="A57" t="s">
        <v>7</v>
      </c>
      <c r="B57" t="s">
        <v>4</v>
      </c>
    </row>
    <row r="58" spans="1:2" x14ac:dyDescent="0.25">
      <c r="A58" t="s">
        <v>7</v>
      </c>
      <c r="B58" t="s">
        <v>4</v>
      </c>
    </row>
    <row r="59" spans="1:2" x14ac:dyDescent="0.25">
      <c r="A59" t="s">
        <v>7</v>
      </c>
      <c r="B59" t="s">
        <v>4</v>
      </c>
    </row>
    <row r="60" spans="1:2" x14ac:dyDescent="0.25">
      <c r="A60" t="s">
        <v>7</v>
      </c>
      <c r="B60" t="s">
        <v>4</v>
      </c>
    </row>
    <row r="61" spans="1:2" x14ac:dyDescent="0.25">
      <c r="A61" t="s">
        <v>7</v>
      </c>
      <c r="B61" t="s">
        <v>4</v>
      </c>
    </row>
    <row r="62" spans="1:2" x14ac:dyDescent="0.25">
      <c r="A62" t="s">
        <v>7</v>
      </c>
      <c r="B62" t="s">
        <v>4</v>
      </c>
    </row>
    <row r="63" spans="1:2" x14ac:dyDescent="0.25">
      <c r="A63" t="s">
        <v>7</v>
      </c>
      <c r="B63" t="s">
        <v>4</v>
      </c>
    </row>
    <row r="64" spans="1:2" x14ac:dyDescent="0.25">
      <c r="A64" t="s">
        <v>7</v>
      </c>
      <c r="B64" t="s">
        <v>4</v>
      </c>
    </row>
    <row r="65" spans="1:2" x14ac:dyDescent="0.25">
      <c r="A65" t="s">
        <v>7</v>
      </c>
      <c r="B65" t="s">
        <v>4</v>
      </c>
    </row>
    <row r="66" spans="1:2" x14ac:dyDescent="0.25">
      <c r="A66" t="s">
        <v>7</v>
      </c>
      <c r="B66" t="s">
        <v>4</v>
      </c>
    </row>
    <row r="67" spans="1:2" x14ac:dyDescent="0.25">
      <c r="A67" t="s">
        <v>7</v>
      </c>
      <c r="B67" t="s">
        <v>4</v>
      </c>
    </row>
    <row r="68" spans="1:2" x14ac:dyDescent="0.25">
      <c r="A68" t="s">
        <v>7</v>
      </c>
      <c r="B68" t="s">
        <v>4</v>
      </c>
    </row>
    <row r="69" spans="1:2" x14ac:dyDescent="0.25">
      <c r="A69" t="s">
        <v>7</v>
      </c>
      <c r="B69" t="s">
        <v>4</v>
      </c>
    </row>
    <row r="70" spans="1:2" x14ac:dyDescent="0.25">
      <c r="A70" t="s">
        <v>7</v>
      </c>
      <c r="B70" t="s">
        <v>5</v>
      </c>
    </row>
    <row r="71" spans="1:2" x14ac:dyDescent="0.25">
      <c r="A71" t="s">
        <v>7</v>
      </c>
      <c r="B71" t="s">
        <v>5</v>
      </c>
    </row>
    <row r="72" spans="1:2" x14ac:dyDescent="0.25">
      <c r="A72" t="s">
        <v>7</v>
      </c>
      <c r="B72" t="s">
        <v>5</v>
      </c>
    </row>
    <row r="73" spans="1:2" x14ac:dyDescent="0.25">
      <c r="A73" t="s">
        <v>7</v>
      </c>
      <c r="B73" t="s">
        <v>5</v>
      </c>
    </row>
    <row r="74" spans="1:2" x14ac:dyDescent="0.25">
      <c r="A74" t="s">
        <v>7</v>
      </c>
      <c r="B74" t="s">
        <v>5</v>
      </c>
    </row>
    <row r="75" spans="1:2" x14ac:dyDescent="0.25">
      <c r="A75" t="s">
        <v>7</v>
      </c>
      <c r="B75" t="s">
        <v>5</v>
      </c>
    </row>
    <row r="76" spans="1:2" x14ac:dyDescent="0.25">
      <c r="A76" t="s">
        <v>7</v>
      </c>
      <c r="B76" t="s">
        <v>5</v>
      </c>
    </row>
    <row r="77" spans="1:2" x14ac:dyDescent="0.25">
      <c r="A77" t="s">
        <v>7</v>
      </c>
      <c r="B77" t="s">
        <v>5</v>
      </c>
    </row>
    <row r="78" spans="1:2" x14ac:dyDescent="0.25">
      <c r="A78" t="s">
        <v>7</v>
      </c>
      <c r="B78" t="s">
        <v>5</v>
      </c>
    </row>
    <row r="79" spans="1:2" x14ac:dyDescent="0.25">
      <c r="A79" t="s">
        <v>7</v>
      </c>
      <c r="B79" t="s">
        <v>5</v>
      </c>
    </row>
    <row r="80" spans="1:2" x14ac:dyDescent="0.25">
      <c r="A80" t="s">
        <v>7</v>
      </c>
      <c r="B80" t="s">
        <v>5</v>
      </c>
    </row>
    <row r="81" spans="1:2" x14ac:dyDescent="0.25">
      <c r="A81" t="s">
        <v>7</v>
      </c>
      <c r="B81" t="s">
        <v>5</v>
      </c>
    </row>
    <row r="82" spans="1:2" x14ac:dyDescent="0.25">
      <c r="A82" t="s">
        <v>7</v>
      </c>
      <c r="B82" t="s">
        <v>5</v>
      </c>
    </row>
    <row r="83" spans="1:2" x14ac:dyDescent="0.25">
      <c r="A83" t="s">
        <v>7</v>
      </c>
      <c r="B83" t="s">
        <v>5</v>
      </c>
    </row>
    <row r="84" spans="1:2" x14ac:dyDescent="0.25">
      <c r="A84" t="s">
        <v>7</v>
      </c>
      <c r="B84" t="s">
        <v>5</v>
      </c>
    </row>
    <row r="85" spans="1:2" x14ac:dyDescent="0.25">
      <c r="A85" t="s">
        <v>7</v>
      </c>
      <c r="B85" t="s">
        <v>5</v>
      </c>
    </row>
    <row r="86" spans="1:2" x14ac:dyDescent="0.25">
      <c r="A86" t="s">
        <v>7</v>
      </c>
      <c r="B86" t="s">
        <v>6</v>
      </c>
    </row>
    <row r="87" spans="1:2" x14ac:dyDescent="0.25">
      <c r="A87" t="s">
        <v>7</v>
      </c>
      <c r="B87" t="s">
        <v>6</v>
      </c>
    </row>
    <row r="88" spans="1:2" x14ac:dyDescent="0.25">
      <c r="A88" t="s">
        <v>7</v>
      </c>
      <c r="B88" t="s">
        <v>6</v>
      </c>
    </row>
    <row r="89" spans="1:2" x14ac:dyDescent="0.25">
      <c r="A89" t="s">
        <v>7</v>
      </c>
      <c r="B89" t="s">
        <v>6</v>
      </c>
    </row>
    <row r="90" spans="1:2" x14ac:dyDescent="0.25">
      <c r="A90" t="s">
        <v>7</v>
      </c>
      <c r="B90" t="s">
        <v>6</v>
      </c>
    </row>
    <row r="91" spans="1:2" x14ac:dyDescent="0.25">
      <c r="A91" t="s">
        <v>7</v>
      </c>
      <c r="B91" t="s">
        <v>6</v>
      </c>
    </row>
    <row r="92" spans="1:2" x14ac:dyDescent="0.25">
      <c r="A92" t="s">
        <v>7</v>
      </c>
      <c r="B92" t="s">
        <v>6</v>
      </c>
    </row>
    <row r="93" spans="1:2" x14ac:dyDescent="0.25">
      <c r="A93" t="s">
        <v>7</v>
      </c>
      <c r="B9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Souvik Roy</dc:creator>
  <cp:lastModifiedBy>Souvik Roy</cp:lastModifiedBy>
  <dcterms:created xsi:type="dcterms:W3CDTF">2024-08-16T19:44:02Z</dcterms:created>
  <dcterms:modified xsi:type="dcterms:W3CDTF">2024-08-16T19:45:54Z</dcterms:modified>
</cp:coreProperties>
</file>