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ad To SDET\Assignments\Assignment 3 (Load)\"/>
    </mc:Choice>
  </mc:AlternateContent>
  <xr:revisionPtr revIDLastSave="0" documentId="13_ncr:1_{AE831718-30CE-4F0F-A953-100E57998AA5}" xr6:coauthVersionLast="47" xr6:coauthVersionMax="47" xr10:uidLastSave="{00000000-0000-0000-0000-000000000000}"/>
  <bookViews>
    <workbookView xWindow="-120" yWindow="-120" windowWidth="29040" windowHeight="15840" activeTab="1" xr2:uid="{A76398C4-FDCC-42CC-A40D-C696F66AE4E7}"/>
  </bookViews>
  <sheets>
    <sheet name="Breakdown Expected TPS" sheetId="1" r:id="rId1"/>
    <sheet name="Bottleneck &amp; Stress Test Point" sheetId="2" r:id="rId2"/>
    <sheet name="Test Screenshot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J9" i="2"/>
  <c r="J10" i="2"/>
  <c r="J11" i="2"/>
  <c r="J12" i="2"/>
  <c r="J7" i="2"/>
  <c r="I7" i="2"/>
  <c r="C2" i="2"/>
  <c r="I11" i="1"/>
  <c r="C2" i="1"/>
  <c r="I10" i="1"/>
  <c r="I9" i="1"/>
  <c r="I8" i="1"/>
  <c r="I7" i="1"/>
</calcChain>
</file>

<file path=xl/sharedStrings.xml><?xml version="1.0" encoding="utf-8"?>
<sst xmlns="http://schemas.openxmlformats.org/spreadsheetml/2006/main" count="34" uniqueCount="20">
  <si>
    <t>User Load (Number of Users)</t>
  </si>
  <si>
    <t>Test Duration (in minutes)</t>
  </si>
  <si>
    <t>Actual TPS</t>
  </si>
  <si>
    <t>Expected TPS</t>
  </si>
  <si>
    <t>Test 1</t>
  </si>
  <si>
    <t>Test No</t>
  </si>
  <si>
    <t>Time (Min)</t>
  </si>
  <si>
    <t>Load</t>
  </si>
  <si>
    <t>Test 2</t>
  </si>
  <si>
    <t>Test 3</t>
  </si>
  <si>
    <t>Test 4</t>
  </si>
  <si>
    <t>Error %</t>
  </si>
  <si>
    <t>Test 5</t>
  </si>
  <si>
    <t>Test 1:</t>
  </si>
  <si>
    <t>Test 2:</t>
  </si>
  <si>
    <t>Test 3:</t>
  </si>
  <si>
    <t>Test 4:</t>
  </si>
  <si>
    <t>Test 5:</t>
  </si>
  <si>
    <t>Time (Sec)</t>
  </si>
  <si>
    <t>Test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</si>
</sst>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3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10" fontId="0" fillId="0" borderId="0" xfId="0" applyNumberFormat="1" applyFont="1" applyBorder="1" applyAlignment="1">
      <alignment horizontal="center"/>
    </xf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457200</xdr:colOff>
      <xdr:row>2</xdr:row>
      <xdr:rowOff>175822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68DDBB-34E9-C145-EB78-FA90F8832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7772400" cy="3663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12</xdr:col>
      <xdr:colOff>457200</xdr:colOff>
      <xdr:row>6</xdr:row>
      <xdr:rowOff>182916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BC2D09-4BB0-FAF5-71D0-098FE1723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0"/>
          <a:ext cx="7772400" cy="3734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12</xdr:col>
      <xdr:colOff>457200</xdr:colOff>
      <xdr:row>10</xdr:row>
      <xdr:rowOff>166423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41D798E-E3DB-3347-A865-EAD33AEE6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14500"/>
          <a:ext cx="7772400" cy="3569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12</xdr:col>
      <xdr:colOff>457200</xdr:colOff>
      <xdr:row>14</xdr:row>
      <xdr:rowOff>176323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9FDD8B9-966F-3FEB-E521-E18CAF826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00"/>
          <a:ext cx="7772400" cy="3668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457200</xdr:colOff>
      <xdr:row>19</xdr:row>
      <xdr:rowOff>7619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45AD476-B830-03AC-DCEE-F62C17BAA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8500"/>
          <a:ext cx="7772400" cy="388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C2CBD9-C1CE-4FBE-941B-5853165D4F9C}" name="Table1" displayName="Table1" ref="G6:L11" totalsRowShown="0" headerRowDxfId="16" dataDxfId="17">
  <tableColumns count="6">
    <tableColumn id="1" xr3:uid="{F76EB387-E2BE-482A-AC7D-B1567FDE14B6}" name="Test No" dataDxfId="23"/>
    <tableColumn id="2" xr3:uid="{559816C4-78AF-4FA0-B426-48BB641D3EC7}" name="Time (Min)" dataDxfId="22"/>
    <tableColumn id="3" xr3:uid="{E948813F-762C-42AA-B8FC-18027346C3F0}" name="Load" dataDxfId="21"/>
    <tableColumn id="4" xr3:uid="{FFB8C69E-8381-481E-BD0E-66D7B327C343}" name="Expected TPS" dataDxfId="20"/>
    <tableColumn id="5" xr3:uid="{76EDBAF5-49C4-48F7-B3B3-ADB90ED7FF96}" name="Actual TPS" dataDxfId="19"/>
    <tableColumn id="6" xr3:uid="{070C5007-B7D9-4C30-BAB4-D4E38980474B}" name="Error %" dataDxfId="18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0D0013-F18C-4368-A1A3-6A1BEDA4716D}" name="Table2" displayName="Table2" ref="A1:C2" totalsRowShown="0" headerRowDxfId="12">
  <tableColumns count="3">
    <tableColumn id="1" xr3:uid="{A13ED16F-8221-4CD2-A941-06549CC82DDD}" name="User Load (Number of Users)" dataDxfId="15"/>
    <tableColumn id="2" xr3:uid="{BABBE33B-53E3-4497-96F0-35C4F3BF12D2}" name="Test Duration (in minutes)" dataDxfId="14"/>
    <tableColumn id="3" xr3:uid="{CCBACA1E-2BCB-4A7B-81B1-1DAF85CF38E9}" name="Expected TPS" dataDxfId="13">
      <calculatedColumnFormula>A2/(B2*60)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F59B40-7E4C-4881-A7E5-18C322731474}" name="Table24" displayName="Table24" ref="A1:C2" totalsRowShown="0" headerRowDxfId="11">
  <tableColumns count="3">
    <tableColumn id="1" xr3:uid="{E93270A5-7421-4D57-B69B-688F63886345}" name="User Load (Number of Users)" dataDxfId="10"/>
    <tableColumn id="2" xr3:uid="{AAD946A1-4612-4B94-8D5D-170ABF88DA78}" name="Test Duration (in minutes)" dataDxfId="9"/>
    <tableColumn id="3" xr3:uid="{3187A236-E724-4AF3-A019-5E492AE1A05E}" name="Expected TPS" dataDxfId="8">
      <calculatedColumnFormula>A2/(B2*60)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1BDD2D-BAD0-4C2C-849F-52741EBF7436}" name="Table6" displayName="Table6" ref="G6:L12" totalsRowShown="0" headerRowDxfId="0" dataDxfId="1">
  <tableColumns count="6">
    <tableColumn id="1" xr3:uid="{E6A38C70-E517-4016-A7DB-25343BC8C13D}" name="Test No" dataDxfId="7"/>
    <tableColumn id="2" xr3:uid="{24EAC514-4E6C-4A05-B79A-40B0DE5765DD}" name="Time (Sec)" dataDxfId="6"/>
    <tableColumn id="3" xr3:uid="{BD5846FD-C081-4277-A637-9DF9F3E2CD23}" name="Load" dataDxfId="5"/>
    <tableColumn id="4" xr3:uid="{033811D5-91F5-4ABC-8079-8F5ABE1BC740}" name="Expected TPS" dataDxfId="4">
      <calculatedColumnFormula>I7/H7</calculatedColumnFormula>
    </tableColumn>
    <tableColumn id="5" xr3:uid="{3B72B147-E6FF-4C19-BB15-6992844329E6}" name="Actual TPS" dataDxfId="3"/>
    <tableColumn id="6" xr3:uid="{245C1D15-F3AF-485A-AC96-9B1F4A563CF7}" name="Error %" dataDxfId="2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F68D-D5D3-489B-9B23-05A212DA3E6C}">
  <dimension ref="A1:L11"/>
  <sheetViews>
    <sheetView workbookViewId="0">
      <selection activeCell="C2" sqref="C2"/>
    </sheetView>
  </sheetViews>
  <sheetFormatPr defaultRowHeight="15" x14ac:dyDescent="0.25"/>
  <cols>
    <col min="1" max="1" width="28.7109375" style="3" customWidth="1"/>
    <col min="2" max="2" width="26.28515625" style="3" customWidth="1"/>
    <col min="3" max="3" width="14.85546875" style="3" customWidth="1"/>
    <col min="4" max="6" width="9.140625" style="3"/>
    <col min="7" max="7" width="11.28515625" style="3" customWidth="1"/>
    <col min="8" max="8" width="16" style="3" customWidth="1"/>
    <col min="9" max="9" width="14.28515625" style="3" customWidth="1"/>
    <col min="10" max="10" width="14.85546875" style="3" customWidth="1"/>
    <col min="11" max="11" width="12.7109375" style="3" bestFit="1" customWidth="1"/>
    <col min="12" max="12" width="9.42578125" style="3" customWidth="1"/>
    <col min="13" max="16384" width="9.140625" style="3"/>
  </cols>
  <sheetData>
    <row r="1" spans="1:12" x14ac:dyDescent="0.25">
      <c r="A1" s="2" t="s">
        <v>0</v>
      </c>
      <c r="B1" s="2" t="s">
        <v>1</v>
      </c>
      <c r="C1" s="2" t="s">
        <v>3</v>
      </c>
    </row>
    <row r="2" spans="1:12" x14ac:dyDescent="0.25">
      <c r="A2" s="4">
        <v>120000</v>
      </c>
      <c r="B2" s="2">
        <v>720</v>
      </c>
      <c r="C2" s="2">
        <f>A2/(B2*60)</f>
        <v>2.7777777777777777</v>
      </c>
    </row>
    <row r="6" spans="1:12" x14ac:dyDescent="0.25">
      <c r="G6" s="2" t="s">
        <v>5</v>
      </c>
      <c r="H6" s="2" t="s">
        <v>6</v>
      </c>
      <c r="I6" s="2" t="s">
        <v>7</v>
      </c>
      <c r="J6" s="2" t="s">
        <v>3</v>
      </c>
      <c r="K6" s="2" t="s">
        <v>2</v>
      </c>
      <c r="L6" s="2" t="s">
        <v>11</v>
      </c>
    </row>
    <row r="7" spans="1:12" x14ac:dyDescent="0.25">
      <c r="G7" s="5" t="s">
        <v>4</v>
      </c>
      <c r="H7" s="5">
        <v>1</v>
      </c>
      <c r="I7" s="5">
        <f>C2*H7*60</f>
        <v>166.66666666666666</v>
      </c>
      <c r="J7" s="5">
        <v>2.78</v>
      </c>
      <c r="K7" s="5">
        <v>2.2999999999999998</v>
      </c>
      <c r="L7" s="6">
        <v>0</v>
      </c>
    </row>
    <row r="8" spans="1:12" x14ac:dyDescent="0.25">
      <c r="G8" s="5" t="s">
        <v>8</v>
      </c>
      <c r="H8" s="5">
        <v>10</v>
      </c>
      <c r="I8" s="5">
        <f>C2*H8*60</f>
        <v>1666.6666666666667</v>
      </c>
      <c r="J8" s="5">
        <v>2.78</v>
      </c>
      <c r="K8" s="5">
        <v>2.6</v>
      </c>
      <c r="L8" s="6">
        <v>0</v>
      </c>
    </row>
    <row r="9" spans="1:12" x14ac:dyDescent="0.25">
      <c r="G9" s="5" t="s">
        <v>9</v>
      </c>
      <c r="H9" s="5">
        <v>20</v>
      </c>
      <c r="I9" s="5">
        <f>C2*H9*60</f>
        <v>3333.3333333333335</v>
      </c>
      <c r="J9" s="5">
        <v>2.78</v>
      </c>
      <c r="K9" s="5">
        <v>2.8</v>
      </c>
      <c r="L9" s="6">
        <v>0</v>
      </c>
    </row>
    <row r="10" spans="1:12" x14ac:dyDescent="0.25">
      <c r="G10" s="5" t="s">
        <v>10</v>
      </c>
      <c r="H10" s="5">
        <v>30</v>
      </c>
      <c r="I10" s="5">
        <f>C2*H10*60</f>
        <v>5000</v>
      </c>
      <c r="J10" s="5">
        <v>2.78</v>
      </c>
      <c r="K10" s="5">
        <v>2.8</v>
      </c>
      <c r="L10" s="6">
        <v>0</v>
      </c>
    </row>
    <row r="11" spans="1:12" x14ac:dyDescent="0.25">
      <c r="G11" s="5" t="s">
        <v>12</v>
      </c>
      <c r="H11" s="5">
        <v>720</v>
      </c>
      <c r="I11" s="5">
        <f>C2*H11*60</f>
        <v>120000</v>
      </c>
      <c r="J11" s="5">
        <v>2.78</v>
      </c>
      <c r="K11" s="5">
        <v>2.8</v>
      </c>
      <c r="L11" s="6">
        <v>6.9999999999999999E-4</v>
      </c>
    </row>
  </sheetData>
  <phoneticPr fontId="2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86A8A-973A-43B4-85EB-5479397E9127}">
  <dimension ref="A1:L16"/>
  <sheetViews>
    <sheetView tabSelected="1" workbookViewId="0">
      <selection activeCell="O12" sqref="O12"/>
    </sheetView>
  </sheetViews>
  <sheetFormatPr defaultRowHeight="15" x14ac:dyDescent="0.25"/>
  <cols>
    <col min="1" max="1" width="27.140625" bestFit="1" customWidth="1"/>
    <col min="2" max="2" width="24.5703125" bestFit="1" customWidth="1"/>
    <col min="3" max="3" width="12.7109375" bestFit="1" customWidth="1"/>
    <col min="7" max="7" width="10.28515625" customWidth="1"/>
    <col min="8" max="8" width="12.85546875" customWidth="1"/>
    <col min="9" max="9" width="14.140625" customWidth="1"/>
    <col min="10" max="10" width="16.5703125" customWidth="1"/>
    <col min="11" max="11" width="14.85546875" customWidth="1"/>
    <col min="12" max="12" width="10.5703125" customWidth="1"/>
  </cols>
  <sheetData>
    <row r="1" spans="1:12" x14ac:dyDescent="0.25">
      <c r="A1" s="2" t="s">
        <v>0</v>
      </c>
      <c r="B1" s="2" t="s">
        <v>1</v>
      </c>
      <c r="C1" s="2" t="s">
        <v>3</v>
      </c>
    </row>
    <row r="2" spans="1:12" x14ac:dyDescent="0.25">
      <c r="A2" s="4">
        <v>120000</v>
      </c>
      <c r="B2" s="2">
        <v>720</v>
      </c>
      <c r="C2" s="2">
        <f>A2/(B2*60)</f>
        <v>2.7777777777777777</v>
      </c>
    </row>
    <row r="6" spans="1:12" x14ac:dyDescent="0.25">
      <c r="G6" s="2" t="s">
        <v>5</v>
      </c>
      <c r="H6" s="2" t="s">
        <v>18</v>
      </c>
      <c r="I6" s="2" t="s">
        <v>7</v>
      </c>
      <c r="J6" s="2" t="s">
        <v>3</v>
      </c>
      <c r="K6" s="2" t="s">
        <v>2</v>
      </c>
      <c r="L6" s="2" t="s">
        <v>11</v>
      </c>
    </row>
    <row r="7" spans="1:12" x14ac:dyDescent="0.25">
      <c r="G7" s="7" t="s">
        <v>4</v>
      </c>
      <c r="H7" s="7">
        <v>600</v>
      </c>
      <c r="I7" s="7">
        <f>1666</f>
        <v>1666</v>
      </c>
      <c r="J7" s="7">
        <f>I7/H7</f>
        <v>2.7766666666666668</v>
      </c>
      <c r="K7" s="7">
        <v>2.6</v>
      </c>
      <c r="L7" s="8">
        <v>0</v>
      </c>
    </row>
    <row r="8" spans="1:12" x14ac:dyDescent="0.25">
      <c r="G8" s="7" t="s">
        <v>8</v>
      </c>
      <c r="H8" s="5">
        <v>600</v>
      </c>
      <c r="I8" s="5">
        <v>1700</v>
      </c>
      <c r="J8" s="7">
        <f t="shared" ref="J8:J13" si="0">I8/H8</f>
        <v>2.8333333333333335</v>
      </c>
      <c r="K8" s="5">
        <v>2.8</v>
      </c>
      <c r="L8" s="8">
        <v>0</v>
      </c>
    </row>
    <row r="9" spans="1:12" x14ac:dyDescent="0.25">
      <c r="G9" s="7" t="s">
        <v>9</v>
      </c>
      <c r="H9" s="5">
        <v>600</v>
      </c>
      <c r="I9" s="5">
        <v>1900</v>
      </c>
      <c r="J9" s="7">
        <f t="shared" si="0"/>
        <v>3.1666666666666665</v>
      </c>
      <c r="K9" s="5">
        <v>3.2</v>
      </c>
      <c r="L9" s="8">
        <v>0</v>
      </c>
    </row>
    <row r="10" spans="1:12" x14ac:dyDescent="0.25">
      <c r="G10" s="7" t="s">
        <v>10</v>
      </c>
      <c r="H10" s="5">
        <v>600</v>
      </c>
      <c r="I10" s="5">
        <v>2500</v>
      </c>
      <c r="J10" s="7">
        <f t="shared" si="0"/>
        <v>4.166666666666667</v>
      </c>
      <c r="K10" s="5">
        <v>4.2</v>
      </c>
      <c r="L10" s="8">
        <v>0</v>
      </c>
    </row>
    <row r="11" spans="1:12" x14ac:dyDescent="0.25">
      <c r="G11" s="7" t="s">
        <v>12</v>
      </c>
      <c r="H11" s="5">
        <v>600</v>
      </c>
      <c r="I11" s="5">
        <v>3500</v>
      </c>
      <c r="J11" s="7">
        <f t="shared" si="0"/>
        <v>5.833333333333333</v>
      </c>
      <c r="K11" s="5">
        <v>5.8</v>
      </c>
      <c r="L11" s="8">
        <v>0</v>
      </c>
    </row>
    <row r="12" spans="1:12" x14ac:dyDescent="0.25">
      <c r="G12" s="7" t="s">
        <v>19</v>
      </c>
      <c r="H12" s="5">
        <v>600</v>
      </c>
      <c r="I12" s="5">
        <v>6000</v>
      </c>
      <c r="J12" s="7">
        <f t="shared" si="0"/>
        <v>10</v>
      </c>
      <c r="K12" s="5">
        <v>10</v>
      </c>
      <c r="L12" s="8">
        <v>0</v>
      </c>
    </row>
    <row r="13" spans="1:12" x14ac:dyDescent="0.25">
      <c r="G13" s="1"/>
      <c r="H13" s="1"/>
      <c r="I13" s="1"/>
      <c r="K13" s="1"/>
      <c r="L13" s="1"/>
    </row>
    <row r="14" spans="1:12" x14ac:dyDescent="0.25">
      <c r="G14" s="1"/>
      <c r="H14" s="1"/>
      <c r="I14" s="1"/>
      <c r="J14" s="1"/>
      <c r="K14" s="1"/>
      <c r="L14" s="1"/>
    </row>
    <row r="15" spans="1:12" x14ac:dyDescent="0.25">
      <c r="G15" s="1"/>
      <c r="H15" s="1"/>
      <c r="I15" s="1"/>
      <c r="J15" s="1"/>
      <c r="K15" s="1"/>
      <c r="L15" s="1"/>
    </row>
    <row r="16" spans="1:12" x14ac:dyDescent="0.25">
      <c r="G16" s="1"/>
      <c r="H16" s="1"/>
      <c r="I16" s="1"/>
      <c r="J16" s="1"/>
      <c r="K16" s="1"/>
      <c r="L16" s="1"/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762C0-AB20-4803-B19A-97B9E71F969B}">
  <dimension ref="A1:A17"/>
  <sheetViews>
    <sheetView zoomScaleNormal="100" workbookViewId="0">
      <selection activeCell="AB25" sqref="AB25"/>
    </sheetView>
  </sheetViews>
  <sheetFormatPr defaultRowHeight="15" x14ac:dyDescent="0.25"/>
  <sheetData>
    <row r="1" spans="1:1" x14ac:dyDescent="0.25">
      <c r="A1" t="s">
        <v>13</v>
      </c>
    </row>
    <row r="5" spans="1:1" x14ac:dyDescent="0.25">
      <c r="A5" t="s">
        <v>14</v>
      </c>
    </row>
    <row r="9" spans="1:1" x14ac:dyDescent="0.25">
      <c r="A9" t="s">
        <v>15</v>
      </c>
    </row>
    <row r="13" spans="1:1" x14ac:dyDescent="0.25">
      <c r="A13" t="s">
        <v>16</v>
      </c>
    </row>
    <row r="17" spans="1:1" x14ac:dyDescent="0.25">
      <c r="A17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Breakdown Expected TPS</vt:lpstr>
      <vt:lpstr>Bottleneck &amp; Stress Test Point</vt:lpstr>
      <vt:lpstr>Test 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Sowad Hassan</dc:creator>
  <cp:lastModifiedBy>Sowad Hassan</cp:lastModifiedBy>
  <dcterms:created xsi:type="dcterms:W3CDTF">2023-09-16T17:40:21Z</dcterms:created>
  <dcterms:modified xsi:type="dcterms:W3CDTF">2023-09-17T11:18:09Z</dcterms:modified>
</cp:coreProperties>
</file>